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حامض فسفوريك\"/>
    </mc:Choice>
  </mc:AlternateContent>
  <xr:revisionPtr revIDLastSave="0" documentId="13_ncr:1_{BF7752BE-6E51-4238-96B3-21DCC78777CE}" xr6:coauthVersionLast="47" xr6:coauthVersionMax="47" xr10:uidLastSave="{00000000-0000-0000-0000-000000000000}"/>
  <bookViews>
    <workbookView xWindow="-120" yWindow="-120" windowWidth="20730" windowHeight="11160" tabRatio="606" activeTab="1" xr2:uid="{00000000-000D-0000-FFFF-FFFF00000000}"/>
  </bookViews>
  <sheets>
    <sheet name="تعريفات" sheetId="1" r:id="rId1"/>
    <sheet name="01-2022" sheetId="2" r:id="rId2"/>
  </sheets>
  <definedNames>
    <definedName name="_xlnm._FilterDatabase" localSheetId="1" hidden="1">'01-2022'!$B$3:$R$3</definedName>
    <definedName name="_xlnm._FilterDatabase" localSheetId="0" hidden="1">تعريفات!$A$1:$E$117</definedName>
    <definedName name="_xlnm.Print_Titles" localSheetId="1">'01-2022'!$3:$3</definedName>
    <definedName name="_xlnm.Print_Area" localSheetId="1">'01-2022'!$C$1:$R$1002</definedName>
  </definedNames>
  <calcPr calcId="191029" iterate="1" iterateDelta="650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01" i="2" l="1" a="1"/>
  <c r="G1001" i="2" s="1"/>
  <c r="G1000" i="2" a="1"/>
  <c r="G1000" i="2" s="1"/>
  <c r="G999" i="2" a="1"/>
  <c r="G999" i="2" s="1"/>
  <c r="G998" i="2" a="1"/>
  <c r="G998" i="2" s="1"/>
  <c r="G997" i="2" a="1"/>
  <c r="G997" i="2" s="1"/>
  <c r="G996" i="2" a="1"/>
  <c r="G996" i="2" s="1"/>
  <c r="G995" i="2" a="1"/>
  <c r="G995" i="2" s="1"/>
  <c r="G994" i="2" a="1"/>
  <c r="G994" i="2" s="1"/>
  <c r="G993" i="2" a="1"/>
  <c r="G993" i="2" s="1"/>
  <c r="G992" i="2"/>
  <c r="G992" i="2" a="1"/>
  <c r="G991" i="2" a="1"/>
  <c r="G991" i="2" s="1"/>
  <c r="G990" i="2" a="1"/>
  <c r="G990" i="2" s="1"/>
  <c r="G989" i="2" a="1"/>
  <c r="G989" i="2" s="1"/>
  <c r="G988" i="2" a="1"/>
  <c r="G988" i="2" s="1"/>
  <c r="G987" i="2" a="1"/>
  <c r="G987" i="2" s="1"/>
  <c r="G986" i="2" a="1"/>
  <c r="G986" i="2" s="1"/>
  <c r="G985" i="2" a="1"/>
  <c r="G985" i="2" s="1"/>
  <c r="G984" i="2"/>
  <c r="G984" i="2" a="1"/>
  <c r="G983" i="2" a="1"/>
  <c r="G983" i="2" s="1"/>
  <c r="G982" i="2" a="1"/>
  <c r="G982" i="2" s="1"/>
  <c r="G981" i="2" a="1"/>
  <c r="G981" i="2" s="1"/>
  <c r="G980" i="2" a="1"/>
  <c r="G980" i="2" s="1"/>
  <c r="G979" i="2" a="1"/>
  <c r="G979" i="2" s="1"/>
  <c r="G978" i="2" a="1"/>
  <c r="G978" i="2" s="1"/>
  <c r="G977" i="2" a="1"/>
  <c r="G977" i="2" s="1"/>
  <c r="G976" i="2"/>
  <c r="G976" i="2" a="1"/>
  <c r="G975" i="2" a="1"/>
  <c r="G975" i="2" s="1"/>
  <c r="G974" i="2" a="1"/>
  <c r="G974" i="2" s="1"/>
  <c r="G973" i="2" a="1"/>
  <c r="G973" i="2" s="1"/>
  <c r="G972" i="2"/>
  <c r="G972" i="2" a="1"/>
  <c r="G971" i="2" a="1"/>
  <c r="G971" i="2" s="1"/>
  <c r="G970" i="2" a="1"/>
  <c r="G970" i="2" s="1"/>
  <c r="G969" i="2" a="1"/>
  <c r="G969" i="2" s="1"/>
  <c r="G968" i="2"/>
  <c r="G968" i="2" a="1"/>
  <c r="G967" i="2" a="1"/>
  <c r="G967" i="2" s="1"/>
  <c r="G966" i="2" a="1"/>
  <c r="G966" i="2" s="1"/>
  <c r="G965" i="2" a="1"/>
  <c r="G965" i="2" s="1"/>
  <c r="G964" i="2"/>
  <c r="G964" i="2" a="1"/>
  <c r="G963" i="2" a="1"/>
  <c r="G963" i="2" s="1"/>
  <c r="G962" i="2" a="1"/>
  <c r="G962" i="2" s="1"/>
  <c r="G961" i="2" a="1"/>
  <c r="G961" i="2" s="1"/>
  <c r="G960" i="2"/>
  <c r="G960" i="2" a="1"/>
  <c r="G959" i="2" a="1"/>
  <c r="G959" i="2" s="1"/>
  <c r="G958" i="2" a="1"/>
  <c r="G958" i="2" s="1"/>
  <c r="G957" i="2" a="1"/>
  <c r="G957" i="2" s="1"/>
  <c r="G956" i="2"/>
  <c r="G956" i="2" a="1"/>
  <c r="G955" i="2" a="1"/>
  <c r="G955" i="2" s="1"/>
  <c r="G954" i="2" a="1"/>
  <c r="G954" i="2" s="1"/>
  <c r="G953" i="2" a="1"/>
  <c r="G953" i="2" s="1"/>
  <c r="G952" i="2"/>
  <c r="G952" i="2" a="1"/>
  <c r="G951" i="2" a="1"/>
  <c r="G951" i="2" s="1"/>
  <c r="G950" i="2" a="1"/>
  <c r="G950" i="2" s="1"/>
  <c r="G949" i="2" a="1"/>
  <c r="G949" i="2" s="1"/>
  <c r="G948" i="2"/>
  <c r="G948" i="2" a="1"/>
  <c r="G947" i="2" a="1"/>
  <c r="G947" i="2" s="1"/>
  <c r="G946" i="2" a="1"/>
  <c r="G946" i="2" s="1"/>
  <c r="G945" i="2" a="1"/>
  <c r="G945" i="2" s="1"/>
  <c r="G944" i="2"/>
  <c r="G944" i="2" a="1"/>
  <c r="G943" i="2" a="1"/>
  <c r="G943" i="2" s="1"/>
  <c r="G942" i="2" a="1"/>
  <c r="G942" i="2" s="1"/>
  <c r="G941" i="2" a="1"/>
  <c r="G941" i="2" s="1"/>
  <c r="G940" i="2"/>
  <c r="G940" i="2" a="1"/>
  <c r="G939" i="2" a="1"/>
  <c r="G939" i="2" s="1"/>
  <c r="G938" i="2" a="1"/>
  <c r="G938" i="2" s="1"/>
  <c r="G937" i="2" a="1"/>
  <c r="G937" i="2" s="1"/>
  <c r="G936" i="2"/>
  <c r="G936" i="2" a="1"/>
  <c r="G935" i="2" a="1"/>
  <c r="G935" i="2" s="1"/>
  <c r="G934" i="2" a="1"/>
  <c r="G934" i="2" s="1"/>
  <c r="G933" i="2" a="1"/>
  <c r="G933" i="2" s="1"/>
  <c r="G932" i="2"/>
  <c r="G932" i="2" a="1"/>
  <c r="G931" i="2" a="1"/>
  <c r="G931" i="2" s="1"/>
  <c r="G930" i="2" a="1"/>
  <c r="G930" i="2" s="1"/>
  <c r="G929" i="2" a="1"/>
  <c r="G929" i="2" s="1"/>
  <c r="G928" i="2"/>
  <c r="G928" i="2" a="1"/>
  <c r="G927" i="2" a="1"/>
  <c r="G927" i="2" s="1"/>
  <c r="G926" i="2" a="1"/>
  <c r="G926" i="2" s="1"/>
  <c r="G925" i="2" a="1"/>
  <c r="G925" i="2" s="1"/>
  <c r="G924" i="2"/>
  <c r="G924" i="2" a="1"/>
  <c r="G923" i="2" a="1"/>
  <c r="G923" i="2" s="1"/>
  <c r="G922" i="2" a="1"/>
  <c r="G922" i="2" s="1"/>
  <c r="G921" i="2" a="1"/>
  <c r="G921" i="2" s="1"/>
  <c r="G920" i="2"/>
  <c r="G920" i="2" a="1"/>
  <c r="G919" i="2" a="1"/>
  <c r="G919" i="2" s="1"/>
  <c r="G918" i="2" a="1"/>
  <c r="G918" i="2" s="1"/>
  <c r="G917" i="2" a="1"/>
  <c r="G917" i="2" s="1"/>
  <c r="G916" i="2"/>
  <c r="G916" i="2" a="1"/>
  <c r="G915" i="2" a="1"/>
  <c r="G915" i="2" s="1"/>
  <c r="G914" i="2" a="1"/>
  <c r="G914" i="2" s="1"/>
  <c r="G913" i="2" a="1"/>
  <c r="G913" i="2" s="1"/>
  <c r="G912" i="2"/>
  <c r="G912" i="2" a="1"/>
  <c r="G911" i="2" a="1"/>
  <c r="G911" i="2" s="1"/>
  <c r="G910" i="2" a="1"/>
  <c r="G910" i="2" s="1"/>
  <c r="G909" i="2" a="1"/>
  <c r="G909" i="2" s="1"/>
  <c r="G908" i="2"/>
  <c r="G908" i="2" a="1"/>
  <c r="G907" i="2" a="1"/>
  <c r="G907" i="2" s="1"/>
  <c r="G906" i="2" a="1"/>
  <c r="G906" i="2" s="1"/>
  <c r="G905" i="2" a="1"/>
  <c r="G905" i="2" s="1"/>
  <c r="G904" i="2"/>
  <c r="G904" i="2" a="1"/>
  <c r="G903" i="2" a="1"/>
  <c r="G903" i="2" s="1"/>
  <c r="G902" i="2" a="1"/>
  <c r="G902" i="2" s="1"/>
  <c r="G901" i="2" a="1"/>
  <c r="G901" i="2" s="1"/>
  <c r="G900" i="2"/>
  <c r="G900" i="2" a="1"/>
  <c r="G899" i="2" a="1"/>
  <c r="G899" i="2" s="1"/>
  <c r="G898" i="2" a="1"/>
  <c r="G898" i="2" s="1"/>
  <c r="G897" i="2" a="1"/>
  <c r="G897" i="2" s="1"/>
  <c r="G896" i="2"/>
  <c r="G896" i="2" a="1"/>
  <c r="G895" i="2" a="1"/>
  <c r="G895" i="2" s="1"/>
  <c r="G894" i="2" a="1"/>
  <c r="G894" i="2" s="1"/>
  <c r="G893" i="2" a="1"/>
  <c r="G893" i="2" s="1"/>
  <c r="G892" i="2"/>
  <c r="G892" i="2" a="1"/>
  <c r="G891" i="2" a="1"/>
  <c r="G891" i="2" s="1"/>
  <c r="G890" i="2" a="1"/>
  <c r="G890" i="2" s="1"/>
  <c r="G889" i="2" a="1"/>
  <c r="G889" i="2" s="1"/>
  <c r="G888" i="2"/>
  <c r="G888" i="2" a="1"/>
  <c r="G887" i="2" a="1"/>
  <c r="G887" i="2" s="1"/>
  <c r="G886" i="2" a="1"/>
  <c r="G886" i="2" s="1"/>
  <c r="G885" i="2" a="1"/>
  <c r="G885" i="2" s="1"/>
  <c r="G884" i="2"/>
  <c r="G884" i="2" a="1"/>
  <c r="G883" i="2" a="1"/>
  <c r="G883" i="2" s="1"/>
  <c r="G882" i="2" a="1"/>
  <c r="G882" i="2" s="1"/>
  <c r="G881" i="2" a="1"/>
  <c r="G881" i="2" s="1"/>
  <c r="G880" i="2"/>
  <c r="G880" i="2" a="1"/>
  <c r="G879" i="2" a="1"/>
  <c r="G879" i="2" s="1"/>
  <c r="G878" i="2" a="1"/>
  <c r="G878" i="2" s="1"/>
  <c r="G877" i="2" a="1"/>
  <c r="G877" i="2" s="1"/>
  <c r="G876" i="2"/>
  <c r="G876" i="2" a="1"/>
  <c r="G875" i="2" a="1"/>
  <c r="G875" i="2" s="1"/>
  <c r="G874" i="2" a="1"/>
  <c r="G874" i="2" s="1"/>
  <c r="G873" i="2" a="1"/>
  <c r="G873" i="2" s="1"/>
  <c r="G872" i="2"/>
  <c r="G872" i="2" a="1"/>
  <c r="G871" i="2" a="1"/>
  <c r="G871" i="2" s="1"/>
  <c r="G870" i="2" a="1"/>
  <c r="G870" i="2" s="1"/>
  <c r="G869" i="2" a="1"/>
  <c r="G869" i="2" s="1"/>
  <c r="G868" i="2"/>
  <c r="G868" i="2" a="1"/>
  <c r="G867" i="2" a="1"/>
  <c r="G867" i="2" s="1"/>
  <c r="G866" i="2" a="1"/>
  <c r="G866" i="2" s="1"/>
  <c r="G865" i="2" a="1"/>
  <c r="G865" i="2" s="1"/>
  <c r="G864" i="2"/>
  <c r="G864" i="2" a="1"/>
  <c r="G863" i="2" a="1"/>
  <c r="G863" i="2" s="1"/>
  <c r="G862" i="2" a="1"/>
  <c r="G862" i="2" s="1"/>
  <c r="G861" i="2" a="1"/>
  <c r="G861" i="2" s="1"/>
  <c r="G860" i="2"/>
  <c r="G860" i="2" a="1"/>
  <c r="G859" i="2" a="1"/>
  <c r="G859" i="2" s="1"/>
  <c r="G858" i="2" a="1"/>
  <c r="G858" i="2" s="1"/>
  <c r="G857" i="2" a="1"/>
  <c r="G857" i="2" s="1"/>
  <c r="G856" i="2"/>
  <c r="G856" i="2" a="1"/>
  <c r="G855" i="2" a="1"/>
  <c r="G855" i="2" s="1"/>
  <c r="G854" i="2" a="1"/>
  <c r="G854" i="2" s="1"/>
  <c r="G853" i="2" a="1"/>
  <c r="G853" i="2" s="1"/>
  <c r="G852" i="2"/>
  <c r="G852" i="2" a="1"/>
  <c r="G851" i="2" a="1"/>
  <c r="G851" i="2" s="1"/>
  <c r="G850" i="2" a="1"/>
  <c r="G850" i="2" s="1"/>
  <c r="G849" i="2" a="1"/>
  <c r="G849" i="2" s="1"/>
  <c r="G848" i="2"/>
  <c r="G848" i="2" a="1"/>
  <c r="G847" i="2" a="1"/>
  <c r="G847" i="2" s="1"/>
  <c r="G846" i="2" a="1"/>
  <c r="G846" i="2" s="1"/>
  <c r="G845" i="2" a="1"/>
  <c r="G845" i="2" s="1"/>
  <c r="G844" i="2"/>
  <c r="G844" i="2" a="1"/>
  <c r="G843" i="2" a="1"/>
  <c r="G843" i="2" s="1"/>
  <c r="G842" i="2" a="1"/>
  <c r="G842" i="2" s="1"/>
  <c r="G841" i="2" a="1"/>
  <c r="G841" i="2" s="1"/>
  <c r="G840" i="2"/>
  <c r="G840" i="2" a="1"/>
  <c r="G839" i="2" a="1"/>
  <c r="G839" i="2" s="1"/>
  <c r="G838" i="2" a="1"/>
  <c r="G838" i="2" s="1"/>
  <c r="G837" i="2" a="1"/>
  <c r="G837" i="2" s="1"/>
  <c r="G836" i="2"/>
  <c r="G836" i="2" a="1"/>
  <c r="G835" i="2" a="1"/>
  <c r="G835" i="2" s="1"/>
  <c r="G834" i="2" a="1"/>
  <c r="G834" i="2" s="1"/>
  <c r="G833" i="2" a="1"/>
  <c r="G833" i="2" s="1"/>
  <c r="G832" i="2"/>
  <c r="G832" i="2" a="1"/>
  <c r="G831" i="2"/>
  <c r="G831" i="2" a="1"/>
  <c r="G830" i="2"/>
  <c r="G830" i="2" a="1"/>
  <c r="G829" i="2"/>
  <c r="G829" i="2" a="1"/>
  <c r="G828" i="2"/>
  <c r="G828" i="2" a="1"/>
  <c r="G827" i="2" a="1"/>
  <c r="G827" i="2" s="1"/>
  <c r="G826" i="2"/>
  <c r="G826" i="2" a="1"/>
  <c r="G825" i="2" a="1"/>
  <c r="G825" i="2" s="1"/>
  <c r="G824" i="2"/>
  <c r="G824" i="2" a="1"/>
  <c r="G823" i="2" a="1"/>
  <c r="G823" i="2" s="1"/>
  <c r="G822" i="2"/>
  <c r="G822" i="2" a="1"/>
  <c r="G821" i="2" a="1"/>
  <c r="G821" i="2" s="1"/>
  <c r="G820" i="2" a="1"/>
  <c r="G820" i="2" s="1"/>
  <c r="G819" i="2" a="1"/>
  <c r="G819" i="2" s="1"/>
  <c r="G818" i="2" a="1"/>
  <c r="G818" i="2" s="1"/>
  <c r="G817" i="2" a="1"/>
  <c r="G817" i="2" s="1"/>
  <c r="G816" i="2" a="1"/>
  <c r="G816" i="2" s="1"/>
  <c r="G815" i="2" a="1"/>
  <c r="G815" i="2" s="1"/>
  <c r="G814" i="2"/>
  <c r="G814" i="2" a="1"/>
  <c r="G813" i="2" a="1"/>
  <c r="G813" i="2" s="1"/>
  <c r="G812" i="2" a="1"/>
  <c r="G812" i="2" s="1"/>
  <c r="G811" i="2" a="1"/>
  <c r="G811" i="2" s="1"/>
  <c r="G810" i="2" a="1"/>
  <c r="G810" i="2" s="1"/>
  <c r="G809" i="2" a="1"/>
  <c r="G809" i="2" s="1"/>
  <c r="G808" i="2" a="1"/>
  <c r="G808" i="2" s="1"/>
  <c r="G807" i="2" a="1"/>
  <c r="G807" i="2" s="1"/>
  <c r="G806" i="2"/>
  <c r="G806" i="2" a="1"/>
  <c r="G805" i="2" a="1"/>
  <c r="G805" i="2" s="1"/>
  <c r="G804" i="2" a="1"/>
  <c r="G804" i="2" s="1"/>
  <c r="G803" i="2" a="1"/>
  <c r="G803" i="2" s="1"/>
  <c r="G802" i="2" a="1"/>
  <c r="G802" i="2" s="1"/>
  <c r="G801" i="2" a="1"/>
  <c r="G801" i="2" s="1"/>
  <c r="G800" i="2" a="1"/>
  <c r="G800" i="2" s="1"/>
  <c r="G799" i="2" a="1"/>
  <c r="G799" i="2" s="1"/>
  <c r="G798" i="2"/>
  <c r="G798" i="2" a="1"/>
  <c r="G797" i="2" a="1"/>
  <c r="G797" i="2" s="1"/>
  <c r="G796" i="2"/>
  <c r="G796" i="2" a="1"/>
  <c r="G795" i="2" a="1"/>
  <c r="G795" i="2" s="1"/>
  <c r="G794" i="2" a="1"/>
  <c r="G794" i="2" s="1"/>
  <c r="G793" i="2" a="1"/>
  <c r="G793" i="2" s="1"/>
  <c r="G792" i="2" a="1"/>
  <c r="G792" i="2" s="1"/>
  <c r="G791" i="2" a="1"/>
  <c r="G791" i="2" s="1"/>
  <c r="G790" i="2"/>
  <c r="G790" i="2" a="1"/>
  <c r="G789" i="2" a="1"/>
  <c r="G789" i="2" s="1"/>
  <c r="G788" i="2"/>
  <c r="G788" i="2" a="1"/>
  <c r="G787" i="2" a="1"/>
  <c r="G787" i="2" s="1"/>
  <c r="G786" i="2" a="1"/>
  <c r="G786" i="2" s="1"/>
  <c r="G785" i="2" a="1"/>
  <c r="G785" i="2" s="1"/>
  <c r="G784" i="2" a="1"/>
  <c r="G784" i="2" s="1"/>
  <c r="G783" i="2" a="1"/>
  <c r="G783" i="2" s="1"/>
  <c r="G782" i="2"/>
  <c r="G782" i="2" a="1"/>
  <c r="G781" i="2" a="1"/>
  <c r="G781" i="2" s="1"/>
  <c r="G780" i="2"/>
  <c r="G780" i="2" a="1"/>
  <c r="G779" i="2" a="1"/>
  <c r="G779" i="2" s="1"/>
  <c r="G778" i="2" a="1"/>
  <c r="G778" i="2" s="1"/>
  <c r="G777" i="2" a="1"/>
  <c r="G777" i="2" s="1"/>
  <c r="G776" i="2" a="1"/>
  <c r="G776" i="2" s="1"/>
  <c r="G775" i="2" a="1"/>
  <c r="G775" i="2" s="1"/>
  <c r="G774" i="2"/>
  <c r="G774" i="2" a="1"/>
  <c r="G773" i="2" a="1"/>
  <c r="G773" i="2" s="1"/>
  <c r="G772" i="2"/>
  <c r="G772" i="2" a="1"/>
  <c r="G771" i="2" a="1"/>
  <c r="G771" i="2" s="1"/>
  <c r="G770" i="2" a="1"/>
  <c r="G770" i="2" s="1"/>
  <c r="G769" i="2" a="1"/>
  <c r="G769" i="2" s="1"/>
  <c r="G768" i="2" a="1"/>
  <c r="G768" i="2" s="1"/>
  <c r="G767" i="2" a="1"/>
  <c r="G767" i="2" s="1"/>
  <c r="G766" i="2"/>
  <c r="G766" i="2" a="1"/>
  <c r="G765" i="2" a="1"/>
  <c r="G765" i="2" s="1"/>
  <c r="G764" i="2"/>
  <c r="G764" i="2" a="1"/>
  <c r="G763" i="2" a="1"/>
  <c r="G763" i="2" s="1"/>
  <c r="G762" i="2" a="1"/>
  <c r="G762" i="2" s="1"/>
  <c r="G761" i="2" a="1"/>
  <c r="G761" i="2" s="1"/>
  <c r="G760" i="2" a="1"/>
  <c r="G760" i="2" s="1"/>
  <c r="G759" i="2" a="1"/>
  <c r="G759" i="2" s="1"/>
  <c r="G758" i="2"/>
  <c r="G758" i="2" a="1"/>
  <c r="G757" i="2" a="1"/>
  <c r="G757" i="2" s="1"/>
  <c r="G756" i="2"/>
  <c r="G756" i="2" a="1"/>
  <c r="G755" i="2" a="1"/>
  <c r="G755" i="2" s="1"/>
  <c r="G754" i="2" a="1"/>
  <c r="G754" i="2" s="1"/>
  <c r="G753" i="2" a="1"/>
  <c r="G753" i="2" s="1"/>
  <c r="G752" i="2" a="1"/>
  <c r="G752" i="2" s="1"/>
  <c r="G751" i="2" a="1"/>
  <c r="G751" i="2" s="1"/>
  <c r="G750" i="2"/>
  <c r="G750" i="2" a="1"/>
  <c r="G749" i="2" a="1"/>
  <c r="G749" i="2" s="1"/>
  <c r="G748" i="2"/>
  <c r="G748" i="2" a="1"/>
  <c r="G747" i="2" a="1"/>
  <c r="G747" i="2" s="1"/>
  <c r="G746" i="2" a="1"/>
  <c r="G746" i="2" s="1"/>
  <c r="G745" i="2" a="1"/>
  <c r="G745" i="2" s="1"/>
  <c r="G744" i="2" a="1"/>
  <c r="G744" i="2" s="1"/>
  <c r="G743" i="2" a="1"/>
  <c r="G743" i="2" s="1"/>
  <c r="G742" i="2"/>
  <c r="G742" i="2" a="1"/>
  <c r="G741" i="2" a="1"/>
  <c r="G741" i="2" s="1"/>
  <c r="G740" i="2"/>
  <c r="G740" i="2" a="1"/>
  <c r="G739" i="2" a="1"/>
  <c r="G739" i="2" s="1"/>
  <c r="G738" i="2" a="1"/>
  <c r="G738" i="2" s="1"/>
  <c r="G737" i="2" a="1"/>
  <c r="G737" i="2" s="1"/>
  <c r="G736" i="2" a="1"/>
  <c r="G736" i="2" s="1"/>
  <c r="G735" i="2" a="1"/>
  <c r="G735" i="2" s="1"/>
  <c r="G734" i="2"/>
  <c r="G734" i="2" a="1"/>
  <c r="G733" i="2" a="1"/>
  <c r="G733" i="2" s="1"/>
  <c r="G732" i="2"/>
  <c r="G732" i="2" a="1"/>
  <c r="G731" i="2" a="1"/>
  <c r="G731" i="2" s="1"/>
  <c r="G730" i="2" a="1"/>
  <c r="G730" i="2" s="1"/>
  <c r="G729" i="2" a="1"/>
  <c r="G729" i="2" s="1"/>
  <c r="G728" i="2" a="1"/>
  <c r="G728" i="2" s="1"/>
  <c r="G727" i="2" a="1"/>
  <c r="G727" i="2" s="1"/>
  <c r="G726" i="2"/>
  <c r="G726" i="2" a="1"/>
  <c r="G725" i="2" a="1"/>
  <c r="G725" i="2" s="1"/>
  <c r="G724" i="2"/>
  <c r="G724" i="2" a="1"/>
  <c r="G723" i="2" a="1"/>
  <c r="G723" i="2" s="1"/>
  <c r="G722" i="2" a="1"/>
  <c r="G722" i="2" s="1"/>
  <c r="G721" i="2" a="1"/>
  <c r="G721" i="2" s="1"/>
  <c r="G720" i="2" a="1"/>
  <c r="G720" i="2" s="1"/>
  <c r="G719" i="2" a="1"/>
  <c r="G719" i="2" s="1"/>
  <c r="G718" i="2"/>
  <c r="G718" i="2" a="1"/>
  <c r="G717" i="2" a="1"/>
  <c r="G717" i="2" s="1"/>
  <c r="G716" i="2"/>
  <c r="G716" i="2" a="1"/>
  <c r="G715" i="2" a="1"/>
  <c r="G715" i="2" s="1"/>
  <c r="G714" i="2" a="1"/>
  <c r="G714" i="2" s="1"/>
  <c r="G713" i="2" a="1"/>
  <c r="G713" i="2" s="1"/>
  <c r="G712" i="2" a="1"/>
  <c r="G712" i="2" s="1"/>
  <c r="G711" i="2" a="1"/>
  <c r="G711" i="2" s="1"/>
  <c r="G710" i="2"/>
  <c r="G710" i="2" a="1"/>
  <c r="G709" i="2" a="1"/>
  <c r="G709" i="2" s="1"/>
  <c r="G708" i="2"/>
  <c r="G708" i="2" a="1"/>
  <c r="G707" i="2" a="1"/>
  <c r="G707" i="2" s="1"/>
  <c r="G706" i="2" a="1"/>
  <c r="G706" i="2" s="1"/>
  <c r="G705" i="2" a="1"/>
  <c r="G705" i="2" s="1"/>
  <c r="G704" i="2" a="1"/>
  <c r="G704" i="2" s="1"/>
  <c r="G703" i="2" a="1"/>
  <c r="G703" i="2" s="1"/>
  <c r="G702" i="2"/>
  <c r="G702" i="2" a="1"/>
  <c r="G701" i="2" a="1"/>
  <c r="G701" i="2" s="1"/>
  <c r="G700" i="2"/>
  <c r="G700" i="2" a="1"/>
  <c r="G699" i="2" a="1"/>
  <c r="G699" i="2" s="1"/>
  <c r="G698" i="2" a="1"/>
  <c r="G698" i="2" s="1"/>
  <c r="G697" i="2" a="1"/>
  <c r="G697" i="2" s="1"/>
  <c r="G696" i="2" a="1"/>
  <c r="G696" i="2" s="1"/>
  <c r="G695" i="2" a="1"/>
  <c r="G695" i="2" s="1"/>
  <c r="G694" i="2"/>
  <c r="G694" i="2" a="1"/>
  <c r="G693" i="2" a="1"/>
  <c r="G693" i="2" s="1"/>
  <c r="G692" i="2"/>
  <c r="G692" i="2" a="1"/>
  <c r="G691" i="2" a="1"/>
  <c r="G691" i="2" s="1"/>
  <c r="G690" i="2" a="1"/>
  <c r="G690" i="2" s="1"/>
  <c r="G689" i="2" a="1"/>
  <c r="G689" i="2" s="1"/>
  <c r="G688" i="2" a="1"/>
  <c r="G688" i="2" s="1"/>
  <c r="G687" i="2" a="1"/>
  <c r="G687" i="2" s="1"/>
  <c r="G686" i="2"/>
  <c r="G686" i="2" a="1"/>
  <c r="G685" i="2" a="1"/>
  <c r="G685" i="2" s="1"/>
  <c r="G684" i="2"/>
  <c r="G684" i="2" a="1"/>
  <c r="G683" i="2" a="1"/>
  <c r="G683" i="2" s="1"/>
  <c r="G682" i="2" a="1"/>
  <c r="G682" i="2" s="1"/>
  <c r="G681" i="2" a="1"/>
  <c r="G681" i="2" s="1"/>
  <c r="G680" i="2" a="1"/>
  <c r="G680" i="2" s="1"/>
  <c r="G679" i="2" a="1"/>
  <c r="G679" i="2" s="1"/>
  <c r="G678" i="2"/>
  <c r="G678" i="2" a="1"/>
  <c r="G677" i="2" a="1"/>
  <c r="G677" i="2" s="1"/>
  <c r="G676" i="2" a="1"/>
  <c r="G676" i="2" s="1"/>
  <c r="G675" i="2" a="1"/>
  <c r="G675" i="2" s="1"/>
  <c r="G674" i="2" a="1"/>
  <c r="G674" i="2" s="1"/>
  <c r="G673" i="2" a="1"/>
  <c r="G673" i="2" s="1"/>
  <c r="G672" i="2" a="1"/>
  <c r="G672" i="2" s="1"/>
  <c r="G671" i="2" a="1"/>
  <c r="G671" i="2" s="1"/>
  <c r="G670" i="2"/>
  <c r="G670" i="2" a="1"/>
  <c r="G669" i="2" a="1"/>
  <c r="G669" i="2" s="1"/>
  <c r="G668" i="2" a="1"/>
  <c r="G668" i="2" s="1"/>
  <c r="G667" i="2" a="1"/>
  <c r="G667" i="2" s="1"/>
  <c r="G666" i="2" a="1"/>
  <c r="G666" i="2" s="1"/>
  <c r="G665" i="2" a="1"/>
  <c r="G665" i="2" s="1"/>
  <c r="G664" i="2" a="1"/>
  <c r="G664" i="2" s="1"/>
  <c r="G663" i="2" a="1"/>
  <c r="G663" i="2" s="1"/>
  <c r="G662" i="2" a="1"/>
  <c r="G662" i="2" s="1"/>
  <c r="G661" i="2"/>
  <c r="G661" i="2" a="1"/>
  <c r="G660" i="2" a="1"/>
  <c r="G660" i="2" s="1"/>
  <c r="G659" i="2" a="1"/>
  <c r="G659" i="2" s="1"/>
  <c r="G658" i="2" a="1"/>
  <c r="G658" i="2" s="1"/>
  <c r="G657" i="2"/>
  <c r="G657" i="2" a="1"/>
  <c r="G656" i="2" a="1"/>
  <c r="G656" i="2" s="1"/>
  <c r="G655" i="2" a="1"/>
  <c r="G655" i="2" s="1"/>
  <c r="G654" i="2" a="1"/>
  <c r="G654" i="2" s="1"/>
  <c r="G653" i="2"/>
  <c r="G653" i="2" a="1"/>
  <c r="G652" i="2" a="1"/>
  <c r="G652" i="2" s="1"/>
  <c r="G651" i="2" a="1"/>
  <c r="G651" i="2" s="1"/>
  <c r="G650" i="2" a="1"/>
  <c r="G650" i="2" s="1"/>
  <c r="G649" i="2"/>
  <c r="G649" i="2" a="1"/>
  <c r="G648" i="2" a="1"/>
  <c r="G648" i="2" s="1"/>
  <c r="G647" i="2" a="1"/>
  <c r="G647" i="2" s="1"/>
  <c r="G646" i="2" a="1"/>
  <c r="G646" i="2" s="1"/>
  <c r="G645" i="2"/>
  <c r="G645" i="2" a="1"/>
  <c r="G644" i="2" a="1"/>
  <c r="G644" i="2" s="1"/>
  <c r="G643" i="2" a="1"/>
  <c r="G643" i="2" s="1"/>
  <c r="G642" i="2" a="1"/>
  <c r="G642" i="2" s="1"/>
  <c r="G641" i="2"/>
  <c r="G641" i="2" a="1"/>
  <c r="G640" i="2" a="1"/>
  <c r="G640" i="2" s="1"/>
  <c r="G639" i="2" a="1"/>
  <c r="G639" i="2" s="1"/>
  <c r="G638" i="2" a="1"/>
  <c r="G638" i="2" s="1"/>
  <c r="G637" i="2"/>
  <c r="G637" i="2" a="1"/>
  <c r="G636" i="2" a="1"/>
  <c r="G636" i="2" s="1"/>
  <c r="G635" i="2" a="1"/>
  <c r="G635" i="2" s="1"/>
  <c r="G634" i="2" a="1"/>
  <c r="G634" i="2" s="1"/>
  <c r="G633" i="2"/>
  <c r="G633" i="2" a="1"/>
  <c r="G632" i="2" a="1"/>
  <c r="G632" i="2" s="1"/>
  <c r="G631" i="2" a="1"/>
  <c r="G631" i="2" s="1"/>
  <c r="G630" i="2" a="1"/>
  <c r="G630" i="2" s="1"/>
  <c r="G629" i="2"/>
  <c r="G629" i="2" a="1"/>
  <c r="G628" i="2" a="1"/>
  <c r="G628" i="2" s="1"/>
  <c r="G627" i="2" a="1"/>
  <c r="G627" i="2" s="1"/>
  <c r="G626" i="2" a="1"/>
  <c r="G626" i="2" s="1"/>
  <c r="G625" i="2"/>
  <c r="G625" i="2" a="1"/>
  <c r="G624" i="2" a="1"/>
  <c r="G624" i="2" s="1"/>
  <c r="G623" i="2" a="1"/>
  <c r="G623" i="2" s="1"/>
  <c r="G622" i="2" a="1"/>
  <c r="G622" i="2" s="1"/>
  <c r="G621" i="2"/>
  <c r="G621" i="2" a="1"/>
  <c r="G620" i="2" a="1"/>
  <c r="G620" i="2" s="1"/>
  <c r="G619" i="2" a="1"/>
  <c r="G619" i="2" s="1"/>
  <c r="G618" i="2" a="1"/>
  <c r="G618" i="2" s="1"/>
  <c r="G617" i="2"/>
  <c r="G617" i="2" a="1"/>
  <c r="G616" i="2" a="1"/>
  <c r="G616" i="2" s="1"/>
  <c r="G615" i="2" a="1"/>
  <c r="G615" i="2" s="1"/>
  <c r="G614" i="2" a="1"/>
  <c r="G614" i="2" s="1"/>
  <c r="G613" i="2"/>
  <c r="G613" i="2" a="1"/>
  <c r="G612" i="2" a="1"/>
  <c r="G612" i="2" s="1"/>
  <c r="G611" i="2" a="1"/>
  <c r="G611" i="2" s="1"/>
  <c r="G610" i="2" a="1"/>
  <c r="G610" i="2" s="1"/>
  <c r="G609" i="2"/>
  <c r="G609" i="2" a="1"/>
  <c r="G608" i="2" a="1"/>
  <c r="G608" i="2" s="1"/>
  <c r="G607" i="2" a="1"/>
  <c r="G607" i="2" s="1"/>
  <c r="G606" i="2" a="1"/>
  <c r="G606" i="2" s="1"/>
  <c r="G605" i="2"/>
  <c r="G605" i="2" a="1"/>
  <c r="G604" i="2" a="1"/>
  <c r="G604" i="2" s="1"/>
  <c r="G603" i="2" a="1"/>
  <c r="G603" i="2" s="1"/>
  <c r="G602" i="2" a="1"/>
  <c r="G602" i="2" s="1"/>
  <c r="G601" i="2"/>
  <c r="G601" i="2" a="1"/>
  <c r="G600" i="2" a="1"/>
  <c r="G600" i="2" s="1"/>
  <c r="G599" i="2" a="1"/>
  <c r="G599" i="2" s="1"/>
  <c r="G598" i="2" a="1"/>
  <c r="G598" i="2" s="1"/>
  <c r="G597" i="2"/>
  <c r="G597" i="2" a="1"/>
  <c r="G596" i="2" a="1"/>
  <c r="G596" i="2" s="1"/>
  <c r="G595" i="2" a="1"/>
  <c r="G595" i="2" s="1"/>
  <c r="G594" i="2" a="1"/>
  <c r="G594" i="2" s="1"/>
  <c r="G593" i="2"/>
  <c r="G593" i="2" a="1"/>
  <c r="G592" i="2" a="1"/>
  <c r="G592" i="2" s="1"/>
  <c r="G591" i="2" a="1"/>
  <c r="G591" i="2" s="1"/>
  <c r="G590" i="2" a="1"/>
  <c r="G590" i="2" s="1"/>
  <c r="G589" i="2"/>
  <c r="G589" i="2" a="1"/>
  <c r="G588" i="2" a="1"/>
  <c r="G588" i="2" s="1"/>
  <c r="G587" i="2" a="1"/>
  <c r="G587" i="2" s="1"/>
  <c r="G586" i="2" a="1"/>
  <c r="G586" i="2" s="1"/>
  <c r="G585" i="2"/>
  <c r="G585" i="2" a="1"/>
  <c r="G584" i="2" a="1"/>
  <c r="G584" i="2" s="1"/>
  <c r="G583" i="2" a="1"/>
  <c r="G583" i="2" s="1"/>
  <c r="G582" i="2" a="1"/>
  <c r="G582" i="2" s="1"/>
  <c r="G581" i="2"/>
  <c r="G581" i="2" a="1"/>
  <c r="G580" i="2" a="1"/>
  <c r="G580" i="2" s="1"/>
  <c r="G579" i="2" a="1"/>
  <c r="G579" i="2" s="1"/>
  <c r="G578" i="2" a="1"/>
  <c r="G578" i="2" s="1"/>
  <c r="G577" i="2"/>
  <c r="G577" i="2" a="1"/>
  <c r="G576" i="2" a="1"/>
  <c r="G576" i="2" s="1"/>
  <c r="G575" i="2" a="1"/>
  <c r="G575" i="2" s="1"/>
  <c r="G574" i="2" a="1"/>
  <c r="G574" i="2" s="1"/>
  <c r="G573" i="2"/>
  <c r="G573" i="2" a="1"/>
  <c r="G572" i="2" a="1"/>
  <c r="G572" i="2" s="1"/>
  <c r="G571" i="2" a="1"/>
  <c r="G571" i="2" s="1"/>
  <c r="G570" i="2" a="1"/>
  <c r="G570" i="2" s="1"/>
  <c r="G569" i="2"/>
  <c r="G569" i="2" a="1"/>
  <c r="G568" i="2" a="1"/>
  <c r="G568" i="2" s="1"/>
  <c r="G567" i="2" a="1"/>
  <c r="G567" i="2" s="1"/>
  <c r="G566" i="2" a="1"/>
  <c r="G566" i="2" s="1"/>
  <c r="G565" i="2"/>
  <c r="G565" i="2" a="1"/>
  <c r="G564" i="2" a="1"/>
  <c r="G564" i="2" s="1"/>
  <c r="G563" i="2" a="1"/>
  <c r="G563" i="2" s="1"/>
  <c r="G562" i="2" a="1"/>
  <c r="G562" i="2" s="1"/>
  <c r="G561" i="2"/>
  <c r="G561" i="2" a="1"/>
  <c r="G560" i="2" a="1"/>
  <c r="G560" i="2" s="1"/>
  <c r="G559" i="2" a="1"/>
  <c r="G559" i="2" s="1"/>
  <c r="G558" i="2" a="1"/>
  <c r="G558" i="2" s="1"/>
  <c r="G557" i="2"/>
  <c r="G557" i="2" a="1"/>
  <c r="G556" i="2" a="1"/>
  <c r="G556" i="2" s="1"/>
  <c r="G555" i="2" a="1"/>
  <c r="G555" i="2" s="1"/>
  <c r="G554" i="2" a="1"/>
  <c r="G554" i="2" s="1"/>
  <c r="G553" i="2"/>
  <c r="G553" i="2" a="1"/>
  <c r="G552" i="2" a="1"/>
  <c r="G552" i="2" s="1"/>
  <c r="G551" i="2" a="1"/>
  <c r="G551" i="2" s="1"/>
  <c r="G550" i="2" a="1"/>
  <c r="G550" i="2" s="1"/>
  <c r="G549" i="2"/>
  <c r="G549" i="2" a="1"/>
  <c r="G548" i="2" a="1"/>
  <c r="G548" i="2" s="1"/>
  <c r="G547" i="2" a="1"/>
  <c r="G547" i="2" s="1"/>
  <c r="G546" i="2" a="1"/>
  <c r="G546" i="2" s="1"/>
  <c r="G545" i="2"/>
  <c r="G545" i="2" a="1"/>
  <c r="G544" i="2" a="1"/>
  <c r="G544" i="2" s="1"/>
  <c r="G543" i="2" a="1"/>
  <c r="G543" i="2" s="1"/>
  <c r="G542" i="2" a="1"/>
  <c r="G542" i="2" s="1"/>
  <c r="G541" i="2"/>
  <c r="G541" i="2" a="1"/>
  <c r="G540" i="2" a="1"/>
  <c r="G540" i="2" s="1"/>
  <c r="G539" i="2" a="1"/>
  <c r="G539" i="2" s="1"/>
  <c r="G538" i="2" a="1"/>
  <c r="G538" i="2" s="1"/>
  <c r="G537" i="2"/>
  <c r="G537" i="2" a="1"/>
  <c r="G536" i="2" a="1"/>
  <c r="G536" i="2" s="1"/>
  <c r="G535" i="2" a="1"/>
  <c r="G535" i="2" s="1"/>
  <c r="G534" i="2" a="1"/>
  <c r="G534" i="2" s="1"/>
  <c r="G533" i="2"/>
  <c r="G533" i="2" a="1"/>
  <c r="G532" i="2"/>
  <c r="G532" i="2" a="1"/>
  <c r="G531" i="2"/>
  <c r="G531" i="2" a="1"/>
  <c r="G530" i="2"/>
  <c r="G530" i="2" a="1"/>
  <c r="G529" i="2"/>
  <c r="G529" i="2" a="1"/>
  <c r="G528" i="2"/>
  <c r="G528" i="2" a="1"/>
  <c r="G527" i="2"/>
  <c r="G527" i="2" a="1"/>
  <c r="G526" i="2"/>
  <c r="G526" i="2" a="1"/>
  <c r="G525" i="2"/>
  <c r="G525" i="2" a="1"/>
  <c r="G524" i="2"/>
  <c r="G524" i="2" a="1"/>
  <c r="G523" i="2"/>
  <c r="G523" i="2" a="1"/>
  <c r="G522" i="2"/>
  <c r="G522" i="2" a="1"/>
  <c r="G521" i="2" a="1"/>
  <c r="G521" i="2" s="1"/>
  <c r="G520" i="2"/>
  <c r="G520" i="2" a="1"/>
  <c r="G519" i="2" a="1"/>
  <c r="G519" i="2" s="1"/>
  <c r="G518" i="2" a="1"/>
  <c r="G518" i="2" s="1"/>
  <c r="G517" i="2" a="1"/>
  <c r="G517" i="2" s="1"/>
  <c r="G516" i="2" a="1"/>
  <c r="G516" i="2" s="1"/>
  <c r="G515" i="2" a="1"/>
  <c r="G515" i="2" s="1"/>
  <c r="G514" i="2" a="1"/>
  <c r="G514" i="2" s="1"/>
  <c r="G513" i="2" a="1"/>
  <c r="G513" i="2" s="1"/>
  <c r="G512" i="2" a="1"/>
  <c r="G512" i="2" s="1"/>
  <c r="G511" i="2" a="1"/>
  <c r="G511" i="2" s="1"/>
  <c r="G510" i="2" a="1"/>
  <c r="G510" i="2" s="1"/>
  <c r="G509" i="2" a="1"/>
  <c r="G509" i="2" s="1"/>
  <c r="G508" i="2" a="1"/>
  <c r="G508" i="2" s="1"/>
  <c r="G507" i="2" a="1"/>
  <c r="G507" i="2" s="1"/>
  <c r="G506" i="2" a="1"/>
  <c r="G506" i="2" s="1"/>
  <c r="G505" i="2" a="1"/>
  <c r="G505" i="2" s="1"/>
  <c r="G504" i="2" a="1"/>
  <c r="G504" i="2" s="1"/>
  <c r="G503" i="2" a="1"/>
  <c r="G503" i="2" s="1"/>
  <c r="G502" i="2" a="1"/>
  <c r="G502" i="2" s="1"/>
  <c r="G501" i="2" a="1"/>
  <c r="G501" i="2" s="1"/>
  <c r="Q500" i="2"/>
  <c r="P500" i="2"/>
  <c r="L500" i="2"/>
  <c r="G500" i="2" a="1"/>
  <c r="G500" i="2" s="1"/>
  <c r="F500" i="2"/>
  <c r="A500" i="2"/>
  <c r="G499" i="2" a="1"/>
  <c r="G499" i="2" s="1"/>
  <c r="G498" i="2" a="1"/>
  <c r="G498" i="2" s="1"/>
  <c r="G497" i="2" a="1"/>
  <c r="G497" i="2" s="1"/>
  <c r="G496" i="2" a="1"/>
  <c r="G496" i="2" s="1"/>
  <c r="G495" i="2" a="1"/>
  <c r="G495" i="2" s="1"/>
  <c r="G494" i="2" a="1"/>
  <c r="G494" i="2" s="1"/>
  <c r="G493" i="2" a="1"/>
  <c r="G493" i="2" s="1"/>
  <c r="G492" i="2" a="1"/>
  <c r="G492" i="2" s="1"/>
  <c r="G491" i="2" a="1"/>
  <c r="G491" i="2" s="1"/>
  <c r="G490" i="2" a="1"/>
  <c r="G490" i="2" s="1"/>
  <c r="G489" i="2" a="1"/>
  <c r="G489" i="2" s="1"/>
  <c r="G488" i="2" a="1"/>
  <c r="G488" i="2" s="1"/>
  <c r="G487" i="2" a="1"/>
  <c r="G487" i="2" s="1"/>
  <c r="G486" i="2" a="1"/>
  <c r="G486" i="2" s="1"/>
  <c r="G485" i="2" a="1"/>
  <c r="G485" i="2" s="1"/>
  <c r="G484" i="2" a="1"/>
  <c r="G484" i="2" s="1"/>
  <c r="G483" i="2" a="1"/>
  <c r="G483" i="2" s="1"/>
  <c r="G482" i="2" a="1"/>
  <c r="G482" i="2" s="1"/>
  <c r="G481" i="2" a="1"/>
  <c r="G481" i="2" s="1"/>
  <c r="G480" i="2" a="1"/>
  <c r="G480" i="2" s="1"/>
  <c r="G479" i="2" a="1"/>
  <c r="G479" i="2" s="1"/>
  <c r="G478" i="2" a="1"/>
  <c r="G478" i="2" s="1"/>
  <c r="G477" i="2" a="1"/>
  <c r="G477" i="2" s="1"/>
  <c r="G476" i="2" a="1"/>
  <c r="G476" i="2" s="1"/>
  <c r="G475" i="2" a="1"/>
  <c r="G475" i="2" s="1"/>
  <c r="G474" i="2" a="1"/>
  <c r="G474" i="2" s="1"/>
  <c r="G473" i="2" a="1"/>
  <c r="G473" i="2" s="1"/>
  <c r="G472" i="2" a="1"/>
  <c r="G472" i="2" s="1"/>
  <c r="G471" i="2" a="1"/>
  <c r="G471" i="2" s="1"/>
  <c r="G470" i="2" a="1"/>
  <c r="G470" i="2" s="1"/>
  <c r="G469" i="2" a="1"/>
  <c r="G469" i="2" s="1"/>
  <c r="G468" i="2" a="1"/>
  <c r="G468" i="2" s="1"/>
  <c r="G467" i="2" a="1"/>
  <c r="G467" i="2" s="1"/>
  <c r="G466" i="2" a="1"/>
  <c r="G466" i="2" s="1"/>
  <c r="G465" i="2" a="1"/>
  <c r="G465" i="2" s="1"/>
  <c r="G464" i="2" a="1"/>
  <c r="G464" i="2" s="1"/>
  <c r="G463" i="2" a="1"/>
  <c r="G463" i="2" s="1"/>
  <c r="G462" i="2" a="1"/>
  <c r="G462" i="2" s="1"/>
  <c r="G461" i="2" a="1"/>
  <c r="G461" i="2" s="1"/>
  <c r="G460" i="2" a="1"/>
  <c r="G460" i="2" s="1"/>
  <c r="G459" i="2" a="1"/>
  <c r="G459" i="2" s="1"/>
  <c r="G458" i="2" a="1"/>
  <c r="G458" i="2" s="1"/>
  <c r="G457" i="2" a="1"/>
  <c r="G457" i="2" s="1"/>
  <c r="G456" i="2" a="1"/>
  <c r="G456" i="2" s="1"/>
  <c r="G455" i="2" a="1"/>
  <c r="G455" i="2" s="1"/>
  <c r="G454" i="2" a="1"/>
  <c r="G454" i="2" s="1"/>
  <c r="G453" i="2" a="1"/>
  <c r="G453" i="2" s="1"/>
  <c r="G452" i="2" a="1"/>
  <c r="G452" i="2" s="1"/>
  <c r="G451" i="2" a="1"/>
  <c r="G451" i="2" s="1"/>
  <c r="G450" i="2" a="1"/>
  <c r="G450" i="2" s="1"/>
  <c r="G449" i="2" a="1"/>
  <c r="G449" i="2" s="1"/>
  <c r="G448" i="2" a="1"/>
  <c r="G448" i="2" s="1"/>
  <c r="G447" i="2" a="1"/>
  <c r="G447" i="2" s="1"/>
  <c r="G446" i="2" a="1"/>
  <c r="G446" i="2" s="1"/>
  <c r="G445" i="2" a="1"/>
  <c r="G445" i="2" s="1"/>
  <c r="G444" i="2" a="1"/>
  <c r="G444" i="2" s="1"/>
  <c r="G443" i="2" a="1"/>
  <c r="G443" i="2" s="1"/>
  <c r="G442" i="2" a="1"/>
  <c r="G442" i="2" s="1"/>
  <c r="G441" i="2" a="1"/>
  <c r="G441" i="2" s="1"/>
  <c r="G440" i="2" a="1"/>
  <c r="G440" i="2" s="1"/>
  <c r="G439" i="2" a="1"/>
  <c r="G439" i="2" s="1"/>
  <c r="G438" i="2" a="1"/>
  <c r="G438" i="2" s="1"/>
  <c r="G437" i="2" a="1"/>
  <c r="G437" i="2" s="1"/>
  <c r="G436" i="2" a="1"/>
  <c r="G436" i="2" s="1"/>
  <c r="G435" i="2" a="1"/>
  <c r="G435" i="2" s="1"/>
  <c r="G434" i="2" a="1"/>
  <c r="G434" i="2" s="1"/>
  <c r="G433" i="2" a="1"/>
  <c r="G433" i="2" s="1"/>
  <c r="G432" i="2" a="1"/>
  <c r="G432" i="2" s="1"/>
  <c r="G431" i="2" a="1"/>
  <c r="G431" i="2" s="1"/>
  <c r="G430" i="2" a="1"/>
  <c r="G430" i="2" s="1"/>
  <c r="G429" i="2" a="1"/>
  <c r="G429" i="2" s="1"/>
  <c r="G428" i="2" a="1"/>
  <c r="G428" i="2" s="1"/>
  <c r="G427" i="2" a="1"/>
  <c r="G427" i="2" s="1"/>
  <c r="G426" i="2" a="1"/>
  <c r="G426" i="2" s="1"/>
  <c r="G425" i="2" a="1"/>
  <c r="G425" i="2" s="1"/>
  <c r="G424" i="2" a="1"/>
  <c r="G424" i="2" s="1"/>
  <c r="G423" i="2" a="1"/>
  <c r="G423" i="2" s="1"/>
  <c r="G422" i="2" a="1"/>
  <c r="G422" i="2" s="1"/>
  <c r="G421" i="2" a="1"/>
  <c r="G421" i="2" s="1"/>
  <c r="G420" i="2" a="1"/>
  <c r="G420" i="2" s="1"/>
  <c r="G419" i="2" a="1"/>
  <c r="G419" i="2" s="1"/>
  <c r="G418" i="2" a="1"/>
  <c r="G418" i="2" s="1"/>
  <c r="G417" i="2" a="1"/>
  <c r="G417" i="2" s="1"/>
  <c r="G416" i="2" a="1"/>
  <c r="G416" i="2" s="1"/>
  <c r="G415" i="2" a="1"/>
  <c r="G415" i="2" s="1"/>
  <c r="G414" i="2" a="1"/>
  <c r="G414" i="2" s="1"/>
  <c r="G413" i="2" a="1"/>
  <c r="G413" i="2" s="1"/>
  <c r="G412" i="2" a="1"/>
  <c r="G412" i="2" s="1"/>
  <c r="G411" i="2" a="1"/>
  <c r="G411" i="2" s="1"/>
  <c r="G410" i="2" a="1"/>
  <c r="G410" i="2" s="1"/>
  <c r="G409" i="2" a="1"/>
  <c r="G409" i="2" s="1"/>
  <c r="G408" i="2" a="1"/>
  <c r="G408" i="2" s="1"/>
  <c r="G407" i="2" a="1"/>
  <c r="G407" i="2" s="1"/>
  <c r="G406" i="2" a="1"/>
  <c r="G406" i="2" s="1"/>
  <c r="G405" i="2" a="1"/>
  <c r="G405" i="2" s="1"/>
  <c r="G404" i="2" a="1"/>
  <c r="G404" i="2" s="1"/>
  <c r="G403" i="2" a="1"/>
  <c r="G403" i="2" s="1"/>
  <c r="G402" i="2" a="1"/>
  <c r="G402" i="2" s="1"/>
  <c r="G401" i="2" a="1"/>
  <c r="G401" i="2" s="1"/>
  <c r="G400" i="2" a="1"/>
  <c r="G400" i="2" s="1"/>
  <c r="G399" i="2" a="1"/>
  <c r="G399" i="2" s="1"/>
  <c r="G398" i="2" a="1"/>
  <c r="G398" i="2" s="1"/>
  <c r="G397" i="2" a="1"/>
  <c r="G397" i="2" s="1"/>
  <c r="G396" i="2" a="1"/>
  <c r="G396" i="2" s="1"/>
  <c r="G395" i="2" a="1"/>
  <c r="G395" i="2" s="1"/>
  <c r="G394" i="2" a="1"/>
  <c r="G394" i="2" s="1"/>
  <c r="G393" i="2" a="1"/>
  <c r="G393" i="2" s="1"/>
  <c r="G392" i="2" a="1"/>
  <c r="G392" i="2" s="1"/>
  <c r="G391" i="2" a="1"/>
  <c r="G391" i="2" s="1"/>
  <c r="G390" i="2" a="1"/>
  <c r="G390" i="2" s="1"/>
  <c r="G389" i="2" a="1"/>
  <c r="G389" i="2" s="1"/>
  <c r="G388" i="2" a="1"/>
  <c r="G388" i="2" s="1"/>
  <c r="G387" i="2" a="1"/>
  <c r="G387" i="2" s="1"/>
  <c r="G386" i="2" a="1"/>
  <c r="G386" i="2" s="1"/>
  <c r="G385" i="2" a="1"/>
  <c r="G385" i="2" s="1"/>
  <c r="G384" i="2" a="1"/>
  <c r="G384" i="2" s="1"/>
  <c r="G383" i="2" a="1"/>
  <c r="G383" i="2" s="1"/>
  <c r="G382" i="2" a="1"/>
  <c r="G382" i="2" s="1"/>
  <c r="G381" i="2" a="1"/>
  <c r="G381" i="2" s="1"/>
  <c r="G380" i="2" a="1"/>
  <c r="G380" i="2" s="1"/>
  <c r="G379" i="2" a="1"/>
  <c r="G379" i="2" s="1"/>
  <c r="G378" i="2" a="1"/>
  <c r="G378" i="2" s="1"/>
  <c r="G377" i="2" a="1"/>
  <c r="G377" i="2" s="1"/>
  <c r="G376" i="2" a="1"/>
  <c r="G376" i="2" s="1"/>
  <c r="G375" i="2" a="1"/>
  <c r="G375" i="2" s="1"/>
  <c r="G374" i="2" a="1"/>
  <c r="G374" i="2" s="1"/>
  <c r="G373" i="2" a="1"/>
  <c r="G373" i="2" s="1"/>
  <c r="G372" i="2" a="1"/>
  <c r="G372" i="2" s="1"/>
  <c r="G371" i="2" a="1"/>
  <c r="G371" i="2" s="1"/>
  <c r="G370" i="2" a="1"/>
  <c r="G370" i="2" s="1"/>
  <c r="G369" i="2" a="1"/>
  <c r="G369" i="2" s="1"/>
  <c r="G368" i="2" a="1"/>
  <c r="G368" i="2" s="1"/>
  <c r="G367" i="2" a="1"/>
  <c r="G367" i="2" s="1"/>
  <c r="G366" i="2" a="1"/>
  <c r="G366" i="2" s="1"/>
  <c r="G365" i="2" a="1"/>
  <c r="G365" i="2" s="1"/>
  <c r="G364" i="2" a="1"/>
  <c r="G364" i="2" s="1"/>
  <c r="G363" i="2" a="1"/>
  <c r="G363" i="2" s="1"/>
  <c r="G362" i="2" a="1"/>
  <c r="G362" i="2" s="1"/>
  <c r="G361" i="2" a="1"/>
  <c r="G361" i="2" s="1"/>
  <c r="G360" i="2" a="1"/>
  <c r="G360" i="2" s="1"/>
  <c r="G359" i="2" a="1"/>
  <c r="G359" i="2" s="1"/>
  <c r="G358" i="2" a="1"/>
  <c r="G358" i="2" s="1"/>
  <c r="G357" i="2" a="1"/>
  <c r="G357" i="2" s="1"/>
  <c r="G356" i="2" a="1"/>
  <c r="G356" i="2" s="1"/>
  <c r="G355" i="2" a="1"/>
  <c r="G355" i="2" s="1"/>
  <c r="G354" i="2" a="1"/>
  <c r="G354" i="2" s="1"/>
  <c r="G353" i="2" a="1"/>
  <c r="G353" i="2" s="1"/>
  <c r="G352" i="2" a="1"/>
  <c r="G352" i="2" s="1"/>
  <c r="G351" i="2" a="1"/>
  <c r="G351" i="2" s="1"/>
  <c r="G350" i="2" a="1"/>
  <c r="G350" i="2" s="1"/>
  <c r="G349" i="2" a="1"/>
  <c r="G349" i="2" s="1"/>
  <c r="G348" i="2" a="1"/>
  <c r="G348" i="2" s="1"/>
  <c r="G347" i="2" a="1"/>
  <c r="G347" i="2" s="1"/>
  <c r="G346" i="2" a="1"/>
  <c r="G346" i="2" s="1"/>
  <c r="G345" i="2" a="1"/>
  <c r="G345" i="2" s="1"/>
  <c r="G344" i="2" a="1"/>
  <c r="G344" i="2" s="1"/>
  <c r="G343" i="2" a="1"/>
  <c r="G343" i="2" s="1"/>
  <c r="G342" i="2"/>
  <c r="G342" i="2" a="1"/>
  <c r="G341" i="2" a="1"/>
  <c r="G341" i="2" s="1"/>
  <c r="G340" i="2" a="1"/>
  <c r="G340" i="2" s="1"/>
  <c r="G339" i="2" a="1"/>
  <c r="G339" i="2" s="1"/>
  <c r="G338" i="2"/>
  <c r="G338" i="2" a="1"/>
  <c r="G337" i="2" a="1"/>
  <c r="G337" i="2" s="1"/>
  <c r="G336" i="2" a="1"/>
  <c r="G336" i="2" s="1"/>
  <c r="G335" i="2" a="1"/>
  <c r="G335" i="2" s="1"/>
  <c r="G334" i="2"/>
  <c r="G334" i="2" a="1"/>
  <c r="G333" i="2" a="1"/>
  <c r="G333" i="2" s="1"/>
  <c r="G332" i="2" a="1"/>
  <c r="G332" i="2" s="1"/>
  <c r="G331" i="2" a="1"/>
  <c r="G331" i="2" s="1"/>
  <c r="G330" i="2"/>
  <c r="G330" i="2" a="1"/>
  <c r="G329" i="2" a="1"/>
  <c r="G329" i="2" s="1"/>
  <c r="G328" i="2" a="1"/>
  <c r="G328" i="2" s="1"/>
  <c r="G327" i="2" a="1"/>
  <c r="G327" i="2" s="1"/>
  <c r="G326" i="2"/>
  <c r="G326" i="2" a="1"/>
  <c r="G325" i="2" a="1"/>
  <c r="G325" i="2" s="1"/>
  <c r="G324" i="2" a="1"/>
  <c r="G324" i="2" s="1"/>
  <c r="G323" i="2" a="1"/>
  <c r="G323" i="2" s="1"/>
  <c r="G322" i="2"/>
  <c r="G322" i="2" a="1"/>
  <c r="G321" i="2" a="1"/>
  <c r="G321" i="2" s="1"/>
  <c r="G320" i="2" a="1"/>
  <c r="G320" i="2" s="1"/>
  <c r="G319" i="2" a="1"/>
  <c r="G319" i="2" s="1"/>
  <c r="G318" i="2"/>
  <c r="G318" i="2" a="1"/>
  <c r="G317" i="2" a="1"/>
  <c r="G317" i="2" s="1"/>
  <c r="G316" i="2" a="1"/>
  <c r="G316" i="2" s="1"/>
  <c r="G315" i="2" a="1"/>
  <c r="G315" i="2" s="1"/>
  <c r="G314" i="2"/>
  <c r="G314" i="2" a="1"/>
  <c r="G313" i="2" a="1"/>
  <c r="G313" i="2" s="1"/>
  <c r="G312" i="2" a="1"/>
  <c r="G312" i="2" s="1"/>
  <c r="G311" i="2" a="1"/>
  <c r="G311" i="2" s="1"/>
  <c r="G310" i="2"/>
  <c r="G310" i="2" a="1"/>
  <c r="G309" i="2" a="1"/>
  <c r="G309" i="2" s="1"/>
  <c r="G308" i="2" a="1"/>
  <c r="G308" i="2" s="1"/>
  <c r="G307" i="2" a="1"/>
  <c r="G307" i="2" s="1"/>
  <c r="G306" i="2"/>
  <c r="G306" i="2" a="1"/>
  <c r="G305" i="2" a="1"/>
  <c r="G305" i="2" s="1"/>
  <c r="G304" i="2" a="1"/>
  <c r="G304" i="2" s="1"/>
  <c r="G303" i="2" a="1"/>
  <c r="G303" i="2" s="1"/>
  <c r="G302" i="2"/>
  <c r="G302" i="2" a="1"/>
  <c r="G301" i="2" a="1"/>
  <c r="G301" i="2" s="1"/>
  <c r="G300" i="2" a="1"/>
  <c r="G300" i="2" s="1"/>
  <c r="G299" i="2" a="1"/>
  <c r="G299" i="2" s="1"/>
  <c r="G298" i="2"/>
  <c r="G298" i="2" a="1"/>
  <c r="G297" i="2" a="1"/>
  <c r="G297" i="2" s="1"/>
  <c r="G296" i="2" a="1"/>
  <c r="G296" i="2" s="1"/>
  <c r="G295" i="2" a="1"/>
  <c r="G295" i="2" s="1"/>
  <c r="G294" i="2"/>
  <c r="G294" i="2" a="1"/>
  <c r="G293" i="2" a="1"/>
  <c r="G293" i="2" s="1"/>
  <c r="G292" i="2" a="1"/>
  <c r="G292" i="2" s="1"/>
  <c r="G291" i="2" a="1"/>
  <c r="G291" i="2" s="1"/>
  <c r="G290" i="2"/>
  <c r="G290" i="2" a="1"/>
  <c r="G289" i="2" a="1"/>
  <c r="G289" i="2" s="1"/>
  <c r="G288" i="2" a="1"/>
  <c r="G288" i="2" s="1"/>
  <c r="G287" i="2" a="1"/>
  <c r="G287" i="2" s="1"/>
  <c r="G286" i="2"/>
  <c r="G286" i="2" a="1"/>
  <c r="G285" i="2" a="1"/>
  <c r="G285" i="2" s="1"/>
  <c r="G284" i="2" a="1"/>
  <c r="G284" i="2" s="1"/>
  <c r="G283" i="2" a="1"/>
  <c r="G283" i="2" s="1"/>
  <c r="G282" i="2"/>
  <c r="G282" i="2" a="1"/>
  <c r="G281" i="2" a="1"/>
  <c r="G281" i="2" s="1"/>
  <c r="G280" i="2" a="1"/>
  <c r="G280" i="2" s="1"/>
  <c r="G279" i="2" a="1"/>
  <c r="G279" i="2" s="1"/>
  <c r="G278" i="2"/>
  <c r="G278" i="2" a="1"/>
  <c r="G277" i="2" a="1"/>
  <c r="G277" i="2" s="1"/>
  <c r="G276" i="2" a="1"/>
  <c r="G276" i="2" s="1"/>
  <c r="G275" i="2" a="1"/>
  <c r="G275" i="2" s="1"/>
  <c r="G274" i="2"/>
  <c r="G274" i="2" a="1"/>
  <c r="G273" i="2" a="1"/>
  <c r="G273" i="2" s="1"/>
  <c r="G272" i="2" a="1"/>
  <c r="G272" i="2" s="1"/>
  <c r="G271" i="2" a="1"/>
  <c r="G271" i="2" s="1"/>
  <c r="G270" i="2"/>
  <c r="G270" i="2" a="1"/>
  <c r="G269" i="2" a="1"/>
  <c r="G269" i="2" s="1"/>
  <c r="G268" i="2" a="1"/>
  <c r="G268" i="2" s="1"/>
  <c r="G267" i="2" a="1"/>
  <c r="G267" i="2" s="1"/>
  <c r="G266" i="2"/>
  <c r="G266" i="2" a="1"/>
  <c r="G265" i="2" a="1"/>
  <c r="G265" i="2" s="1"/>
  <c r="G264" i="2" a="1"/>
  <c r="G264" i="2" s="1"/>
  <c r="G263" i="2" a="1"/>
  <c r="G263" i="2" s="1"/>
  <c r="G262" i="2"/>
  <c r="G262" i="2" a="1"/>
  <c r="G261" i="2" a="1"/>
  <c r="G261" i="2" s="1"/>
  <c r="G260" i="2" a="1"/>
  <c r="G260" i="2" s="1"/>
  <c r="G259" i="2" a="1"/>
  <c r="G259" i="2" s="1"/>
  <c r="G258" i="2"/>
  <c r="G258" i="2" a="1"/>
  <c r="G257" i="2" a="1"/>
  <c r="G257" i="2" s="1"/>
  <c r="G256" i="2" a="1"/>
  <c r="G256" i="2" s="1"/>
  <c r="G255" i="2" a="1"/>
  <c r="G255" i="2" s="1"/>
  <c r="G254" i="2"/>
  <c r="G254" i="2" a="1"/>
  <c r="G253" i="2" a="1"/>
  <c r="G253" i="2" s="1"/>
  <c r="G252" i="2" a="1"/>
  <c r="G252" i="2" s="1"/>
  <c r="G251" i="2" a="1"/>
  <c r="G251" i="2" s="1"/>
  <c r="G250" i="2"/>
  <c r="G250" i="2" a="1"/>
  <c r="G249" i="2" a="1"/>
  <c r="G249" i="2" s="1"/>
  <c r="G248" i="2" a="1"/>
  <c r="G248" i="2" s="1"/>
  <c r="G247" i="2" a="1"/>
  <c r="G247" i="2" s="1"/>
  <c r="G246" i="2"/>
  <c r="G246" i="2" a="1"/>
  <c r="G245" i="2" a="1"/>
  <c r="G245" i="2" s="1"/>
  <c r="G244" i="2" a="1"/>
  <c r="G244" i="2" s="1"/>
  <c r="G243" i="2" a="1"/>
  <c r="G243" i="2" s="1"/>
  <c r="G242" i="2"/>
  <c r="G242" i="2" a="1"/>
  <c r="G241" i="2" a="1"/>
  <c r="G241" i="2" s="1"/>
  <c r="G240" i="2" a="1"/>
  <c r="G240" i="2" s="1"/>
  <c r="G239" i="2" a="1"/>
  <c r="G239" i="2" s="1"/>
  <c r="G238" i="2"/>
  <c r="G238" i="2" a="1"/>
  <c r="G237" i="2" a="1"/>
  <c r="G237" i="2" s="1"/>
  <c r="G236" i="2" a="1"/>
  <c r="G236" i="2" s="1"/>
  <c r="G235" i="2" a="1"/>
  <c r="G235" i="2" s="1"/>
  <c r="G234" i="2"/>
  <c r="G234" i="2" a="1"/>
  <c r="G233" i="2" a="1"/>
  <c r="G233" i="2" s="1"/>
  <c r="G232" i="2" a="1"/>
  <c r="G232" i="2" s="1"/>
  <c r="G231" i="2" a="1"/>
  <c r="G231" i="2" s="1"/>
  <c r="G230" i="2"/>
  <c r="G230" i="2" a="1"/>
  <c r="G229" i="2" a="1"/>
  <c r="G229" i="2" s="1"/>
  <c r="G228" i="2" a="1"/>
  <c r="G228" i="2" s="1"/>
  <c r="G227" i="2" a="1"/>
  <c r="G227" i="2" s="1"/>
  <c r="G226" i="2"/>
  <c r="G226" i="2" a="1"/>
  <c r="G225" i="2" a="1"/>
  <c r="G225" i="2" s="1"/>
  <c r="G224" i="2" a="1"/>
  <c r="G224" i="2" s="1"/>
  <c r="G223" i="2" a="1"/>
  <c r="G223" i="2" s="1"/>
  <c r="G222" i="2"/>
  <c r="G222" i="2" a="1"/>
  <c r="G221" i="2" a="1"/>
  <c r="G221" i="2" s="1"/>
  <c r="G220" i="2" a="1"/>
  <c r="G220" i="2" s="1"/>
  <c r="G219" i="2" a="1"/>
  <c r="G219" i="2" s="1"/>
  <c r="G218" i="2"/>
  <c r="G218" i="2" a="1"/>
  <c r="G217" i="2" a="1"/>
  <c r="G217" i="2" s="1"/>
  <c r="G216" i="2" a="1"/>
  <c r="G216" i="2" s="1"/>
  <c r="G215" i="2" a="1"/>
  <c r="G215" i="2" s="1"/>
  <c r="G214" i="2"/>
  <c r="G214" i="2" a="1"/>
  <c r="G213" i="2" a="1"/>
  <c r="G213" i="2" s="1"/>
  <c r="G212" i="2" a="1"/>
  <c r="G212" i="2" s="1"/>
  <c r="G211" i="2" a="1"/>
  <c r="G211" i="2" s="1"/>
  <c r="G210" i="2"/>
  <c r="G210" i="2" a="1"/>
  <c r="G209" i="2" a="1"/>
  <c r="G209" i="2" s="1"/>
  <c r="G208" i="2" a="1"/>
  <c r="G208" i="2" s="1"/>
  <c r="G207" i="2" a="1"/>
  <c r="G207" i="2" s="1"/>
  <c r="G206" i="2"/>
  <c r="G206" i="2" a="1"/>
  <c r="G205" i="2" a="1"/>
  <c r="G205" i="2" s="1"/>
  <c r="G204" i="2" a="1"/>
  <c r="G204" i="2" s="1"/>
  <c r="G203" i="2" a="1"/>
  <c r="G203" i="2" s="1"/>
  <c r="G202" i="2"/>
  <c r="G202" i="2" a="1"/>
  <c r="G201" i="2" a="1"/>
  <c r="G201" i="2" s="1"/>
  <c r="G200" i="2" a="1"/>
  <c r="G200" i="2" s="1"/>
  <c r="G199" i="2" a="1"/>
  <c r="G199" i="2" s="1"/>
  <c r="G198" i="2"/>
  <c r="G198" i="2" a="1"/>
  <c r="G197" i="2" a="1"/>
  <c r="G197" i="2" s="1"/>
  <c r="G196" i="2" a="1"/>
  <c r="G196" i="2" s="1"/>
  <c r="G195" i="2" a="1"/>
  <c r="G195" i="2" s="1"/>
  <c r="G194" i="2"/>
  <c r="G194" i="2" a="1"/>
  <c r="G193" i="2" a="1"/>
  <c r="G193" i="2" s="1"/>
  <c r="G192" i="2" a="1"/>
  <c r="G192" i="2" s="1"/>
  <c r="G191" i="2" a="1"/>
  <c r="G191" i="2" s="1"/>
  <c r="G190" i="2"/>
  <c r="G190" i="2" a="1"/>
  <c r="G189" i="2" a="1"/>
  <c r="G189" i="2" s="1"/>
  <c r="G188" i="2" a="1"/>
  <c r="G188" i="2" s="1"/>
  <c r="G187" i="2" a="1"/>
  <c r="G187" i="2" s="1"/>
  <c r="G186" i="2"/>
  <c r="G186" i="2" a="1"/>
  <c r="G185" i="2" a="1"/>
  <c r="G185" i="2" s="1"/>
  <c r="G184" i="2" a="1"/>
  <c r="G184" i="2" s="1"/>
  <c r="G183" i="2" a="1"/>
  <c r="G183" i="2" s="1"/>
  <c r="G182" i="2"/>
  <c r="G182" i="2" a="1"/>
  <c r="G181" i="2"/>
  <c r="G181" i="2" a="1"/>
  <c r="G180" i="2"/>
  <c r="G180" i="2" a="1"/>
  <c r="G179" i="2" a="1"/>
  <c r="G179" i="2" s="1"/>
  <c r="G178" i="2"/>
  <c r="G178" i="2" a="1"/>
  <c r="G177" i="2" a="1"/>
  <c r="G177" i="2" s="1"/>
  <c r="G176" i="2"/>
  <c r="G176" i="2" a="1"/>
  <c r="G175" i="2" a="1"/>
  <c r="G175" i="2" s="1"/>
  <c r="G174" i="2" a="1"/>
  <c r="G174" i="2" s="1"/>
  <c r="G173" i="2" a="1"/>
  <c r="G173" i="2" s="1"/>
  <c r="G172" i="2" a="1"/>
  <c r="G172" i="2" s="1"/>
  <c r="G171" i="2" a="1"/>
  <c r="G171" i="2" s="1"/>
  <c r="G170" i="2" a="1"/>
  <c r="G170" i="2" s="1"/>
  <c r="G169" i="2" a="1"/>
  <c r="G169" i="2" s="1"/>
  <c r="G168" i="2" a="1"/>
  <c r="G168" i="2" s="1"/>
  <c r="G167" i="2" a="1"/>
  <c r="G167" i="2" s="1"/>
  <c r="G166" i="2" a="1"/>
  <c r="G166" i="2" s="1"/>
  <c r="G165" i="2" a="1"/>
  <c r="G165" i="2" s="1"/>
  <c r="G164" i="2" a="1"/>
  <c r="G164" i="2" s="1"/>
  <c r="G163" i="2" a="1"/>
  <c r="G163" i="2" s="1"/>
  <c r="G162" i="2" a="1"/>
  <c r="G162" i="2" s="1"/>
  <c r="G161" i="2" a="1"/>
  <c r="G161" i="2" s="1"/>
  <c r="G160" i="2" a="1"/>
  <c r="G160" i="2" s="1"/>
  <c r="G159" i="2" a="1"/>
  <c r="G159" i="2" s="1"/>
  <c r="G158" i="2" a="1"/>
  <c r="G158" i="2" s="1"/>
  <c r="G157" i="2" a="1"/>
  <c r="G157" i="2" s="1"/>
  <c r="G156" i="2" a="1"/>
  <c r="G156" i="2" s="1"/>
  <c r="G155" i="2" a="1"/>
  <c r="G155" i="2" s="1"/>
  <c r="G154" i="2" a="1"/>
  <c r="G154" i="2" s="1"/>
  <c r="G153" i="2" a="1"/>
  <c r="G153" i="2" s="1"/>
  <c r="G152" i="2" a="1"/>
  <c r="G152" i="2" s="1"/>
  <c r="G151" i="2" a="1"/>
  <c r="G151" i="2" s="1"/>
  <c r="G150" i="2" a="1"/>
  <c r="G150" i="2" s="1"/>
  <c r="G149" i="2" a="1"/>
  <c r="G149" i="2" s="1"/>
  <c r="G148" i="2" a="1"/>
  <c r="G148" i="2" s="1"/>
  <c r="G147" i="2" a="1"/>
  <c r="G147" i="2" s="1"/>
  <c r="G146" i="2" a="1"/>
  <c r="G146" i="2" s="1"/>
  <c r="G145" i="2" a="1"/>
  <c r="G145" i="2" s="1"/>
  <c r="G144" i="2" a="1"/>
  <c r="G144" i="2" s="1"/>
  <c r="G143" i="2" a="1"/>
  <c r="G143" i="2" s="1"/>
  <c r="G142" i="2" a="1"/>
  <c r="G142" i="2" s="1"/>
  <c r="G141" i="2" a="1"/>
  <c r="G141" i="2" s="1"/>
  <c r="G140" i="2" a="1"/>
  <c r="G140" i="2" s="1"/>
  <c r="G139" i="2" a="1"/>
  <c r="G139" i="2" s="1"/>
  <c r="G138" i="2" a="1"/>
  <c r="G138" i="2" s="1"/>
  <c r="G137" i="2" a="1"/>
  <c r="G137" i="2" s="1"/>
  <c r="G136" i="2" a="1"/>
  <c r="G136" i="2" s="1"/>
  <c r="G135" i="2" a="1"/>
  <c r="G135" i="2" s="1"/>
  <c r="G134" i="2" a="1"/>
  <c r="G134" i="2" s="1"/>
  <c r="G133" i="2" a="1"/>
  <c r="G133" i="2" s="1"/>
  <c r="G132" i="2" a="1"/>
  <c r="G132" i="2" s="1"/>
  <c r="G131" i="2" a="1"/>
  <c r="G131" i="2" s="1"/>
  <c r="G130" i="2" a="1"/>
  <c r="G130" i="2" s="1"/>
  <c r="G129" i="2" a="1"/>
  <c r="G129" i="2" s="1"/>
  <c r="G128" i="2" a="1"/>
  <c r="G128" i="2" s="1"/>
  <c r="G127" i="2" a="1"/>
  <c r="G127" i="2" s="1"/>
  <c r="G126" i="2" a="1"/>
  <c r="G126" i="2" s="1"/>
  <c r="G125" i="2" a="1"/>
  <c r="G125" i="2" s="1"/>
  <c r="G124" i="2" a="1"/>
  <c r="G124" i="2" s="1"/>
  <c r="G123" i="2" a="1"/>
  <c r="G123" i="2" s="1"/>
  <c r="G122" i="2" a="1"/>
  <c r="G122" i="2" s="1"/>
  <c r="G121" i="2" a="1"/>
  <c r="G121" i="2" s="1"/>
  <c r="G120" i="2" a="1"/>
  <c r="G120" i="2" s="1"/>
  <c r="G119" i="2" a="1"/>
  <c r="G119" i="2" s="1"/>
  <c r="G118" i="2" a="1"/>
  <c r="G118" i="2" s="1"/>
  <c r="G117" i="2" a="1"/>
  <c r="G117" i="2" s="1"/>
  <c r="G116" i="2" a="1"/>
  <c r="G116" i="2" s="1"/>
  <c r="G115" i="2" a="1"/>
  <c r="G115" i="2" s="1"/>
  <c r="G114" i="2" a="1"/>
  <c r="G114" i="2" s="1"/>
  <c r="G113" i="2" a="1"/>
  <c r="G113" i="2" s="1"/>
  <c r="G112" i="2" a="1"/>
  <c r="G112" i="2" s="1"/>
  <c r="G111" i="2" a="1"/>
  <c r="G111" i="2" s="1"/>
  <c r="G110" i="2" a="1"/>
  <c r="G110" i="2" s="1"/>
  <c r="G109" i="2" a="1"/>
  <c r="G109" i="2" s="1"/>
  <c r="G108" i="2" a="1"/>
  <c r="G108" i="2" s="1"/>
  <c r="G107" i="2" a="1"/>
  <c r="G107" i="2" s="1"/>
  <c r="G106" i="2" a="1"/>
  <c r="G106" i="2" s="1"/>
  <c r="G105" i="2" a="1"/>
  <c r="G105" i="2" s="1"/>
  <c r="G104" i="2" a="1"/>
  <c r="G104" i="2" s="1"/>
  <c r="G103" i="2" a="1"/>
  <c r="G103" i="2" s="1"/>
  <c r="G102" i="2" a="1"/>
  <c r="G102" i="2" s="1"/>
  <c r="G101" i="2" a="1"/>
  <c r="G101" i="2" s="1"/>
  <c r="G100" i="2" a="1"/>
  <c r="G100" i="2" s="1"/>
  <c r="G99" i="2" a="1"/>
  <c r="G99" i="2" s="1"/>
  <c r="G98" i="2" a="1"/>
  <c r="G98" i="2" s="1"/>
  <c r="G97" i="2" a="1"/>
  <c r="G97" i="2" s="1"/>
  <c r="G96" i="2" a="1"/>
  <c r="G96" i="2" s="1"/>
  <c r="G95" i="2" a="1"/>
  <c r="G95" i="2" s="1"/>
  <c r="G94" i="2" a="1"/>
  <c r="G94" i="2" s="1"/>
  <c r="G93" i="2" a="1"/>
  <c r="G93" i="2" s="1"/>
  <c r="G92" i="2" a="1"/>
  <c r="G92" i="2" s="1"/>
  <c r="G91" i="2" a="1"/>
  <c r="G91" i="2" s="1"/>
  <c r="G90" i="2" a="1"/>
  <c r="G90" i="2" s="1"/>
  <c r="G89" i="2" a="1"/>
  <c r="G89" i="2" s="1"/>
  <c r="G88" i="2" a="1"/>
  <c r="G88" i="2" s="1"/>
  <c r="G87" i="2" a="1"/>
  <c r="G87" i="2" s="1"/>
  <c r="G86" i="2" a="1"/>
  <c r="G86" i="2" s="1"/>
  <c r="G85" i="2" a="1"/>
  <c r="G85" i="2" s="1"/>
  <c r="G84" i="2" a="1"/>
  <c r="G84" i="2" s="1"/>
  <c r="G83" i="2" a="1"/>
  <c r="G83" i="2" s="1"/>
  <c r="G82" i="2" a="1"/>
  <c r="G82" i="2" s="1"/>
  <c r="G81" i="2" a="1"/>
  <c r="G81" i="2" s="1"/>
  <c r="G80" i="2" a="1"/>
  <c r="G80" i="2" s="1"/>
  <c r="G79" i="2" a="1"/>
  <c r="G79" i="2" s="1"/>
  <c r="G78" i="2" a="1"/>
  <c r="G78" i="2" s="1"/>
  <c r="G77" i="2" a="1"/>
  <c r="G77" i="2" s="1"/>
  <c r="G76" i="2" a="1"/>
  <c r="G76" i="2" s="1"/>
  <c r="G75" i="2" a="1"/>
  <c r="G75" i="2" s="1"/>
  <c r="G74" i="2" a="1"/>
  <c r="G74" i="2" s="1"/>
  <c r="G73" i="2" a="1"/>
  <c r="G73" i="2" s="1"/>
  <c r="G72" i="2" a="1"/>
  <c r="G72" i="2" s="1"/>
  <c r="G71" i="2" a="1"/>
  <c r="G71" i="2" s="1"/>
  <c r="G70" i="2" a="1"/>
  <c r="G70" i="2" s="1"/>
  <c r="G69" i="2" a="1"/>
  <c r="G69" i="2" s="1"/>
  <c r="G68" i="2" a="1"/>
  <c r="G68" i="2" s="1"/>
  <c r="G67" i="2" a="1"/>
  <c r="G67" i="2" s="1"/>
  <c r="G66" i="2" a="1"/>
  <c r="G66" i="2" s="1"/>
  <c r="G65" i="2" a="1"/>
  <c r="G65" i="2" s="1"/>
  <c r="G64" i="2" a="1"/>
  <c r="G64" i="2" s="1"/>
  <c r="G63" i="2" a="1"/>
  <c r="G63" i="2" s="1"/>
  <c r="G62" i="2" a="1"/>
  <c r="G62" i="2" s="1"/>
  <c r="G61" i="2" a="1"/>
  <c r="G61" i="2" s="1"/>
  <c r="G60" i="2" a="1"/>
  <c r="G60" i="2" s="1"/>
  <c r="G59" i="2" a="1"/>
  <c r="G59" i="2" s="1"/>
  <c r="G58" i="2" a="1"/>
  <c r="G58" i="2" s="1"/>
  <c r="G57" i="2" a="1"/>
  <c r="G57" i="2" s="1"/>
  <c r="G56" i="2" a="1"/>
  <c r="G56" i="2" s="1"/>
  <c r="G55" i="2" a="1"/>
  <c r="G55" i="2" s="1"/>
  <c r="G54" i="2" a="1"/>
  <c r="G54" i="2" s="1"/>
  <c r="G53" i="2" a="1"/>
  <c r="G53" i="2" s="1"/>
  <c r="G52" i="2" a="1"/>
  <c r="G52" i="2" s="1"/>
  <c r="G51" i="2" a="1"/>
  <c r="G51" i="2" s="1"/>
  <c r="G50" i="2" a="1"/>
  <c r="G50" i="2" s="1"/>
  <c r="G49" i="2" a="1"/>
  <c r="G49" i="2" s="1"/>
  <c r="G48" i="2" a="1"/>
  <c r="G48" i="2" s="1"/>
  <c r="G47" i="2" a="1"/>
  <c r="G47" i="2" s="1"/>
  <c r="G46" i="2" a="1"/>
  <c r="G46" i="2" s="1"/>
  <c r="G45" i="2" a="1"/>
  <c r="G45" i="2" s="1"/>
  <c r="G44" i="2" a="1"/>
  <c r="G44" i="2" s="1"/>
  <c r="G43" i="2" a="1"/>
  <c r="G43" i="2" s="1"/>
  <c r="G42" i="2" a="1"/>
  <c r="G42" i="2" s="1"/>
  <c r="G41" i="2" a="1"/>
  <c r="G41" i="2" s="1"/>
  <c r="G40" i="2" a="1"/>
  <c r="G40" i="2" s="1"/>
  <c r="G39" i="2" a="1"/>
  <c r="G39" i="2" s="1"/>
  <c r="G38" i="2" a="1"/>
  <c r="G38" i="2" s="1"/>
  <c r="G37" i="2" a="1"/>
  <c r="G37" i="2" s="1"/>
  <c r="G36" i="2" a="1"/>
  <c r="G36" i="2" s="1"/>
  <c r="G35" i="2" a="1"/>
  <c r="G35" i="2" s="1"/>
  <c r="G34" i="2" a="1"/>
  <c r="G34" i="2" s="1"/>
  <c r="G33" i="2" a="1"/>
  <c r="G33" i="2" s="1"/>
  <c r="G32" i="2" a="1"/>
  <c r="G32" i="2" s="1"/>
  <c r="G31" i="2" a="1"/>
  <c r="G31" i="2" s="1"/>
  <c r="G30" i="2" a="1"/>
  <c r="G30" i="2" s="1"/>
  <c r="G29" i="2" a="1"/>
  <c r="G29" i="2" s="1"/>
  <c r="G28" i="2" a="1"/>
  <c r="G28" i="2" s="1"/>
  <c r="G27" i="2" a="1"/>
  <c r="G27" i="2" s="1"/>
  <c r="G26" i="2" a="1"/>
  <c r="G26" i="2" s="1"/>
  <c r="G25" i="2" a="1"/>
  <c r="G25" i="2" s="1"/>
  <c r="G24" i="2" a="1"/>
  <c r="G24" i="2" s="1"/>
  <c r="G23" i="2" a="1"/>
  <c r="G23" i="2" s="1"/>
  <c r="G22" i="2" a="1"/>
  <c r="G22" i="2" s="1"/>
  <c r="G21" i="2" a="1"/>
  <c r="G21" i="2" s="1"/>
  <c r="G20" i="2" a="1"/>
  <c r="G20" i="2" s="1"/>
  <c r="G19" i="2" a="1"/>
  <c r="G19" i="2" s="1"/>
  <c r="G18" i="2" a="1"/>
  <c r="G18" i="2" s="1"/>
  <c r="G17" i="2" a="1"/>
  <c r="G17" i="2" s="1"/>
  <c r="G16" i="2" a="1"/>
  <c r="G16" i="2" s="1"/>
  <c r="G15" i="2" a="1"/>
  <c r="G15" i="2" s="1"/>
  <c r="G14" i="2" a="1"/>
  <c r="G14" i="2" s="1"/>
  <c r="G13" i="2" a="1"/>
  <c r="G13" i="2" s="1"/>
  <c r="G12" i="2" a="1"/>
  <c r="G12" i="2" s="1"/>
  <c r="G11" i="2" a="1"/>
  <c r="G11" i="2" s="1"/>
  <c r="G10" i="2" a="1"/>
  <c r="G10" i="2" s="1"/>
  <c r="G9" i="2" a="1"/>
  <c r="G9" i="2" s="1"/>
  <c r="G8" i="2" a="1"/>
  <c r="G8" i="2" s="1"/>
  <c r="G7" i="2" a="1"/>
  <c r="G7" i="2" s="1"/>
  <c r="G6" i="2" a="1"/>
  <c r="G6" i="2" s="1"/>
  <c r="G5" i="2" a="1"/>
  <c r="G5" i="2" s="1"/>
  <c r="P364" i="2"/>
  <c r="L364" i="2"/>
  <c r="Q364" i="2"/>
  <c r="R364" i="2" s="1"/>
  <c r="P363" i="2"/>
  <c r="Q363" i="2" s="1"/>
  <c r="R363" i="2" s="1"/>
  <c r="L363" i="2"/>
  <c r="P341" i="2"/>
  <c r="Q341" i="2" s="1"/>
  <c r="R341" i="2" s="1"/>
  <c r="L341" i="2"/>
  <c r="P328" i="2"/>
  <c r="L328" i="2"/>
  <c r="Q328" i="2"/>
  <c r="R328" i="2" s="1"/>
  <c r="P334" i="2"/>
  <c r="L334" i="2"/>
  <c r="Q334" i="2"/>
  <c r="R334" i="2" s="1"/>
  <c r="P326" i="2"/>
  <c r="Q326" i="2" s="1"/>
  <c r="R326" i="2" s="1"/>
  <c r="L326" i="2"/>
  <c r="P324" i="2"/>
  <c r="Q324" i="2" s="1"/>
  <c r="R324" i="2" s="1"/>
  <c r="L324" i="2"/>
  <c r="P322" i="2"/>
  <c r="L322" i="2"/>
  <c r="Q322" i="2"/>
  <c r="R322" i="2" s="1"/>
  <c r="P311" i="2"/>
  <c r="L311" i="2"/>
  <c r="Q311" i="2"/>
  <c r="R311" i="2" s="1"/>
  <c r="P234" i="2"/>
  <c r="Q234" i="2" s="1"/>
  <c r="R234" i="2" s="1"/>
  <c r="L234" i="2"/>
  <c r="P134" i="2"/>
  <c r="Q134" i="2" s="1"/>
  <c r="R134" i="2" s="1"/>
  <c r="L134" i="2"/>
  <c r="P133" i="2"/>
  <c r="L133" i="2"/>
  <c r="Q133" i="2"/>
  <c r="R133" i="2" s="1"/>
  <c r="P135" i="2"/>
  <c r="L135" i="2"/>
  <c r="Q135" i="2"/>
  <c r="R135" i="2" s="1"/>
  <c r="P126" i="2"/>
  <c r="Q126" i="2" s="1"/>
  <c r="R126" i="2" s="1"/>
  <c r="L126" i="2"/>
  <c r="P130" i="2"/>
  <c r="Q130" i="2" s="1"/>
  <c r="R130" i="2" s="1"/>
  <c r="R1002" i="2" s="1"/>
  <c r="L130" i="2"/>
  <c r="P122" i="2"/>
  <c r="L122" i="2"/>
  <c r="Q122" i="2"/>
  <c r="R122" i="2" s="1"/>
  <c r="P117" i="2"/>
  <c r="Q117" i="2" s="1"/>
  <c r="R117" i="2" s="1"/>
  <c r="L117" i="2"/>
  <c r="P101" i="2"/>
  <c r="Q101" i="2" s="1"/>
  <c r="R101" i="2" s="1"/>
  <c r="L101" i="2"/>
  <c r="P692" i="2"/>
  <c r="L692" i="2"/>
  <c r="Q692" i="2"/>
  <c r="P678" i="2"/>
  <c r="Q678" i="2"/>
  <c r="L678" i="2"/>
  <c r="P651" i="2"/>
  <c r="L651" i="2"/>
  <c r="P662" i="2"/>
  <c r="Q662" i="2" s="1"/>
  <c r="L662" i="2"/>
  <c r="P661" i="2"/>
  <c r="L661" i="2"/>
  <c r="P636" i="2"/>
  <c r="L636" i="2"/>
  <c r="P620" i="2"/>
  <c r="L620" i="2"/>
  <c r="P611" i="2"/>
  <c r="Q611" i="2"/>
  <c r="L611" i="2"/>
  <c r="P481" i="2"/>
  <c r="L481" i="2"/>
  <c r="P407" i="2"/>
  <c r="L407" i="2"/>
  <c r="P409" i="2"/>
  <c r="L409" i="2"/>
  <c r="P408" i="2"/>
  <c r="L408" i="2"/>
  <c r="P404" i="2"/>
  <c r="L404" i="2"/>
  <c r="P405" i="2"/>
  <c r="L405" i="2"/>
  <c r="P401" i="2"/>
  <c r="L401" i="2"/>
  <c r="P402" i="2"/>
  <c r="Q402" i="2" s="1"/>
  <c r="L402" i="2"/>
  <c r="P403" i="2"/>
  <c r="L403" i="2"/>
  <c r="P312" i="2"/>
  <c r="L312" i="2"/>
  <c r="P294" i="2"/>
  <c r="L294" i="2"/>
  <c r="P292" i="2"/>
  <c r="L292" i="2"/>
  <c r="P295" i="2"/>
  <c r="L295" i="2"/>
  <c r="P302" i="2"/>
  <c r="L302" i="2"/>
  <c r="P132" i="2"/>
  <c r="L132" i="2"/>
  <c r="P95" i="2"/>
  <c r="L95" i="2"/>
  <c r="P70" i="2"/>
  <c r="L70" i="2"/>
  <c r="P73" i="2"/>
  <c r="L73" i="2"/>
  <c r="P72" i="2"/>
  <c r="L72" i="2"/>
  <c r="P64" i="2"/>
  <c r="L64" i="2"/>
  <c r="P24" i="2"/>
  <c r="L24" i="2"/>
  <c r="P144" i="2"/>
  <c r="F694" i="2"/>
  <c r="F685" i="2"/>
  <c r="F634" i="2"/>
  <c r="P442" i="2"/>
  <c r="L442" i="2"/>
  <c r="P83" i="2"/>
  <c r="L83" i="2"/>
  <c r="P4" i="2"/>
  <c r="L4" i="2"/>
  <c r="P5" i="2"/>
  <c r="L5" i="2"/>
  <c r="P6" i="2"/>
  <c r="L6" i="2"/>
  <c r="P7" i="2"/>
  <c r="L7" i="2"/>
  <c r="P8" i="2"/>
  <c r="L8" i="2"/>
  <c r="P9" i="2"/>
  <c r="L9" i="2"/>
  <c r="P10" i="2"/>
  <c r="L10" i="2"/>
  <c r="P11" i="2"/>
  <c r="L11" i="2"/>
  <c r="P12" i="2"/>
  <c r="L12" i="2"/>
  <c r="P13" i="2"/>
  <c r="L13" i="2"/>
  <c r="P14" i="2"/>
  <c r="L14" i="2"/>
  <c r="P15" i="2"/>
  <c r="L15" i="2"/>
  <c r="Q15" i="2" s="1"/>
  <c r="P16" i="2"/>
  <c r="L16" i="2"/>
  <c r="P17" i="2"/>
  <c r="L17" i="2"/>
  <c r="P18" i="2"/>
  <c r="L18" i="2"/>
  <c r="P19" i="2"/>
  <c r="L19" i="2"/>
  <c r="P20" i="2"/>
  <c r="L20" i="2"/>
  <c r="P21" i="2"/>
  <c r="L21" i="2"/>
  <c r="P22" i="2"/>
  <c r="L22" i="2"/>
  <c r="P23" i="2"/>
  <c r="L23" i="2"/>
  <c r="P25" i="2"/>
  <c r="L25" i="2"/>
  <c r="P26" i="2"/>
  <c r="L26" i="2"/>
  <c r="P27" i="2"/>
  <c r="L27" i="2"/>
  <c r="P28" i="2"/>
  <c r="L28" i="2"/>
  <c r="P29" i="2"/>
  <c r="L29" i="2"/>
  <c r="P30" i="2"/>
  <c r="L30" i="2"/>
  <c r="P31" i="2"/>
  <c r="Q31" i="2"/>
  <c r="L31" i="2"/>
  <c r="P32" i="2"/>
  <c r="L32" i="2"/>
  <c r="P33" i="2"/>
  <c r="L33" i="2"/>
  <c r="P34" i="2"/>
  <c r="L34" i="2"/>
  <c r="P35" i="2"/>
  <c r="L35" i="2"/>
  <c r="P36" i="2"/>
  <c r="L36" i="2"/>
  <c r="P37" i="2"/>
  <c r="L37" i="2"/>
  <c r="P38" i="2"/>
  <c r="Q38" i="2" s="1"/>
  <c r="L38" i="2"/>
  <c r="P39" i="2"/>
  <c r="L39" i="2"/>
  <c r="P40" i="2"/>
  <c r="L40" i="2"/>
  <c r="P41" i="2"/>
  <c r="L41" i="2"/>
  <c r="P42" i="2"/>
  <c r="L42" i="2"/>
  <c r="P43" i="2"/>
  <c r="L43" i="2"/>
  <c r="P44" i="2"/>
  <c r="L44" i="2"/>
  <c r="P45" i="2"/>
  <c r="L45" i="2"/>
  <c r="P46" i="2"/>
  <c r="L46" i="2"/>
  <c r="P47" i="2"/>
  <c r="L47" i="2"/>
  <c r="P48" i="2"/>
  <c r="L48" i="2"/>
  <c r="P49" i="2"/>
  <c r="L49" i="2"/>
  <c r="P50" i="2"/>
  <c r="L50" i="2"/>
  <c r="P51" i="2"/>
  <c r="L51" i="2"/>
  <c r="P52" i="2"/>
  <c r="L52" i="2"/>
  <c r="P53" i="2"/>
  <c r="L53" i="2"/>
  <c r="P54" i="2"/>
  <c r="L54" i="2"/>
  <c r="P55" i="2"/>
  <c r="L55" i="2"/>
  <c r="P56" i="2"/>
  <c r="L56" i="2"/>
  <c r="P57" i="2"/>
  <c r="L57" i="2"/>
  <c r="P58" i="2"/>
  <c r="L58" i="2"/>
  <c r="P59" i="2"/>
  <c r="L59" i="2"/>
  <c r="P60" i="2"/>
  <c r="L60" i="2"/>
  <c r="P61" i="2"/>
  <c r="L61" i="2"/>
  <c r="P62" i="2"/>
  <c r="L62" i="2"/>
  <c r="P63" i="2"/>
  <c r="L63" i="2"/>
  <c r="P65" i="2"/>
  <c r="L65" i="2"/>
  <c r="P66" i="2"/>
  <c r="L66" i="2"/>
  <c r="P67" i="2"/>
  <c r="L67" i="2"/>
  <c r="P68" i="2"/>
  <c r="L68" i="2"/>
  <c r="P69" i="2"/>
  <c r="L69" i="2"/>
  <c r="P71" i="2"/>
  <c r="L71" i="2"/>
  <c r="P74" i="2"/>
  <c r="L74" i="2"/>
  <c r="P75" i="2"/>
  <c r="L75" i="2"/>
  <c r="P76" i="2"/>
  <c r="L76" i="2"/>
  <c r="P77" i="2"/>
  <c r="L77" i="2"/>
  <c r="P78" i="2"/>
  <c r="L78" i="2"/>
  <c r="P79" i="2"/>
  <c r="L79" i="2"/>
  <c r="P80" i="2"/>
  <c r="L80" i="2"/>
  <c r="P81" i="2"/>
  <c r="L81" i="2"/>
  <c r="P82" i="2"/>
  <c r="L82" i="2"/>
  <c r="P84" i="2"/>
  <c r="L84" i="2"/>
  <c r="P85" i="2"/>
  <c r="L85" i="2"/>
  <c r="P86" i="2"/>
  <c r="L86" i="2"/>
  <c r="P87" i="2"/>
  <c r="L87" i="2"/>
  <c r="P88" i="2"/>
  <c r="L88" i="2"/>
  <c r="P89" i="2"/>
  <c r="L89" i="2"/>
  <c r="P90" i="2"/>
  <c r="L90" i="2"/>
  <c r="P91" i="2"/>
  <c r="L91" i="2"/>
  <c r="P92" i="2"/>
  <c r="L92" i="2"/>
  <c r="P93" i="2"/>
  <c r="L93" i="2"/>
  <c r="P94" i="2"/>
  <c r="L94" i="2"/>
  <c r="P96" i="2"/>
  <c r="L96" i="2"/>
  <c r="P97" i="2"/>
  <c r="L97" i="2"/>
  <c r="P98" i="2"/>
  <c r="L98" i="2"/>
  <c r="P99" i="2"/>
  <c r="L99" i="2"/>
  <c r="P100" i="2"/>
  <c r="L100" i="2"/>
  <c r="P102" i="2"/>
  <c r="L102" i="2"/>
  <c r="P103" i="2"/>
  <c r="L103" i="2"/>
  <c r="P104" i="2"/>
  <c r="L104" i="2"/>
  <c r="P105" i="2"/>
  <c r="L105" i="2"/>
  <c r="P106" i="2"/>
  <c r="L106" i="2"/>
  <c r="P107" i="2"/>
  <c r="L107" i="2"/>
  <c r="P108" i="2"/>
  <c r="L108" i="2"/>
  <c r="P109" i="2"/>
  <c r="L109" i="2"/>
  <c r="P110" i="2"/>
  <c r="L110" i="2"/>
  <c r="P111" i="2"/>
  <c r="L111" i="2"/>
  <c r="P112" i="2"/>
  <c r="L112" i="2"/>
  <c r="P113" i="2"/>
  <c r="L113" i="2"/>
  <c r="P114" i="2"/>
  <c r="L114" i="2"/>
  <c r="P115" i="2"/>
  <c r="L115" i="2"/>
  <c r="P116" i="2"/>
  <c r="L116" i="2"/>
  <c r="P118" i="2"/>
  <c r="L118" i="2"/>
  <c r="P119" i="2"/>
  <c r="L119" i="2"/>
  <c r="P120" i="2"/>
  <c r="L120" i="2"/>
  <c r="P121" i="2"/>
  <c r="L121" i="2"/>
  <c r="P123" i="2"/>
  <c r="L123" i="2"/>
  <c r="P124" i="2"/>
  <c r="L124" i="2"/>
  <c r="P125" i="2"/>
  <c r="L125" i="2"/>
  <c r="P127" i="2"/>
  <c r="L127" i="2"/>
  <c r="P128" i="2"/>
  <c r="L128" i="2"/>
  <c r="P129" i="2"/>
  <c r="L129" i="2"/>
  <c r="P131" i="2"/>
  <c r="L131" i="2"/>
  <c r="P136" i="2"/>
  <c r="L136" i="2"/>
  <c r="P137" i="2"/>
  <c r="L137" i="2"/>
  <c r="P138" i="2"/>
  <c r="L138" i="2"/>
  <c r="P139" i="2"/>
  <c r="L139" i="2"/>
  <c r="P140" i="2"/>
  <c r="L140" i="2"/>
  <c r="P141" i="2"/>
  <c r="L141" i="2"/>
  <c r="P142" i="2"/>
  <c r="L142" i="2"/>
  <c r="P143" i="2"/>
  <c r="L143" i="2"/>
  <c r="L144" i="2"/>
  <c r="P145" i="2"/>
  <c r="L145" i="2"/>
  <c r="P146" i="2"/>
  <c r="L146" i="2"/>
  <c r="P147" i="2"/>
  <c r="L147" i="2"/>
  <c r="P148" i="2"/>
  <c r="L148" i="2"/>
  <c r="P149" i="2"/>
  <c r="L149" i="2"/>
  <c r="P150" i="2"/>
  <c r="L150" i="2"/>
  <c r="Q150" i="2" s="1"/>
  <c r="P151" i="2"/>
  <c r="L151" i="2"/>
  <c r="P152" i="2"/>
  <c r="L152" i="2"/>
  <c r="P153" i="2"/>
  <c r="L153" i="2"/>
  <c r="P154" i="2"/>
  <c r="L154" i="2"/>
  <c r="P155" i="2"/>
  <c r="L155" i="2"/>
  <c r="P156" i="2"/>
  <c r="L156" i="2"/>
  <c r="P157" i="2"/>
  <c r="L157" i="2"/>
  <c r="P158" i="2"/>
  <c r="L158" i="2"/>
  <c r="P159" i="2"/>
  <c r="L159" i="2"/>
  <c r="P160" i="2"/>
  <c r="L160" i="2"/>
  <c r="P161" i="2"/>
  <c r="L161" i="2"/>
  <c r="P162" i="2"/>
  <c r="L162" i="2"/>
  <c r="P163" i="2"/>
  <c r="L163" i="2"/>
  <c r="P164" i="2"/>
  <c r="L164" i="2"/>
  <c r="P165" i="2"/>
  <c r="L165" i="2"/>
  <c r="P166" i="2"/>
  <c r="L166" i="2"/>
  <c r="P167" i="2"/>
  <c r="L167" i="2"/>
  <c r="P168" i="2"/>
  <c r="L168" i="2"/>
  <c r="P169" i="2"/>
  <c r="L169" i="2"/>
  <c r="P170" i="2"/>
  <c r="L170" i="2"/>
  <c r="P171" i="2"/>
  <c r="L171" i="2"/>
  <c r="P172" i="2"/>
  <c r="L172" i="2"/>
  <c r="P173" i="2"/>
  <c r="L173" i="2"/>
  <c r="P174" i="2"/>
  <c r="L174" i="2"/>
  <c r="P175" i="2"/>
  <c r="L175" i="2"/>
  <c r="P176" i="2"/>
  <c r="L176" i="2"/>
  <c r="P177" i="2"/>
  <c r="L177" i="2"/>
  <c r="P178" i="2"/>
  <c r="L178" i="2"/>
  <c r="P179" i="2"/>
  <c r="L179" i="2"/>
  <c r="P180" i="2"/>
  <c r="L180" i="2"/>
  <c r="P181" i="2"/>
  <c r="L181" i="2"/>
  <c r="P182" i="2"/>
  <c r="L182" i="2"/>
  <c r="P183" i="2"/>
  <c r="L183" i="2"/>
  <c r="P184" i="2"/>
  <c r="L184" i="2"/>
  <c r="P185" i="2"/>
  <c r="L185" i="2"/>
  <c r="P186" i="2"/>
  <c r="L186" i="2"/>
  <c r="P187" i="2"/>
  <c r="L187" i="2"/>
  <c r="P188" i="2"/>
  <c r="L188" i="2"/>
  <c r="P189" i="2"/>
  <c r="L189" i="2"/>
  <c r="P190" i="2"/>
  <c r="L190" i="2"/>
  <c r="P191" i="2"/>
  <c r="L191" i="2"/>
  <c r="P192" i="2"/>
  <c r="L192" i="2"/>
  <c r="P193" i="2"/>
  <c r="L193" i="2"/>
  <c r="P194" i="2"/>
  <c r="L194" i="2"/>
  <c r="P195" i="2"/>
  <c r="L195" i="2"/>
  <c r="P196" i="2"/>
  <c r="L196" i="2"/>
  <c r="P197" i="2"/>
  <c r="L197" i="2"/>
  <c r="P198" i="2"/>
  <c r="L198" i="2"/>
  <c r="P199" i="2"/>
  <c r="L199" i="2"/>
  <c r="P200" i="2"/>
  <c r="L200" i="2"/>
  <c r="P201" i="2"/>
  <c r="L201" i="2"/>
  <c r="P202" i="2"/>
  <c r="L202" i="2"/>
  <c r="P203" i="2"/>
  <c r="L203" i="2"/>
  <c r="P204" i="2"/>
  <c r="L204" i="2"/>
  <c r="P205" i="2"/>
  <c r="L205" i="2"/>
  <c r="P206" i="2"/>
  <c r="L206" i="2"/>
  <c r="P207" i="2"/>
  <c r="L207" i="2"/>
  <c r="P208" i="2"/>
  <c r="L208" i="2"/>
  <c r="P209" i="2"/>
  <c r="L209" i="2"/>
  <c r="P210" i="2"/>
  <c r="L210" i="2"/>
  <c r="P211" i="2"/>
  <c r="L211" i="2"/>
  <c r="P212" i="2"/>
  <c r="L212" i="2"/>
  <c r="P213" i="2"/>
  <c r="L213" i="2"/>
  <c r="P214" i="2"/>
  <c r="L214" i="2"/>
  <c r="P215" i="2"/>
  <c r="L215" i="2"/>
  <c r="P216" i="2"/>
  <c r="L216" i="2"/>
  <c r="Q216" i="2" s="1"/>
  <c r="P217" i="2"/>
  <c r="L217" i="2"/>
  <c r="P218" i="2"/>
  <c r="L218" i="2"/>
  <c r="P219" i="2"/>
  <c r="L219" i="2"/>
  <c r="P220" i="2"/>
  <c r="L220" i="2"/>
  <c r="P221" i="2"/>
  <c r="L221" i="2"/>
  <c r="P222" i="2"/>
  <c r="L222" i="2"/>
  <c r="P223" i="2"/>
  <c r="L223" i="2"/>
  <c r="P224" i="2"/>
  <c r="L224" i="2"/>
  <c r="P225" i="2"/>
  <c r="L225" i="2"/>
  <c r="P226" i="2"/>
  <c r="L226" i="2"/>
  <c r="P227" i="2"/>
  <c r="L227" i="2"/>
  <c r="P228" i="2"/>
  <c r="L228" i="2"/>
  <c r="P229" i="2"/>
  <c r="L229" i="2"/>
  <c r="P230" i="2"/>
  <c r="L230" i="2"/>
  <c r="P231" i="2"/>
  <c r="L231" i="2"/>
  <c r="P232" i="2"/>
  <c r="L232" i="2"/>
  <c r="P233" i="2"/>
  <c r="L233" i="2"/>
  <c r="P235" i="2"/>
  <c r="L235" i="2"/>
  <c r="P236" i="2"/>
  <c r="L236" i="2"/>
  <c r="P237" i="2"/>
  <c r="L237" i="2"/>
  <c r="P238" i="2"/>
  <c r="L238" i="2"/>
  <c r="P239" i="2"/>
  <c r="L239" i="2"/>
  <c r="P240" i="2"/>
  <c r="L240" i="2"/>
  <c r="P241" i="2"/>
  <c r="L241" i="2"/>
  <c r="P242" i="2"/>
  <c r="L242" i="2"/>
  <c r="P243" i="2"/>
  <c r="L243" i="2"/>
  <c r="P244" i="2"/>
  <c r="L244" i="2"/>
  <c r="P245" i="2"/>
  <c r="L245" i="2"/>
  <c r="P246" i="2"/>
  <c r="L246" i="2"/>
  <c r="P247" i="2"/>
  <c r="L247" i="2"/>
  <c r="P248" i="2"/>
  <c r="L248" i="2"/>
  <c r="P249" i="2"/>
  <c r="L249" i="2"/>
  <c r="P250" i="2"/>
  <c r="L250" i="2"/>
  <c r="P251" i="2"/>
  <c r="L251" i="2"/>
  <c r="Q251" i="2" s="1"/>
  <c r="P252" i="2"/>
  <c r="L252" i="2"/>
  <c r="P253" i="2"/>
  <c r="L253" i="2"/>
  <c r="P254" i="2"/>
  <c r="L254" i="2"/>
  <c r="P255" i="2"/>
  <c r="L255" i="2"/>
  <c r="P256" i="2"/>
  <c r="L256" i="2"/>
  <c r="P257" i="2"/>
  <c r="L257" i="2"/>
  <c r="P258" i="2"/>
  <c r="L258" i="2"/>
  <c r="Q258" i="2" s="1"/>
  <c r="P259" i="2"/>
  <c r="L259" i="2"/>
  <c r="P260" i="2"/>
  <c r="L260" i="2"/>
  <c r="P261" i="2"/>
  <c r="L261" i="2"/>
  <c r="P262" i="2"/>
  <c r="L262" i="2"/>
  <c r="P263" i="2"/>
  <c r="L263" i="2"/>
  <c r="P264" i="2"/>
  <c r="L264" i="2"/>
  <c r="P265" i="2"/>
  <c r="L265" i="2"/>
  <c r="P266" i="2"/>
  <c r="L266" i="2"/>
  <c r="P267" i="2"/>
  <c r="L267" i="2"/>
  <c r="P268" i="2"/>
  <c r="L268" i="2"/>
  <c r="P269" i="2"/>
  <c r="L269" i="2"/>
  <c r="P270" i="2"/>
  <c r="L270" i="2"/>
  <c r="P271" i="2"/>
  <c r="Q271" i="2" s="1"/>
  <c r="L271" i="2"/>
  <c r="P272" i="2"/>
  <c r="L272" i="2"/>
  <c r="P273" i="2"/>
  <c r="L273" i="2"/>
  <c r="P274" i="2"/>
  <c r="L274" i="2"/>
  <c r="P275" i="2"/>
  <c r="L275" i="2"/>
  <c r="P276" i="2"/>
  <c r="L276" i="2"/>
  <c r="P277" i="2"/>
  <c r="L277" i="2"/>
  <c r="P278" i="2"/>
  <c r="L278" i="2"/>
  <c r="P279" i="2"/>
  <c r="L279" i="2"/>
  <c r="P280" i="2"/>
  <c r="L280" i="2"/>
  <c r="P281" i="2"/>
  <c r="L281" i="2"/>
  <c r="P282" i="2"/>
  <c r="L282" i="2"/>
  <c r="P283" i="2"/>
  <c r="L283" i="2"/>
  <c r="P284" i="2"/>
  <c r="L284" i="2"/>
  <c r="P285" i="2"/>
  <c r="Q285" i="2" s="1"/>
  <c r="L285" i="2"/>
  <c r="P286" i="2"/>
  <c r="L286" i="2"/>
  <c r="P287" i="2"/>
  <c r="L287" i="2"/>
  <c r="P288" i="2"/>
  <c r="L288" i="2"/>
  <c r="P289" i="2"/>
  <c r="L289" i="2"/>
  <c r="P290" i="2"/>
  <c r="L290" i="2"/>
  <c r="P291" i="2"/>
  <c r="L291" i="2"/>
  <c r="P293" i="2"/>
  <c r="L293" i="2"/>
  <c r="P296" i="2"/>
  <c r="L296" i="2"/>
  <c r="P297" i="2"/>
  <c r="L297" i="2"/>
  <c r="P298" i="2"/>
  <c r="L298" i="2"/>
  <c r="P299" i="2"/>
  <c r="L299" i="2"/>
  <c r="P300" i="2"/>
  <c r="L300" i="2"/>
  <c r="P301" i="2"/>
  <c r="L301" i="2"/>
  <c r="P303" i="2"/>
  <c r="L303" i="2"/>
  <c r="P304" i="2"/>
  <c r="L304" i="2"/>
  <c r="P305" i="2"/>
  <c r="L305" i="2"/>
  <c r="P306" i="2"/>
  <c r="L306" i="2"/>
  <c r="P307" i="2"/>
  <c r="L307" i="2"/>
  <c r="P308" i="2"/>
  <c r="L308" i="2"/>
  <c r="P309" i="2"/>
  <c r="L309" i="2"/>
  <c r="P310" i="2"/>
  <c r="L310" i="2"/>
  <c r="P313" i="2"/>
  <c r="L313" i="2"/>
  <c r="P314" i="2"/>
  <c r="L314" i="2"/>
  <c r="P315" i="2"/>
  <c r="L315" i="2"/>
  <c r="P316" i="2"/>
  <c r="L316" i="2"/>
  <c r="P317" i="2"/>
  <c r="L317" i="2"/>
  <c r="P318" i="2"/>
  <c r="L318" i="2"/>
  <c r="P319" i="2"/>
  <c r="L319" i="2"/>
  <c r="Q319" i="2" s="1"/>
  <c r="P320" i="2"/>
  <c r="L320" i="2"/>
  <c r="P321" i="2"/>
  <c r="L321" i="2"/>
  <c r="P323" i="2"/>
  <c r="L323" i="2"/>
  <c r="P325" i="2"/>
  <c r="L325" i="2"/>
  <c r="P327" i="2"/>
  <c r="L327" i="2"/>
  <c r="P329" i="2"/>
  <c r="L329" i="2"/>
  <c r="P330" i="2"/>
  <c r="L330" i="2"/>
  <c r="P331" i="2"/>
  <c r="L331" i="2"/>
  <c r="P332" i="2"/>
  <c r="L332" i="2"/>
  <c r="P333" i="2"/>
  <c r="L333" i="2"/>
  <c r="P335" i="2"/>
  <c r="L335" i="2"/>
  <c r="P336" i="2"/>
  <c r="L336" i="2"/>
  <c r="P337" i="2"/>
  <c r="L337" i="2"/>
  <c r="P338" i="2"/>
  <c r="L338" i="2"/>
  <c r="P339" i="2"/>
  <c r="L339" i="2"/>
  <c r="P340" i="2"/>
  <c r="L340" i="2"/>
  <c r="P342" i="2"/>
  <c r="L342" i="2"/>
  <c r="Q342" i="2" s="1"/>
  <c r="P343" i="2"/>
  <c r="L343" i="2"/>
  <c r="P344" i="2"/>
  <c r="L344" i="2"/>
  <c r="P345" i="2"/>
  <c r="L345" i="2"/>
  <c r="P346" i="2"/>
  <c r="L346" i="2"/>
  <c r="P347" i="2"/>
  <c r="L347" i="2"/>
  <c r="P348" i="2"/>
  <c r="L348" i="2"/>
  <c r="P349" i="2"/>
  <c r="L349" i="2"/>
  <c r="P350" i="2"/>
  <c r="L350" i="2"/>
  <c r="P351" i="2"/>
  <c r="L351" i="2"/>
  <c r="P352" i="2"/>
  <c r="L352" i="2"/>
  <c r="P353" i="2"/>
  <c r="L353" i="2"/>
  <c r="P354" i="2"/>
  <c r="L354" i="2"/>
  <c r="P355" i="2"/>
  <c r="L355" i="2"/>
  <c r="P356" i="2"/>
  <c r="L356" i="2"/>
  <c r="P357" i="2"/>
  <c r="L357" i="2"/>
  <c r="P358" i="2"/>
  <c r="L358" i="2"/>
  <c r="P359" i="2"/>
  <c r="L359" i="2"/>
  <c r="P360" i="2"/>
  <c r="L360" i="2"/>
  <c r="P361" i="2"/>
  <c r="L361" i="2"/>
  <c r="P362" i="2"/>
  <c r="L362" i="2"/>
  <c r="P365" i="2"/>
  <c r="L365" i="2"/>
  <c r="P366" i="2"/>
  <c r="L366" i="2"/>
  <c r="P367" i="2"/>
  <c r="L367" i="2"/>
  <c r="P368" i="2"/>
  <c r="L368" i="2"/>
  <c r="P369" i="2"/>
  <c r="L369" i="2"/>
  <c r="P370" i="2"/>
  <c r="L370" i="2"/>
  <c r="P371" i="2"/>
  <c r="L371" i="2"/>
  <c r="P372" i="2"/>
  <c r="L372" i="2"/>
  <c r="P373" i="2"/>
  <c r="L373" i="2"/>
  <c r="P374" i="2"/>
  <c r="L374" i="2"/>
  <c r="P375" i="2"/>
  <c r="L375" i="2"/>
  <c r="P376" i="2"/>
  <c r="L376" i="2"/>
  <c r="P377" i="2"/>
  <c r="L377" i="2"/>
  <c r="P378" i="2"/>
  <c r="L378" i="2"/>
  <c r="P379" i="2"/>
  <c r="L379" i="2"/>
  <c r="P380" i="2"/>
  <c r="L380" i="2"/>
  <c r="P381" i="2"/>
  <c r="L381" i="2"/>
  <c r="P382" i="2"/>
  <c r="L382" i="2"/>
  <c r="P383" i="2"/>
  <c r="L383" i="2"/>
  <c r="P384" i="2"/>
  <c r="L384" i="2"/>
  <c r="P385" i="2"/>
  <c r="L385" i="2"/>
  <c r="P386" i="2"/>
  <c r="L386" i="2"/>
  <c r="P387" i="2"/>
  <c r="L387" i="2"/>
  <c r="P388" i="2"/>
  <c r="L388" i="2"/>
  <c r="P389" i="2"/>
  <c r="L389" i="2"/>
  <c r="P390" i="2"/>
  <c r="L390" i="2"/>
  <c r="P391" i="2"/>
  <c r="L391" i="2"/>
  <c r="P392" i="2"/>
  <c r="L392" i="2"/>
  <c r="P393" i="2"/>
  <c r="L393" i="2"/>
  <c r="P394" i="2"/>
  <c r="L394" i="2"/>
  <c r="P395" i="2"/>
  <c r="L395" i="2"/>
  <c r="P396" i="2"/>
  <c r="L396" i="2"/>
  <c r="P397" i="2"/>
  <c r="L397" i="2"/>
  <c r="P398" i="2"/>
  <c r="L398" i="2"/>
  <c r="P399" i="2"/>
  <c r="L399" i="2"/>
  <c r="P400" i="2"/>
  <c r="L400" i="2"/>
  <c r="P406" i="2"/>
  <c r="Q406" i="2"/>
  <c r="L406" i="2"/>
  <c r="P410" i="2"/>
  <c r="L410" i="2"/>
  <c r="P411" i="2"/>
  <c r="L411" i="2"/>
  <c r="P412" i="2"/>
  <c r="L412" i="2"/>
  <c r="P413" i="2"/>
  <c r="L413" i="2"/>
  <c r="P414" i="2"/>
  <c r="L414" i="2"/>
  <c r="P415" i="2"/>
  <c r="L415" i="2"/>
  <c r="P416" i="2"/>
  <c r="L416" i="2"/>
  <c r="Q416" i="2"/>
  <c r="P417" i="2"/>
  <c r="L417" i="2"/>
  <c r="P418" i="2"/>
  <c r="L418" i="2"/>
  <c r="P419" i="2"/>
  <c r="L419" i="2"/>
  <c r="P420" i="2"/>
  <c r="L420" i="2"/>
  <c r="P421" i="2"/>
  <c r="Q421" i="2" s="1"/>
  <c r="L421" i="2"/>
  <c r="P422" i="2"/>
  <c r="L422" i="2"/>
  <c r="P423" i="2"/>
  <c r="L423" i="2"/>
  <c r="P424" i="2"/>
  <c r="L424" i="2"/>
  <c r="P425" i="2"/>
  <c r="L425" i="2"/>
  <c r="P426" i="2"/>
  <c r="L426" i="2"/>
  <c r="P427" i="2"/>
  <c r="L427" i="2"/>
  <c r="P428" i="2"/>
  <c r="L428" i="2"/>
  <c r="P429" i="2"/>
  <c r="L429" i="2"/>
  <c r="P430" i="2"/>
  <c r="L430" i="2"/>
  <c r="P431" i="2"/>
  <c r="L431" i="2"/>
  <c r="P432" i="2"/>
  <c r="L432" i="2"/>
  <c r="P433" i="2"/>
  <c r="Q433" i="2" s="1"/>
  <c r="L433" i="2"/>
  <c r="P434" i="2"/>
  <c r="L434" i="2"/>
  <c r="P435" i="2"/>
  <c r="L435" i="2"/>
  <c r="P436" i="2"/>
  <c r="L436" i="2"/>
  <c r="P437" i="2"/>
  <c r="L437" i="2"/>
  <c r="P438" i="2"/>
  <c r="L438" i="2"/>
  <c r="P439" i="2"/>
  <c r="L439" i="2"/>
  <c r="P440" i="2"/>
  <c r="L440" i="2"/>
  <c r="P441" i="2"/>
  <c r="L441" i="2"/>
  <c r="P443" i="2"/>
  <c r="L443" i="2"/>
  <c r="P444" i="2"/>
  <c r="L444" i="2"/>
  <c r="P445" i="2"/>
  <c r="L445" i="2"/>
  <c r="P446" i="2"/>
  <c r="L446" i="2"/>
  <c r="P447" i="2"/>
  <c r="L447" i="2"/>
  <c r="P448" i="2"/>
  <c r="L448" i="2"/>
  <c r="P449" i="2"/>
  <c r="L449" i="2"/>
  <c r="P450" i="2"/>
  <c r="L450" i="2"/>
  <c r="P451" i="2"/>
  <c r="L451" i="2"/>
  <c r="P452" i="2"/>
  <c r="L452" i="2"/>
  <c r="P453" i="2"/>
  <c r="Q453" i="2" s="1"/>
  <c r="L453" i="2"/>
  <c r="P454" i="2"/>
  <c r="L454" i="2"/>
  <c r="Q454" i="2" s="1"/>
  <c r="P455" i="2"/>
  <c r="L455" i="2"/>
  <c r="P456" i="2"/>
  <c r="L456" i="2"/>
  <c r="P457" i="2"/>
  <c r="L457" i="2"/>
  <c r="P458" i="2"/>
  <c r="Q458" i="2"/>
  <c r="L458" i="2"/>
  <c r="P459" i="2"/>
  <c r="L459" i="2"/>
  <c r="P460" i="2"/>
  <c r="Q460" i="2" s="1"/>
  <c r="L460" i="2"/>
  <c r="P461" i="2"/>
  <c r="L461" i="2"/>
  <c r="P462" i="2"/>
  <c r="Q462" i="2" s="1"/>
  <c r="L462" i="2"/>
  <c r="P463" i="2"/>
  <c r="L463" i="2"/>
  <c r="P464" i="2"/>
  <c r="L464" i="2"/>
  <c r="P465" i="2"/>
  <c r="L465" i="2"/>
  <c r="P466" i="2"/>
  <c r="Q466" i="2" s="1"/>
  <c r="L466" i="2"/>
  <c r="P467" i="2"/>
  <c r="L467" i="2"/>
  <c r="P468" i="2"/>
  <c r="L468" i="2"/>
  <c r="P469" i="2"/>
  <c r="L469" i="2"/>
  <c r="P470" i="2"/>
  <c r="L470" i="2"/>
  <c r="P471" i="2"/>
  <c r="L471" i="2"/>
  <c r="P472" i="2"/>
  <c r="L472" i="2"/>
  <c r="P473" i="2"/>
  <c r="L473" i="2"/>
  <c r="P474" i="2"/>
  <c r="L474" i="2"/>
  <c r="P475" i="2"/>
  <c r="L475" i="2"/>
  <c r="P476" i="2"/>
  <c r="L476" i="2"/>
  <c r="P477" i="2"/>
  <c r="L477" i="2"/>
  <c r="P478" i="2"/>
  <c r="L478" i="2"/>
  <c r="P479" i="2"/>
  <c r="L479" i="2"/>
  <c r="P480" i="2"/>
  <c r="L480" i="2"/>
  <c r="P482" i="2"/>
  <c r="L482" i="2"/>
  <c r="P483" i="2"/>
  <c r="L483" i="2"/>
  <c r="P484" i="2"/>
  <c r="L484" i="2"/>
  <c r="P485" i="2"/>
  <c r="L485" i="2"/>
  <c r="P486" i="2"/>
  <c r="Q486" i="2" s="1"/>
  <c r="L486" i="2"/>
  <c r="P487" i="2"/>
  <c r="L487" i="2"/>
  <c r="P488" i="2"/>
  <c r="L488" i="2"/>
  <c r="P489" i="2"/>
  <c r="L489" i="2"/>
  <c r="P490" i="2"/>
  <c r="L490" i="2"/>
  <c r="P491" i="2"/>
  <c r="L491" i="2"/>
  <c r="Q491" i="2" s="1"/>
  <c r="P492" i="2"/>
  <c r="L492" i="2"/>
  <c r="P493" i="2"/>
  <c r="L493" i="2"/>
  <c r="P494" i="2"/>
  <c r="L494" i="2"/>
  <c r="Q494" i="2"/>
  <c r="P495" i="2"/>
  <c r="L495" i="2"/>
  <c r="P496" i="2"/>
  <c r="L496" i="2"/>
  <c r="P497" i="2"/>
  <c r="L497" i="2"/>
  <c r="P498" i="2"/>
  <c r="L498" i="2"/>
  <c r="Q498" i="2" s="1"/>
  <c r="P499" i="2"/>
  <c r="L499" i="2"/>
  <c r="P501" i="2"/>
  <c r="L501" i="2"/>
  <c r="P502" i="2"/>
  <c r="L502" i="2"/>
  <c r="P503" i="2"/>
  <c r="L503" i="2"/>
  <c r="P504" i="2"/>
  <c r="L504" i="2"/>
  <c r="P505" i="2"/>
  <c r="L505" i="2"/>
  <c r="P506" i="2"/>
  <c r="L506" i="2"/>
  <c r="P507" i="2"/>
  <c r="L507" i="2"/>
  <c r="P508" i="2"/>
  <c r="L508" i="2"/>
  <c r="P509" i="2"/>
  <c r="L509" i="2"/>
  <c r="P510" i="2"/>
  <c r="L510" i="2"/>
  <c r="P511" i="2"/>
  <c r="L511" i="2"/>
  <c r="Q511" i="2"/>
  <c r="P512" i="2"/>
  <c r="L512" i="2"/>
  <c r="P513" i="2"/>
  <c r="L513" i="2"/>
  <c r="P514" i="2"/>
  <c r="Q514" i="2" s="1"/>
  <c r="L514" i="2"/>
  <c r="P515" i="2"/>
  <c r="L515" i="2"/>
  <c r="P516" i="2"/>
  <c r="L516" i="2"/>
  <c r="P517" i="2"/>
  <c r="L517" i="2"/>
  <c r="P518" i="2"/>
  <c r="L518" i="2"/>
  <c r="P519" i="2"/>
  <c r="L519" i="2"/>
  <c r="P520" i="2"/>
  <c r="L520" i="2"/>
  <c r="Q520" i="2" s="1"/>
  <c r="P521" i="2"/>
  <c r="L521" i="2"/>
  <c r="P522" i="2"/>
  <c r="L522" i="2"/>
  <c r="Q522" i="2" s="1"/>
  <c r="P523" i="2"/>
  <c r="L523" i="2"/>
  <c r="Q523" i="2"/>
  <c r="P524" i="2"/>
  <c r="L524" i="2"/>
  <c r="P525" i="2"/>
  <c r="L525" i="2"/>
  <c r="P526" i="2"/>
  <c r="L526" i="2"/>
  <c r="P527" i="2"/>
  <c r="L527" i="2"/>
  <c r="P528" i="2"/>
  <c r="L528" i="2"/>
  <c r="P529" i="2"/>
  <c r="L529" i="2"/>
  <c r="P530" i="2"/>
  <c r="L530" i="2"/>
  <c r="P531" i="2"/>
  <c r="L531" i="2"/>
  <c r="P532" i="2"/>
  <c r="L532" i="2"/>
  <c r="P533" i="2"/>
  <c r="L533" i="2"/>
  <c r="P534" i="2"/>
  <c r="L534" i="2"/>
  <c r="P535" i="2"/>
  <c r="L535" i="2"/>
  <c r="P536" i="2"/>
  <c r="L536" i="2"/>
  <c r="P537" i="2"/>
  <c r="L537" i="2"/>
  <c r="P538" i="2"/>
  <c r="L538" i="2"/>
  <c r="P539" i="2"/>
  <c r="L539" i="2"/>
  <c r="P540" i="2"/>
  <c r="L540" i="2"/>
  <c r="P541" i="2"/>
  <c r="L541" i="2"/>
  <c r="P542" i="2"/>
  <c r="L542" i="2"/>
  <c r="P543" i="2"/>
  <c r="L543" i="2"/>
  <c r="P544" i="2"/>
  <c r="L544" i="2"/>
  <c r="P545" i="2"/>
  <c r="L545" i="2"/>
  <c r="P546" i="2"/>
  <c r="L546" i="2"/>
  <c r="P547" i="2"/>
  <c r="L547" i="2"/>
  <c r="P548" i="2"/>
  <c r="L548" i="2"/>
  <c r="P549" i="2"/>
  <c r="L549" i="2"/>
  <c r="P550" i="2"/>
  <c r="L550" i="2"/>
  <c r="P551" i="2"/>
  <c r="L551" i="2"/>
  <c r="P552" i="2"/>
  <c r="L552" i="2"/>
  <c r="P553" i="2"/>
  <c r="L553" i="2"/>
  <c r="P554" i="2"/>
  <c r="L554" i="2"/>
  <c r="P555" i="2"/>
  <c r="L555" i="2"/>
  <c r="P556" i="2"/>
  <c r="L556" i="2"/>
  <c r="P557" i="2"/>
  <c r="L557" i="2"/>
  <c r="P558" i="2"/>
  <c r="L558" i="2"/>
  <c r="P559" i="2"/>
  <c r="L559" i="2"/>
  <c r="P560" i="2"/>
  <c r="L560" i="2"/>
  <c r="P561" i="2"/>
  <c r="L561" i="2"/>
  <c r="P562" i="2"/>
  <c r="L562" i="2"/>
  <c r="P563" i="2"/>
  <c r="L563" i="2"/>
  <c r="P564" i="2"/>
  <c r="L564" i="2"/>
  <c r="P565" i="2"/>
  <c r="L565" i="2"/>
  <c r="P566" i="2"/>
  <c r="L566" i="2"/>
  <c r="P567" i="2"/>
  <c r="L567" i="2"/>
  <c r="P568" i="2"/>
  <c r="L568" i="2"/>
  <c r="P569" i="2"/>
  <c r="L569" i="2"/>
  <c r="P570" i="2"/>
  <c r="L570" i="2"/>
  <c r="P571" i="2"/>
  <c r="L571" i="2"/>
  <c r="P572" i="2"/>
  <c r="L572" i="2"/>
  <c r="P573" i="2"/>
  <c r="L573" i="2"/>
  <c r="P574" i="2"/>
  <c r="Q574" i="2" s="1"/>
  <c r="L574" i="2"/>
  <c r="P575" i="2"/>
  <c r="L575" i="2"/>
  <c r="P576" i="2"/>
  <c r="Q576" i="2"/>
  <c r="L576" i="2"/>
  <c r="P577" i="2"/>
  <c r="L577" i="2"/>
  <c r="P578" i="2"/>
  <c r="L578" i="2"/>
  <c r="P579" i="2"/>
  <c r="L579" i="2"/>
  <c r="P580" i="2"/>
  <c r="L580" i="2"/>
  <c r="P581" i="2"/>
  <c r="L581" i="2"/>
  <c r="P582" i="2"/>
  <c r="L582" i="2"/>
  <c r="P583" i="2"/>
  <c r="L583" i="2"/>
  <c r="P584" i="2"/>
  <c r="L584" i="2"/>
  <c r="P585" i="2"/>
  <c r="L585" i="2"/>
  <c r="P586" i="2"/>
  <c r="L586" i="2"/>
  <c r="P587" i="2"/>
  <c r="L587" i="2"/>
  <c r="P588" i="2"/>
  <c r="L588" i="2"/>
  <c r="P589" i="2"/>
  <c r="L589" i="2"/>
  <c r="P590" i="2"/>
  <c r="L590" i="2"/>
  <c r="P591" i="2"/>
  <c r="L591" i="2"/>
  <c r="Q591" i="2"/>
  <c r="P592" i="2"/>
  <c r="Q592" i="2" s="1"/>
  <c r="L592" i="2"/>
  <c r="P593" i="2"/>
  <c r="L593" i="2"/>
  <c r="P594" i="2"/>
  <c r="L594" i="2"/>
  <c r="P595" i="2"/>
  <c r="L595" i="2"/>
  <c r="P596" i="2"/>
  <c r="L596" i="2"/>
  <c r="P597" i="2"/>
  <c r="L597" i="2"/>
  <c r="P598" i="2"/>
  <c r="L598" i="2"/>
  <c r="P599" i="2"/>
  <c r="L599" i="2"/>
  <c r="P600" i="2"/>
  <c r="L600" i="2"/>
  <c r="P601" i="2"/>
  <c r="L601" i="2"/>
  <c r="P602" i="2"/>
  <c r="Q602" i="2"/>
  <c r="L602" i="2"/>
  <c r="P603" i="2"/>
  <c r="L603" i="2"/>
  <c r="Q603" i="2"/>
  <c r="P604" i="2"/>
  <c r="L604" i="2"/>
  <c r="P605" i="2"/>
  <c r="L605" i="2"/>
  <c r="P606" i="2"/>
  <c r="L606" i="2"/>
  <c r="P607" i="2"/>
  <c r="L607" i="2"/>
  <c r="P608" i="2"/>
  <c r="L608" i="2"/>
  <c r="P609" i="2"/>
  <c r="L609" i="2"/>
  <c r="P610" i="2"/>
  <c r="L610" i="2"/>
  <c r="P612" i="2"/>
  <c r="L612" i="2"/>
  <c r="P613" i="2"/>
  <c r="L613" i="2"/>
  <c r="P614" i="2"/>
  <c r="L614" i="2"/>
  <c r="P615" i="2"/>
  <c r="L615" i="2"/>
  <c r="P616" i="2"/>
  <c r="L616" i="2"/>
  <c r="P617" i="2"/>
  <c r="L617" i="2"/>
  <c r="P618" i="2"/>
  <c r="L618" i="2"/>
  <c r="P619" i="2"/>
  <c r="L619" i="2"/>
  <c r="P621" i="2"/>
  <c r="L621" i="2"/>
  <c r="P622" i="2"/>
  <c r="L622" i="2"/>
  <c r="P623" i="2"/>
  <c r="L623" i="2"/>
  <c r="P624" i="2"/>
  <c r="Q624" i="2" s="1"/>
  <c r="L624" i="2"/>
  <c r="P625" i="2"/>
  <c r="L625" i="2"/>
  <c r="P626" i="2"/>
  <c r="L626" i="2"/>
  <c r="P627" i="2"/>
  <c r="L627" i="2"/>
  <c r="P628" i="2"/>
  <c r="L628" i="2"/>
  <c r="P629" i="2"/>
  <c r="L629" i="2"/>
  <c r="P630" i="2"/>
  <c r="L630" i="2"/>
  <c r="P631" i="2"/>
  <c r="L631" i="2"/>
  <c r="P632" i="2"/>
  <c r="L632" i="2"/>
  <c r="P633" i="2"/>
  <c r="L633" i="2"/>
  <c r="P634" i="2"/>
  <c r="Q634" i="2" s="1"/>
  <c r="L634" i="2"/>
  <c r="P635" i="2"/>
  <c r="L635" i="2"/>
  <c r="P637" i="2"/>
  <c r="Q637" i="2"/>
  <c r="L637" i="2"/>
  <c r="P638" i="2"/>
  <c r="L638" i="2"/>
  <c r="P639" i="2"/>
  <c r="L639" i="2"/>
  <c r="P640" i="2"/>
  <c r="L640" i="2"/>
  <c r="P641" i="2"/>
  <c r="L641" i="2"/>
  <c r="P642" i="2"/>
  <c r="L642" i="2"/>
  <c r="P643" i="2"/>
  <c r="L643" i="2"/>
  <c r="P644" i="2"/>
  <c r="L644" i="2"/>
  <c r="P645" i="2"/>
  <c r="L645" i="2"/>
  <c r="P646" i="2"/>
  <c r="L646" i="2"/>
  <c r="P647" i="2"/>
  <c r="L647" i="2"/>
  <c r="P648" i="2"/>
  <c r="L648" i="2"/>
  <c r="P649" i="2"/>
  <c r="L649" i="2"/>
  <c r="P650" i="2"/>
  <c r="L650" i="2"/>
  <c r="P652" i="2"/>
  <c r="L652" i="2"/>
  <c r="P653" i="2"/>
  <c r="L653" i="2"/>
  <c r="P654" i="2"/>
  <c r="L654" i="2"/>
  <c r="P655" i="2"/>
  <c r="L655" i="2"/>
  <c r="P656" i="2"/>
  <c r="L656" i="2"/>
  <c r="P657" i="2"/>
  <c r="L657" i="2"/>
  <c r="P658" i="2"/>
  <c r="L658" i="2"/>
  <c r="Q658" i="2"/>
  <c r="P659" i="2"/>
  <c r="L659" i="2"/>
  <c r="P660" i="2"/>
  <c r="L660" i="2"/>
  <c r="P663" i="2"/>
  <c r="L663" i="2"/>
  <c r="P664" i="2"/>
  <c r="L664" i="2"/>
  <c r="P665" i="2"/>
  <c r="L665" i="2"/>
  <c r="P666" i="2"/>
  <c r="L666" i="2"/>
  <c r="P667" i="2"/>
  <c r="L667" i="2"/>
  <c r="P668" i="2"/>
  <c r="L668" i="2"/>
  <c r="P669" i="2"/>
  <c r="L669" i="2"/>
  <c r="P670" i="2"/>
  <c r="L670" i="2"/>
  <c r="P671" i="2"/>
  <c r="L671" i="2"/>
  <c r="P672" i="2"/>
  <c r="L672" i="2"/>
  <c r="P673" i="2"/>
  <c r="L673" i="2"/>
  <c r="P674" i="2"/>
  <c r="L674" i="2"/>
  <c r="P675" i="2"/>
  <c r="L675" i="2"/>
  <c r="P676" i="2"/>
  <c r="L676" i="2"/>
  <c r="P677" i="2"/>
  <c r="L677" i="2"/>
  <c r="P679" i="2"/>
  <c r="L679" i="2"/>
  <c r="P680" i="2"/>
  <c r="L680" i="2"/>
  <c r="P681" i="2"/>
  <c r="L681" i="2"/>
  <c r="Q681" i="2"/>
  <c r="P682" i="2"/>
  <c r="L682" i="2"/>
  <c r="P683" i="2"/>
  <c r="L683" i="2"/>
  <c r="P684" i="2"/>
  <c r="L684" i="2"/>
  <c r="P685" i="2"/>
  <c r="L685" i="2"/>
  <c r="P686" i="2"/>
  <c r="L686" i="2"/>
  <c r="P687" i="2"/>
  <c r="L687" i="2"/>
  <c r="P688" i="2"/>
  <c r="L688" i="2"/>
  <c r="P689" i="2"/>
  <c r="L689" i="2"/>
  <c r="P690" i="2"/>
  <c r="L690" i="2"/>
  <c r="P691" i="2"/>
  <c r="L691" i="2"/>
  <c r="P693" i="2"/>
  <c r="L693" i="2"/>
  <c r="P694" i="2"/>
  <c r="L694" i="2"/>
  <c r="P695" i="2"/>
  <c r="L695" i="2"/>
  <c r="P696" i="2"/>
  <c r="L696" i="2"/>
  <c r="P697" i="2"/>
  <c r="L697" i="2"/>
  <c r="P698" i="2"/>
  <c r="L698" i="2"/>
  <c r="P699" i="2"/>
  <c r="L699" i="2"/>
  <c r="P700" i="2"/>
  <c r="L700" i="2"/>
  <c r="P701" i="2"/>
  <c r="L701" i="2"/>
  <c r="P702" i="2"/>
  <c r="L702" i="2"/>
  <c r="P703" i="2"/>
  <c r="L703" i="2"/>
  <c r="P704" i="2"/>
  <c r="L704" i="2"/>
  <c r="P705" i="2"/>
  <c r="L705" i="2"/>
  <c r="P706" i="2"/>
  <c r="L706" i="2"/>
  <c r="P707" i="2"/>
  <c r="L707" i="2"/>
  <c r="P708" i="2"/>
  <c r="L708" i="2"/>
  <c r="P709" i="2"/>
  <c r="L709" i="2"/>
  <c r="P710" i="2"/>
  <c r="L710" i="2"/>
  <c r="P711" i="2"/>
  <c r="L711" i="2"/>
  <c r="P712" i="2"/>
  <c r="L712" i="2"/>
  <c r="P713" i="2"/>
  <c r="L713" i="2"/>
  <c r="P714" i="2"/>
  <c r="L714" i="2"/>
  <c r="P715" i="2"/>
  <c r="L715" i="2"/>
  <c r="P716" i="2"/>
  <c r="L716" i="2"/>
  <c r="P717" i="2"/>
  <c r="L717" i="2"/>
  <c r="P718" i="2"/>
  <c r="L718" i="2"/>
  <c r="P719" i="2"/>
  <c r="Q719" i="2" s="1"/>
  <c r="L719" i="2"/>
  <c r="P720" i="2"/>
  <c r="L720" i="2"/>
  <c r="P721" i="2"/>
  <c r="L721" i="2"/>
  <c r="P722" i="2"/>
  <c r="Q722" i="2" s="1"/>
  <c r="L722" i="2"/>
  <c r="P723" i="2"/>
  <c r="L723" i="2"/>
  <c r="P724" i="2"/>
  <c r="L724" i="2"/>
  <c r="P725" i="2"/>
  <c r="L725" i="2"/>
  <c r="P726" i="2"/>
  <c r="L726" i="2"/>
  <c r="P727" i="2"/>
  <c r="L727" i="2"/>
  <c r="Q727" i="2" s="1"/>
  <c r="P728" i="2"/>
  <c r="Q728" i="2" s="1"/>
  <c r="L728" i="2"/>
  <c r="P729" i="2"/>
  <c r="L729" i="2"/>
  <c r="P730" i="2"/>
  <c r="L730" i="2"/>
  <c r="Q730" i="2" s="1"/>
  <c r="P731" i="2"/>
  <c r="L731" i="2"/>
  <c r="P732" i="2"/>
  <c r="L732" i="2"/>
  <c r="P733" i="2"/>
  <c r="L733" i="2"/>
  <c r="P734" i="2"/>
  <c r="L734" i="2"/>
  <c r="P735" i="2"/>
  <c r="L735" i="2"/>
  <c r="P736" i="2"/>
  <c r="Q736" i="2"/>
  <c r="L736" i="2"/>
  <c r="P737" i="2"/>
  <c r="L737" i="2"/>
  <c r="P738" i="2"/>
  <c r="Q738" i="2" s="1"/>
  <c r="L738" i="2"/>
  <c r="P739" i="2"/>
  <c r="L739" i="2"/>
  <c r="P740" i="2"/>
  <c r="L740" i="2"/>
  <c r="P741" i="2"/>
  <c r="L741" i="2"/>
  <c r="P742" i="2"/>
  <c r="L742" i="2"/>
  <c r="P743" i="2"/>
  <c r="L743" i="2"/>
  <c r="P744" i="2"/>
  <c r="L744" i="2"/>
  <c r="P745" i="2"/>
  <c r="L745" i="2"/>
  <c r="P746" i="2"/>
  <c r="L746" i="2"/>
  <c r="P747" i="2"/>
  <c r="L747" i="2"/>
  <c r="Q747" i="2" s="1"/>
  <c r="P748" i="2"/>
  <c r="L748" i="2"/>
  <c r="P749" i="2"/>
  <c r="L749" i="2"/>
  <c r="P750" i="2"/>
  <c r="L750" i="2"/>
  <c r="P751" i="2"/>
  <c r="L751" i="2"/>
  <c r="P752" i="2"/>
  <c r="L752" i="2"/>
  <c r="P753" i="2"/>
  <c r="L753" i="2"/>
  <c r="P754" i="2"/>
  <c r="L754" i="2"/>
  <c r="P755" i="2"/>
  <c r="L755" i="2"/>
  <c r="P756" i="2"/>
  <c r="L756" i="2"/>
  <c r="P757" i="2"/>
  <c r="L757" i="2"/>
  <c r="P758" i="2"/>
  <c r="L758" i="2"/>
  <c r="P759" i="2"/>
  <c r="L759" i="2"/>
  <c r="P760" i="2"/>
  <c r="L760" i="2"/>
  <c r="P761" i="2"/>
  <c r="L761" i="2"/>
  <c r="P762" i="2"/>
  <c r="L762" i="2"/>
  <c r="P763" i="2"/>
  <c r="L763" i="2"/>
  <c r="P764" i="2"/>
  <c r="L764" i="2"/>
  <c r="P765" i="2"/>
  <c r="L765" i="2"/>
  <c r="P766" i="2"/>
  <c r="L766" i="2"/>
  <c r="P767" i="2"/>
  <c r="L767" i="2"/>
  <c r="P768" i="2"/>
  <c r="L768" i="2"/>
  <c r="P769" i="2"/>
  <c r="L769" i="2"/>
  <c r="P770" i="2"/>
  <c r="L770" i="2"/>
  <c r="P771" i="2"/>
  <c r="L771" i="2"/>
  <c r="P772" i="2"/>
  <c r="L772" i="2"/>
  <c r="P773" i="2"/>
  <c r="L773" i="2"/>
  <c r="P774" i="2"/>
  <c r="L774" i="2"/>
  <c r="P775" i="2"/>
  <c r="L775" i="2"/>
  <c r="P776" i="2"/>
  <c r="L776" i="2"/>
  <c r="P777" i="2"/>
  <c r="L777" i="2"/>
  <c r="P778" i="2"/>
  <c r="L778" i="2"/>
  <c r="P779" i="2"/>
  <c r="L779" i="2"/>
  <c r="P780" i="2"/>
  <c r="L780" i="2"/>
  <c r="P781" i="2"/>
  <c r="L781" i="2"/>
  <c r="P782" i="2"/>
  <c r="L782" i="2"/>
  <c r="P783" i="2"/>
  <c r="L783" i="2"/>
  <c r="P784" i="2"/>
  <c r="L784" i="2"/>
  <c r="P785" i="2"/>
  <c r="L785" i="2"/>
  <c r="P786" i="2"/>
  <c r="L786" i="2"/>
  <c r="P787" i="2"/>
  <c r="L787" i="2"/>
  <c r="P788" i="2"/>
  <c r="L788" i="2"/>
  <c r="P789" i="2"/>
  <c r="L789" i="2"/>
  <c r="P790" i="2"/>
  <c r="L790" i="2"/>
  <c r="P791" i="2"/>
  <c r="L791" i="2"/>
  <c r="P792" i="2"/>
  <c r="L792" i="2"/>
  <c r="P793" i="2"/>
  <c r="L793" i="2"/>
  <c r="P794" i="2"/>
  <c r="L794" i="2"/>
  <c r="P795" i="2"/>
  <c r="L795" i="2"/>
  <c r="P796" i="2"/>
  <c r="L796" i="2"/>
  <c r="P797" i="2"/>
  <c r="L797" i="2"/>
  <c r="P798" i="2"/>
  <c r="L798" i="2"/>
  <c r="P799" i="2"/>
  <c r="L799" i="2"/>
  <c r="P800" i="2"/>
  <c r="L800" i="2"/>
  <c r="P801" i="2"/>
  <c r="L801" i="2"/>
  <c r="P802" i="2"/>
  <c r="L802" i="2"/>
  <c r="P803" i="2"/>
  <c r="Q803" i="2" s="1"/>
  <c r="L803" i="2"/>
  <c r="P804" i="2"/>
  <c r="L804" i="2"/>
  <c r="P805" i="2"/>
  <c r="L805" i="2"/>
  <c r="P806" i="2"/>
  <c r="L806" i="2"/>
  <c r="P807" i="2"/>
  <c r="L807" i="2"/>
  <c r="P808" i="2"/>
  <c r="L808" i="2"/>
  <c r="P809" i="2"/>
  <c r="L809" i="2"/>
  <c r="P810" i="2"/>
  <c r="L810" i="2"/>
  <c r="P811" i="2"/>
  <c r="L811" i="2"/>
  <c r="P812" i="2"/>
  <c r="L812" i="2"/>
  <c r="P813" i="2"/>
  <c r="L813" i="2"/>
  <c r="P814" i="2"/>
  <c r="L814" i="2"/>
  <c r="P815" i="2"/>
  <c r="L815" i="2"/>
  <c r="P816" i="2"/>
  <c r="L816" i="2"/>
  <c r="P817" i="2"/>
  <c r="L817" i="2"/>
  <c r="P818" i="2"/>
  <c r="L818" i="2"/>
  <c r="P819" i="2"/>
  <c r="L819" i="2"/>
  <c r="P820" i="2"/>
  <c r="L820" i="2"/>
  <c r="P821" i="2"/>
  <c r="L821" i="2"/>
  <c r="P822" i="2"/>
  <c r="L822" i="2"/>
  <c r="P823" i="2"/>
  <c r="L823" i="2"/>
  <c r="P824" i="2"/>
  <c r="L824" i="2"/>
  <c r="P825" i="2"/>
  <c r="L825" i="2"/>
  <c r="P826" i="2"/>
  <c r="L826" i="2"/>
  <c r="P827" i="2"/>
  <c r="L827" i="2"/>
  <c r="P828" i="2"/>
  <c r="L828" i="2"/>
  <c r="P829" i="2"/>
  <c r="L829" i="2"/>
  <c r="P830" i="2"/>
  <c r="L830" i="2"/>
  <c r="P831" i="2"/>
  <c r="L831" i="2"/>
  <c r="P832" i="2"/>
  <c r="L832" i="2"/>
  <c r="P833" i="2"/>
  <c r="L833" i="2"/>
  <c r="P834" i="2"/>
  <c r="L834" i="2"/>
  <c r="P835" i="2"/>
  <c r="L835" i="2"/>
  <c r="P836" i="2"/>
  <c r="L836" i="2"/>
  <c r="P837" i="2"/>
  <c r="L837" i="2"/>
  <c r="P838" i="2"/>
  <c r="L838" i="2"/>
  <c r="P839" i="2"/>
  <c r="L839" i="2"/>
  <c r="P840" i="2"/>
  <c r="L840" i="2"/>
  <c r="P841" i="2"/>
  <c r="L841" i="2"/>
  <c r="P842" i="2"/>
  <c r="L842" i="2"/>
  <c r="P843" i="2"/>
  <c r="L843" i="2"/>
  <c r="P844" i="2"/>
  <c r="L844" i="2"/>
  <c r="P845" i="2"/>
  <c r="L845" i="2"/>
  <c r="P846" i="2"/>
  <c r="L846" i="2"/>
  <c r="P847" i="2"/>
  <c r="L847" i="2"/>
  <c r="P848" i="2"/>
  <c r="L848" i="2"/>
  <c r="P849" i="2"/>
  <c r="L849" i="2"/>
  <c r="P850" i="2"/>
  <c r="L850" i="2"/>
  <c r="P851" i="2"/>
  <c r="L851" i="2"/>
  <c r="P852" i="2"/>
  <c r="L852" i="2"/>
  <c r="P853" i="2"/>
  <c r="L853" i="2"/>
  <c r="P854" i="2"/>
  <c r="L854" i="2"/>
  <c r="P855" i="2"/>
  <c r="L855" i="2"/>
  <c r="P856" i="2"/>
  <c r="L856" i="2"/>
  <c r="P857" i="2"/>
  <c r="L857" i="2"/>
  <c r="P858" i="2"/>
  <c r="L858" i="2"/>
  <c r="P859" i="2"/>
  <c r="L859" i="2"/>
  <c r="P860" i="2"/>
  <c r="L860" i="2"/>
  <c r="P861" i="2"/>
  <c r="L861" i="2"/>
  <c r="P862" i="2"/>
  <c r="L862" i="2"/>
  <c r="P863" i="2"/>
  <c r="L863" i="2"/>
  <c r="P864" i="2"/>
  <c r="L864" i="2"/>
  <c r="P865" i="2"/>
  <c r="L865" i="2"/>
  <c r="P866" i="2"/>
  <c r="L866" i="2"/>
  <c r="P867" i="2"/>
  <c r="L867" i="2"/>
  <c r="P868" i="2"/>
  <c r="L868" i="2"/>
  <c r="P869" i="2"/>
  <c r="L869" i="2"/>
  <c r="P870" i="2"/>
  <c r="L870" i="2"/>
  <c r="P871" i="2"/>
  <c r="L871" i="2"/>
  <c r="P872" i="2"/>
  <c r="L872" i="2"/>
  <c r="P873" i="2"/>
  <c r="L873" i="2"/>
  <c r="P874" i="2"/>
  <c r="L874" i="2"/>
  <c r="P875" i="2"/>
  <c r="L875" i="2"/>
  <c r="P876" i="2"/>
  <c r="L876" i="2"/>
  <c r="P877" i="2"/>
  <c r="L877" i="2"/>
  <c r="P878" i="2"/>
  <c r="L878" i="2"/>
  <c r="P879" i="2"/>
  <c r="L879" i="2"/>
  <c r="P880" i="2"/>
  <c r="L880" i="2"/>
  <c r="P881" i="2"/>
  <c r="L881" i="2"/>
  <c r="P882" i="2"/>
  <c r="L882" i="2"/>
  <c r="P883" i="2"/>
  <c r="L883" i="2"/>
  <c r="P884" i="2"/>
  <c r="L884" i="2"/>
  <c r="P885" i="2"/>
  <c r="L885" i="2"/>
  <c r="P886" i="2"/>
  <c r="L886" i="2"/>
  <c r="P887" i="2"/>
  <c r="L887" i="2"/>
  <c r="P888" i="2"/>
  <c r="L888" i="2"/>
  <c r="P889" i="2"/>
  <c r="L889" i="2"/>
  <c r="P890" i="2"/>
  <c r="L890" i="2"/>
  <c r="P891" i="2"/>
  <c r="L891" i="2"/>
  <c r="P892" i="2"/>
  <c r="L892" i="2"/>
  <c r="P893" i="2"/>
  <c r="L893" i="2"/>
  <c r="P894" i="2"/>
  <c r="L894" i="2"/>
  <c r="P895" i="2"/>
  <c r="L895" i="2"/>
  <c r="P896" i="2"/>
  <c r="L896" i="2"/>
  <c r="P897" i="2"/>
  <c r="L897" i="2"/>
  <c r="P898" i="2"/>
  <c r="L898" i="2"/>
  <c r="P899" i="2"/>
  <c r="L899" i="2"/>
  <c r="P900" i="2"/>
  <c r="L900" i="2"/>
  <c r="P901" i="2"/>
  <c r="L901" i="2"/>
  <c r="P902" i="2"/>
  <c r="L902" i="2"/>
  <c r="P903" i="2"/>
  <c r="L903" i="2"/>
  <c r="P904" i="2"/>
  <c r="L904" i="2"/>
  <c r="P905" i="2"/>
  <c r="L905" i="2"/>
  <c r="P906" i="2"/>
  <c r="L906" i="2"/>
  <c r="P907" i="2"/>
  <c r="L907" i="2"/>
  <c r="P908" i="2"/>
  <c r="L908" i="2"/>
  <c r="P909" i="2"/>
  <c r="L909" i="2"/>
  <c r="P910" i="2"/>
  <c r="L910" i="2"/>
  <c r="P911" i="2"/>
  <c r="L911" i="2"/>
  <c r="P912" i="2"/>
  <c r="L912" i="2"/>
  <c r="P913" i="2"/>
  <c r="L913" i="2"/>
  <c r="P914" i="2"/>
  <c r="L914" i="2"/>
  <c r="P915" i="2"/>
  <c r="L915" i="2"/>
  <c r="P916" i="2"/>
  <c r="L916" i="2"/>
  <c r="P917" i="2"/>
  <c r="L917" i="2"/>
  <c r="P918" i="2"/>
  <c r="L918" i="2"/>
  <c r="P919" i="2"/>
  <c r="L919" i="2"/>
  <c r="P920" i="2"/>
  <c r="L920" i="2"/>
  <c r="P921" i="2"/>
  <c r="L921" i="2"/>
  <c r="P922" i="2"/>
  <c r="L922" i="2"/>
  <c r="P923" i="2"/>
  <c r="L923" i="2"/>
  <c r="P924" i="2"/>
  <c r="L924" i="2"/>
  <c r="P925" i="2"/>
  <c r="L925" i="2"/>
  <c r="P926" i="2"/>
  <c r="L926" i="2"/>
  <c r="P927" i="2"/>
  <c r="L927" i="2"/>
  <c r="P928" i="2"/>
  <c r="L928" i="2"/>
  <c r="P929" i="2"/>
  <c r="L929" i="2"/>
  <c r="P930" i="2"/>
  <c r="L930" i="2"/>
  <c r="P931" i="2"/>
  <c r="L931" i="2"/>
  <c r="P932" i="2"/>
  <c r="L932" i="2"/>
  <c r="P933" i="2"/>
  <c r="L933" i="2"/>
  <c r="P934" i="2"/>
  <c r="L934" i="2"/>
  <c r="P935" i="2"/>
  <c r="L935" i="2"/>
  <c r="P936" i="2"/>
  <c r="L936" i="2"/>
  <c r="P937" i="2"/>
  <c r="L937" i="2"/>
  <c r="P938" i="2"/>
  <c r="L938" i="2"/>
  <c r="P939" i="2"/>
  <c r="L939" i="2"/>
  <c r="P940" i="2"/>
  <c r="L940" i="2"/>
  <c r="P941" i="2"/>
  <c r="L941" i="2"/>
  <c r="P942" i="2"/>
  <c r="L942" i="2"/>
  <c r="P943" i="2"/>
  <c r="Q943" i="2" s="1"/>
  <c r="L943" i="2"/>
  <c r="P944" i="2"/>
  <c r="L944" i="2"/>
  <c r="P945" i="2"/>
  <c r="L945" i="2"/>
  <c r="P946" i="2"/>
  <c r="L946" i="2"/>
  <c r="P947" i="2"/>
  <c r="L947" i="2"/>
  <c r="P948" i="2"/>
  <c r="L948" i="2"/>
  <c r="P949" i="2"/>
  <c r="L949" i="2"/>
  <c r="P950" i="2"/>
  <c r="L950" i="2"/>
  <c r="P951" i="2"/>
  <c r="L951" i="2"/>
  <c r="P952" i="2"/>
  <c r="L952" i="2"/>
  <c r="P953" i="2"/>
  <c r="L953" i="2"/>
  <c r="P954" i="2"/>
  <c r="L954" i="2"/>
  <c r="P955" i="2"/>
  <c r="L955" i="2"/>
  <c r="P956" i="2"/>
  <c r="L956" i="2"/>
  <c r="P957" i="2"/>
  <c r="L957" i="2"/>
  <c r="P958" i="2"/>
  <c r="L958" i="2"/>
  <c r="P959" i="2"/>
  <c r="L959" i="2"/>
  <c r="P960" i="2"/>
  <c r="L960" i="2"/>
  <c r="P961" i="2"/>
  <c r="L961" i="2"/>
  <c r="P962" i="2"/>
  <c r="L962" i="2"/>
  <c r="P963" i="2"/>
  <c r="L963" i="2"/>
  <c r="P964" i="2"/>
  <c r="L964" i="2"/>
  <c r="P965" i="2"/>
  <c r="L965" i="2"/>
  <c r="P966" i="2"/>
  <c r="L966" i="2"/>
  <c r="P967" i="2"/>
  <c r="L967" i="2"/>
  <c r="P968" i="2"/>
  <c r="L968" i="2"/>
  <c r="P969" i="2"/>
  <c r="L969" i="2"/>
  <c r="P970" i="2"/>
  <c r="L970" i="2"/>
  <c r="P971" i="2"/>
  <c r="L971" i="2"/>
  <c r="P972" i="2"/>
  <c r="L972" i="2"/>
  <c r="P973" i="2"/>
  <c r="L973" i="2"/>
  <c r="P974" i="2"/>
  <c r="L974" i="2"/>
  <c r="P975" i="2"/>
  <c r="L975" i="2"/>
  <c r="P976" i="2"/>
  <c r="L976" i="2"/>
  <c r="P977" i="2"/>
  <c r="L977" i="2"/>
  <c r="P978" i="2"/>
  <c r="L978" i="2"/>
  <c r="P979" i="2"/>
  <c r="L979" i="2"/>
  <c r="P980" i="2"/>
  <c r="L980" i="2"/>
  <c r="P981" i="2"/>
  <c r="L981" i="2"/>
  <c r="P982" i="2"/>
  <c r="L982" i="2"/>
  <c r="P983" i="2"/>
  <c r="L983" i="2"/>
  <c r="P984" i="2"/>
  <c r="L984" i="2"/>
  <c r="P985" i="2"/>
  <c r="L985" i="2"/>
  <c r="P986" i="2"/>
  <c r="L986" i="2"/>
  <c r="P987" i="2"/>
  <c r="L987" i="2"/>
  <c r="P988" i="2"/>
  <c r="L988" i="2"/>
  <c r="P989" i="2"/>
  <c r="L989" i="2"/>
  <c r="P990" i="2"/>
  <c r="L990" i="2"/>
  <c r="P991" i="2"/>
  <c r="L991" i="2"/>
  <c r="P992" i="2"/>
  <c r="L992" i="2"/>
  <c r="P993" i="2"/>
  <c r="L993" i="2"/>
  <c r="P994" i="2"/>
  <c r="L994" i="2"/>
  <c r="P995" i="2"/>
  <c r="L995" i="2"/>
  <c r="P996" i="2"/>
  <c r="L996" i="2"/>
  <c r="P997" i="2"/>
  <c r="L997" i="2"/>
  <c r="P998" i="2"/>
  <c r="L998" i="2"/>
  <c r="P999" i="2"/>
  <c r="L999" i="2"/>
  <c r="P1000" i="2"/>
  <c r="L1000" i="2"/>
  <c r="P1001" i="2"/>
  <c r="L1001" i="2"/>
  <c r="F1001" i="2"/>
  <c r="B5" i="2"/>
  <c r="B6" i="2" s="1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A1001" i="2"/>
  <c r="F1000" i="2"/>
  <c r="A1000" i="2"/>
  <c r="F999" i="2"/>
  <c r="A999" i="2"/>
  <c r="F998" i="2"/>
  <c r="A998" i="2"/>
  <c r="F997" i="2"/>
  <c r="A997" i="2"/>
  <c r="F996" i="2"/>
  <c r="A996" i="2"/>
  <c r="F995" i="2"/>
  <c r="A995" i="2"/>
  <c r="F994" i="2"/>
  <c r="A994" i="2"/>
  <c r="F993" i="2"/>
  <c r="A993" i="2"/>
  <c r="F992" i="2"/>
  <c r="A992" i="2"/>
  <c r="F991" i="2"/>
  <c r="A991" i="2"/>
  <c r="F990" i="2"/>
  <c r="A990" i="2"/>
  <c r="F989" i="2"/>
  <c r="A989" i="2"/>
  <c r="F988" i="2"/>
  <c r="A988" i="2"/>
  <c r="F987" i="2"/>
  <c r="A987" i="2"/>
  <c r="F986" i="2"/>
  <c r="A986" i="2"/>
  <c r="F985" i="2"/>
  <c r="A985" i="2"/>
  <c r="F984" i="2"/>
  <c r="A984" i="2"/>
  <c r="F983" i="2"/>
  <c r="A983" i="2"/>
  <c r="F982" i="2"/>
  <c r="A982" i="2"/>
  <c r="F981" i="2"/>
  <c r="A981" i="2"/>
  <c r="F980" i="2"/>
  <c r="A980" i="2"/>
  <c r="F979" i="2"/>
  <c r="A979" i="2"/>
  <c r="F978" i="2"/>
  <c r="A978" i="2"/>
  <c r="F977" i="2"/>
  <c r="A977" i="2"/>
  <c r="F976" i="2"/>
  <c r="A976" i="2"/>
  <c r="F975" i="2"/>
  <c r="A975" i="2"/>
  <c r="F974" i="2"/>
  <c r="A974" i="2"/>
  <c r="F973" i="2"/>
  <c r="A973" i="2"/>
  <c r="F972" i="2"/>
  <c r="A972" i="2"/>
  <c r="F971" i="2"/>
  <c r="A971" i="2"/>
  <c r="F970" i="2"/>
  <c r="A970" i="2"/>
  <c r="F969" i="2"/>
  <c r="A969" i="2"/>
  <c r="F968" i="2"/>
  <c r="A968" i="2"/>
  <c r="F967" i="2"/>
  <c r="A967" i="2"/>
  <c r="F966" i="2"/>
  <c r="A966" i="2"/>
  <c r="F965" i="2"/>
  <c r="A965" i="2"/>
  <c r="F964" i="2"/>
  <c r="A964" i="2"/>
  <c r="F963" i="2"/>
  <c r="A963" i="2"/>
  <c r="F962" i="2"/>
  <c r="A962" i="2"/>
  <c r="F961" i="2"/>
  <c r="A961" i="2"/>
  <c r="F960" i="2"/>
  <c r="A960" i="2"/>
  <c r="F959" i="2"/>
  <c r="A959" i="2"/>
  <c r="F958" i="2"/>
  <c r="A958" i="2"/>
  <c r="F957" i="2"/>
  <c r="A957" i="2"/>
  <c r="F956" i="2"/>
  <c r="A956" i="2"/>
  <c r="F955" i="2"/>
  <c r="A955" i="2"/>
  <c r="F954" i="2"/>
  <c r="A954" i="2"/>
  <c r="F953" i="2"/>
  <c r="A953" i="2"/>
  <c r="F952" i="2"/>
  <c r="A952" i="2"/>
  <c r="F951" i="2"/>
  <c r="A951" i="2"/>
  <c r="F950" i="2"/>
  <c r="A950" i="2"/>
  <c r="F949" i="2"/>
  <c r="A949" i="2"/>
  <c r="F948" i="2"/>
  <c r="A948" i="2"/>
  <c r="F947" i="2"/>
  <c r="A947" i="2"/>
  <c r="F946" i="2"/>
  <c r="A946" i="2"/>
  <c r="F945" i="2"/>
  <c r="A945" i="2"/>
  <c r="F944" i="2"/>
  <c r="A944" i="2"/>
  <c r="F943" i="2"/>
  <c r="A943" i="2"/>
  <c r="F942" i="2"/>
  <c r="A942" i="2"/>
  <c r="F941" i="2"/>
  <c r="A941" i="2"/>
  <c r="F940" i="2"/>
  <c r="A940" i="2"/>
  <c r="F939" i="2"/>
  <c r="A939" i="2"/>
  <c r="F938" i="2"/>
  <c r="A938" i="2"/>
  <c r="F937" i="2"/>
  <c r="A937" i="2"/>
  <c r="F936" i="2"/>
  <c r="A936" i="2"/>
  <c r="F935" i="2"/>
  <c r="A935" i="2"/>
  <c r="F934" i="2"/>
  <c r="A934" i="2"/>
  <c r="F933" i="2"/>
  <c r="A933" i="2"/>
  <c r="F932" i="2"/>
  <c r="A932" i="2"/>
  <c r="F931" i="2"/>
  <c r="A931" i="2"/>
  <c r="F930" i="2"/>
  <c r="A930" i="2"/>
  <c r="F929" i="2"/>
  <c r="A929" i="2"/>
  <c r="F928" i="2"/>
  <c r="A928" i="2"/>
  <c r="F927" i="2"/>
  <c r="A927" i="2"/>
  <c r="F926" i="2"/>
  <c r="A926" i="2"/>
  <c r="F925" i="2"/>
  <c r="A925" i="2"/>
  <c r="F924" i="2"/>
  <c r="A924" i="2"/>
  <c r="F923" i="2"/>
  <c r="A923" i="2"/>
  <c r="F922" i="2"/>
  <c r="A922" i="2"/>
  <c r="F921" i="2"/>
  <c r="A921" i="2"/>
  <c r="F920" i="2"/>
  <c r="A920" i="2"/>
  <c r="F919" i="2"/>
  <c r="A919" i="2"/>
  <c r="F918" i="2"/>
  <c r="A918" i="2"/>
  <c r="F917" i="2"/>
  <c r="A917" i="2"/>
  <c r="F916" i="2"/>
  <c r="A916" i="2"/>
  <c r="F915" i="2"/>
  <c r="A915" i="2"/>
  <c r="F914" i="2"/>
  <c r="A914" i="2"/>
  <c r="F913" i="2"/>
  <c r="A913" i="2"/>
  <c r="F912" i="2"/>
  <c r="A912" i="2"/>
  <c r="F911" i="2"/>
  <c r="A911" i="2"/>
  <c r="F910" i="2"/>
  <c r="A910" i="2"/>
  <c r="F909" i="2"/>
  <c r="A909" i="2"/>
  <c r="F908" i="2"/>
  <c r="A908" i="2"/>
  <c r="F907" i="2"/>
  <c r="A907" i="2"/>
  <c r="F906" i="2"/>
  <c r="A906" i="2"/>
  <c r="F905" i="2"/>
  <c r="A905" i="2"/>
  <c r="F904" i="2"/>
  <c r="A904" i="2"/>
  <c r="F903" i="2"/>
  <c r="A903" i="2"/>
  <c r="F902" i="2"/>
  <c r="A902" i="2"/>
  <c r="F901" i="2"/>
  <c r="A901" i="2"/>
  <c r="F900" i="2"/>
  <c r="A900" i="2"/>
  <c r="F899" i="2"/>
  <c r="A899" i="2"/>
  <c r="F898" i="2"/>
  <c r="A898" i="2"/>
  <c r="F897" i="2"/>
  <c r="A897" i="2"/>
  <c r="F896" i="2"/>
  <c r="A896" i="2"/>
  <c r="F895" i="2"/>
  <c r="A895" i="2"/>
  <c r="F894" i="2"/>
  <c r="A894" i="2"/>
  <c r="F893" i="2"/>
  <c r="A893" i="2"/>
  <c r="F892" i="2"/>
  <c r="A892" i="2"/>
  <c r="F891" i="2"/>
  <c r="A891" i="2"/>
  <c r="F890" i="2"/>
  <c r="A890" i="2"/>
  <c r="F889" i="2"/>
  <c r="A889" i="2"/>
  <c r="F888" i="2"/>
  <c r="A888" i="2"/>
  <c r="F887" i="2"/>
  <c r="A887" i="2"/>
  <c r="F886" i="2"/>
  <c r="A886" i="2"/>
  <c r="F885" i="2"/>
  <c r="A885" i="2"/>
  <c r="F884" i="2"/>
  <c r="A884" i="2"/>
  <c r="F883" i="2"/>
  <c r="A883" i="2"/>
  <c r="F882" i="2"/>
  <c r="A882" i="2"/>
  <c r="F881" i="2"/>
  <c r="A881" i="2"/>
  <c r="F880" i="2"/>
  <c r="A880" i="2"/>
  <c r="F879" i="2"/>
  <c r="A879" i="2"/>
  <c r="F878" i="2"/>
  <c r="A878" i="2"/>
  <c r="F877" i="2"/>
  <c r="A877" i="2"/>
  <c r="F876" i="2"/>
  <c r="A876" i="2"/>
  <c r="F875" i="2"/>
  <c r="A875" i="2"/>
  <c r="F874" i="2"/>
  <c r="A874" i="2"/>
  <c r="F873" i="2"/>
  <c r="A873" i="2"/>
  <c r="F872" i="2"/>
  <c r="A872" i="2"/>
  <c r="F871" i="2"/>
  <c r="A871" i="2"/>
  <c r="F870" i="2"/>
  <c r="A870" i="2"/>
  <c r="F869" i="2"/>
  <c r="A869" i="2"/>
  <c r="F868" i="2"/>
  <c r="A868" i="2"/>
  <c r="F867" i="2"/>
  <c r="A867" i="2"/>
  <c r="F866" i="2"/>
  <c r="A866" i="2"/>
  <c r="F865" i="2"/>
  <c r="A865" i="2"/>
  <c r="F864" i="2"/>
  <c r="A864" i="2"/>
  <c r="F863" i="2"/>
  <c r="A863" i="2"/>
  <c r="F862" i="2"/>
  <c r="A862" i="2"/>
  <c r="F861" i="2"/>
  <c r="A861" i="2"/>
  <c r="F860" i="2"/>
  <c r="A860" i="2"/>
  <c r="F859" i="2"/>
  <c r="A859" i="2"/>
  <c r="F858" i="2"/>
  <c r="A858" i="2"/>
  <c r="F857" i="2"/>
  <c r="A857" i="2"/>
  <c r="F856" i="2"/>
  <c r="A856" i="2"/>
  <c r="F855" i="2"/>
  <c r="A855" i="2"/>
  <c r="F854" i="2"/>
  <c r="A854" i="2"/>
  <c r="F853" i="2"/>
  <c r="A853" i="2"/>
  <c r="F852" i="2"/>
  <c r="A852" i="2"/>
  <c r="F851" i="2"/>
  <c r="A851" i="2"/>
  <c r="F850" i="2"/>
  <c r="A850" i="2"/>
  <c r="F849" i="2"/>
  <c r="A849" i="2"/>
  <c r="F848" i="2"/>
  <c r="A848" i="2"/>
  <c r="F847" i="2"/>
  <c r="A847" i="2"/>
  <c r="F846" i="2"/>
  <c r="A846" i="2"/>
  <c r="F845" i="2"/>
  <c r="A845" i="2"/>
  <c r="F844" i="2"/>
  <c r="A844" i="2"/>
  <c r="F843" i="2"/>
  <c r="A843" i="2"/>
  <c r="F842" i="2"/>
  <c r="A842" i="2"/>
  <c r="F841" i="2"/>
  <c r="A841" i="2"/>
  <c r="F840" i="2"/>
  <c r="A840" i="2"/>
  <c r="F839" i="2"/>
  <c r="A839" i="2"/>
  <c r="F838" i="2"/>
  <c r="A838" i="2"/>
  <c r="F837" i="2"/>
  <c r="A837" i="2"/>
  <c r="F836" i="2"/>
  <c r="A836" i="2"/>
  <c r="F835" i="2"/>
  <c r="A835" i="2"/>
  <c r="F834" i="2"/>
  <c r="A834" i="2"/>
  <c r="F833" i="2"/>
  <c r="A833" i="2"/>
  <c r="F832" i="2"/>
  <c r="A832" i="2"/>
  <c r="F831" i="2"/>
  <c r="A831" i="2"/>
  <c r="F830" i="2"/>
  <c r="A830" i="2"/>
  <c r="F829" i="2"/>
  <c r="A829" i="2"/>
  <c r="F828" i="2"/>
  <c r="A828" i="2"/>
  <c r="F827" i="2"/>
  <c r="A827" i="2"/>
  <c r="F826" i="2"/>
  <c r="A826" i="2"/>
  <c r="F825" i="2"/>
  <c r="A825" i="2"/>
  <c r="F824" i="2"/>
  <c r="A824" i="2"/>
  <c r="F823" i="2"/>
  <c r="A823" i="2"/>
  <c r="F822" i="2"/>
  <c r="A822" i="2"/>
  <c r="F821" i="2"/>
  <c r="A821" i="2"/>
  <c r="F820" i="2"/>
  <c r="A820" i="2"/>
  <c r="F819" i="2"/>
  <c r="A819" i="2"/>
  <c r="F818" i="2"/>
  <c r="A818" i="2"/>
  <c r="F817" i="2"/>
  <c r="A817" i="2"/>
  <c r="F816" i="2"/>
  <c r="A816" i="2"/>
  <c r="F815" i="2"/>
  <c r="A815" i="2"/>
  <c r="F814" i="2"/>
  <c r="A814" i="2"/>
  <c r="F813" i="2"/>
  <c r="A813" i="2"/>
  <c r="F812" i="2"/>
  <c r="A812" i="2"/>
  <c r="F811" i="2"/>
  <c r="A811" i="2"/>
  <c r="F810" i="2"/>
  <c r="A810" i="2"/>
  <c r="F809" i="2"/>
  <c r="A809" i="2"/>
  <c r="F808" i="2"/>
  <c r="A808" i="2"/>
  <c r="F807" i="2"/>
  <c r="A807" i="2"/>
  <c r="F806" i="2"/>
  <c r="A806" i="2"/>
  <c r="F805" i="2"/>
  <c r="A805" i="2"/>
  <c r="F804" i="2"/>
  <c r="A804" i="2"/>
  <c r="F803" i="2"/>
  <c r="A803" i="2"/>
  <c r="F802" i="2"/>
  <c r="A802" i="2"/>
  <c r="F801" i="2"/>
  <c r="A801" i="2"/>
  <c r="F800" i="2"/>
  <c r="A800" i="2"/>
  <c r="F799" i="2"/>
  <c r="A799" i="2"/>
  <c r="F798" i="2"/>
  <c r="A798" i="2"/>
  <c r="F797" i="2"/>
  <c r="A797" i="2"/>
  <c r="F796" i="2"/>
  <c r="A796" i="2"/>
  <c r="F795" i="2"/>
  <c r="A795" i="2"/>
  <c r="F794" i="2"/>
  <c r="A794" i="2"/>
  <c r="F793" i="2"/>
  <c r="A793" i="2"/>
  <c r="F792" i="2"/>
  <c r="A792" i="2"/>
  <c r="F791" i="2"/>
  <c r="A791" i="2"/>
  <c r="F790" i="2"/>
  <c r="A790" i="2"/>
  <c r="F789" i="2"/>
  <c r="A789" i="2"/>
  <c r="F788" i="2"/>
  <c r="A788" i="2"/>
  <c r="F787" i="2"/>
  <c r="A787" i="2"/>
  <c r="F786" i="2"/>
  <c r="A786" i="2"/>
  <c r="F785" i="2"/>
  <c r="A785" i="2"/>
  <c r="F784" i="2"/>
  <c r="A784" i="2"/>
  <c r="F783" i="2"/>
  <c r="A783" i="2"/>
  <c r="F782" i="2"/>
  <c r="A782" i="2"/>
  <c r="F781" i="2"/>
  <c r="A781" i="2"/>
  <c r="F780" i="2"/>
  <c r="A780" i="2"/>
  <c r="F779" i="2"/>
  <c r="A779" i="2"/>
  <c r="F778" i="2"/>
  <c r="A778" i="2"/>
  <c r="F777" i="2"/>
  <c r="A777" i="2"/>
  <c r="F776" i="2"/>
  <c r="A776" i="2"/>
  <c r="F775" i="2"/>
  <c r="A775" i="2"/>
  <c r="F774" i="2"/>
  <c r="A774" i="2"/>
  <c r="F773" i="2"/>
  <c r="A773" i="2"/>
  <c r="F772" i="2"/>
  <c r="A772" i="2"/>
  <c r="F771" i="2"/>
  <c r="A771" i="2"/>
  <c r="F770" i="2"/>
  <c r="A770" i="2"/>
  <c r="F769" i="2"/>
  <c r="A769" i="2"/>
  <c r="F768" i="2"/>
  <c r="A768" i="2"/>
  <c r="F767" i="2"/>
  <c r="A767" i="2"/>
  <c r="F766" i="2"/>
  <c r="A766" i="2"/>
  <c r="F765" i="2"/>
  <c r="A765" i="2"/>
  <c r="F764" i="2"/>
  <c r="A764" i="2"/>
  <c r="F763" i="2"/>
  <c r="A763" i="2"/>
  <c r="F762" i="2"/>
  <c r="A762" i="2"/>
  <c r="F761" i="2"/>
  <c r="A761" i="2"/>
  <c r="F760" i="2"/>
  <c r="A760" i="2"/>
  <c r="F759" i="2"/>
  <c r="A759" i="2"/>
  <c r="F758" i="2"/>
  <c r="A758" i="2"/>
  <c r="F757" i="2"/>
  <c r="A757" i="2"/>
  <c r="F756" i="2"/>
  <c r="A756" i="2"/>
  <c r="F755" i="2"/>
  <c r="A755" i="2"/>
  <c r="F754" i="2"/>
  <c r="A754" i="2"/>
  <c r="F753" i="2"/>
  <c r="A753" i="2"/>
  <c r="F752" i="2"/>
  <c r="A752" i="2"/>
  <c r="F751" i="2"/>
  <c r="A751" i="2"/>
  <c r="F750" i="2"/>
  <c r="A750" i="2"/>
  <c r="F749" i="2"/>
  <c r="A749" i="2"/>
  <c r="F748" i="2"/>
  <c r="A748" i="2"/>
  <c r="F747" i="2"/>
  <c r="A747" i="2"/>
  <c r="F746" i="2"/>
  <c r="A746" i="2"/>
  <c r="F745" i="2"/>
  <c r="A745" i="2"/>
  <c r="F744" i="2"/>
  <c r="A744" i="2"/>
  <c r="F743" i="2"/>
  <c r="A743" i="2"/>
  <c r="F742" i="2"/>
  <c r="A742" i="2"/>
  <c r="F741" i="2"/>
  <c r="A741" i="2"/>
  <c r="F740" i="2"/>
  <c r="A740" i="2"/>
  <c r="F739" i="2"/>
  <c r="A739" i="2"/>
  <c r="F738" i="2"/>
  <c r="A738" i="2"/>
  <c r="F737" i="2"/>
  <c r="A737" i="2"/>
  <c r="F736" i="2"/>
  <c r="A736" i="2"/>
  <c r="F735" i="2"/>
  <c r="A735" i="2"/>
  <c r="F734" i="2"/>
  <c r="A734" i="2"/>
  <c r="F733" i="2"/>
  <c r="A733" i="2"/>
  <c r="F732" i="2"/>
  <c r="A732" i="2"/>
  <c r="F731" i="2"/>
  <c r="A731" i="2"/>
  <c r="F730" i="2"/>
  <c r="A730" i="2"/>
  <c r="F729" i="2"/>
  <c r="A729" i="2"/>
  <c r="F728" i="2"/>
  <c r="A728" i="2"/>
  <c r="F727" i="2"/>
  <c r="A727" i="2"/>
  <c r="F726" i="2"/>
  <c r="A726" i="2"/>
  <c r="F725" i="2"/>
  <c r="A725" i="2"/>
  <c r="F724" i="2"/>
  <c r="A724" i="2"/>
  <c r="F723" i="2"/>
  <c r="A723" i="2"/>
  <c r="F722" i="2"/>
  <c r="A722" i="2"/>
  <c r="F721" i="2"/>
  <c r="A721" i="2"/>
  <c r="F720" i="2"/>
  <c r="A720" i="2"/>
  <c r="F719" i="2"/>
  <c r="A719" i="2"/>
  <c r="F718" i="2"/>
  <c r="A718" i="2"/>
  <c r="F717" i="2"/>
  <c r="A717" i="2"/>
  <c r="F716" i="2"/>
  <c r="A716" i="2"/>
  <c r="F715" i="2"/>
  <c r="A715" i="2"/>
  <c r="F714" i="2"/>
  <c r="A714" i="2"/>
  <c r="F713" i="2"/>
  <c r="A713" i="2"/>
  <c r="F712" i="2"/>
  <c r="A712" i="2"/>
  <c r="F711" i="2"/>
  <c r="A711" i="2"/>
  <c r="F710" i="2"/>
  <c r="A710" i="2"/>
  <c r="F709" i="2"/>
  <c r="A709" i="2"/>
  <c r="F708" i="2"/>
  <c r="A708" i="2"/>
  <c r="F707" i="2"/>
  <c r="A707" i="2"/>
  <c r="F706" i="2"/>
  <c r="A706" i="2"/>
  <c r="F705" i="2"/>
  <c r="A705" i="2"/>
  <c r="F704" i="2"/>
  <c r="A704" i="2"/>
  <c r="F703" i="2"/>
  <c r="A703" i="2"/>
  <c r="F702" i="2"/>
  <c r="A702" i="2"/>
  <c r="F701" i="2"/>
  <c r="A701" i="2"/>
  <c r="F700" i="2"/>
  <c r="A700" i="2"/>
  <c r="F699" i="2"/>
  <c r="A699" i="2"/>
  <c r="F698" i="2"/>
  <c r="A698" i="2"/>
  <c r="F697" i="2"/>
  <c r="A697" i="2"/>
  <c r="F696" i="2"/>
  <c r="A696" i="2"/>
  <c r="F695" i="2"/>
  <c r="A695" i="2"/>
  <c r="A694" i="2"/>
  <c r="F693" i="2"/>
  <c r="A693" i="2"/>
  <c r="F692" i="2"/>
  <c r="A692" i="2"/>
  <c r="F691" i="2"/>
  <c r="A691" i="2"/>
  <c r="F690" i="2"/>
  <c r="A690" i="2"/>
  <c r="F689" i="2"/>
  <c r="A689" i="2"/>
  <c r="F688" i="2"/>
  <c r="A688" i="2"/>
  <c r="F687" i="2"/>
  <c r="A687" i="2"/>
  <c r="F686" i="2"/>
  <c r="A686" i="2"/>
  <c r="A685" i="2"/>
  <c r="F684" i="2"/>
  <c r="A684" i="2"/>
  <c r="F683" i="2"/>
  <c r="A683" i="2"/>
  <c r="F682" i="2"/>
  <c r="A682" i="2"/>
  <c r="F681" i="2"/>
  <c r="A681" i="2"/>
  <c r="F680" i="2"/>
  <c r="A680" i="2"/>
  <c r="F679" i="2"/>
  <c r="A679" i="2"/>
  <c r="F678" i="2"/>
  <c r="A678" i="2"/>
  <c r="F677" i="2"/>
  <c r="A677" i="2"/>
  <c r="F676" i="2"/>
  <c r="A676" i="2"/>
  <c r="F675" i="2"/>
  <c r="A675" i="2"/>
  <c r="F674" i="2"/>
  <c r="A674" i="2"/>
  <c r="F673" i="2"/>
  <c r="A673" i="2"/>
  <c r="F672" i="2"/>
  <c r="A672" i="2"/>
  <c r="F671" i="2"/>
  <c r="A671" i="2"/>
  <c r="F670" i="2"/>
  <c r="A670" i="2"/>
  <c r="F669" i="2"/>
  <c r="A669" i="2"/>
  <c r="F668" i="2"/>
  <c r="A668" i="2"/>
  <c r="F667" i="2"/>
  <c r="A667" i="2"/>
  <c r="F666" i="2"/>
  <c r="A666" i="2"/>
  <c r="F665" i="2"/>
  <c r="A665" i="2"/>
  <c r="F664" i="2"/>
  <c r="A664" i="2"/>
  <c r="F663" i="2"/>
  <c r="A663" i="2"/>
  <c r="F662" i="2"/>
  <c r="A662" i="2"/>
  <c r="F661" i="2"/>
  <c r="A661" i="2"/>
  <c r="F660" i="2"/>
  <c r="A660" i="2"/>
  <c r="F659" i="2"/>
  <c r="A659" i="2"/>
  <c r="F658" i="2"/>
  <c r="A658" i="2"/>
  <c r="F657" i="2"/>
  <c r="A657" i="2"/>
  <c r="F656" i="2"/>
  <c r="A656" i="2"/>
  <c r="F655" i="2"/>
  <c r="A655" i="2"/>
  <c r="F654" i="2"/>
  <c r="A654" i="2"/>
  <c r="F653" i="2"/>
  <c r="A653" i="2"/>
  <c r="F652" i="2"/>
  <c r="A652" i="2"/>
  <c r="F651" i="2"/>
  <c r="A651" i="2"/>
  <c r="F650" i="2"/>
  <c r="A650" i="2"/>
  <c r="F649" i="2"/>
  <c r="A649" i="2"/>
  <c r="F648" i="2"/>
  <c r="A648" i="2"/>
  <c r="F647" i="2"/>
  <c r="A647" i="2"/>
  <c r="F646" i="2"/>
  <c r="A646" i="2"/>
  <c r="F645" i="2"/>
  <c r="A645" i="2"/>
  <c r="F644" i="2"/>
  <c r="A644" i="2"/>
  <c r="F643" i="2"/>
  <c r="A643" i="2"/>
  <c r="F642" i="2"/>
  <c r="A642" i="2"/>
  <c r="F641" i="2"/>
  <c r="A641" i="2"/>
  <c r="F640" i="2"/>
  <c r="A640" i="2"/>
  <c r="F639" i="2"/>
  <c r="A639" i="2"/>
  <c r="F638" i="2"/>
  <c r="A638" i="2"/>
  <c r="F637" i="2"/>
  <c r="A637" i="2"/>
  <c r="F636" i="2"/>
  <c r="A636" i="2"/>
  <c r="F635" i="2"/>
  <c r="A635" i="2"/>
  <c r="A634" i="2"/>
  <c r="F633" i="2"/>
  <c r="A633" i="2"/>
  <c r="F632" i="2"/>
  <c r="A632" i="2"/>
  <c r="F631" i="2"/>
  <c r="A631" i="2"/>
  <c r="F630" i="2"/>
  <c r="A630" i="2"/>
  <c r="F629" i="2"/>
  <c r="A629" i="2"/>
  <c r="F628" i="2"/>
  <c r="A628" i="2"/>
  <c r="F627" i="2"/>
  <c r="A627" i="2"/>
  <c r="F626" i="2"/>
  <c r="A626" i="2"/>
  <c r="F625" i="2"/>
  <c r="A625" i="2"/>
  <c r="F624" i="2"/>
  <c r="A624" i="2"/>
  <c r="F623" i="2"/>
  <c r="A623" i="2"/>
  <c r="F622" i="2"/>
  <c r="A622" i="2"/>
  <c r="F621" i="2"/>
  <c r="A621" i="2"/>
  <c r="F620" i="2"/>
  <c r="A620" i="2"/>
  <c r="F619" i="2"/>
  <c r="A619" i="2"/>
  <c r="F618" i="2"/>
  <c r="A618" i="2"/>
  <c r="F617" i="2"/>
  <c r="A617" i="2"/>
  <c r="F616" i="2"/>
  <c r="A616" i="2"/>
  <c r="F615" i="2"/>
  <c r="A615" i="2"/>
  <c r="F614" i="2"/>
  <c r="A614" i="2"/>
  <c r="F613" i="2"/>
  <c r="A613" i="2"/>
  <c r="F612" i="2"/>
  <c r="A612" i="2"/>
  <c r="F611" i="2"/>
  <c r="A611" i="2"/>
  <c r="F610" i="2"/>
  <c r="A610" i="2"/>
  <c r="F609" i="2"/>
  <c r="A609" i="2"/>
  <c r="F608" i="2"/>
  <c r="A608" i="2"/>
  <c r="F607" i="2"/>
  <c r="A607" i="2"/>
  <c r="F606" i="2"/>
  <c r="A606" i="2"/>
  <c r="F605" i="2"/>
  <c r="A605" i="2"/>
  <c r="F604" i="2"/>
  <c r="A604" i="2"/>
  <c r="F603" i="2"/>
  <c r="A603" i="2"/>
  <c r="F602" i="2"/>
  <c r="A602" i="2"/>
  <c r="F601" i="2"/>
  <c r="A601" i="2"/>
  <c r="F600" i="2"/>
  <c r="A600" i="2"/>
  <c r="F599" i="2"/>
  <c r="A599" i="2"/>
  <c r="F598" i="2"/>
  <c r="A598" i="2"/>
  <c r="F597" i="2"/>
  <c r="A597" i="2"/>
  <c r="F596" i="2"/>
  <c r="A596" i="2"/>
  <c r="F595" i="2"/>
  <c r="A595" i="2"/>
  <c r="F594" i="2"/>
  <c r="A594" i="2"/>
  <c r="F593" i="2"/>
  <c r="A593" i="2"/>
  <c r="F592" i="2"/>
  <c r="A592" i="2"/>
  <c r="F591" i="2"/>
  <c r="A591" i="2"/>
  <c r="F590" i="2"/>
  <c r="A590" i="2"/>
  <c r="F589" i="2"/>
  <c r="A589" i="2"/>
  <c r="F588" i="2"/>
  <c r="A588" i="2"/>
  <c r="F587" i="2"/>
  <c r="A587" i="2"/>
  <c r="F586" i="2"/>
  <c r="A586" i="2"/>
  <c r="F585" i="2"/>
  <c r="A585" i="2"/>
  <c r="F584" i="2"/>
  <c r="A584" i="2"/>
  <c r="F583" i="2"/>
  <c r="A583" i="2"/>
  <c r="F582" i="2"/>
  <c r="A582" i="2"/>
  <c r="F581" i="2"/>
  <c r="A581" i="2"/>
  <c r="F580" i="2"/>
  <c r="A580" i="2"/>
  <c r="F579" i="2"/>
  <c r="A579" i="2"/>
  <c r="F578" i="2"/>
  <c r="A578" i="2"/>
  <c r="F577" i="2"/>
  <c r="A577" i="2"/>
  <c r="F576" i="2"/>
  <c r="A576" i="2"/>
  <c r="F575" i="2"/>
  <c r="A575" i="2"/>
  <c r="F574" i="2"/>
  <c r="A574" i="2"/>
  <c r="F573" i="2"/>
  <c r="A573" i="2"/>
  <c r="F572" i="2"/>
  <c r="A572" i="2"/>
  <c r="F571" i="2"/>
  <c r="A571" i="2"/>
  <c r="F570" i="2"/>
  <c r="A570" i="2"/>
  <c r="F569" i="2"/>
  <c r="A569" i="2"/>
  <c r="F568" i="2"/>
  <c r="A568" i="2"/>
  <c r="F567" i="2"/>
  <c r="A567" i="2"/>
  <c r="F566" i="2"/>
  <c r="A566" i="2"/>
  <c r="F565" i="2"/>
  <c r="A565" i="2"/>
  <c r="F564" i="2"/>
  <c r="A564" i="2"/>
  <c r="F563" i="2"/>
  <c r="A563" i="2"/>
  <c r="F562" i="2"/>
  <c r="A562" i="2"/>
  <c r="F561" i="2"/>
  <c r="A561" i="2"/>
  <c r="F560" i="2"/>
  <c r="A560" i="2"/>
  <c r="F559" i="2"/>
  <c r="A559" i="2"/>
  <c r="F558" i="2"/>
  <c r="A558" i="2"/>
  <c r="F557" i="2"/>
  <c r="A557" i="2"/>
  <c r="F556" i="2"/>
  <c r="A556" i="2"/>
  <c r="F555" i="2"/>
  <c r="A555" i="2"/>
  <c r="F554" i="2"/>
  <c r="A554" i="2"/>
  <c r="F553" i="2"/>
  <c r="A553" i="2"/>
  <c r="F552" i="2"/>
  <c r="A552" i="2"/>
  <c r="F551" i="2"/>
  <c r="A551" i="2"/>
  <c r="F550" i="2"/>
  <c r="A550" i="2"/>
  <c r="F549" i="2"/>
  <c r="A549" i="2"/>
  <c r="F548" i="2"/>
  <c r="A548" i="2"/>
  <c r="F547" i="2"/>
  <c r="A547" i="2"/>
  <c r="F546" i="2"/>
  <c r="A546" i="2"/>
  <c r="F545" i="2"/>
  <c r="A545" i="2"/>
  <c r="F544" i="2"/>
  <c r="A544" i="2"/>
  <c r="F543" i="2"/>
  <c r="A543" i="2"/>
  <c r="F542" i="2"/>
  <c r="A542" i="2"/>
  <c r="F541" i="2"/>
  <c r="A541" i="2"/>
  <c r="F540" i="2"/>
  <c r="A540" i="2"/>
  <c r="F539" i="2"/>
  <c r="A539" i="2"/>
  <c r="F538" i="2"/>
  <c r="A538" i="2"/>
  <c r="F537" i="2"/>
  <c r="A537" i="2"/>
  <c r="F536" i="2"/>
  <c r="A536" i="2"/>
  <c r="F535" i="2"/>
  <c r="A535" i="2"/>
  <c r="F534" i="2"/>
  <c r="A534" i="2"/>
  <c r="F533" i="2"/>
  <c r="A533" i="2"/>
  <c r="F532" i="2"/>
  <c r="A532" i="2"/>
  <c r="F531" i="2"/>
  <c r="A531" i="2"/>
  <c r="F530" i="2"/>
  <c r="A530" i="2"/>
  <c r="F529" i="2"/>
  <c r="A529" i="2"/>
  <c r="F528" i="2"/>
  <c r="A528" i="2"/>
  <c r="F527" i="2"/>
  <c r="A527" i="2"/>
  <c r="F526" i="2"/>
  <c r="A526" i="2"/>
  <c r="F525" i="2"/>
  <c r="A525" i="2"/>
  <c r="F524" i="2"/>
  <c r="A524" i="2"/>
  <c r="F523" i="2"/>
  <c r="A523" i="2"/>
  <c r="F522" i="2"/>
  <c r="A522" i="2"/>
  <c r="F521" i="2"/>
  <c r="A521" i="2"/>
  <c r="F520" i="2"/>
  <c r="A520" i="2"/>
  <c r="F519" i="2"/>
  <c r="A519" i="2"/>
  <c r="F518" i="2"/>
  <c r="A518" i="2"/>
  <c r="F517" i="2"/>
  <c r="A517" i="2"/>
  <c r="F516" i="2"/>
  <c r="A516" i="2"/>
  <c r="F515" i="2"/>
  <c r="A515" i="2"/>
  <c r="F514" i="2"/>
  <c r="A514" i="2"/>
  <c r="F513" i="2"/>
  <c r="A513" i="2"/>
  <c r="F512" i="2"/>
  <c r="A512" i="2"/>
  <c r="F511" i="2"/>
  <c r="A511" i="2"/>
  <c r="F510" i="2"/>
  <c r="A510" i="2"/>
  <c r="F509" i="2"/>
  <c r="A509" i="2"/>
  <c r="F508" i="2"/>
  <c r="A508" i="2"/>
  <c r="F507" i="2"/>
  <c r="A507" i="2"/>
  <c r="F506" i="2"/>
  <c r="A506" i="2"/>
  <c r="F505" i="2"/>
  <c r="A505" i="2"/>
  <c r="F504" i="2"/>
  <c r="A504" i="2"/>
  <c r="F503" i="2"/>
  <c r="A503" i="2"/>
  <c r="F502" i="2"/>
  <c r="A502" i="2"/>
  <c r="F501" i="2"/>
  <c r="A501" i="2"/>
  <c r="F499" i="2"/>
  <c r="A499" i="2"/>
  <c r="F498" i="2"/>
  <c r="A498" i="2"/>
  <c r="F497" i="2"/>
  <c r="A497" i="2"/>
  <c r="F496" i="2"/>
  <c r="A496" i="2"/>
  <c r="F495" i="2"/>
  <c r="A495" i="2"/>
  <c r="F494" i="2"/>
  <c r="A494" i="2"/>
  <c r="F493" i="2"/>
  <c r="A493" i="2"/>
  <c r="F492" i="2"/>
  <c r="A492" i="2"/>
  <c r="F491" i="2"/>
  <c r="A491" i="2"/>
  <c r="F490" i="2"/>
  <c r="A490" i="2"/>
  <c r="F489" i="2"/>
  <c r="A489" i="2"/>
  <c r="F488" i="2"/>
  <c r="A488" i="2"/>
  <c r="F487" i="2"/>
  <c r="A487" i="2"/>
  <c r="F486" i="2"/>
  <c r="A486" i="2"/>
  <c r="F485" i="2"/>
  <c r="A485" i="2"/>
  <c r="F484" i="2"/>
  <c r="A484" i="2"/>
  <c r="F483" i="2"/>
  <c r="A483" i="2"/>
  <c r="F482" i="2"/>
  <c r="A482" i="2"/>
  <c r="F481" i="2"/>
  <c r="A481" i="2"/>
  <c r="F480" i="2"/>
  <c r="A480" i="2"/>
  <c r="F479" i="2"/>
  <c r="A479" i="2"/>
  <c r="F478" i="2"/>
  <c r="A478" i="2"/>
  <c r="F477" i="2"/>
  <c r="A477" i="2"/>
  <c r="F476" i="2"/>
  <c r="A476" i="2"/>
  <c r="F475" i="2"/>
  <c r="A475" i="2"/>
  <c r="F474" i="2"/>
  <c r="A474" i="2"/>
  <c r="F473" i="2"/>
  <c r="A473" i="2"/>
  <c r="F472" i="2"/>
  <c r="A472" i="2"/>
  <c r="F471" i="2"/>
  <c r="A471" i="2"/>
  <c r="F470" i="2"/>
  <c r="A470" i="2"/>
  <c r="F469" i="2"/>
  <c r="A469" i="2"/>
  <c r="F468" i="2"/>
  <c r="A468" i="2"/>
  <c r="F467" i="2"/>
  <c r="A467" i="2"/>
  <c r="F466" i="2"/>
  <c r="A466" i="2"/>
  <c r="F465" i="2"/>
  <c r="A465" i="2"/>
  <c r="F464" i="2"/>
  <c r="A464" i="2"/>
  <c r="F463" i="2"/>
  <c r="A463" i="2"/>
  <c r="F462" i="2"/>
  <c r="A462" i="2"/>
  <c r="F461" i="2"/>
  <c r="A461" i="2"/>
  <c r="F460" i="2"/>
  <c r="A460" i="2"/>
  <c r="F459" i="2"/>
  <c r="A459" i="2"/>
  <c r="F458" i="2"/>
  <c r="A458" i="2"/>
  <c r="F457" i="2"/>
  <c r="A457" i="2"/>
  <c r="F456" i="2"/>
  <c r="A456" i="2"/>
  <c r="F455" i="2"/>
  <c r="A455" i="2"/>
  <c r="F454" i="2"/>
  <c r="A454" i="2"/>
  <c r="F453" i="2"/>
  <c r="A453" i="2"/>
  <c r="F452" i="2"/>
  <c r="A452" i="2"/>
  <c r="F451" i="2"/>
  <c r="A451" i="2"/>
  <c r="F450" i="2"/>
  <c r="A450" i="2"/>
  <c r="F449" i="2"/>
  <c r="A449" i="2"/>
  <c r="F448" i="2"/>
  <c r="A448" i="2"/>
  <c r="F447" i="2"/>
  <c r="A447" i="2"/>
  <c r="F446" i="2"/>
  <c r="A446" i="2"/>
  <c r="F445" i="2"/>
  <c r="A445" i="2"/>
  <c r="F444" i="2"/>
  <c r="A444" i="2"/>
  <c r="F443" i="2"/>
  <c r="A443" i="2"/>
  <c r="F442" i="2"/>
  <c r="A442" i="2"/>
  <c r="F441" i="2"/>
  <c r="A441" i="2"/>
  <c r="F440" i="2"/>
  <c r="A440" i="2"/>
  <c r="F439" i="2"/>
  <c r="A439" i="2"/>
  <c r="F438" i="2"/>
  <c r="A438" i="2"/>
  <c r="F437" i="2"/>
  <c r="A437" i="2"/>
  <c r="F436" i="2"/>
  <c r="A436" i="2"/>
  <c r="F435" i="2"/>
  <c r="A435" i="2"/>
  <c r="F434" i="2"/>
  <c r="A434" i="2"/>
  <c r="F433" i="2"/>
  <c r="A433" i="2"/>
  <c r="F432" i="2"/>
  <c r="A432" i="2"/>
  <c r="F431" i="2"/>
  <c r="A431" i="2"/>
  <c r="F430" i="2"/>
  <c r="A430" i="2"/>
  <c r="F429" i="2"/>
  <c r="A429" i="2"/>
  <c r="F428" i="2"/>
  <c r="A428" i="2"/>
  <c r="F427" i="2"/>
  <c r="A427" i="2"/>
  <c r="F426" i="2"/>
  <c r="A426" i="2"/>
  <c r="F425" i="2"/>
  <c r="A425" i="2"/>
  <c r="F424" i="2"/>
  <c r="A424" i="2"/>
  <c r="F423" i="2"/>
  <c r="A423" i="2"/>
  <c r="F422" i="2"/>
  <c r="A422" i="2"/>
  <c r="F421" i="2"/>
  <c r="A421" i="2"/>
  <c r="F420" i="2"/>
  <c r="A420" i="2"/>
  <c r="F419" i="2"/>
  <c r="A419" i="2"/>
  <c r="F418" i="2"/>
  <c r="A418" i="2"/>
  <c r="F417" i="2"/>
  <c r="A417" i="2"/>
  <c r="F416" i="2"/>
  <c r="A416" i="2"/>
  <c r="F415" i="2"/>
  <c r="A415" i="2"/>
  <c r="F414" i="2"/>
  <c r="A414" i="2"/>
  <c r="F413" i="2"/>
  <c r="A413" i="2"/>
  <c r="F412" i="2"/>
  <c r="A412" i="2"/>
  <c r="F411" i="2"/>
  <c r="A411" i="2"/>
  <c r="F410" i="2"/>
  <c r="A410" i="2"/>
  <c r="F409" i="2"/>
  <c r="A409" i="2"/>
  <c r="F408" i="2"/>
  <c r="A408" i="2"/>
  <c r="F407" i="2"/>
  <c r="A407" i="2"/>
  <c r="F406" i="2"/>
  <c r="A406" i="2"/>
  <c r="F405" i="2"/>
  <c r="A405" i="2"/>
  <c r="F404" i="2"/>
  <c r="A404" i="2"/>
  <c r="F403" i="2"/>
  <c r="A403" i="2"/>
  <c r="F402" i="2"/>
  <c r="A402" i="2"/>
  <c r="F401" i="2"/>
  <c r="A401" i="2"/>
  <c r="F400" i="2"/>
  <c r="A400" i="2"/>
  <c r="F399" i="2"/>
  <c r="A399" i="2"/>
  <c r="F398" i="2"/>
  <c r="A398" i="2"/>
  <c r="F397" i="2"/>
  <c r="A397" i="2"/>
  <c r="F396" i="2"/>
  <c r="A396" i="2"/>
  <c r="F395" i="2"/>
  <c r="A395" i="2"/>
  <c r="F394" i="2"/>
  <c r="A394" i="2"/>
  <c r="F393" i="2"/>
  <c r="A393" i="2"/>
  <c r="F392" i="2"/>
  <c r="A392" i="2"/>
  <c r="F391" i="2"/>
  <c r="A391" i="2"/>
  <c r="F390" i="2"/>
  <c r="A390" i="2"/>
  <c r="F389" i="2"/>
  <c r="A389" i="2"/>
  <c r="F388" i="2"/>
  <c r="A388" i="2"/>
  <c r="F387" i="2"/>
  <c r="A387" i="2"/>
  <c r="F386" i="2"/>
  <c r="A386" i="2"/>
  <c r="F385" i="2"/>
  <c r="A385" i="2"/>
  <c r="F384" i="2"/>
  <c r="A384" i="2"/>
  <c r="F383" i="2"/>
  <c r="A383" i="2"/>
  <c r="F382" i="2"/>
  <c r="A382" i="2"/>
  <c r="F381" i="2"/>
  <c r="A381" i="2"/>
  <c r="F380" i="2"/>
  <c r="A380" i="2"/>
  <c r="F379" i="2"/>
  <c r="A379" i="2"/>
  <c r="F378" i="2"/>
  <c r="A378" i="2"/>
  <c r="F377" i="2"/>
  <c r="A377" i="2"/>
  <c r="F376" i="2"/>
  <c r="A376" i="2"/>
  <c r="F375" i="2"/>
  <c r="A375" i="2"/>
  <c r="F374" i="2"/>
  <c r="A374" i="2"/>
  <c r="F373" i="2"/>
  <c r="A373" i="2"/>
  <c r="F372" i="2"/>
  <c r="A372" i="2"/>
  <c r="F371" i="2"/>
  <c r="A371" i="2"/>
  <c r="F370" i="2"/>
  <c r="A370" i="2"/>
  <c r="F369" i="2"/>
  <c r="A369" i="2"/>
  <c r="F368" i="2"/>
  <c r="A368" i="2"/>
  <c r="F367" i="2"/>
  <c r="A367" i="2"/>
  <c r="F366" i="2"/>
  <c r="A366" i="2"/>
  <c r="F365" i="2"/>
  <c r="A365" i="2"/>
  <c r="F364" i="2"/>
  <c r="A364" i="2"/>
  <c r="F363" i="2"/>
  <c r="A363" i="2"/>
  <c r="F362" i="2"/>
  <c r="A362" i="2"/>
  <c r="F361" i="2"/>
  <c r="A361" i="2"/>
  <c r="F360" i="2"/>
  <c r="A360" i="2"/>
  <c r="F359" i="2"/>
  <c r="A359" i="2"/>
  <c r="F358" i="2"/>
  <c r="A358" i="2"/>
  <c r="F357" i="2"/>
  <c r="A357" i="2"/>
  <c r="F356" i="2"/>
  <c r="A356" i="2"/>
  <c r="F355" i="2"/>
  <c r="A355" i="2"/>
  <c r="F354" i="2"/>
  <c r="A354" i="2"/>
  <c r="F353" i="2"/>
  <c r="A353" i="2"/>
  <c r="F352" i="2"/>
  <c r="A352" i="2"/>
  <c r="F351" i="2"/>
  <c r="A351" i="2"/>
  <c r="F350" i="2"/>
  <c r="A350" i="2"/>
  <c r="F349" i="2"/>
  <c r="A349" i="2"/>
  <c r="F348" i="2"/>
  <c r="A348" i="2"/>
  <c r="F347" i="2"/>
  <c r="A347" i="2"/>
  <c r="F346" i="2"/>
  <c r="A346" i="2"/>
  <c r="F345" i="2"/>
  <c r="A345" i="2"/>
  <c r="F344" i="2"/>
  <c r="A344" i="2"/>
  <c r="F343" i="2"/>
  <c r="A343" i="2"/>
  <c r="F342" i="2"/>
  <c r="A342" i="2"/>
  <c r="F341" i="2"/>
  <c r="A341" i="2"/>
  <c r="F340" i="2"/>
  <c r="A340" i="2"/>
  <c r="F339" i="2"/>
  <c r="A339" i="2"/>
  <c r="F338" i="2"/>
  <c r="A338" i="2"/>
  <c r="F337" i="2"/>
  <c r="A337" i="2"/>
  <c r="F336" i="2"/>
  <c r="A336" i="2"/>
  <c r="F335" i="2"/>
  <c r="A335" i="2"/>
  <c r="F334" i="2"/>
  <c r="A334" i="2"/>
  <c r="F333" i="2"/>
  <c r="A333" i="2"/>
  <c r="F332" i="2"/>
  <c r="A332" i="2"/>
  <c r="F331" i="2"/>
  <c r="A331" i="2"/>
  <c r="F330" i="2"/>
  <c r="A330" i="2"/>
  <c r="F329" i="2"/>
  <c r="A329" i="2"/>
  <c r="F328" i="2"/>
  <c r="A328" i="2"/>
  <c r="F327" i="2"/>
  <c r="A327" i="2"/>
  <c r="F326" i="2"/>
  <c r="A326" i="2"/>
  <c r="F325" i="2"/>
  <c r="A325" i="2"/>
  <c r="F324" i="2"/>
  <c r="A324" i="2"/>
  <c r="F323" i="2"/>
  <c r="A323" i="2"/>
  <c r="F322" i="2"/>
  <c r="A322" i="2"/>
  <c r="F321" i="2"/>
  <c r="A321" i="2"/>
  <c r="F320" i="2"/>
  <c r="A320" i="2"/>
  <c r="F319" i="2"/>
  <c r="A319" i="2"/>
  <c r="F318" i="2"/>
  <c r="A318" i="2"/>
  <c r="F317" i="2"/>
  <c r="A317" i="2"/>
  <c r="F316" i="2"/>
  <c r="A316" i="2"/>
  <c r="F315" i="2"/>
  <c r="A315" i="2"/>
  <c r="F314" i="2"/>
  <c r="A314" i="2"/>
  <c r="F313" i="2"/>
  <c r="A313" i="2"/>
  <c r="F312" i="2"/>
  <c r="A312" i="2"/>
  <c r="F311" i="2"/>
  <c r="A311" i="2"/>
  <c r="F310" i="2"/>
  <c r="A310" i="2"/>
  <c r="F309" i="2"/>
  <c r="A309" i="2"/>
  <c r="F308" i="2"/>
  <c r="A308" i="2"/>
  <c r="F307" i="2"/>
  <c r="A307" i="2"/>
  <c r="F306" i="2"/>
  <c r="A306" i="2"/>
  <c r="F305" i="2"/>
  <c r="A305" i="2"/>
  <c r="F304" i="2"/>
  <c r="A304" i="2"/>
  <c r="F303" i="2"/>
  <c r="A303" i="2"/>
  <c r="F302" i="2"/>
  <c r="A302" i="2"/>
  <c r="F301" i="2"/>
  <c r="A301" i="2"/>
  <c r="F300" i="2"/>
  <c r="A300" i="2"/>
  <c r="F299" i="2"/>
  <c r="A299" i="2"/>
  <c r="F298" i="2"/>
  <c r="A298" i="2"/>
  <c r="F297" i="2"/>
  <c r="A297" i="2"/>
  <c r="F296" i="2"/>
  <c r="A296" i="2"/>
  <c r="F295" i="2"/>
  <c r="A295" i="2"/>
  <c r="F294" i="2"/>
  <c r="A294" i="2"/>
  <c r="F293" i="2"/>
  <c r="A293" i="2"/>
  <c r="F292" i="2"/>
  <c r="A292" i="2"/>
  <c r="F291" i="2"/>
  <c r="A291" i="2"/>
  <c r="F290" i="2"/>
  <c r="A290" i="2"/>
  <c r="F289" i="2"/>
  <c r="A289" i="2"/>
  <c r="F288" i="2"/>
  <c r="A288" i="2"/>
  <c r="F287" i="2"/>
  <c r="A287" i="2"/>
  <c r="F286" i="2"/>
  <c r="A286" i="2"/>
  <c r="F285" i="2"/>
  <c r="A285" i="2"/>
  <c r="F284" i="2"/>
  <c r="A284" i="2"/>
  <c r="F283" i="2"/>
  <c r="A283" i="2"/>
  <c r="F282" i="2"/>
  <c r="A282" i="2"/>
  <c r="F281" i="2"/>
  <c r="A281" i="2"/>
  <c r="F280" i="2"/>
  <c r="A280" i="2"/>
  <c r="F279" i="2"/>
  <c r="A279" i="2"/>
  <c r="F278" i="2"/>
  <c r="A278" i="2"/>
  <c r="F277" i="2"/>
  <c r="A277" i="2"/>
  <c r="F276" i="2"/>
  <c r="A276" i="2"/>
  <c r="F275" i="2"/>
  <c r="A275" i="2"/>
  <c r="F274" i="2"/>
  <c r="A274" i="2"/>
  <c r="F273" i="2"/>
  <c r="A273" i="2"/>
  <c r="F272" i="2"/>
  <c r="A272" i="2"/>
  <c r="F271" i="2"/>
  <c r="A271" i="2"/>
  <c r="F270" i="2"/>
  <c r="A270" i="2"/>
  <c r="F269" i="2"/>
  <c r="A269" i="2"/>
  <c r="F268" i="2"/>
  <c r="A268" i="2"/>
  <c r="F267" i="2"/>
  <c r="A267" i="2"/>
  <c r="F266" i="2"/>
  <c r="A266" i="2"/>
  <c r="F265" i="2"/>
  <c r="A265" i="2"/>
  <c r="F264" i="2"/>
  <c r="A264" i="2"/>
  <c r="F263" i="2"/>
  <c r="A263" i="2"/>
  <c r="F262" i="2"/>
  <c r="A262" i="2"/>
  <c r="F261" i="2"/>
  <c r="A261" i="2"/>
  <c r="F260" i="2"/>
  <c r="A260" i="2"/>
  <c r="F259" i="2"/>
  <c r="A259" i="2"/>
  <c r="F258" i="2"/>
  <c r="A258" i="2"/>
  <c r="F257" i="2"/>
  <c r="A257" i="2"/>
  <c r="F256" i="2"/>
  <c r="A256" i="2"/>
  <c r="F255" i="2"/>
  <c r="A255" i="2"/>
  <c r="F254" i="2"/>
  <c r="A254" i="2"/>
  <c r="F253" i="2"/>
  <c r="A253" i="2"/>
  <c r="F252" i="2"/>
  <c r="A252" i="2"/>
  <c r="F251" i="2"/>
  <c r="A251" i="2"/>
  <c r="F250" i="2"/>
  <c r="A250" i="2"/>
  <c r="F249" i="2"/>
  <c r="A249" i="2"/>
  <c r="F248" i="2"/>
  <c r="A248" i="2"/>
  <c r="F247" i="2"/>
  <c r="A247" i="2"/>
  <c r="F246" i="2"/>
  <c r="A246" i="2"/>
  <c r="F245" i="2"/>
  <c r="A245" i="2"/>
  <c r="F244" i="2"/>
  <c r="A244" i="2"/>
  <c r="F243" i="2"/>
  <c r="A243" i="2"/>
  <c r="F242" i="2"/>
  <c r="A242" i="2"/>
  <c r="F241" i="2"/>
  <c r="A241" i="2"/>
  <c r="F240" i="2"/>
  <c r="A240" i="2"/>
  <c r="F239" i="2"/>
  <c r="A239" i="2"/>
  <c r="F238" i="2"/>
  <c r="A238" i="2"/>
  <c r="F237" i="2"/>
  <c r="A237" i="2"/>
  <c r="F236" i="2"/>
  <c r="A236" i="2"/>
  <c r="F235" i="2"/>
  <c r="A235" i="2"/>
  <c r="F234" i="2"/>
  <c r="A234" i="2"/>
  <c r="F233" i="2"/>
  <c r="A233" i="2"/>
  <c r="F232" i="2"/>
  <c r="A232" i="2"/>
  <c r="F231" i="2"/>
  <c r="A231" i="2"/>
  <c r="F230" i="2"/>
  <c r="A230" i="2"/>
  <c r="F229" i="2"/>
  <c r="A229" i="2"/>
  <c r="F228" i="2"/>
  <c r="A228" i="2"/>
  <c r="F227" i="2"/>
  <c r="A227" i="2"/>
  <c r="F226" i="2"/>
  <c r="A226" i="2"/>
  <c r="F225" i="2"/>
  <c r="A225" i="2"/>
  <c r="F224" i="2"/>
  <c r="A224" i="2"/>
  <c r="F223" i="2"/>
  <c r="A223" i="2"/>
  <c r="F222" i="2"/>
  <c r="A222" i="2"/>
  <c r="F221" i="2"/>
  <c r="A221" i="2"/>
  <c r="F220" i="2"/>
  <c r="A220" i="2"/>
  <c r="F219" i="2"/>
  <c r="A219" i="2"/>
  <c r="F218" i="2"/>
  <c r="A218" i="2"/>
  <c r="F217" i="2"/>
  <c r="A217" i="2"/>
  <c r="F216" i="2"/>
  <c r="A216" i="2"/>
  <c r="F215" i="2"/>
  <c r="A215" i="2"/>
  <c r="F214" i="2"/>
  <c r="A214" i="2"/>
  <c r="F213" i="2"/>
  <c r="A213" i="2"/>
  <c r="F212" i="2"/>
  <c r="A212" i="2"/>
  <c r="F211" i="2"/>
  <c r="A211" i="2"/>
  <c r="F210" i="2"/>
  <c r="A210" i="2"/>
  <c r="F209" i="2"/>
  <c r="A209" i="2"/>
  <c r="F208" i="2"/>
  <c r="A208" i="2"/>
  <c r="F207" i="2"/>
  <c r="A207" i="2"/>
  <c r="F206" i="2"/>
  <c r="A206" i="2"/>
  <c r="F205" i="2"/>
  <c r="A205" i="2"/>
  <c r="F204" i="2"/>
  <c r="A204" i="2"/>
  <c r="F203" i="2"/>
  <c r="A203" i="2"/>
  <c r="F202" i="2"/>
  <c r="A202" i="2"/>
  <c r="F201" i="2"/>
  <c r="A201" i="2"/>
  <c r="F200" i="2"/>
  <c r="A200" i="2"/>
  <c r="F199" i="2"/>
  <c r="A199" i="2"/>
  <c r="F198" i="2"/>
  <c r="A198" i="2"/>
  <c r="F197" i="2"/>
  <c r="A197" i="2"/>
  <c r="F196" i="2"/>
  <c r="A196" i="2"/>
  <c r="F195" i="2"/>
  <c r="A195" i="2"/>
  <c r="F194" i="2"/>
  <c r="A194" i="2"/>
  <c r="F193" i="2"/>
  <c r="A193" i="2"/>
  <c r="F192" i="2"/>
  <c r="A192" i="2"/>
  <c r="F191" i="2"/>
  <c r="A191" i="2"/>
  <c r="F190" i="2"/>
  <c r="A190" i="2"/>
  <c r="F189" i="2"/>
  <c r="A189" i="2"/>
  <c r="F188" i="2"/>
  <c r="A188" i="2"/>
  <c r="F187" i="2"/>
  <c r="A187" i="2"/>
  <c r="F186" i="2"/>
  <c r="A186" i="2"/>
  <c r="F185" i="2"/>
  <c r="A185" i="2"/>
  <c r="F184" i="2"/>
  <c r="A184" i="2"/>
  <c r="F183" i="2"/>
  <c r="A183" i="2"/>
  <c r="F182" i="2"/>
  <c r="A182" i="2"/>
  <c r="F181" i="2"/>
  <c r="A181" i="2"/>
  <c r="F180" i="2"/>
  <c r="A180" i="2"/>
  <c r="F179" i="2"/>
  <c r="A179" i="2"/>
  <c r="F178" i="2"/>
  <c r="A178" i="2"/>
  <c r="F177" i="2"/>
  <c r="A177" i="2"/>
  <c r="F176" i="2"/>
  <c r="A176" i="2"/>
  <c r="F175" i="2"/>
  <c r="A175" i="2"/>
  <c r="F174" i="2"/>
  <c r="A174" i="2"/>
  <c r="F173" i="2"/>
  <c r="A173" i="2"/>
  <c r="F172" i="2"/>
  <c r="A172" i="2"/>
  <c r="F171" i="2"/>
  <c r="A171" i="2"/>
  <c r="F170" i="2"/>
  <c r="A170" i="2"/>
  <c r="F169" i="2"/>
  <c r="A169" i="2"/>
  <c r="F168" i="2"/>
  <c r="A168" i="2"/>
  <c r="F167" i="2"/>
  <c r="A167" i="2"/>
  <c r="F166" i="2"/>
  <c r="A166" i="2"/>
  <c r="F165" i="2"/>
  <c r="A165" i="2"/>
  <c r="F164" i="2"/>
  <c r="A164" i="2"/>
  <c r="F163" i="2"/>
  <c r="A163" i="2"/>
  <c r="F162" i="2"/>
  <c r="A162" i="2"/>
  <c r="F161" i="2"/>
  <c r="A161" i="2"/>
  <c r="F160" i="2"/>
  <c r="A160" i="2"/>
  <c r="F159" i="2"/>
  <c r="A159" i="2"/>
  <c r="F158" i="2"/>
  <c r="A158" i="2"/>
  <c r="F157" i="2"/>
  <c r="A157" i="2"/>
  <c r="F156" i="2"/>
  <c r="A156" i="2"/>
  <c r="F155" i="2"/>
  <c r="A155" i="2"/>
  <c r="F154" i="2"/>
  <c r="A154" i="2"/>
  <c r="F153" i="2"/>
  <c r="A153" i="2"/>
  <c r="F152" i="2"/>
  <c r="A152" i="2"/>
  <c r="F151" i="2"/>
  <c r="A151" i="2"/>
  <c r="F150" i="2"/>
  <c r="A150" i="2"/>
  <c r="F149" i="2"/>
  <c r="A149" i="2"/>
  <c r="F148" i="2"/>
  <c r="A148" i="2"/>
  <c r="F147" i="2"/>
  <c r="A147" i="2"/>
  <c r="F146" i="2"/>
  <c r="A146" i="2"/>
  <c r="F145" i="2"/>
  <c r="A145" i="2"/>
  <c r="F144" i="2"/>
  <c r="A144" i="2"/>
  <c r="F143" i="2"/>
  <c r="A143" i="2"/>
  <c r="F142" i="2"/>
  <c r="A142" i="2"/>
  <c r="F141" i="2"/>
  <c r="A141" i="2"/>
  <c r="F140" i="2"/>
  <c r="A140" i="2"/>
  <c r="F139" i="2"/>
  <c r="A139" i="2"/>
  <c r="F138" i="2"/>
  <c r="A138" i="2"/>
  <c r="F137" i="2"/>
  <c r="A137" i="2"/>
  <c r="F136" i="2"/>
  <c r="A136" i="2"/>
  <c r="F135" i="2"/>
  <c r="A135" i="2"/>
  <c r="F134" i="2"/>
  <c r="A134" i="2"/>
  <c r="F133" i="2"/>
  <c r="A133" i="2"/>
  <c r="F132" i="2"/>
  <c r="A132" i="2"/>
  <c r="F131" i="2"/>
  <c r="A131" i="2"/>
  <c r="F130" i="2"/>
  <c r="A130" i="2"/>
  <c r="F129" i="2"/>
  <c r="A129" i="2"/>
  <c r="F128" i="2"/>
  <c r="A128" i="2"/>
  <c r="F127" i="2"/>
  <c r="A127" i="2"/>
  <c r="F126" i="2"/>
  <c r="A126" i="2"/>
  <c r="F125" i="2"/>
  <c r="A125" i="2"/>
  <c r="F124" i="2"/>
  <c r="A124" i="2"/>
  <c r="F123" i="2"/>
  <c r="A123" i="2"/>
  <c r="F122" i="2"/>
  <c r="A122" i="2"/>
  <c r="F121" i="2"/>
  <c r="A121" i="2"/>
  <c r="F120" i="2"/>
  <c r="A120" i="2"/>
  <c r="F119" i="2"/>
  <c r="A119" i="2"/>
  <c r="F118" i="2"/>
  <c r="A118" i="2"/>
  <c r="F117" i="2"/>
  <c r="A117" i="2"/>
  <c r="F116" i="2"/>
  <c r="A116" i="2"/>
  <c r="F115" i="2"/>
  <c r="A115" i="2"/>
  <c r="F114" i="2"/>
  <c r="A114" i="2"/>
  <c r="F113" i="2"/>
  <c r="A113" i="2"/>
  <c r="F112" i="2"/>
  <c r="A112" i="2"/>
  <c r="F111" i="2"/>
  <c r="A111" i="2"/>
  <c r="F110" i="2"/>
  <c r="A110" i="2"/>
  <c r="F109" i="2"/>
  <c r="A109" i="2"/>
  <c r="F108" i="2"/>
  <c r="A108" i="2"/>
  <c r="F107" i="2"/>
  <c r="A107" i="2"/>
  <c r="F106" i="2"/>
  <c r="A106" i="2"/>
  <c r="F105" i="2"/>
  <c r="A105" i="2"/>
  <c r="F104" i="2"/>
  <c r="A104" i="2"/>
  <c r="F103" i="2"/>
  <c r="A103" i="2"/>
  <c r="F102" i="2"/>
  <c r="A102" i="2"/>
  <c r="F101" i="2"/>
  <c r="A101" i="2"/>
  <c r="F100" i="2"/>
  <c r="A100" i="2"/>
  <c r="F99" i="2"/>
  <c r="A99" i="2"/>
  <c r="F98" i="2"/>
  <c r="A98" i="2"/>
  <c r="F97" i="2"/>
  <c r="A97" i="2"/>
  <c r="F96" i="2"/>
  <c r="A96" i="2"/>
  <c r="F95" i="2"/>
  <c r="A95" i="2"/>
  <c r="F94" i="2"/>
  <c r="A94" i="2"/>
  <c r="F93" i="2"/>
  <c r="A93" i="2"/>
  <c r="F92" i="2"/>
  <c r="A92" i="2"/>
  <c r="F91" i="2"/>
  <c r="A91" i="2"/>
  <c r="F90" i="2"/>
  <c r="A90" i="2"/>
  <c r="F89" i="2"/>
  <c r="A89" i="2"/>
  <c r="F88" i="2"/>
  <c r="A88" i="2"/>
  <c r="F87" i="2"/>
  <c r="A87" i="2"/>
  <c r="F86" i="2"/>
  <c r="A86" i="2"/>
  <c r="F85" i="2"/>
  <c r="A85" i="2"/>
  <c r="F84" i="2"/>
  <c r="A84" i="2"/>
  <c r="F83" i="2"/>
  <c r="A83" i="2"/>
  <c r="F82" i="2"/>
  <c r="A82" i="2"/>
  <c r="F81" i="2"/>
  <c r="A81" i="2"/>
  <c r="F80" i="2"/>
  <c r="A80" i="2"/>
  <c r="F79" i="2"/>
  <c r="A79" i="2"/>
  <c r="F78" i="2"/>
  <c r="A78" i="2"/>
  <c r="F77" i="2"/>
  <c r="A77" i="2"/>
  <c r="F76" i="2"/>
  <c r="A76" i="2"/>
  <c r="F75" i="2"/>
  <c r="A75" i="2"/>
  <c r="F74" i="2"/>
  <c r="A74" i="2"/>
  <c r="F73" i="2"/>
  <c r="A73" i="2"/>
  <c r="F72" i="2"/>
  <c r="A72" i="2"/>
  <c r="F71" i="2"/>
  <c r="A71" i="2"/>
  <c r="F70" i="2"/>
  <c r="A70" i="2"/>
  <c r="F69" i="2"/>
  <c r="A69" i="2"/>
  <c r="F68" i="2"/>
  <c r="A68" i="2"/>
  <c r="F67" i="2"/>
  <c r="A67" i="2"/>
  <c r="F66" i="2"/>
  <c r="A66" i="2"/>
  <c r="F65" i="2"/>
  <c r="A65" i="2"/>
  <c r="F64" i="2"/>
  <c r="A64" i="2"/>
  <c r="F63" i="2"/>
  <c r="A63" i="2"/>
  <c r="F62" i="2"/>
  <c r="A62" i="2"/>
  <c r="F61" i="2"/>
  <c r="A61" i="2"/>
  <c r="F60" i="2"/>
  <c r="A60" i="2"/>
  <c r="F59" i="2"/>
  <c r="A59" i="2"/>
  <c r="F58" i="2"/>
  <c r="A58" i="2"/>
  <c r="F57" i="2"/>
  <c r="A57" i="2"/>
  <c r="F56" i="2"/>
  <c r="A56" i="2"/>
  <c r="F55" i="2"/>
  <c r="A55" i="2"/>
  <c r="F54" i="2"/>
  <c r="A54" i="2"/>
  <c r="F53" i="2"/>
  <c r="A53" i="2"/>
  <c r="F52" i="2"/>
  <c r="A52" i="2"/>
  <c r="F51" i="2"/>
  <c r="A51" i="2"/>
  <c r="F50" i="2"/>
  <c r="A50" i="2"/>
  <c r="F49" i="2"/>
  <c r="A49" i="2"/>
  <c r="F48" i="2"/>
  <c r="A48" i="2"/>
  <c r="F47" i="2"/>
  <c r="A47" i="2"/>
  <c r="F46" i="2"/>
  <c r="A46" i="2"/>
  <c r="F45" i="2"/>
  <c r="A45" i="2"/>
  <c r="F44" i="2"/>
  <c r="A44" i="2"/>
  <c r="F43" i="2"/>
  <c r="A43" i="2"/>
  <c r="F42" i="2"/>
  <c r="A42" i="2"/>
  <c r="F41" i="2"/>
  <c r="A41" i="2"/>
  <c r="F40" i="2"/>
  <c r="A40" i="2"/>
  <c r="F39" i="2"/>
  <c r="A39" i="2"/>
  <c r="F38" i="2"/>
  <c r="A38" i="2"/>
  <c r="F37" i="2"/>
  <c r="A37" i="2"/>
  <c r="F36" i="2"/>
  <c r="A36" i="2"/>
  <c r="F35" i="2"/>
  <c r="A35" i="2"/>
  <c r="F34" i="2"/>
  <c r="A34" i="2"/>
  <c r="F33" i="2"/>
  <c r="A33" i="2"/>
  <c r="F32" i="2"/>
  <c r="A32" i="2"/>
  <c r="F31" i="2"/>
  <c r="A31" i="2"/>
  <c r="F30" i="2"/>
  <c r="A30" i="2"/>
  <c r="F29" i="2"/>
  <c r="A29" i="2"/>
  <c r="F28" i="2"/>
  <c r="A28" i="2"/>
  <c r="F27" i="2"/>
  <c r="A27" i="2"/>
  <c r="F26" i="2"/>
  <c r="A26" i="2"/>
  <c r="F25" i="2"/>
  <c r="A25" i="2"/>
  <c r="F24" i="2"/>
  <c r="A24" i="2"/>
  <c r="F23" i="2"/>
  <c r="A23" i="2"/>
  <c r="F22" i="2"/>
  <c r="A22" i="2"/>
  <c r="F21" i="2"/>
  <c r="A21" i="2"/>
  <c r="F20" i="2"/>
  <c r="A20" i="2"/>
  <c r="F19" i="2"/>
  <c r="A19" i="2"/>
  <c r="F18" i="2"/>
  <c r="A18" i="2"/>
  <c r="F17" i="2"/>
  <c r="A17" i="2"/>
  <c r="F16" i="2"/>
  <c r="A16" i="2"/>
  <c r="F15" i="2"/>
  <c r="A15" i="2"/>
  <c r="F14" i="2"/>
  <c r="A14" i="2"/>
  <c r="F13" i="2"/>
  <c r="A13" i="2"/>
  <c r="F12" i="2"/>
  <c r="A12" i="2"/>
  <c r="F11" i="2"/>
  <c r="A11" i="2"/>
  <c r="F10" i="2"/>
  <c r="A10" i="2"/>
  <c r="F9" i="2"/>
  <c r="A9" i="2"/>
  <c r="F8" i="2"/>
  <c r="A8" i="2"/>
  <c r="F7" i="2"/>
  <c r="A7" i="2"/>
  <c r="F6" i="2"/>
  <c r="A6" i="2"/>
  <c r="F5" i="2"/>
  <c r="A5" i="2"/>
  <c r="F4" i="2"/>
  <c r="G4" i="2" s="1" a="1"/>
  <c r="G4" i="2" s="1"/>
  <c r="A4" i="2"/>
  <c r="P1002" i="2"/>
  <c r="Q986" i="2"/>
  <c r="Q980" i="2"/>
  <c r="Q978" i="2"/>
  <c r="Q954" i="2"/>
  <c r="Q906" i="2"/>
  <c r="Q786" i="2"/>
  <c r="Q766" i="2"/>
  <c r="Q710" i="2"/>
  <c r="Q694" i="2"/>
  <c r="Q400" i="2"/>
  <c r="Q376" i="2"/>
  <c r="Q370" i="2"/>
  <c r="Q362" i="2"/>
  <c r="Q337" i="2"/>
  <c r="Q290" i="2"/>
  <c r="Q185" i="2"/>
  <c r="Q136" i="2"/>
  <c r="Q628" i="2"/>
  <c r="Q373" i="2"/>
  <c r="Q367" i="2"/>
  <c r="Q357" i="2"/>
  <c r="Q353" i="2"/>
  <c r="Q345" i="2"/>
  <c r="Q340" i="2"/>
  <c r="Q160" i="2"/>
  <c r="Q152" i="2"/>
  <c r="Q955" i="2"/>
  <c r="Q953" i="2"/>
  <c r="Q949" i="2"/>
  <c r="Q939" i="2"/>
  <c r="Q923" i="2"/>
  <c r="Q921" i="2"/>
  <c r="Q919" i="2"/>
  <c r="Q913" i="2"/>
  <c r="Q911" i="2"/>
  <c r="Q909" i="2"/>
  <c r="Q907" i="2"/>
  <c r="Q889" i="2"/>
  <c r="Q879" i="2"/>
  <c r="Q877" i="2"/>
  <c r="Q875" i="2"/>
  <c r="Q873" i="2"/>
  <c r="Q871" i="2"/>
  <c r="Q811" i="2"/>
  <c r="Q291" i="2"/>
  <c r="Q165" i="2"/>
  <c r="Q163" i="2"/>
  <c r="Q161" i="2"/>
  <c r="Q159" i="2"/>
  <c r="Q153" i="2"/>
  <c r="Q151" i="2"/>
  <c r="Q149" i="2"/>
  <c r="Q96" i="2"/>
  <c r="Q192" i="2"/>
  <c r="Q145" i="2"/>
  <c r="Q32" i="2"/>
  <c r="Q327" i="2"/>
  <c r="Q260" i="2"/>
  <c r="Q195" i="2"/>
  <c r="Q84" i="2"/>
  <c r="Q47" i="2"/>
  <c r="Q39" i="2"/>
  <c r="Q30" i="2"/>
  <c r="Q28" i="2"/>
  <c r="Q26" i="2"/>
  <c r="Q17" i="2"/>
  <c r="Q946" i="2"/>
  <c r="Q809" i="2"/>
  <c r="Q799" i="2"/>
  <c r="Q795" i="2"/>
  <c r="Q791" i="2"/>
  <c r="Q787" i="2"/>
  <c r="Q783" i="2"/>
  <c r="Q777" i="2"/>
  <c r="Q759" i="2"/>
  <c r="Q755" i="2"/>
  <c r="Q715" i="2"/>
  <c r="Q707" i="2"/>
  <c r="Q703" i="2"/>
  <c r="Q682" i="2"/>
  <c r="Q673" i="2"/>
  <c r="Q669" i="2"/>
  <c r="Q665" i="2"/>
  <c r="Q650" i="2"/>
  <c r="Q646" i="2"/>
  <c r="Q638" i="2"/>
  <c r="Q633" i="2"/>
  <c r="Q625" i="2"/>
  <c r="Q506" i="2"/>
  <c r="Q440" i="2"/>
  <c r="Q930" i="2"/>
  <c r="Q888" i="2"/>
  <c r="Q886" i="2"/>
  <c r="Q870" i="2"/>
  <c r="Q868" i="2"/>
  <c r="Q866" i="2"/>
  <c r="Q864" i="2"/>
  <c r="Q860" i="2"/>
  <c r="Q858" i="2"/>
  <c r="Q854" i="2"/>
  <c r="Q846" i="2"/>
  <c r="Q838" i="2"/>
  <c r="Q818" i="2"/>
  <c r="Q816" i="2"/>
  <c r="Q812" i="2"/>
  <c r="Q641" i="2"/>
  <c r="Q599" i="2"/>
  <c r="Q577" i="2"/>
  <c r="Q571" i="2"/>
  <c r="Q567" i="2"/>
  <c r="Q565" i="2"/>
  <c r="Q563" i="2"/>
  <c r="Q561" i="2"/>
  <c r="Q559" i="2"/>
  <c r="Q553" i="2"/>
  <c r="Q551" i="2"/>
  <c r="Q547" i="2"/>
  <c r="Q543" i="2"/>
  <c r="Q533" i="2"/>
  <c r="Q531" i="2"/>
  <c r="Q336" i="2"/>
  <c r="Q286" i="2"/>
  <c r="Q278" i="2"/>
  <c r="Q276" i="2"/>
  <c r="Q250" i="2"/>
  <c r="Q242" i="2"/>
  <c r="Q238" i="2"/>
  <c r="Q233" i="2"/>
  <c r="Q231" i="2"/>
  <c r="Q229" i="2"/>
  <c r="Q227" i="2"/>
  <c r="Q221" i="2"/>
  <c r="Q201" i="2"/>
  <c r="Q146" i="2"/>
  <c r="Q144" i="2"/>
  <c r="Q129" i="2"/>
  <c r="Q127" i="2"/>
  <c r="Q121" i="2"/>
  <c r="Q97" i="2"/>
  <c r="Q78" i="2"/>
  <c r="Q67" i="2"/>
  <c r="Q50" i="2"/>
  <c r="Q14" i="2"/>
  <c r="Q6" i="2"/>
  <c r="Q4" i="2"/>
  <c r="Q442" i="2"/>
  <c r="Q24" i="2"/>
  <c r="Q70" i="2"/>
  <c r="Q403" i="2"/>
  <c r="Q997" i="2"/>
  <c r="Q995" i="2"/>
  <c r="Q991" i="2"/>
  <c r="Q989" i="2"/>
  <c r="Q985" i="2"/>
  <c r="Q981" i="2"/>
  <c r="Q979" i="2"/>
  <c r="Q973" i="2"/>
  <c r="Q971" i="2"/>
  <c r="Q969" i="2"/>
  <c r="Q959" i="2"/>
  <c r="Q957" i="2"/>
  <c r="Q947" i="2"/>
  <c r="Q869" i="2"/>
  <c r="Q859" i="2"/>
  <c r="Q851" i="2"/>
  <c r="Q837" i="2"/>
  <c r="Q815" i="2"/>
  <c r="Q780" i="2"/>
  <c r="Q778" i="2"/>
  <c r="Q626" i="2"/>
  <c r="Q619" i="2"/>
  <c r="Q613" i="2"/>
  <c r="Q530" i="2"/>
  <c r="Q526" i="2"/>
  <c r="Q277" i="2"/>
  <c r="Q273" i="2"/>
  <c r="Q265" i="2"/>
  <c r="Q257" i="2"/>
  <c r="Q228" i="2"/>
  <c r="Q220" i="2"/>
  <c r="Q208" i="2"/>
  <c r="Q147" i="2"/>
  <c r="Q128" i="2"/>
  <c r="Q118" i="2"/>
  <c r="Q105" i="2"/>
  <c r="Q66" i="2"/>
  <c r="Q49" i="2"/>
  <c r="Q968" i="2"/>
  <c r="Q966" i="2"/>
  <c r="Q964" i="2"/>
  <c r="Q960" i="2"/>
  <c r="Q927" i="2"/>
  <c r="Q904" i="2"/>
  <c r="Q900" i="2"/>
  <c r="Q898" i="2"/>
  <c r="Q896" i="2"/>
  <c r="Q894" i="2"/>
  <c r="Q892" i="2"/>
  <c r="Q874" i="2"/>
  <c r="Q835" i="2"/>
  <c r="Q831" i="2"/>
  <c r="Q823" i="2"/>
  <c r="Q743" i="2"/>
  <c r="Q735" i="2"/>
  <c r="Q731" i="2"/>
  <c r="Q706" i="2"/>
  <c r="Q704" i="2"/>
  <c r="Q698" i="2"/>
  <c r="Q696" i="2"/>
  <c r="Q689" i="2"/>
  <c r="Q683" i="2"/>
  <c r="Q672" i="2"/>
  <c r="Q670" i="2"/>
  <c r="Q664" i="2"/>
  <c r="Q660" i="2"/>
  <c r="Q654" i="2"/>
  <c r="Q645" i="2"/>
  <c r="Q556" i="2"/>
  <c r="Q544" i="2"/>
  <c r="Q542" i="2"/>
  <c r="Q441" i="2"/>
  <c r="Q432" i="2"/>
  <c r="Q424" i="2"/>
  <c r="Q422" i="2"/>
  <c r="Q193" i="2"/>
  <c r="Q184" i="2"/>
  <c r="Q182" i="2"/>
  <c r="Q176" i="2"/>
  <c r="Q174" i="2"/>
  <c r="Q166" i="2"/>
  <c r="Q141" i="2"/>
  <c r="Q139" i="2"/>
  <c r="Q137" i="2"/>
  <c r="Q131" i="2"/>
  <c r="Q1001" i="2"/>
  <c r="Q963" i="2"/>
  <c r="Q905" i="2"/>
  <c r="Q897" i="2"/>
  <c r="Q830" i="2"/>
  <c r="Q822" i="2"/>
  <c r="Q610" i="2"/>
  <c r="Q606" i="2"/>
  <c r="Q595" i="2"/>
  <c r="Q575" i="2"/>
  <c r="Q549" i="2"/>
  <c r="Q475" i="2"/>
  <c r="Q449" i="2"/>
  <c r="Q447" i="2"/>
  <c r="Q393" i="2"/>
  <c r="Q389" i="2"/>
  <c r="Q387" i="2"/>
  <c r="Q385" i="2"/>
  <c r="Q320" i="2"/>
  <c r="Q316" i="2"/>
  <c r="Q314" i="2"/>
  <c r="Q310" i="2"/>
  <c r="Q308" i="2"/>
  <c r="Q304" i="2"/>
  <c r="Q282" i="2"/>
  <c r="Q237" i="2"/>
  <c r="Q75" i="2"/>
  <c r="Q68" i="2"/>
  <c r="Q63" i="2"/>
  <c r="Q59" i="2"/>
  <c r="Q57" i="2"/>
  <c r="Q51" i="2"/>
  <c r="Q42" i="2"/>
  <c r="Q22" i="2"/>
  <c r="Q18" i="2"/>
  <c r="Q13" i="2"/>
  <c r="Q11" i="2"/>
  <c r="Q9" i="2"/>
  <c r="Q95" i="2"/>
  <c r="Q292" i="2"/>
  <c r="Q312" i="2"/>
  <c r="Q401" i="2"/>
  <c r="Q404" i="2"/>
  <c r="Q922" i="2"/>
  <c r="Q910" i="2"/>
  <c r="Q883" i="2"/>
  <c r="Q810" i="2"/>
  <c r="Q806" i="2"/>
  <c r="Q798" i="2"/>
  <c r="Q779" i="2"/>
  <c r="Q771" i="2"/>
  <c r="Q751" i="2"/>
  <c r="Q590" i="2"/>
  <c r="Q586" i="2"/>
  <c r="Q582" i="2"/>
  <c r="Q512" i="2"/>
  <c r="Q510" i="2"/>
  <c r="Q470" i="2"/>
  <c r="Q436" i="2"/>
  <c r="Q388" i="2"/>
  <c r="Q380" i="2"/>
  <c r="Q350" i="2"/>
  <c r="Q329" i="2"/>
  <c r="Q315" i="2"/>
  <c r="Q309" i="2"/>
  <c r="Q236" i="2"/>
  <c r="Q114" i="2"/>
  <c r="Q108" i="2"/>
  <c r="Q58" i="2"/>
  <c r="Q41" i="2"/>
  <c r="Q998" i="2"/>
  <c r="Q994" i="2"/>
  <c r="Q967" i="2"/>
  <c r="Q950" i="2"/>
  <c r="Q945" i="2"/>
  <c r="Q928" i="2"/>
  <c r="Q924" i="2"/>
  <c r="Q901" i="2"/>
  <c r="Q899" i="2"/>
  <c r="Q893" i="2"/>
  <c r="Q891" i="2"/>
  <c r="Q884" i="2"/>
  <c r="Q880" i="2"/>
  <c r="Q863" i="2"/>
  <c r="Q861" i="2"/>
  <c r="Q855" i="2"/>
  <c r="Q836" i="2"/>
  <c r="Q819" i="2"/>
  <c r="Q802" i="2"/>
  <c r="Q800" i="2"/>
  <c r="Q794" i="2"/>
  <c r="Q792" i="2"/>
  <c r="Q714" i="2"/>
  <c r="Q612" i="2"/>
  <c r="Q550" i="2"/>
  <c r="Q413" i="2"/>
  <c r="Q289" i="2"/>
  <c r="Q92" i="2"/>
  <c r="Q984" i="2"/>
  <c r="Q982" i="2"/>
  <c r="Q974" i="2"/>
  <c r="Q972" i="2"/>
  <c r="Q970" i="2"/>
  <c r="Q965" i="2"/>
  <c r="Q948" i="2"/>
  <c r="Q937" i="2"/>
  <c r="Q935" i="2"/>
  <c r="Q933" i="2"/>
  <c r="Q931" i="2"/>
  <c r="Q916" i="2"/>
  <c r="Q914" i="2"/>
  <c r="Q912" i="2"/>
  <c r="Q902" i="2"/>
  <c r="Q887" i="2"/>
  <c r="Q876" i="2"/>
  <c r="Q862" i="2"/>
  <c r="Q853" i="2"/>
  <c r="Q845" i="2"/>
  <c r="Q843" i="2"/>
  <c r="Q841" i="2"/>
  <c r="Q839" i="2"/>
  <c r="Q834" i="2"/>
  <c r="Q832" i="2"/>
  <c r="Q826" i="2"/>
  <c r="Q824" i="2"/>
  <c r="Q817" i="2"/>
  <c r="Q788" i="2"/>
  <c r="Q754" i="2"/>
  <c r="Q473" i="2"/>
  <c r="Q381" i="2"/>
  <c r="Q297" i="2"/>
  <c r="Q245" i="2"/>
  <c r="Q481" i="2"/>
  <c r="Q977" i="2"/>
  <c r="Q951" i="2"/>
  <c r="Q944" i="2"/>
  <c r="Q940" i="2"/>
  <c r="Q915" i="2"/>
  <c r="Q890" i="2"/>
  <c r="Q856" i="2"/>
  <c r="Q844" i="2"/>
  <c r="Q807" i="2"/>
  <c r="Q695" i="2"/>
  <c r="Q659" i="2"/>
  <c r="Q499" i="2"/>
  <c r="Q270" i="2"/>
  <c r="Q196" i="2"/>
  <c r="Q142" i="2"/>
  <c r="Q770" i="2"/>
  <c r="Q768" i="2"/>
  <c r="Q762" i="2"/>
  <c r="Q760" i="2"/>
  <c r="Q758" i="2"/>
  <c r="Q739" i="2"/>
  <c r="Q724" i="2"/>
  <c r="Q702" i="2"/>
  <c r="Q690" i="2"/>
  <c r="Q686" i="2"/>
  <c r="Q668" i="2"/>
  <c r="Q655" i="2"/>
  <c r="Q647" i="2"/>
  <c r="Q578" i="2"/>
  <c r="Q557" i="2"/>
  <c r="Q532" i="2"/>
  <c r="Q508" i="2"/>
  <c r="Q495" i="2"/>
  <c r="Q493" i="2"/>
  <c r="Q487" i="2"/>
  <c r="Q485" i="2"/>
  <c r="Q483" i="2"/>
  <c r="Q467" i="2"/>
  <c r="Q452" i="2"/>
  <c r="Q450" i="2"/>
  <c r="Q443" i="2"/>
  <c r="Q394" i="2"/>
  <c r="Q379" i="2"/>
  <c r="Q377" i="2"/>
  <c r="Q360" i="2"/>
  <c r="Q358" i="2"/>
  <c r="Q356" i="2"/>
  <c r="Q354" i="2"/>
  <c r="Q352" i="2"/>
  <c r="Q346" i="2"/>
  <c r="Q344" i="2"/>
  <c r="Q321" i="2"/>
  <c r="Q283" i="2"/>
  <c r="Q279" i="2"/>
  <c r="Q268" i="2"/>
  <c r="Q266" i="2"/>
  <c r="Q262" i="2"/>
  <c r="Q256" i="2"/>
  <c r="Q254" i="2"/>
  <c r="Q217" i="2"/>
  <c r="Q213" i="2"/>
  <c r="Q211" i="2"/>
  <c r="Q209" i="2"/>
  <c r="Q207" i="2"/>
  <c r="Q205" i="2"/>
  <c r="Q194" i="2"/>
  <c r="Q191" i="2"/>
  <c r="Q156" i="2"/>
  <c r="Q154" i="2"/>
  <c r="Q138" i="2"/>
  <c r="Q125" i="2"/>
  <c r="Q109" i="2"/>
  <c r="Q100" i="2"/>
  <c r="Q90" i="2"/>
  <c r="Q76" i="2"/>
  <c r="Q65" i="2"/>
  <c r="Q40" i="2"/>
  <c r="Q37" i="2"/>
  <c r="Q23" i="2"/>
  <c r="Q7" i="2"/>
  <c r="Q519" i="2"/>
  <c r="Q517" i="2"/>
  <c r="Q474" i="2"/>
  <c r="Q457" i="2"/>
  <c r="Q455" i="2"/>
  <c r="Q429" i="2"/>
  <c r="Q427" i="2"/>
  <c r="Q414" i="2"/>
  <c r="Q384" i="2"/>
  <c r="Q382" i="2"/>
  <c r="Q365" i="2"/>
  <c r="Q335" i="2"/>
  <c r="Q305" i="2"/>
  <c r="Q298" i="2"/>
  <c r="Q248" i="2"/>
  <c r="Q246" i="2"/>
  <c r="Q239" i="2"/>
  <c r="Q224" i="2"/>
  <c r="Q222" i="2"/>
  <c r="Q199" i="2"/>
  <c r="Q197" i="2"/>
  <c r="Q183" i="2"/>
  <c r="Q181" i="2"/>
  <c r="Q179" i="2"/>
  <c r="Q173" i="2"/>
  <c r="Q171" i="2"/>
  <c r="Q143" i="2"/>
  <c r="Q124" i="2"/>
  <c r="Q79" i="2"/>
  <c r="Q69" i="2"/>
  <c r="Q62" i="2"/>
  <c r="Q60" i="2"/>
  <c r="Q54" i="2"/>
  <c r="Q52" i="2"/>
  <c r="Q45" i="2"/>
  <c r="Q43" i="2"/>
  <c r="Q34" i="2"/>
  <c r="Q27" i="2"/>
  <c r="Q10" i="2"/>
  <c r="Q64" i="2"/>
  <c r="Q73" i="2"/>
  <c r="Q132" i="2"/>
  <c r="Q408" i="2"/>
  <c r="Q407" i="2"/>
  <c r="Q620" i="2"/>
  <c r="Q774" i="2"/>
  <c r="Q767" i="2"/>
  <c r="Q748" i="2"/>
  <c r="Q746" i="2"/>
  <c r="Q742" i="2"/>
  <c r="Q734" i="2"/>
  <c r="Q723" i="2"/>
  <c r="Q716" i="2"/>
  <c r="Q632" i="2"/>
  <c r="Q621" i="2"/>
  <c r="Q616" i="2"/>
  <c r="Q598" i="2"/>
  <c r="Q587" i="2"/>
  <c r="Q585" i="2"/>
  <c r="Q583" i="2"/>
  <c r="Q566" i="2"/>
  <c r="Q562" i="2"/>
  <c r="Q558" i="2"/>
  <c r="Q538" i="2"/>
  <c r="Q534" i="2"/>
  <c r="Q518" i="2"/>
  <c r="Q507" i="2"/>
  <c r="Q503" i="2"/>
  <c r="Q490" i="2"/>
  <c r="Q488" i="2"/>
  <c r="Q482" i="2"/>
  <c r="Q479" i="2"/>
  <c r="Q428" i="2"/>
  <c r="Q419" i="2"/>
  <c r="Q417" i="2"/>
  <c r="Q410" i="2"/>
  <c r="Q351" i="2"/>
  <c r="Q306" i="2"/>
  <c r="Q284" i="2"/>
  <c r="Q261" i="2"/>
  <c r="Q253" i="2"/>
  <c r="Q249" i="2"/>
  <c r="Q212" i="2"/>
  <c r="Q204" i="2"/>
  <c r="Q202" i="2"/>
  <c r="Q200" i="2"/>
  <c r="Q186" i="2"/>
  <c r="Q180" i="2"/>
  <c r="Q172" i="2"/>
  <c r="Q168" i="2"/>
  <c r="Q119" i="2"/>
  <c r="Q112" i="2"/>
  <c r="Q106" i="2"/>
  <c r="Q87" i="2"/>
  <c r="Q85" i="2"/>
  <c r="Q82" i="2"/>
  <c r="Q48" i="2"/>
  <c r="Q999" i="2"/>
  <c r="Q996" i="2"/>
  <c r="Q983" i="2"/>
  <c r="Q975" i="2"/>
  <c r="Q961" i="2"/>
  <c r="Q941" i="2"/>
  <c r="Q920" i="2"/>
  <c r="Q918" i="2"/>
  <c r="Q895" i="2"/>
  <c r="Q867" i="2"/>
  <c r="Q865" i="2"/>
  <c r="Q849" i="2"/>
  <c r="Q847" i="2"/>
  <c r="Q820" i="2"/>
  <c r="Q775" i="2"/>
  <c r="Q756" i="2"/>
  <c r="Q711" i="2"/>
  <c r="Q691" i="2"/>
  <c r="Q642" i="2"/>
  <c r="Q622" i="2"/>
  <c r="Q581" i="2"/>
  <c r="Q579" i="2"/>
  <c r="Q527" i="2"/>
  <c r="Q525" i="2"/>
  <c r="Q437" i="2"/>
  <c r="Q987" i="2"/>
  <c r="Q962" i="2"/>
  <c r="Q942" i="2"/>
  <c r="Q926" i="2"/>
  <c r="Q903" i="2"/>
  <c r="Q882" i="2"/>
  <c r="Q850" i="2"/>
  <c r="Q842" i="2"/>
  <c r="Q827" i="2"/>
  <c r="Q790" i="2"/>
  <c r="Q785" i="2"/>
  <c r="Q763" i="2"/>
  <c r="Q726" i="2"/>
  <c r="Q699" i="2"/>
  <c r="Q629" i="2"/>
  <c r="Q600" i="2"/>
  <c r="Q570" i="2"/>
  <c r="Q568" i="2"/>
  <c r="Q539" i="2"/>
  <c r="Q537" i="2"/>
  <c r="Q535" i="2"/>
  <c r="Q515" i="2"/>
  <c r="Q465" i="2"/>
  <c r="Q425" i="2"/>
  <c r="Q392" i="2"/>
  <c r="Q990" i="2"/>
  <c r="Q958" i="2"/>
  <c r="Q938" i="2"/>
  <c r="Q934" i="2"/>
  <c r="Q929" i="2"/>
  <c r="Q878" i="2"/>
  <c r="Q677" i="2"/>
  <c r="Q656" i="2"/>
  <c r="Q607" i="2"/>
  <c r="Q588" i="2"/>
  <c r="Q573" i="2"/>
  <c r="Q554" i="2"/>
  <c r="Q397" i="2"/>
  <c r="Q840" i="2"/>
  <c r="Q828" i="2"/>
  <c r="Q808" i="2"/>
  <c r="Q796" i="2"/>
  <c r="Q776" i="2"/>
  <c r="Q764" i="2"/>
  <c r="Q744" i="2"/>
  <c r="Q732" i="2"/>
  <c r="Q712" i="2"/>
  <c r="Q700" i="2"/>
  <c r="Q679" i="2"/>
  <c r="Q666" i="2"/>
  <c r="Q643" i="2"/>
  <c r="Q630" i="2"/>
  <c r="Q608" i="2"/>
  <c r="Q596" i="2"/>
  <c r="Q564" i="2"/>
  <c r="Q540" i="2"/>
  <c r="Q528" i="2"/>
  <c r="Q516" i="2"/>
  <c r="Q501" i="2"/>
  <c r="Q496" i="2"/>
  <c r="Q484" i="2"/>
  <c r="Q468" i="2"/>
  <c r="Q463" i="2"/>
  <c r="Q451" i="2"/>
  <c r="Q435" i="2"/>
  <c r="Q430" i="2"/>
  <c r="Q418" i="2"/>
  <c r="Q395" i="2"/>
  <c r="Q390" i="2"/>
  <c r="Q378" i="2"/>
  <c r="Q339" i="2"/>
  <c r="Q301" i="2"/>
  <c r="Q299" i="2"/>
  <c r="Q232" i="2"/>
  <c r="Q230" i="2"/>
  <c r="Q189" i="2"/>
  <c r="Q164" i="2"/>
  <c r="Q162" i="2"/>
  <c r="Q110" i="2"/>
  <c r="Q102" i="2"/>
  <c r="Q99" i="2"/>
  <c r="Q91" i="2"/>
  <c r="Q77" i="2"/>
  <c r="Q35" i="2"/>
  <c r="Q33" i="2"/>
  <c r="Q16" i="2"/>
  <c r="Q814" i="2"/>
  <c r="Q804" i="2"/>
  <c r="Q784" i="2"/>
  <c r="Q782" i="2"/>
  <c r="Q772" i="2"/>
  <c r="Q752" i="2"/>
  <c r="Q750" i="2"/>
  <c r="Q740" i="2"/>
  <c r="Q720" i="2"/>
  <c r="Q718" i="2"/>
  <c r="Q708" i="2"/>
  <c r="Q687" i="2"/>
  <c r="Q685" i="2"/>
  <c r="Q674" i="2"/>
  <c r="Q652" i="2"/>
  <c r="Q649" i="2"/>
  <c r="Q639" i="2"/>
  <c r="Q617" i="2"/>
  <c r="Q615" i="2"/>
  <c r="Q604" i="2"/>
  <c r="Q589" i="2"/>
  <c r="Q572" i="2"/>
  <c r="Q555" i="2"/>
  <c r="Q548" i="2"/>
  <c r="Q546" i="2"/>
  <c r="Q524" i="2"/>
  <c r="Q521" i="2"/>
  <c r="Q509" i="2"/>
  <c r="Q504" i="2"/>
  <c r="Q502" i="2"/>
  <c r="Q492" i="2"/>
  <c r="Q489" i="2"/>
  <c r="Q476" i="2"/>
  <c r="Q471" i="2"/>
  <c r="Q469" i="2"/>
  <c r="Q459" i="2"/>
  <c r="Q456" i="2"/>
  <c r="Q444" i="2"/>
  <c r="Q438" i="2"/>
  <c r="Q426" i="2"/>
  <c r="Q423" i="2"/>
  <c r="Q411" i="2"/>
  <c r="Q398" i="2"/>
  <c r="Q396" i="2"/>
  <c r="Q386" i="2"/>
  <c r="Q383" i="2"/>
  <c r="Q361" i="2"/>
  <c r="Q359" i="2"/>
  <c r="Q332" i="2"/>
  <c r="Q330" i="2"/>
  <c r="Q317" i="2"/>
  <c r="Q269" i="2"/>
  <c r="Q267" i="2"/>
  <c r="Q259" i="2"/>
  <c r="Q218" i="2"/>
  <c r="Q210" i="2"/>
  <c r="Q177" i="2"/>
  <c r="Q175" i="2"/>
  <c r="Q169" i="2"/>
  <c r="Q123" i="2"/>
  <c r="Q94" i="2"/>
  <c r="Q80" i="2"/>
  <c r="Q55" i="2"/>
  <c r="Q53" i="2"/>
  <c r="Q21" i="2"/>
  <c r="Q19" i="2"/>
  <c r="Q5" i="2"/>
  <c r="Q83" i="2"/>
  <c r="Q295" i="2"/>
  <c r="Q661" i="2"/>
  <c r="Q477" i="2"/>
  <c r="Q445" i="2"/>
  <c r="Q434" i="2"/>
  <c r="Q412" i="2"/>
  <c r="Q368" i="2"/>
  <c r="Q366" i="2"/>
  <c r="Q349" i="2"/>
  <c r="Q347" i="2"/>
  <c r="Q274" i="2"/>
  <c r="Q247" i="2"/>
  <c r="Q225" i="2"/>
  <c r="Q198" i="2"/>
  <c r="Q157" i="2"/>
  <c r="Q113" i="2"/>
  <c r="Q107" i="2"/>
  <c r="Q98" i="2"/>
  <c r="Q88" i="2"/>
  <c r="Q44" i="2"/>
  <c r="Q25" i="2"/>
  <c r="Q8" i="2"/>
  <c r="Q371" i="2"/>
  <c r="Q369" i="2"/>
  <c r="Q355" i="2"/>
  <c r="Q343" i="2"/>
  <c r="Q333" i="2"/>
  <c r="Q331" i="2"/>
  <c r="Q323" i="2"/>
  <c r="Q313" i="2"/>
  <c r="Q303" i="2"/>
  <c r="Q300" i="2"/>
  <c r="Q293" i="2"/>
  <c r="Q287" i="2"/>
  <c r="Q275" i="2"/>
  <c r="Q263" i="2"/>
  <c r="Q255" i="2"/>
  <c r="Q252" i="2"/>
  <c r="Q240" i="2"/>
  <c r="Q226" i="2"/>
  <c r="Q223" i="2"/>
  <c r="Q214" i="2"/>
  <c r="Q206" i="2"/>
  <c r="Q203" i="2"/>
  <c r="Q190" i="2"/>
  <c r="Q188" i="2"/>
  <c r="Q178" i="2"/>
  <c r="Q170" i="2"/>
  <c r="Q158" i="2"/>
  <c r="Q120" i="2"/>
  <c r="Q111" i="2"/>
  <c r="Q103" i="2"/>
  <c r="Q89" i="2"/>
  <c r="Q71" i="2"/>
  <c r="Q56" i="2"/>
  <c r="Q36" i="2"/>
  <c r="Q302" i="2"/>
  <c r="Q405" i="2"/>
  <c r="Q636" i="2"/>
  <c r="Q374" i="2"/>
  <c r="Q372" i="2"/>
  <c r="Q348" i="2"/>
  <c r="Q338" i="2"/>
  <c r="Q325" i="2"/>
  <c r="Q307" i="2"/>
  <c r="Q296" i="2"/>
  <c r="Q281" i="2"/>
  <c r="Q243" i="2"/>
  <c r="Q241" i="2"/>
  <c r="Q235" i="2"/>
  <c r="Q219" i="2"/>
  <c r="Q140" i="2"/>
  <c r="Q115" i="2"/>
  <c r="Q93" i="2"/>
  <c r="Q74" i="2"/>
  <c r="Q46" i="2"/>
  <c r="L1002" i="2"/>
  <c r="Q885" i="2"/>
  <c r="Q993" i="2"/>
  <c r="Q932" i="2"/>
  <c r="Q952" i="2"/>
  <c r="Q857" i="2"/>
  <c r="Q825" i="2"/>
  <c r="Q793" i="2"/>
  <c r="Q761" i="2"/>
  <c r="Q1000" i="2"/>
  <c r="Q976" i="2"/>
  <c r="Q925" i="2"/>
  <c r="Q917" i="2"/>
  <c r="Q881" i="2"/>
  <c r="Q833" i="2"/>
  <c r="Q801" i="2"/>
  <c r="Q769" i="2"/>
  <c r="Q753" i="2"/>
  <c r="Q745" i="2"/>
  <c r="Q737" i="2"/>
  <c r="Q729" i="2"/>
  <c r="Q721" i="2"/>
  <c r="Q713" i="2"/>
  <c r="Q705" i="2"/>
  <c r="Q697" i="2"/>
  <c r="Q688" i="2"/>
  <c r="Q680" i="2"/>
  <c r="Q671" i="2"/>
  <c r="Q663" i="2"/>
  <c r="Q653" i="2"/>
  <c r="Q644" i="2"/>
  <c r="Q635" i="2"/>
  <c r="Q627" i="2"/>
  <c r="Q618" i="2"/>
  <c r="Q609" i="2"/>
  <c r="Q601" i="2"/>
  <c r="Q593" i="2"/>
  <c r="Q552" i="2"/>
  <c r="Q541" i="2"/>
  <c r="Q529" i="2"/>
  <c r="Q497" i="2"/>
  <c r="Q464" i="2"/>
  <c r="Q431" i="2"/>
  <c r="Q391" i="2"/>
  <c r="Q988" i="2"/>
  <c r="Q956" i="2"/>
  <c r="Q936" i="2"/>
  <c r="Q908" i="2"/>
  <c r="Q872" i="2"/>
  <c r="Q848" i="2"/>
  <c r="Q580" i="2"/>
  <c r="Q569" i="2"/>
  <c r="Q505" i="2"/>
  <c r="Q472" i="2"/>
  <c r="Q439" i="2"/>
  <c r="Q399" i="2"/>
  <c r="Q155" i="2"/>
  <c r="Q86" i="2"/>
  <c r="Q992" i="2"/>
  <c r="Q852" i="2"/>
  <c r="Q829" i="2"/>
  <c r="Q821" i="2"/>
  <c r="Q813" i="2"/>
  <c r="Q805" i="2"/>
  <c r="Q797" i="2"/>
  <c r="Q789" i="2"/>
  <c r="Q781" i="2"/>
  <c r="Q773" i="2"/>
  <c r="Q765" i="2"/>
  <c r="Q757" i="2"/>
  <c r="Q749" i="2"/>
  <c r="Q741" i="2"/>
  <c r="Q733" i="2"/>
  <c r="Q725" i="2"/>
  <c r="Q717" i="2"/>
  <c r="Q709" i="2"/>
  <c r="Q701" i="2"/>
  <c r="Q693" i="2"/>
  <c r="Q684" i="2"/>
  <c r="Q675" i="2"/>
  <c r="Q667" i="2"/>
  <c r="Q657" i="2"/>
  <c r="Q648" i="2"/>
  <c r="Q640" i="2"/>
  <c r="Q631" i="2"/>
  <c r="Q623" i="2"/>
  <c r="Q614" i="2"/>
  <c r="Q605" i="2"/>
  <c r="Q597" i="2"/>
  <c r="Q545" i="2"/>
  <c r="Q513" i="2"/>
  <c r="Q480" i="2"/>
  <c r="Q448" i="2"/>
  <c r="Q415" i="2"/>
  <c r="Q375" i="2"/>
  <c r="Q584" i="2"/>
  <c r="Q560" i="2"/>
  <c r="Q536" i="2"/>
  <c r="Q288" i="2"/>
  <c r="Q61" i="2"/>
  <c r="Q244" i="2"/>
  <c r="Q318" i="2"/>
  <c r="Q280" i="2"/>
  <c r="Q272" i="2"/>
  <c r="Q264" i="2"/>
  <c r="Q215" i="2"/>
  <c r="Q187" i="2"/>
  <c r="Q167" i="2"/>
  <c r="Q29" i="2"/>
  <c r="Q20" i="2"/>
  <c r="Q12" i="2"/>
  <c r="Q72" i="2"/>
  <c r="Q294" i="2"/>
  <c r="Q409" i="2"/>
  <c r="Q651" i="2"/>
  <c r="Q116" i="2"/>
  <c r="Q104" i="2"/>
  <c r="Q81" i="2"/>
  <c r="Q1002" i="2" l="1"/>
  <c r="Q676" i="2"/>
  <c r="Q594" i="2"/>
  <c r="Q478" i="2"/>
  <c r="Q461" i="2"/>
  <c r="Q446" i="2"/>
  <c r="Q420" i="2"/>
  <c r="Q148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utg11</author>
  </authors>
  <commentList>
    <comment ref="E4" authorId="0" shapeId="0" xr:uid="{00000000-0006-0000-0100-000001000000}">
      <text>
        <r>
          <rPr>
            <b/>
            <sz val="12"/>
            <color indexed="81"/>
            <rFont val="Tahoma"/>
            <family val="2"/>
          </rPr>
          <t>عند كتابة الرقم الوظيفي للسائق يظهر اسمه في عمود F
هل يمكن ان تظهر في عمود G قائمة بأرقام السيارات التي يقودها السائق
بناء على شيت تعريفات</t>
        </r>
      </text>
    </comment>
  </commentList>
</comments>
</file>

<file path=xl/sharedStrings.xml><?xml version="1.0" encoding="utf-8"?>
<sst xmlns="http://schemas.openxmlformats.org/spreadsheetml/2006/main" count="138" uniqueCount="61">
  <si>
    <t>رقم السائق</t>
  </si>
  <si>
    <t>اسم السائق</t>
  </si>
  <si>
    <t>رقم المركبة</t>
  </si>
  <si>
    <t>التسلسل</t>
  </si>
  <si>
    <t>التاريخ</t>
  </si>
  <si>
    <t>رقم البون</t>
  </si>
  <si>
    <t>وزن التحميل</t>
  </si>
  <si>
    <t>وزن التفريغ</t>
  </si>
  <si>
    <t>الفرق</t>
  </si>
  <si>
    <t>ملاحظات</t>
  </si>
  <si>
    <t>النوع</t>
  </si>
  <si>
    <t>فارغ تحميل</t>
  </si>
  <si>
    <t>قائم تحميل</t>
  </si>
  <si>
    <t>ارسالية تحميل</t>
  </si>
  <si>
    <t>ارسالية تفريغ</t>
  </si>
  <si>
    <t>فارغ تفريغ</t>
  </si>
  <si>
    <t>قائم تفريغ</t>
  </si>
  <si>
    <t>المجمــــــوع</t>
  </si>
  <si>
    <t>محي الدين</t>
  </si>
  <si>
    <t>محمد الرواجيح</t>
  </si>
  <si>
    <t>جهاد شاهين</t>
  </si>
  <si>
    <t>منصور عيد</t>
  </si>
  <si>
    <t>محمود عايد</t>
  </si>
  <si>
    <t>منيف عايد</t>
  </si>
  <si>
    <t>علي عبدالله</t>
  </si>
  <si>
    <t>فايز علي</t>
  </si>
  <si>
    <t>سليمان خضير</t>
  </si>
  <si>
    <t>فؤاد عيسى</t>
  </si>
  <si>
    <t>عيد هليل</t>
  </si>
  <si>
    <t>سعيد سلمان</t>
  </si>
  <si>
    <t>فندي محمد</t>
  </si>
  <si>
    <t>سليمان عطالله</t>
  </si>
  <si>
    <t>طارق خليف</t>
  </si>
  <si>
    <t>حسين اللوافية</t>
  </si>
  <si>
    <t>هاني محمد</t>
  </si>
  <si>
    <t>بسام عودة</t>
  </si>
  <si>
    <t>عبدالله سالم</t>
  </si>
  <si>
    <t>حسن يوسف</t>
  </si>
  <si>
    <t>علي حمد</t>
  </si>
  <si>
    <t>محمد عريبان</t>
  </si>
  <si>
    <t>هايل الركيبات</t>
  </si>
  <si>
    <t>صلاح الركيبات</t>
  </si>
  <si>
    <t>محمود الرفايعة</t>
  </si>
  <si>
    <t>محمد سلامة</t>
  </si>
  <si>
    <t>رفيق البدور</t>
  </si>
  <si>
    <t>محمد المغربي</t>
  </si>
  <si>
    <t>فؤاد الرفايعة</t>
  </si>
  <si>
    <t>خالد القيسي</t>
  </si>
  <si>
    <t>محمد علي</t>
  </si>
  <si>
    <t>كشف تحميل وتفريغ مادة حامض الفسفوريك شهر 01-2022</t>
  </si>
  <si>
    <t>مهدي عطالله</t>
  </si>
  <si>
    <t>ايمن الزواهرة</t>
  </si>
  <si>
    <t>هارون كايد</t>
  </si>
  <si>
    <t>عبدالرزاق الهباهبة</t>
  </si>
  <si>
    <t>انور الصلاحات</t>
  </si>
  <si>
    <t>محمد قنديل</t>
  </si>
  <si>
    <t>خالد السردي</t>
  </si>
  <si>
    <t>محمد السردي</t>
  </si>
  <si>
    <t>نضال الحرباوي</t>
  </si>
  <si>
    <t>عبدالرحمن احمد</t>
  </si>
  <si>
    <t>فراس يعقوب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</si>
</sst>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17" x14ac:knownFonts="1">
    <font>
      <sz val="11"/>
      <color theme="1"/>
      <name val="Calibri"/>
      <family val="2"/>
      <scheme val="minor"/>
    </font>
    <font>
      <b/>
      <sz val="12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name val="Calibri"/>
      <family val="2"/>
      <charset val="178"/>
      <scheme val="minor"/>
    </font>
    <font>
      <sz val="16"/>
      <color rgb="FF00B0F0"/>
      <name val="Calibri"/>
      <family val="2"/>
      <charset val="178"/>
      <scheme val="minor"/>
    </font>
    <font>
      <sz val="18"/>
      <color theme="1"/>
      <name val="Calibri"/>
      <family val="2"/>
      <scheme val="minor"/>
    </font>
    <font>
      <b/>
      <sz val="16"/>
      <color rgb="FF00B0F0"/>
      <name val="Calibri"/>
      <family val="2"/>
      <charset val="178"/>
      <scheme val="minor"/>
    </font>
    <font>
      <b/>
      <sz val="18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shrinkToFit="1"/>
    </xf>
    <xf numFmtId="0" fontId="3" fillId="0" borderId="1" xfId="0" applyFont="1" applyBorder="1" applyAlignment="1">
      <alignment horizontal="center" shrinkToFit="1"/>
    </xf>
    <xf numFmtId="0" fontId="3" fillId="0" borderId="1" xfId="0" applyNumberFormat="1" applyFont="1" applyBorder="1" applyAlignment="1">
      <alignment horizontal="center" shrinkToFit="1"/>
    </xf>
    <xf numFmtId="1" fontId="4" fillId="0" borderId="1" xfId="0" applyNumberFormat="1" applyFont="1" applyBorder="1" applyAlignment="1">
      <alignment horizontal="center" shrinkToFit="1"/>
    </xf>
    <xf numFmtId="14" fontId="5" fillId="0" borderId="1" xfId="0" applyNumberFormat="1" applyFont="1" applyBorder="1" applyAlignment="1">
      <alignment horizontal="center" shrinkToFit="1"/>
    </xf>
    <xf numFmtId="0" fontId="5" fillId="0" borderId="1" xfId="0" applyNumberFormat="1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3" fontId="6" fillId="0" borderId="1" xfId="0" applyNumberFormat="1" applyFont="1" applyBorder="1" applyAlignment="1">
      <alignment horizontal="center" shrinkToFit="1"/>
    </xf>
    <xf numFmtId="164" fontId="6" fillId="0" borderId="1" xfId="0" applyNumberFormat="1" applyFont="1" applyBorder="1" applyAlignment="1">
      <alignment horizontal="center" shrinkToFit="1"/>
    </xf>
    <xf numFmtId="0" fontId="0" fillId="0" borderId="0" xfId="0" applyNumberFormat="1" applyAlignment="1">
      <alignment shrinkToFit="1"/>
    </xf>
    <xf numFmtId="0" fontId="7" fillId="0" borderId="0" xfId="0" applyFont="1" applyFill="1" applyAlignment="1">
      <alignment shrinkToFit="1"/>
    </xf>
    <xf numFmtId="0" fontId="2" fillId="0" borderId="0" xfId="0" applyFont="1" applyFill="1" applyAlignment="1">
      <alignment shrinkToFit="1"/>
    </xf>
    <xf numFmtId="14" fontId="2" fillId="0" borderId="0" xfId="0" applyNumberFormat="1" applyFont="1" applyFill="1" applyAlignment="1">
      <alignment shrinkToFit="1"/>
    </xf>
    <xf numFmtId="0" fontId="3" fillId="2" borderId="1" xfId="0" applyFont="1" applyFill="1" applyBorder="1" applyAlignment="1">
      <alignment horizontal="center" shrinkToFi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shrinkToFit="1"/>
    </xf>
    <xf numFmtId="0" fontId="3" fillId="4" borderId="1" xfId="0" applyFont="1" applyFill="1" applyBorder="1" applyAlignment="1">
      <alignment horizontal="center" shrinkToFit="1"/>
    </xf>
    <xf numFmtId="0" fontId="3" fillId="5" borderId="1" xfId="0" applyFont="1" applyFill="1" applyBorder="1" applyAlignment="1">
      <alignment horizontal="center" shrinkToFit="1"/>
    </xf>
    <xf numFmtId="0" fontId="3" fillId="6" borderId="1" xfId="0" applyFont="1" applyFill="1" applyBorder="1" applyAlignment="1">
      <alignment horizontal="center" shrinkToFit="1"/>
    </xf>
    <xf numFmtId="0" fontId="3" fillId="7" borderId="1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1" fontId="4" fillId="0" borderId="1" xfId="0" applyNumberFormat="1" applyFont="1" applyFill="1" applyBorder="1" applyAlignment="1">
      <alignment horizontal="center" shrinkToFit="1"/>
    </xf>
    <xf numFmtId="14" fontId="5" fillId="0" borderId="1" xfId="0" applyNumberFormat="1" applyFont="1" applyFill="1" applyBorder="1" applyAlignment="1">
      <alignment horizontal="center" shrinkToFit="1"/>
    </xf>
    <xf numFmtId="0" fontId="5" fillId="0" borderId="1" xfId="0" applyNumberFormat="1" applyFont="1" applyFill="1" applyBorder="1" applyAlignment="1">
      <alignment horizontal="center" shrinkToFit="1"/>
    </xf>
    <xf numFmtId="3" fontId="6" fillId="0" borderId="1" xfId="0" applyNumberFormat="1" applyFont="1" applyFill="1" applyBorder="1" applyAlignment="1">
      <alignment horizontal="center" shrinkToFit="1"/>
    </xf>
    <xf numFmtId="164" fontId="6" fillId="0" borderId="1" xfId="0" applyNumberFormat="1" applyFont="1" applyFill="1" applyBorder="1" applyAlignment="1">
      <alignment horizontal="center" shrinkToFit="1"/>
    </xf>
    <xf numFmtId="0" fontId="0" fillId="0" borderId="0" xfId="0" applyFill="1" applyAlignment="1">
      <alignment shrinkToFit="1"/>
    </xf>
    <xf numFmtId="0" fontId="11" fillId="0" borderId="1" xfId="0" applyFont="1" applyFill="1" applyBorder="1" applyAlignment="1">
      <alignment horizontal="center" shrinkToFit="1"/>
    </xf>
    <xf numFmtId="1" fontId="6" fillId="0" borderId="1" xfId="0" applyNumberFormat="1" applyFont="1" applyBorder="1" applyAlignment="1">
      <alignment horizontal="center" shrinkToFit="1"/>
    </xf>
    <xf numFmtId="3" fontId="11" fillId="0" borderId="1" xfId="0" applyNumberFormat="1" applyFont="1" applyFill="1" applyBorder="1" applyAlignment="1">
      <alignment horizontal="center" shrinkToFit="1"/>
    </xf>
    <xf numFmtId="1" fontId="6" fillId="0" borderId="1" xfId="0" applyNumberFormat="1" applyFont="1" applyFill="1" applyBorder="1" applyAlignment="1">
      <alignment horizontal="center" shrinkToFit="1"/>
    </xf>
    <xf numFmtId="0" fontId="5" fillId="8" borderId="1" xfId="0" applyFont="1" applyFill="1" applyBorder="1" applyAlignment="1">
      <alignment horizontal="center" shrinkToFit="1"/>
    </xf>
    <xf numFmtId="3" fontId="6" fillId="4" borderId="1" xfId="0" applyNumberFormat="1" applyFont="1" applyFill="1" applyBorder="1" applyAlignment="1">
      <alignment horizontal="center" shrinkToFit="1"/>
    </xf>
    <xf numFmtId="164" fontId="12" fillId="0" borderId="1" xfId="0" applyNumberFormat="1" applyFont="1" applyBorder="1" applyAlignment="1">
      <alignment horizontal="center" shrinkToFit="1"/>
    </xf>
    <xf numFmtId="164" fontId="12" fillId="0" borderId="1" xfId="0" applyNumberFormat="1" applyFont="1" applyFill="1" applyBorder="1" applyAlignment="1">
      <alignment horizontal="center" shrinkToFit="1"/>
    </xf>
    <xf numFmtId="0" fontId="6" fillId="0" borderId="1" xfId="0" applyNumberFormat="1" applyFont="1" applyFill="1" applyBorder="1" applyAlignment="1">
      <alignment horizontal="center" shrinkToFit="1"/>
    </xf>
    <xf numFmtId="0" fontId="11" fillId="0" borderId="1" xfId="0" applyNumberFormat="1" applyFont="1" applyFill="1" applyBorder="1" applyAlignment="1">
      <alignment horizontal="center" shrinkToFit="1"/>
    </xf>
    <xf numFmtId="1" fontId="11" fillId="0" borderId="1" xfId="0" applyNumberFormat="1" applyFont="1" applyFill="1" applyBorder="1" applyAlignment="1">
      <alignment horizontal="center" shrinkToFit="1"/>
    </xf>
    <xf numFmtId="0" fontId="13" fillId="4" borderId="2" xfId="0" applyFont="1" applyFill="1" applyBorder="1" applyAlignment="1">
      <alignment horizontal="center" shrinkToFit="1"/>
    </xf>
    <xf numFmtId="3" fontId="4" fillId="4" borderId="1" xfId="0" applyNumberFormat="1" applyFont="1" applyFill="1" applyBorder="1" applyAlignment="1">
      <alignment horizontal="center" shrinkToFit="1"/>
    </xf>
    <xf numFmtId="3" fontId="13" fillId="4" borderId="1" xfId="0" applyNumberFormat="1" applyFont="1" applyFill="1" applyBorder="1" applyAlignment="1">
      <alignment shrinkToFit="1"/>
    </xf>
    <xf numFmtId="38" fontId="14" fillId="4" borderId="1" xfId="0" applyNumberFormat="1" applyFont="1" applyFill="1" applyBorder="1" applyAlignment="1">
      <alignment horizontal="center" shrinkToFit="1"/>
    </xf>
    <xf numFmtId="3" fontId="15" fillId="4" borderId="1" xfId="0" applyNumberFormat="1" applyFont="1" applyFill="1" applyBorder="1" applyAlignment="1">
      <alignment shrinkToFit="1"/>
    </xf>
    <xf numFmtId="14" fontId="5" fillId="5" borderId="1" xfId="0" applyNumberFormat="1" applyFont="1" applyFill="1" applyBorder="1" applyAlignment="1">
      <alignment horizontal="center" shrinkToFit="1"/>
    </xf>
    <xf numFmtId="14" fontId="5" fillId="4" borderId="1" xfId="0" applyNumberFormat="1" applyFont="1" applyFill="1" applyBorder="1" applyAlignment="1">
      <alignment horizontal="center" shrinkToFit="1"/>
    </xf>
    <xf numFmtId="0" fontId="3" fillId="4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shrinkToFit="1"/>
    </xf>
    <xf numFmtId="0" fontId="13" fillId="4" borderId="2" xfId="0" applyFont="1" applyFill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00B050"/>
  </sheetPr>
  <dimension ref="A1:E600"/>
  <sheetViews>
    <sheetView rightToLeft="1" workbookViewId="0">
      <selection activeCell="G13" sqref="G13"/>
    </sheetView>
  </sheetViews>
  <sheetFormatPr baseColWidth="10" defaultColWidth="9.140625" defaultRowHeight="15" x14ac:dyDescent="0.25"/>
  <cols>
    <col min="1" max="1" width="9.7109375" customWidth="1"/>
    <col min="2" max="2" width="33.7109375" customWidth="1"/>
    <col min="3" max="3" width="15.140625" customWidth="1"/>
    <col min="4" max="4" width="9.140625" customWidth="1"/>
    <col min="5" max="5" width="10" customWidth="1"/>
  </cols>
  <sheetData>
    <row r="1" spans="1:5" ht="18.75" x14ac:dyDescent="0.3">
      <c r="A1" s="18" t="s">
        <v>0</v>
      </c>
      <c r="B1" s="18" t="s">
        <v>1</v>
      </c>
      <c r="C1" s="18" t="s">
        <v>2</v>
      </c>
      <c r="D1" s="19" t="s">
        <v>10</v>
      </c>
      <c r="E1" s="19" t="s">
        <v>9</v>
      </c>
    </row>
    <row r="2" spans="1:5" ht="18.75" x14ac:dyDescent="0.3">
      <c r="A2" s="16">
        <v>1</v>
      </c>
      <c r="B2" s="16" t="s">
        <v>18</v>
      </c>
      <c r="C2" s="16">
        <v>61598</v>
      </c>
      <c r="D2" s="17"/>
      <c r="E2" s="17"/>
    </row>
    <row r="3" spans="1:5" ht="18.75" x14ac:dyDescent="0.3">
      <c r="A3" s="16">
        <v>2</v>
      </c>
      <c r="B3" s="16" t="s">
        <v>19</v>
      </c>
      <c r="C3" s="16">
        <v>61592</v>
      </c>
      <c r="D3" s="17"/>
      <c r="E3" s="17"/>
    </row>
    <row r="4" spans="1:5" ht="18.75" x14ac:dyDescent="0.3">
      <c r="A4" s="16">
        <v>3</v>
      </c>
      <c r="B4" s="16" t="s">
        <v>20</v>
      </c>
      <c r="C4" s="16">
        <v>59490</v>
      </c>
      <c r="D4" s="17"/>
      <c r="E4" s="17"/>
    </row>
    <row r="5" spans="1:5" ht="18.75" x14ac:dyDescent="0.3">
      <c r="A5" s="16">
        <v>4</v>
      </c>
      <c r="B5" s="16" t="s">
        <v>21</v>
      </c>
      <c r="C5" s="16">
        <v>61613</v>
      </c>
      <c r="D5" s="17"/>
      <c r="E5" s="17"/>
    </row>
    <row r="6" spans="1:5" ht="18.75" x14ac:dyDescent="0.3">
      <c r="A6" s="16">
        <v>5</v>
      </c>
      <c r="B6" s="16" t="s">
        <v>22</v>
      </c>
      <c r="C6" s="16">
        <v>61460</v>
      </c>
      <c r="D6" s="17"/>
      <c r="E6" s="19"/>
    </row>
    <row r="7" spans="1:5" ht="18.75" x14ac:dyDescent="0.3">
      <c r="A7" s="16">
        <v>6</v>
      </c>
      <c r="B7" s="16" t="s">
        <v>23</v>
      </c>
      <c r="C7" s="16">
        <v>61463</v>
      </c>
      <c r="D7" s="17"/>
      <c r="E7" s="17"/>
    </row>
    <row r="8" spans="1:5" ht="18.75" x14ac:dyDescent="0.3">
      <c r="A8" s="16">
        <v>7</v>
      </c>
      <c r="B8" s="16" t="s">
        <v>24</v>
      </c>
      <c r="C8" s="16">
        <v>61457</v>
      </c>
      <c r="D8" s="17"/>
      <c r="E8" s="17"/>
    </row>
    <row r="9" spans="1:5" ht="18.75" x14ac:dyDescent="0.3">
      <c r="A9" s="16">
        <v>8</v>
      </c>
      <c r="B9" s="16" t="s">
        <v>25</v>
      </c>
      <c r="C9" s="16">
        <v>59484</v>
      </c>
      <c r="D9" s="17"/>
      <c r="E9" s="17"/>
    </row>
    <row r="10" spans="1:5" ht="18.75" x14ac:dyDescent="0.3">
      <c r="A10" s="16">
        <v>9</v>
      </c>
      <c r="B10" s="16" t="s">
        <v>26</v>
      </c>
      <c r="C10" s="16">
        <v>61580</v>
      </c>
      <c r="D10" s="17"/>
      <c r="E10" s="19"/>
    </row>
    <row r="11" spans="1:5" ht="18.75" x14ac:dyDescent="0.3">
      <c r="A11" s="16">
        <v>10</v>
      </c>
      <c r="B11" s="16" t="s">
        <v>27</v>
      </c>
      <c r="C11" s="16">
        <v>61586</v>
      </c>
      <c r="D11" s="17"/>
      <c r="E11" s="19"/>
    </row>
    <row r="12" spans="1:5" ht="18.75" x14ac:dyDescent="0.3">
      <c r="A12" s="16">
        <v>11</v>
      </c>
      <c r="B12" s="16" t="s">
        <v>28</v>
      </c>
      <c r="C12" s="16">
        <v>61634</v>
      </c>
      <c r="D12" s="17"/>
      <c r="E12" s="19"/>
    </row>
    <row r="13" spans="1:5" ht="18.75" x14ac:dyDescent="0.3">
      <c r="A13" s="16">
        <v>12</v>
      </c>
      <c r="B13" s="16" t="s">
        <v>29</v>
      </c>
      <c r="C13" s="16">
        <v>59481</v>
      </c>
      <c r="D13" s="17"/>
      <c r="E13" s="17"/>
    </row>
    <row r="14" spans="1:5" ht="18.75" x14ac:dyDescent="0.3">
      <c r="A14" s="16">
        <v>13</v>
      </c>
      <c r="B14" s="16" t="s">
        <v>30</v>
      </c>
      <c r="C14" s="16">
        <v>61601</v>
      </c>
      <c r="D14" s="17"/>
      <c r="E14" s="19"/>
    </row>
    <row r="15" spans="1:5" ht="18.75" x14ac:dyDescent="0.3">
      <c r="A15" s="16">
        <v>14</v>
      </c>
      <c r="B15" s="16" t="s">
        <v>31</v>
      </c>
      <c r="C15" s="16">
        <v>61454</v>
      </c>
      <c r="D15" s="17"/>
      <c r="E15" s="17"/>
    </row>
    <row r="16" spans="1:5" ht="18.75" x14ac:dyDescent="0.3">
      <c r="A16" s="16">
        <v>15</v>
      </c>
      <c r="B16" s="16" t="s">
        <v>32</v>
      </c>
      <c r="C16" s="16">
        <v>61628</v>
      </c>
      <c r="D16" s="17"/>
      <c r="E16" s="19"/>
    </row>
    <row r="17" spans="1:5" ht="18.75" x14ac:dyDescent="0.3">
      <c r="A17" s="16">
        <v>16</v>
      </c>
      <c r="B17" s="16" t="s">
        <v>33</v>
      </c>
      <c r="C17" s="16">
        <v>61589</v>
      </c>
      <c r="D17" s="17"/>
      <c r="E17" s="17"/>
    </row>
    <row r="18" spans="1:5" ht="18.75" x14ac:dyDescent="0.3">
      <c r="A18" s="16">
        <v>17</v>
      </c>
      <c r="B18" s="16" t="s">
        <v>34</v>
      </c>
      <c r="C18" s="16">
        <v>59478</v>
      </c>
      <c r="D18" s="17"/>
      <c r="E18" s="17"/>
    </row>
    <row r="19" spans="1:5" ht="18.75" x14ac:dyDescent="0.3">
      <c r="A19" s="16">
        <v>18</v>
      </c>
      <c r="B19" s="16" t="s">
        <v>47</v>
      </c>
      <c r="C19" s="16">
        <v>61622</v>
      </c>
      <c r="D19" s="17"/>
      <c r="E19" s="17"/>
    </row>
    <row r="20" spans="1:5" ht="18.75" x14ac:dyDescent="0.3">
      <c r="A20" s="16">
        <v>19</v>
      </c>
      <c r="B20" s="16" t="s">
        <v>35</v>
      </c>
      <c r="C20" s="16">
        <v>61625</v>
      </c>
      <c r="D20" s="17"/>
      <c r="E20" s="17"/>
    </row>
    <row r="21" spans="1:5" ht="18.75" x14ac:dyDescent="0.3">
      <c r="A21" s="16">
        <v>20</v>
      </c>
      <c r="B21" s="16" t="s">
        <v>36</v>
      </c>
      <c r="C21" s="16">
        <v>61640</v>
      </c>
      <c r="D21" s="17"/>
      <c r="E21" s="17"/>
    </row>
    <row r="22" spans="1:5" ht="18.75" x14ac:dyDescent="0.3">
      <c r="A22" s="16">
        <v>21</v>
      </c>
      <c r="B22" s="16" t="s">
        <v>37</v>
      </c>
      <c r="C22" s="16">
        <v>6567</v>
      </c>
      <c r="D22" s="17"/>
      <c r="E22" s="17"/>
    </row>
    <row r="23" spans="1:5" ht="18.75" x14ac:dyDescent="0.3">
      <c r="A23" s="16">
        <v>22</v>
      </c>
      <c r="B23" s="16" t="s">
        <v>38</v>
      </c>
      <c r="C23" s="16">
        <v>61637</v>
      </c>
      <c r="D23" s="17"/>
      <c r="E23" s="17"/>
    </row>
    <row r="24" spans="1:5" ht="18.75" x14ac:dyDescent="0.3">
      <c r="A24" s="16">
        <v>23</v>
      </c>
      <c r="B24" s="16" t="s">
        <v>39</v>
      </c>
      <c r="C24" s="16">
        <v>61595</v>
      </c>
      <c r="D24" s="17"/>
      <c r="E24" s="17"/>
    </row>
    <row r="25" spans="1:5" ht="18.75" x14ac:dyDescent="0.3">
      <c r="A25" s="16">
        <v>24</v>
      </c>
      <c r="B25" s="16" t="s">
        <v>40</v>
      </c>
      <c r="C25" s="16">
        <v>61610</v>
      </c>
      <c r="D25" s="17"/>
      <c r="E25" s="17"/>
    </row>
    <row r="26" spans="1:5" ht="18.75" x14ac:dyDescent="0.3">
      <c r="A26" s="16">
        <v>25</v>
      </c>
      <c r="B26" s="16" t="s">
        <v>41</v>
      </c>
      <c r="C26" s="16">
        <v>61619</v>
      </c>
      <c r="D26" s="17"/>
      <c r="E26" s="17"/>
    </row>
    <row r="27" spans="1:5" ht="18.75" x14ac:dyDescent="0.3">
      <c r="A27" s="16">
        <v>26</v>
      </c>
      <c r="B27" s="16" t="s">
        <v>42</v>
      </c>
      <c r="C27" s="16">
        <v>61607</v>
      </c>
      <c r="D27" s="17"/>
      <c r="E27" s="17"/>
    </row>
    <row r="28" spans="1:5" ht="18.75" x14ac:dyDescent="0.3">
      <c r="A28" s="16">
        <v>27</v>
      </c>
      <c r="B28" s="16" t="s">
        <v>43</v>
      </c>
      <c r="C28" s="16">
        <v>59487</v>
      </c>
      <c r="D28" s="17"/>
      <c r="E28" s="17"/>
    </row>
    <row r="29" spans="1:5" ht="18.75" x14ac:dyDescent="0.3">
      <c r="A29" s="16">
        <v>28</v>
      </c>
      <c r="B29" s="16" t="s">
        <v>44</v>
      </c>
      <c r="C29" s="16">
        <v>61631</v>
      </c>
      <c r="D29" s="17"/>
      <c r="E29" s="19"/>
    </row>
    <row r="30" spans="1:5" ht="18.75" x14ac:dyDescent="0.3">
      <c r="A30" s="16">
        <v>29</v>
      </c>
      <c r="B30" s="16" t="s">
        <v>45</v>
      </c>
      <c r="C30" s="16">
        <v>61451</v>
      </c>
      <c r="D30" s="17"/>
      <c r="E30" s="17"/>
    </row>
    <row r="31" spans="1:5" ht="18.75" x14ac:dyDescent="0.3">
      <c r="A31" s="16">
        <v>30</v>
      </c>
      <c r="B31" s="16" t="s">
        <v>46</v>
      </c>
      <c r="C31" s="16">
        <v>61604</v>
      </c>
      <c r="D31" s="17"/>
      <c r="E31" s="17"/>
    </row>
    <row r="32" spans="1:5" ht="18.75" x14ac:dyDescent="0.3">
      <c r="A32" s="16">
        <v>31</v>
      </c>
      <c r="B32" s="16" t="s">
        <v>48</v>
      </c>
      <c r="C32" s="16">
        <v>35577</v>
      </c>
      <c r="D32" s="17"/>
      <c r="E32" s="17"/>
    </row>
    <row r="33" spans="1:5" ht="18.75" x14ac:dyDescent="0.3">
      <c r="A33" s="16">
        <v>32</v>
      </c>
      <c r="B33" s="16" t="s">
        <v>48</v>
      </c>
      <c r="C33" s="16">
        <v>39532</v>
      </c>
      <c r="D33" s="17"/>
      <c r="E33" s="17"/>
    </row>
    <row r="34" spans="1:5" ht="18.75" x14ac:dyDescent="0.3">
      <c r="A34" s="16">
        <v>33</v>
      </c>
      <c r="B34" s="16" t="s">
        <v>43</v>
      </c>
      <c r="C34" s="16">
        <v>61454</v>
      </c>
      <c r="D34" s="17"/>
      <c r="E34" s="17"/>
    </row>
    <row r="35" spans="1:5" ht="18.75" x14ac:dyDescent="0.3">
      <c r="A35" s="16">
        <v>34</v>
      </c>
      <c r="B35" s="16" t="s">
        <v>48</v>
      </c>
      <c r="C35" s="16">
        <v>61586</v>
      </c>
      <c r="D35" s="17"/>
      <c r="E35" s="17"/>
    </row>
    <row r="36" spans="1:5" ht="18.75" x14ac:dyDescent="0.3">
      <c r="A36" s="16">
        <v>35</v>
      </c>
      <c r="B36" s="16" t="s">
        <v>50</v>
      </c>
      <c r="C36" s="16">
        <v>61604</v>
      </c>
      <c r="D36" s="17"/>
      <c r="E36" s="17"/>
    </row>
    <row r="37" spans="1:5" ht="18.75" x14ac:dyDescent="0.3">
      <c r="A37" s="16">
        <v>36</v>
      </c>
      <c r="B37" s="16" t="s">
        <v>46</v>
      </c>
      <c r="C37" s="16">
        <v>39532</v>
      </c>
      <c r="D37" s="17"/>
      <c r="E37" s="17"/>
    </row>
    <row r="38" spans="1:5" ht="18.75" x14ac:dyDescent="0.3">
      <c r="A38" s="16">
        <v>37</v>
      </c>
      <c r="B38" s="16" t="s">
        <v>46</v>
      </c>
      <c r="C38" s="16">
        <v>61592</v>
      </c>
      <c r="D38" s="17"/>
      <c r="E38" s="17"/>
    </row>
    <row r="39" spans="1:5" ht="18.75" x14ac:dyDescent="0.3">
      <c r="A39" s="16">
        <v>38</v>
      </c>
      <c r="B39" s="16" t="s">
        <v>48</v>
      </c>
      <c r="C39" s="16">
        <v>61604</v>
      </c>
      <c r="D39" s="17"/>
      <c r="E39" s="17"/>
    </row>
    <row r="40" spans="1:5" ht="18.75" x14ac:dyDescent="0.3">
      <c r="A40" s="16">
        <v>39</v>
      </c>
      <c r="B40" s="16" t="s">
        <v>37</v>
      </c>
      <c r="C40" s="16">
        <v>61460</v>
      </c>
      <c r="D40" s="17"/>
      <c r="E40" s="17"/>
    </row>
    <row r="41" spans="1:5" ht="18.75" x14ac:dyDescent="0.3">
      <c r="A41" s="16">
        <v>40</v>
      </c>
      <c r="B41" s="16" t="s">
        <v>23</v>
      </c>
      <c r="C41" s="16">
        <v>61604</v>
      </c>
      <c r="D41" s="17"/>
      <c r="E41" s="17"/>
    </row>
    <row r="42" spans="1:5" ht="18.75" x14ac:dyDescent="0.3">
      <c r="A42" s="51">
        <v>41</v>
      </c>
      <c r="B42" s="51" t="s">
        <v>51</v>
      </c>
      <c r="C42" s="51">
        <v>6567</v>
      </c>
      <c r="D42" s="17"/>
      <c r="E42" s="17"/>
    </row>
    <row r="43" spans="1:5" ht="18.75" x14ac:dyDescent="0.3">
      <c r="A43" s="16">
        <v>42</v>
      </c>
      <c r="B43" s="16" t="s">
        <v>44</v>
      </c>
      <c r="C43" s="16">
        <v>61604</v>
      </c>
      <c r="D43" s="17"/>
      <c r="E43" s="17"/>
    </row>
    <row r="44" spans="1:5" ht="18.75" x14ac:dyDescent="0.3">
      <c r="A44" s="16">
        <v>43</v>
      </c>
      <c r="B44" s="16" t="s">
        <v>23</v>
      </c>
      <c r="C44" s="16">
        <v>61457</v>
      </c>
      <c r="D44" s="17"/>
      <c r="E44" s="17"/>
    </row>
    <row r="45" spans="1:5" ht="18.75" x14ac:dyDescent="0.3">
      <c r="A45" s="16">
        <v>44</v>
      </c>
      <c r="B45" s="16" t="s">
        <v>32</v>
      </c>
      <c r="C45" s="16">
        <v>59481</v>
      </c>
      <c r="D45" s="17"/>
      <c r="E45" s="17"/>
    </row>
    <row r="46" spans="1:5" ht="18.75" x14ac:dyDescent="0.3">
      <c r="A46" s="16">
        <v>45</v>
      </c>
      <c r="B46" s="16" t="s">
        <v>52</v>
      </c>
      <c r="C46" s="16">
        <v>59481</v>
      </c>
      <c r="D46" s="17"/>
      <c r="E46" s="17"/>
    </row>
    <row r="47" spans="1:5" ht="18.75" x14ac:dyDescent="0.3">
      <c r="A47" s="51">
        <v>46</v>
      </c>
      <c r="B47" s="51" t="s">
        <v>51</v>
      </c>
      <c r="C47" s="51">
        <v>35577</v>
      </c>
      <c r="D47" s="17"/>
      <c r="E47" s="17"/>
    </row>
    <row r="48" spans="1:5" ht="18.75" x14ac:dyDescent="0.3">
      <c r="A48" s="16">
        <v>47</v>
      </c>
      <c r="B48" s="16" t="s">
        <v>46</v>
      </c>
      <c r="C48" s="16">
        <v>61625</v>
      </c>
      <c r="D48" s="17"/>
      <c r="E48" s="17"/>
    </row>
    <row r="49" spans="1:5" ht="18.75" x14ac:dyDescent="0.3">
      <c r="A49" s="16">
        <v>48</v>
      </c>
      <c r="B49" s="16" t="s">
        <v>23</v>
      </c>
      <c r="C49" s="16">
        <v>61460</v>
      </c>
      <c r="D49" s="17"/>
      <c r="E49" s="17"/>
    </row>
    <row r="50" spans="1:5" ht="18.75" x14ac:dyDescent="0.3">
      <c r="A50" s="16">
        <v>49</v>
      </c>
      <c r="B50" s="16" t="s">
        <v>37</v>
      </c>
      <c r="C50" s="16">
        <v>59481</v>
      </c>
      <c r="D50" s="17"/>
      <c r="E50" s="17"/>
    </row>
    <row r="51" spans="1:5" ht="18.75" x14ac:dyDescent="0.3">
      <c r="A51" s="51">
        <v>50</v>
      </c>
      <c r="B51" s="51" t="s">
        <v>51</v>
      </c>
      <c r="C51" s="51">
        <v>59481</v>
      </c>
      <c r="D51" s="17"/>
      <c r="E51" s="17"/>
    </row>
    <row r="52" spans="1:5" ht="18.75" x14ac:dyDescent="0.3">
      <c r="A52" s="16">
        <v>51</v>
      </c>
      <c r="B52" s="16" t="s">
        <v>23</v>
      </c>
      <c r="C52" s="16">
        <v>59481</v>
      </c>
      <c r="D52" s="17"/>
      <c r="E52" s="17"/>
    </row>
    <row r="53" spans="1:5" ht="18.75" x14ac:dyDescent="0.3">
      <c r="A53" s="51">
        <v>52</v>
      </c>
      <c r="B53" s="51" t="s">
        <v>51</v>
      </c>
      <c r="C53" s="51">
        <v>39532</v>
      </c>
      <c r="D53" s="17"/>
      <c r="E53" s="17"/>
    </row>
    <row r="54" spans="1:5" ht="18.75" x14ac:dyDescent="0.3">
      <c r="A54" s="16">
        <v>53</v>
      </c>
      <c r="B54" s="16" t="s">
        <v>37</v>
      </c>
      <c r="C54" s="16">
        <v>61604</v>
      </c>
      <c r="D54" s="17"/>
      <c r="E54" s="17"/>
    </row>
    <row r="55" spans="1:5" ht="18.75" x14ac:dyDescent="0.3">
      <c r="A55" s="16">
        <v>54</v>
      </c>
      <c r="B55" s="16" t="s">
        <v>43</v>
      </c>
      <c r="C55" s="16">
        <v>39532</v>
      </c>
      <c r="D55" s="17"/>
      <c r="E55" s="17"/>
    </row>
    <row r="56" spans="1:5" ht="18.75" x14ac:dyDescent="0.3">
      <c r="A56" s="16">
        <v>55</v>
      </c>
      <c r="B56" s="16" t="s">
        <v>23</v>
      </c>
      <c r="C56" s="16">
        <v>61601</v>
      </c>
      <c r="D56" s="17"/>
      <c r="E56" s="17"/>
    </row>
    <row r="57" spans="1:5" ht="18.75" x14ac:dyDescent="0.3">
      <c r="A57" s="16">
        <v>56</v>
      </c>
      <c r="B57" s="16" t="s">
        <v>32</v>
      </c>
      <c r="C57" s="16">
        <v>61460</v>
      </c>
      <c r="D57" s="17"/>
      <c r="E57" s="17"/>
    </row>
    <row r="58" spans="1:5" ht="18.75" x14ac:dyDescent="0.3">
      <c r="A58" s="51">
        <v>57</v>
      </c>
      <c r="B58" s="51" t="s">
        <v>51</v>
      </c>
      <c r="C58" s="51">
        <v>61625</v>
      </c>
      <c r="D58" s="17"/>
      <c r="E58" s="17"/>
    </row>
    <row r="59" spans="1:5" ht="18.75" x14ac:dyDescent="0.3">
      <c r="A59" s="51">
        <v>58</v>
      </c>
      <c r="B59" s="51" t="s">
        <v>51</v>
      </c>
      <c r="C59" s="51">
        <v>61586</v>
      </c>
      <c r="D59" s="17"/>
      <c r="E59" s="17"/>
    </row>
    <row r="60" spans="1:5" ht="18.75" x14ac:dyDescent="0.3">
      <c r="A60" s="16">
        <v>59</v>
      </c>
      <c r="B60" s="16" t="s">
        <v>43</v>
      </c>
      <c r="C60" s="16">
        <v>61457</v>
      </c>
      <c r="D60" s="17"/>
      <c r="E60" s="17"/>
    </row>
    <row r="61" spans="1:5" ht="18.75" x14ac:dyDescent="0.3">
      <c r="A61" s="51">
        <v>60</v>
      </c>
      <c r="B61" s="51" t="s">
        <v>51</v>
      </c>
      <c r="C61" s="51">
        <v>61607</v>
      </c>
      <c r="D61" s="17"/>
      <c r="E61" s="17"/>
    </row>
    <row r="62" spans="1:5" ht="18.75" x14ac:dyDescent="0.3">
      <c r="A62" s="51">
        <v>61</v>
      </c>
      <c r="B62" s="51" t="s">
        <v>51</v>
      </c>
      <c r="C62" s="51">
        <v>61598</v>
      </c>
      <c r="D62" s="17"/>
      <c r="E62" s="17"/>
    </row>
    <row r="63" spans="1:5" ht="18.75" x14ac:dyDescent="0.3">
      <c r="A63" s="16">
        <v>62</v>
      </c>
      <c r="B63" s="16" t="s">
        <v>33</v>
      </c>
      <c r="C63" s="16">
        <v>61625</v>
      </c>
      <c r="D63" s="17"/>
      <c r="E63" s="17"/>
    </row>
    <row r="64" spans="1:5" ht="18.75" x14ac:dyDescent="0.3">
      <c r="A64" s="16">
        <v>63</v>
      </c>
      <c r="B64" s="16" t="s">
        <v>53</v>
      </c>
      <c r="C64" s="16">
        <v>39532</v>
      </c>
      <c r="D64" s="17"/>
      <c r="E64" s="17"/>
    </row>
    <row r="65" spans="1:5" ht="18.75" x14ac:dyDescent="0.3">
      <c r="A65" s="16">
        <v>64</v>
      </c>
      <c r="B65" s="16" t="s">
        <v>53</v>
      </c>
      <c r="C65" s="16">
        <v>48581</v>
      </c>
      <c r="D65" s="17"/>
      <c r="E65" s="17"/>
    </row>
    <row r="66" spans="1:5" ht="18.75" x14ac:dyDescent="0.3">
      <c r="A66" s="16">
        <v>65</v>
      </c>
      <c r="B66" s="16" t="s">
        <v>48</v>
      </c>
      <c r="C66" s="16">
        <v>48610</v>
      </c>
      <c r="D66" s="17"/>
      <c r="E66" s="17"/>
    </row>
    <row r="67" spans="1:5" ht="18.75" x14ac:dyDescent="0.3">
      <c r="A67" s="16">
        <v>66</v>
      </c>
      <c r="B67" s="16" t="s">
        <v>32</v>
      </c>
      <c r="C67" s="16">
        <v>61625</v>
      </c>
      <c r="D67" s="17"/>
      <c r="E67" s="17"/>
    </row>
    <row r="68" spans="1:5" ht="18.75" x14ac:dyDescent="0.3">
      <c r="A68" s="16">
        <v>67</v>
      </c>
      <c r="B68" s="16" t="s">
        <v>46</v>
      </c>
      <c r="C68" s="16">
        <v>61607</v>
      </c>
      <c r="D68" s="17"/>
      <c r="E68" s="17"/>
    </row>
    <row r="69" spans="1:5" ht="18.75" x14ac:dyDescent="0.3">
      <c r="A69" s="16">
        <v>68</v>
      </c>
      <c r="B69" s="16" t="s">
        <v>43</v>
      </c>
      <c r="C69" s="16">
        <v>59481</v>
      </c>
      <c r="D69" s="17"/>
      <c r="E69" s="17"/>
    </row>
    <row r="70" spans="1:5" ht="18.75" x14ac:dyDescent="0.3">
      <c r="A70" s="16">
        <v>69</v>
      </c>
      <c r="B70" s="16" t="s">
        <v>22</v>
      </c>
      <c r="C70" s="16">
        <v>61631</v>
      </c>
      <c r="D70" s="17"/>
      <c r="E70" s="17"/>
    </row>
    <row r="71" spans="1:5" ht="18.75" x14ac:dyDescent="0.3">
      <c r="A71" s="16">
        <v>70</v>
      </c>
      <c r="B71" s="16" t="s">
        <v>22</v>
      </c>
      <c r="C71" s="16">
        <v>59481</v>
      </c>
      <c r="D71" s="17"/>
      <c r="E71" s="17"/>
    </row>
    <row r="72" spans="1:5" ht="18.75" x14ac:dyDescent="0.3">
      <c r="A72" s="16">
        <v>71</v>
      </c>
      <c r="B72" s="16" t="s">
        <v>53</v>
      </c>
      <c r="C72" s="16">
        <v>61625</v>
      </c>
      <c r="D72" s="17"/>
      <c r="E72" s="17"/>
    </row>
    <row r="73" spans="1:5" ht="18.75" x14ac:dyDescent="0.3">
      <c r="A73" s="16">
        <v>72</v>
      </c>
      <c r="B73" s="16" t="s">
        <v>48</v>
      </c>
      <c r="C73" s="16">
        <v>34617</v>
      </c>
      <c r="D73" s="17"/>
      <c r="E73" s="17"/>
    </row>
    <row r="74" spans="1:5" ht="18.75" x14ac:dyDescent="0.3">
      <c r="A74" s="16">
        <v>73</v>
      </c>
      <c r="B74" s="16" t="s">
        <v>33</v>
      </c>
      <c r="C74" s="16">
        <v>59481</v>
      </c>
      <c r="D74" s="17"/>
      <c r="E74" s="17"/>
    </row>
    <row r="75" spans="1:5" ht="18.75" x14ac:dyDescent="0.3">
      <c r="A75" s="16">
        <v>74</v>
      </c>
      <c r="B75" s="16" t="s">
        <v>54</v>
      </c>
      <c r="C75" s="16">
        <v>39532</v>
      </c>
      <c r="D75" s="17"/>
      <c r="E75" s="17"/>
    </row>
    <row r="76" spans="1:5" ht="18.75" x14ac:dyDescent="0.3">
      <c r="A76" s="16">
        <v>75</v>
      </c>
      <c r="B76" s="16" t="s">
        <v>33</v>
      </c>
      <c r="C76" s="16">
        <v>6567</v>
      </c>
      <c r="D76" s="17"/>
      <c r="E76" s="17"/>
    </row>
    <row r="77" spans="1:5" ht="18.75" x14ac:dyDescent="0.3">
      <c r="A77" s="16">
        <v>76</v>
      </c>
      <c r="B77" s="16" t="s">
        <v>33</v>
      </c>
      <c r="C77" s="16">
        <v>48581</v>
      </c>
      <c r="D77" s="17"/>
      <c r="E77" s="17"/>
    </row>
    <row r="78" spans="1:5" ht="18.75" x14ac:dyDescent="0.3">
      <c r="A78" s="16">
        <v>77</v>
      </c>
      <c r="B78" s="16" t="s">
        <v>33</v>
      </c>
      <c r="C78" s="16">
        <v>48610</v>
      </c>
      <c r="D78" s="17"/>
      <c r="E78" s="17"/>
    </row>
    <row r="79" spans="1:5" ht="18.75" x14ac:dyDescent="0.3">
      <c r="A79" s="16">
        <v>78</v>
      </c>
      <c r="B79" s="16" t="s">
        <v>33</v>
      </c>
      <c r="C79" s="16">
        <v>61610</v>
      </c>
      <c r="D79" s="17"/>
      <c r="E79" s="17"/>
    </row>
    <row r="80" spans="1:5" ht="18.75" x14ac:dyDescent="0.3">
      <c r="A80" s="16">
        <v>79</v>
      </c>
      <c r="B80" s="16" t="s">
        <v>37</v>
      </c>
      <c r="C80" s="16">
        <v>34617</v>
      </c>
      <c r="D80" s="17"/>
      <c r="E80" s="17"/>
    </row>
    <row r="81" spans="1:5" ht="18.75" x14ac:dyDescent="0.3">
      <c r="A81" s="16">
        <v>80</v>
      </c>
      <c r="B81" s="16" t="s">
        <v>33</v>
      </c>
      <c r="C81" s="16">
        <v>61619</v>
      </c>
      <c r="D81" s="17"/>
      <c r="E81" s="17"/>
    </row>
    <row r="82" spans="1:5" ht="18.75" x14ac:dyDescent="0.3">
      <c r="A82" s="51">
        <v>81</v>
      </c>
      <c r="B82" s="51" t="s">
        <v>51</v>
      </c>
      <c r="C82" s="51">
        <v>61631</v>
      </c>
      <c r="D82" s="17"/>
      <c r="E82" s="17"/>
    </row>
    <row r="83" spans="1:5" ht="18.75" x14ac:dyDescent="0.3">
      <c r="A83" s="51">
        <v>82</v>
      </c>
      <c r="B83" s="51" t="s">
        <v>51</v>
      </c>
      <c r="C83" s="51">
        <v>48407</v>
      </c>
      <c r="D83" s="17"/>
      <c r="E83" s="17"/>
    </row>
    <row r="84" spans="1:5" ht="18.75" x14ac:dyDescent="0.3">
      <c r="A84" s="16">
        <v>83</v>
      </c>
      <c r="B84" s="16" t="s">
        <v>37</v>
      </c>
      <c r="C84" s="16">
        <v>61631</v>
      </c>
      <c r="D84" s="17"/>
      <c r="E84" s="17"/>
    </row>
    <row r="85" spans="1:5" ht="18.75" x14ac:dyDescent="0.3">
      <c r="A85" s="51">
        <v>84</v>
      </c>
      <c r="B85" s="51" t="s">
        <v>51</v>
      </c>
      <c r="C85" s="51">
        <v>48610</v>
      </c>
      <c r="D85" s="17"/>
      <c r="E85" s="17"/>
    </row>
    <row r="86" spans="1:5" ht="18.75" x14ac:dyDescent="0.3">
      <c r="A86" s="16">
        <v>85</v>
      </c>
      <c r="B86" s="16" t="s">
        <v>52</v>
      </c>
      <c r="C86" s="16">
        <v>61586</v>
      </c>
      <c r="D86" s="17"/>
      <c r="E86" s="17"/>
    </row>
    <row r="87" spans="1:5" ht="18.75" x14ac:dyDescent="0.3">
      <c r="A87" s="16">
        <v>86</v>
      </c>
      <c r="B87" s="16" t="s">
        <v>55</v>
      </c>
      <c r="C87" s="16">
        <v>59481</v>
      </c>
      <c r="D87" s="17"/>
      <c r="E87" s="17"/>
    </row>
    <row r="88" spans="1:5" ht="18.75" x14ac:dyDescent="0.3">
      <c r="A88" s="16">
        <v>87</v>
      </c>
      <c r="B88" s="16" t="s">
        <v>56</v>
      </c>
      <c r="C88" s="16">
        <v>61622</v>
      </c>
      <c r="D88" s="17"/>
      <c r="E88" s="17"/>
    </row>
    <row r="89" spans="1:5" ht="18.75" x14ac:dyDescent="0.3">
      <c r="A89" s="16">
        <v>88</v>
      </c>
      <c r="B89" s="16" t="s">
        <v>57</v>
      </c>
      <c r="C89" s="16">
        <v>61454</v>
      </c>
      <c r="D89" s="17"/>
      <c r="E89" s="17"/>
    </row>
    <row r="90" spans="1:5" ht="18.75" x14ac:dyDescent="0.3">
      <c r="A90" s="16">
        <v>89</v>
      </c>
      <c r="B90" s="16" t="s">
        <v>58</v>
      </c>
      <c r="C90" s="16">
        <v>61457</v>
      </c>
      <c r="D90" s="17"/>
      <c r="E90" s="17"/>
    </row>
    <row r="91" spans="1:5" ht="18.75" x14ac:dyDescent="0.3">
      <c r="A91" s="16">
        <v>90</v>
      </c>
      <c r="B91" s="16" t="s">
        <v>59</v>
      </c>
      <c r="C91" s="16">
        <v>61589</v>
      </c>
      <c r="D91" s="17"/>
      <c r="E91" s="17"/>
    </row>
    <row r="92" spans="1:5" ht="18.75" x14ac:dyDescent="0.3">
      <c r="A92" s="16">
        <v>91</v>
      </c>
      <c r="B92" s="16" t="s">
        <v>22</v>
      </c>
      <c r="C92" s="16">
        <v>6567</v>
      </c>
      <c r="D92" s="17"/>
      <c r="E92" s="17"/>
    </row>
    <row r="93" spans="1:5" ht="18.75" x14ac:dyDescent="0.3">
      <c r="A93" s="16">
        <v>92</v>
      </c>
      <c r="B93" s="16" t="s">
        <v>58</v>
      </c>
      <c r="C93" s="16">
        <v>61622</v>
      </c>
      <c r="D93" s="17"/>
      <c r="E93" s="17"/>
    </row>
    <row r="94" spans="1:5" ht="18.75" x14ac:dyDescent="0.3">
      <c r="A94" s="16">
        <v>93</v>
      </c>
      <c r="B94" s="16" t="s">
        <v>59</v>
      </c>
      <c r="C94" s="16">
        <v>61631</v>
      </c>
      <c r="D94" s="17"/>
      <c r="E94" s="17"/>
    </row>
    <row r="95" spans="1:5" ht="18.75" x14ac:dyDescent="0.3">
      <c r="A95" s="16">
        <v>94</v>
      </c>
      <c r="B95" s="16" t="s">
        <v>26</v>
      </c>
      <c r="C95" s="16">
        <v>61631</v>
      </c>
      <c r="D95" s="17"/>
      <c r="E95" s="17"/>
    </row>
    <row r="96" spans="1:5" ht="18.75" x14ac:dyDescent="0.3">
      <c r="A96" s="16">
        <v>95</v>
      </c>
      <c r="B96" s="16" t="s">
        <v>30</v>
      </c>
      <c r="C96" s="16">
        <v>6567</v>
      </c>
      <c r="D96" s="17"/>
      <c r="E96" s="17"/>
    </row>
    <row r="97" spans="1:5" ht="18.75" x14ac:dyDescent="0.3">
      <c r="A97" s="16">
        <v>96</v>
      </c>
      <c r="B97" s="16" t="s">
        <v>30</v>
      </c>
      <c r="C97" s="16">
        <v>59484</v>
      </c>
      <c r="D97" s="17"/>
      <c r="E97" s="17"/>
    </row>
    <row r="98" spans="1:5" ht="18.75" x14ac:dyDescent="0.3">
      <c r="A98" s="16">
        <v>97</v>
      </c>
      <c r="B98" s="16" t="s">
        <v>48</v>
      </c>
      <c r="C98" s="16">
        <v>48581</v>
      </c>
      <c r="D98" s="17"/>
      <c r="E98" s="17"/>
    </row>
    <row r="99" spans="1:5" ht="18.75" x14ac:dyDescent="0.3">
      <c r="A99" s="16">
        <v>98</v>
      </c>
      <c r="B99" s="16" t="s">
        <v>34</v>
      </c>
      <c r="C99" s="16">
        <v>61631</v>
      </c>
      <c r="D99" s="17"/>
      <c r="E99" s="17"/>
    </row>
    <row r="100" spans="1:5" ht="18.75" x14ac:dyDescent="0.3">
      <c r="A100" s="16">
        <v>99</v>
      </c>
      <c r="B100" s="16" t="s">
        <v>32</v>
      </c>
      <c r="C100" s="16">
        <v>61640</v>
      </c>
      <c r="D100" s="17"/>
      <c r="E100" s="17"/>
    </row>
    <row r="101" spans="1:5" ht="18.75" x14ac:dyDescent="0.3">
      <c r="A101" s="16">
        <v>100</v>
      </c>
      <c r="B101" s="16" t="s">
        <v>60</v>
      </c>
      <c r="C101" s="16">
        <v>34617</v>
      </c>
      <c r="D101" s="17"/>
      <c r="E101" s="17"/>
    </row>
    <row r="102" spans="1:5" ht="18.75" x14ac:dyDescent="0.3">
      <c r="A102" s="16">
        <v>101</v>
      </c>
      <c r="B102" s="16" t="s">
        <v>48</v>
      </c>
      <c r="C102" s="16">
        <v>61631</v>
      </c>
      <c r="D102" s="17"/>
      <c r="E102" s="17"/>
    </row>
    <row r="103" spans="1:5" ht="18.75" x14ac:dyDescent="0.3">
      <c r="A103" s="16">
        <v>102</v>
      </c>
      <c r="B103" s="16" t="s">
        <v>19</v>
      </c>
      <c r="C103" s="16">
        <v>61622</v>
      </c>
      <c r="D103" s="17"/>
      <c r="E103" s="17"/>
    </row>
    <row r="104" spans="1:5" ht="18.75" x14ac:dyDescent="0.3">
      <c r="A104" s="16">
        <v>103</v>
      </c>
      <c r="B104" s="16" t="s">
        <v>31</v>
      </c>
      <c r="C104" s="16">
        <v>61586</v>
      </c>
      <c r="D104" s="17"/>
      <c r="E104" s="17"/>
    </row>
    <row r="105" spans="1:5" ht="18.75" x14ac:dyDescent="0.3">
      <c r="A105" s="16">
        <v>104</v>
      </c>
      <c r="B105" s="16" t="s">
        <v>37</v>
      </c>
      <c r="C105" s="16">
        <v>61622</v>
      </c>
      <c r="D105" s="17"/>
      <c r="E105" s="17"/>
    </row>
    <row r="106" spans="1:5" ht="18.75" x14ac:dyDescent="0.3">
      <c r="A106" s="16">
        <v>105</v>
      </c>
      <c r="B106" s="16" t="s">
        <v>43</v>
      </c>
      <c r="C106" s="16">
        <v>61610</v>
      </c>
      <c r="D106" s="17"/>
      <c r="E106" s="17"/>
    </row>
    <row r="107" spans="1:5" ht="18.75" x14ac:dyDescent="0.3">
      <c r="A107" s="16">
        <v>106</v>
      </c>
      <c r="B107" s="16" t="s">
        <v>41</v>
      </c>
      <c r="C107" s="16">
        <v>61637</v>
      </c>
      <c r="D107" s="17"/>
      <c r="E107" s="17"/>
    </row>
    <row r="108" spans="1:5" ht="18.75" x14ac:dyDescent="0.3">
      <c r="A108" s="51">
        <v>107</v>
      </c>
      <c r="B108" s="51" t="s">
        <v>51</v>
      </c>
      <c r="C108" s="51">
        <v>61640</v>
      </c>
      <c r="D108" s="17"/>
      <c r="E108" s="17"/>
    </row>
    <row r="109" spans="1:5" ht="18.75" x14ac:dyDescent="0.3">
      <c r="A109" s="16">
        <v>108</v>
      </c>
      <c r="B109" s="16" t="s">
        <v>41</v>
      </c>
      <c r="C109" s="16">
        <v>61622</v>
      </c>
      <c r="D109" s="17"/>
      <c r="E109" s="17"/>
    </row>
    <row r="110" spans="1:5" ht="18.75" x14ac:dyDescent="0.3">
      <c r="A110" s="16">
        <v>109</v>
      </c>
      <c r="B110" s="16" t="s">
        <v>41</v>
      </c>
      <c r="C110" s="16">
        <v>48407</v>
      </c>
      <c r="D110" s="17"/>
      <c r="E110" s="17"/>
    </row>
    <row r="111" spans="1:5" ht="18.75" x14ac:dyDescent="0.3">
      <c r="A111" s="16">
        <v>110</v>
      </c>
      <c r="B111" s="16" t="s">
        <v>32</v>
      </c>
      <c r="C111" s="16">
        <v>35577</v>
      </c>
      <c r="D111" s="17"/>
      <c r="E111" s="17"/>
    </row>
    <row r="112" spans="1:5" ht="18.75" x14ac:dyDescent="0.3">
      <c r="A112" s="51">
        <v>111</v>
      </c>
      <c r="B112" s="51" t="s">
        <v>51</v>
      </c>
      <c r="C112" s="51">
        <v>59484</v>
      </c>
      <c r="D112" s="17"/>
      <c r="E112" s="17"/>
    </row>
    <row r="113" spans="1:5" ht="18.75" x14ac:dyDescent="0.3">
      <c r="A113" s="51">
        <v>112</v>
      </c>
      <c r="B113" s="51" t="s">
        <v>51</v>
      </c>
      <c r="C113" s="51">
        <v>61454</v>
      </c>
      <c r="D113" s="17"/>
      <c r="E113" s="17"/>
    </row>
    <row r="114" spans="1:5" ht="18.75" x14ac:dyDescent="0.3">
      <c r="A114" s="16">
        <v>113</v>
      </c>
      <c r="B114" s="16" t="s">
        <v>59</v>
      </c>
      <c r="C114" s="16">
        <v>34617</v>
      </c>
      <c r="D114" s="17"/>
      <c r="E114" s="17"/>
    </row>
    <row r="115" spans="1:5" ht="18.75" x14ac:dyDescent="0.3">
      <c r="A115" s="16">
        <v>114</v>
      </c>
      <c r="B115" s="16"/>
      <c r="C115" s="16"/>
      <c r="D115" s="17"/>
      <c r="E115" s="17"/>
    </row>
    <row r="116" spans="1:5" ht="18.75" x14ac:dyDescent="0.3">
      <c r="A116" s="16">
        <v>115</v>
      </c>
      <c r="B116" s="16"/>
      <c r="C116" s="16"/>
      <c r="D116" s="17"/>
      <c r="E116" s="17"/>
    </row>
    <row r="117" spans="1:5" ht="18.75" x14ac:dyDescent="0.3">
      <c r="A117" s="16">
        <v>116</v>
      </c>
      <c r="B117" s="16"/>
      <c r="C117" s="16"/>
      <c r="D117" s="17"/>
      <c r="E117" s="17"/>
    </row>
    <row r="118" spans="1:5" ht="18.75" x14ac:dyDescent="0.3">
      <c r="A118" s="16"/>
      <c r="B118" s="16"/>
      <c r="C118" s="16"/>
      <c r="D118" s="17"/>
      <c r="E118" s="17"/>
    </row>
    <row r="119" spans="1:5" ht="18.75" x14ac:dyDescent="0.3">
      <c r="A119" s="16"/>
      <c r="B119" s="16"/>
      <c r="C119" s="16"/>
      <c r="D119" s="17"/>
      <c r="E119" s="17"/>
    </row>
    <row r="120" spans="1:5" ht="18.75" x14ac:dyDescent="0.3">
      <c r="A120" s="16"/>
      <c r="B120" s="16"/>
      <c r="C120" s="16"/>
      <c r="D120" s="17"/>
      <c r="E120" s="17"/>
    </row>
    <row r="121" spans="1:5" ht="18.75" x14ac:dyDescent="0.3">
      <c r="A121" s="16"/>
      <c r="B121" s="16"/>
      <c r="C121" s="16"/>
      <c r="D121" s="17"/>
      <c r="E121" s="17"/>
    </row>
    <row r="122" spans="1:5" ht="18.75" x14ac:dyDescent="0.3">
      <c r="A122" s="16"/>
      <c r="B122" s="16"/>
      <c r="C122" s="16"/>
      <c r="D122" s="17"/>
      <c r="E122" s="17"/>
    </row>
    <row r="123" spans="1:5" ht="18.75" x14ac:dyDescent="0.3">
      <c r="A123" s="16"/>
      <c r="B123" s="16"/>
      <c r="C123" s="16"/>
      <c r="D123" s="17"/>
      <c r="E123" s="17"/>
    </row>
    <row r="124" spans="1:5" ht="18.75" x14ac:dyDescent="0.3">
      <c r="A124" s="16"/>
      <c r="B124" s="16"/>
      <c r="C124" s="16"/>
      <c r="D124" s="17"/>
      <c r="E124" s="17"/>
    </row>
    <row r="125" spans="1:5" ht="18.75" x14ac:dyDescent="0.3">
      <c r="A125" s="16"/>
      <c r="B125" s="16"/>
      <c r="C125" s="16"/>
      <c r="D125" s="17"/>
      <c r="E125" s="17"/>
    </row>
    <row r="126" spans="1:5" ht="18.75" x14ac:dyDescent="0.3">
      <c r="A126" s="16"/>
      <c r="B126" s="16"/>
      <c r="C126" s="16"/>
      <c r="D126" s="17"/>
      <c r="E126" s="17"/>
    </row>
    <row r="127" spans="1:5" ht="18.75" x14ac:dyDescent="0.3">
      <c r="A127" s="16"/>
      <c r="B127" s="16"/>
      <c r="C127" s="16"/>
      <c r="D127" s="17"/>
      <c r="E127" s="17"/>
    </row>
    <row r="128" spans="1:5" ht="18.75" x14ac:dyDescent="0.3">
      <c r="A128" s="16"/>
      <c r="B128" s="16"/>
      <c r="C128" s="16"/>
      <c r="D128" s="17"/>
      <c r="E128" s="17"/>
    </row>
    <row r="129" spans="1:5" ht="18.75" x14ac:dyDescent="0.3">
      <c r="A129" s="16"/>
      <c r="B129" s="16"/>
      <c r="C129" s="16"/>
      <c r="D129" s="17"/>
      <c r="E129" s="17"/>
    </row>
    <row r="130" spans="1:5" ht="18.75" x14ac:dyDescent="0.3">
      <c r="A130" s="16"/>
      <c r="B130" s="16"/>
      <c r="C130" s="16"/>
      <c r="D130" s="17"/>
      <c r="E130" s="17"/>
    </row>
    <row r="131" spans="1:5" ht="18.75" x14ac:dyDescent="0.3">
      <c r="A131" s="16"/>
      <c r="B131" s="16"/>
      <c r="C131" s="16"/>
      <c r="D131" s="17"/>
      <c r="E131" s="17"/>
    </row>
    <row r="132" spans="1:5" ht="18.75" x14ac:dyDescent="0.3">
      <c r="A132" s="16"/>
      <c r="B132" s="16"/>
      <c r="C132" s="16"/>
      <c r="D132" s="17"/>
      <c r="E132" s="17"/>
    </row>
    <row r="133" spans="1:5" ht="18.75" x14ac:dyDescent="0.3">
      <c r="A133" s="16"/>
      <c r="B133" s="16"/>
      <c r="C133" s="16"/>
      <c r="D133" s="17"/>
      <c r="E133" s="17"/>
    </row>
    <row r="134" spans="1:5" ht="18.75" x14ac:dyDescent="0.3">
      <c r="A134" s="16"/>
      <c r="B134" s="16"/>
      <c r="C134" s="16"/>
      <c r="D134" s="17"/>
      <c r="E134" s="17"/>
    </row>
    <row r="135" spans="1:5" ht="18.75" x14ac:dyDescent="0.3">
      <c r="A135" s="16"/>
      <c r="B135" s="16"/>
      <c r="C135" s="16"/>
      <c r="D135" s="17"/>
      <c r="E135" s="17"/>
    </row>
    <row r="136" spans="1:5" ht="18.75" x14ac:dyDescent="0.3">
      <c r="A136" s="16"/>
      <c r="B136" s="16"/>
      <c r="C136" s="16"/>
      <c r="D136" s="17"/>
      <c r="E136" s="17"/>
    </row>
    <row r="137" spans="1:5" ht="18.75" x14ac:dyDescent="0.3">
      <c r="A137" s="16"/>
      <c r="B137" s="16"/>
      <c r="C137" s="16"/>
      <c r="D137" s="17"/>
      <c r="E137" s="17"/>
    </row>
    <row r="138" spans="1:5" ht="18.75" x14ac:dyDescent="0.3">
      <c r="A138" s="16"/>
      <c r="B138" s="16"/>
      <c r="C138" s="16"/>
      <c r="D138" s="17"/>
      <c r="E138" s="17"/>
    </row>
    <row r="139" spans="1:5" ht="18.75" x14ac:dyDescent="0.3">
      <c r="A139" s="16"/>
      <c r="B139" s="16"/>
      <c r="C139" s="16"/>
      <c r="D139" s="17"/>
      <c r="E139" s="17"/>
    </row>
    <row r="140" spans="1:5" ht="18.75" x14ac:dyDescent="0.3">
      <c r="A140" s="16"/>
      <c r="B140" s="16"/>
      <c r="C140" s="16"/>
      <c r="D140" s="17"/>
      <c r="E140" s="17"/>
    </row>
    <row r="141" spans="1:5" ht="18.75" x14ac:dyDescent="0.3">
      <c r="A141" s="16"/>
      <c r="B141" s="16"/>
      <c r="C141" s="16"/>
      <c r="D141" s="17"/>
      <c r="E141" s="17"/>
    </row>
    <row r="142" spans="1:5" ht="18.75" x14ac:dyDescent="0.3">
      <c r="A142" s="16"/>
      <c r="B142" s="16"/>
      <c r="C142" s="16"/>
      <c r="D142" s="17"/>
      <c r="E142" s="17"/>
    </row>
    <row r="143" spans="1:5" ht="18.75" x14ac:dyDescent="0.3">
      <c r="A143" s="16"/>
      <c r="B143" s="16"/>
      <c r="C143" s="16"/>
      <c r="D143" s="17"/>
      <c r="E143" s="17"/>
    </row>
    <row r="144" spans="1:5" ht="18.75" x14ac:dyDescent="0.3">
      <c r="A144" s="16"/>
      <c r="B144" s="16"/>
      <c r="C144" s="16"/>
      <c r="D144" s="17"/>
      <c r="E144" s="17"/>
    </row>
    <row r="145" spans="1:5" ht="18.75" x14ac:dyDescent="0.3">
      <c r="A145" s="16"/>
      <c r="B145" s="16"/>
      <c r="C145" s="16"/>
      <c r="D145" s="17"/>
      <c r="E145" s="17"/>
    </row>
    <row r="146" spans="1:5" ht="18.75" x14ac:dyDescent="0.3">
      <c r="A146" s="16"/>
      <c r="B146" s="16"/>
      <c r="C146" s="16"/>
      <c r="D146" s="17"/>
      <c r="E146" s="17"/>
    </row>
    <row r="147" spans="1:5" ht="18.75" x14ac:dyDescent="0.3">
      <c r="A147" s="16"/>
      <c r="B147" s="16"/>
      <c r="C147" s="16"/>
      <c r="D147" s="17"/>
      <c r="E147" s="17"/>
    </row>
    <row r="148" spans="1:5" ht="18.75" x14ac:dyDescent="0.3">
      <c r="A148" s="16"/>
      <c r="B148" s="16"/>
      <c r="C148" s="16"/>
      <c r="D148" s="17"/>
      <c r="E148" s="17"/>
    </row>
    <row r="149" spans="1:5" ht="18.75" x14ac:dyDescent="0.3">
      <c r="A149" s="16"/>
      <c r="B149" s="16"/>
      <c r="C149" s="16"/>
      <c r="D149" s="17"/>
      <c r="E149" s="17"/>
    </row>
    <row r="150" spans="1:5" ht="18.75" x14ac:dyDescent="0.3">
      <c r="A150" s="16"/>
      <c r="B150" s="16"/>
      <c r="C150" s="16"/>
      <c r="D150" s="17"/>
      <c r="E150" s="17"/>
    </row>
    <row r="151" spans="1:5" ht="18.75" x14ac:dyDescent="0.3">
      <c r="A151" s="16"/>
      <c r="B151" s="16"/>
      <c r="C151" s="16"/>
      <c r="D151" s="17"/>
      <c r="E151" s="17"/>
    </row>
    <row r="152" spans="1:5" ht="18.75" x14ac:dyDescent="0.3">
      <c r="A152" s="16"/>
      <c r="B152" s="16"/>
      <c r="C152" s="16"/>
      <c r="D152" s="17"/>
      <c r="E152" s="17"/>
    </row>
    <row r="153" spans="1:5" ht="18.75" x14ac:dyDescent="0.3">
      <c r="A153" s="16"/>
      <c r="B153" s="16"/>
      <c r="C153" s="16"/>
      <c r="D153" s="17"/>
      <c r="E153" s="17"/>
    </row>
    <row r="154" spans="1:5" ht="18.75" x14ac:dyDescent="0.3">
      <c r="A154" s="16"/>
      <c r="B154" s="16"/>
      <c r="C154" s="16"/>
      <c r="D154" s="17"/>
      <c r="E154" s="17"/>
    </row>
    <row r="155" spans="1:5" ht="18.75" x14ac:dyDescent="0.3">
      <c r="A155" s="16"/>
      <c r="B155" s="16"/>
      <c r="C155" s="16"/>
      <c r="D155" s="17"/>
      <c r="E155" s="17"/>
    </row>
    <row r="156" spans="1:5" ht="18.75" x14ac:dyDescent="0.3">
      <c r="A156" s="16"/>
      <c r="B156" s="16"/>
      <c r="C156" s="16"/>
      <c r="D156" s="17"/>
      <c r="E156" s="17"/>
    </row>
    <row r="157" spans="1:5" ht="18.75" x14ac:dyDescent="0.3">
      <c r="A157" s="16"/>
      <c r="B157" s="16"/>
      <c r="C157" s="16"/>
      <c r="D157" s="17"/>
      <c r="E157" s="17"/>
    </row>
    <row r="158" spans="1:5" ht="18.75" x14ac:dyDescent="0.3">
      <c r="A158" s="16"/>
      <c r="B158" s="16"/>
      <c r="C158" s="16"/>
      <c r="D158" s="17"/>
      <c r="E158" s="17"/>
    </row>
    <row r="159" spans="1:5" ht="18.75" x14ac:dyDescent="0.3">
      <c r="A159" s="16"/>
      <c r="B159" s="16"/>
      <c r="C159" s="16"/>
      <c r="D159" s="17"/>
      <c r="E159" s="17"/>
    </row>
    <row r="160" spans="1:5" ht="18.75" x14ac:dyDescent="0.3">
      <c r="A160" s="16"/>
      <c r="B160" s="16"/>
      <c r="C160" s="16"/>
      <c r="D160" s="17"/>
      <c r="E160" s="17"/>
    </row>
    <row r="161" spans="1:5" ht="18.75" x14ac:dyDescent="0.3">
      <c r="A161" s="16"/>
      <c r="B161" s="16"/>
      <c r="C161" s="16"/>
      <c r="D161" s="17"/>
      <c r="E161" s="17"/>
    </row>
    <row r="162" spans="1:5" ht="18.75" x14ac:dyDescent="0.3">
      <c r="A162" s="16"/>
      <c r="B162" s="16"/>
      <c r="C162" s="16"/>
      <c r="D162" s="17"/>
      <c r="E162" s="17"/>
    </row>
    <row r="163" spans="1:5" ht="18.75" x14ac:dyDescent="0.3">
      <c r="A163" s="16"/>
      <c r="B163" s="16"/>
      <c r="C163" s="16"/>
      <c r="D163" s="17"/>
      <c r="E163" s="17"/>
    </row>
    <row r="164" spans="1:5" ht="18.75" x14ac:dyDescent="0.3">
      <c r="A164" s="16"/>
      <c r="B164" s="16"/>
      <c r="C164" s="16"/>
      <c r="D164" s="17"/>
      <c r="E164" s="17"/>
    </row>
    <row r="165" spans="1:5" ht="18.75" x14ac:dyDescent="0.3">
      <c r="A165" s="16"/>
      <c r="B165" s="16"/>
      <c r="C165" s="16"/>
      <c r="D165" s="17"/>
      <c r="E165" s="17"/>
    </row>
    <row r="166" spans="1:5" ht="18.75" x14ac:dyDescent="0.3">
      <c r="A166" s="16"/>
      <c r="B166" s="16"/>
      <c r="C166" s="16"/>
      <c r="D166" s="17"/>
      <c r="E166" s="17"/>
    </row>
    <row r="167" spans="1:5" ht="18.75" x14ac:dyDescent="0.3">
      <c r="A167" s="16"/>
      <c r="B167" s="16"/>
      <c r="C167" s="16"/>
      <c r="D167" s="17"/>
      <c r="E167" s="17"/>
    </row>
    <row r="168" spans="1:5" ht="18.75" x14ac:dyDescent="0.3">
      <c r="A168" s="16"/>
      <c r="B168" s="16"/>
      <c r="C168" s="16"/>
      <c r="D168" s="17"/>
      <c r="E168" s="17"/>
    </row>
    <row r="169" spans="1:5" ht="18.75" x14ac:dyDescent="0.3">
      <c r="A169" s="16"/>
      <c r="B169" s="16"/>
      <c r="C169" s="16"/>
      <c r="D169" s="17"/>
      <c r="E169" s="17"/>
    </row>
    <row r="170" spans="1:5" ht="18.75" x14ac:dyDescent="0.3">
      <c r="A170" s="16"/>
      <c r="B170" s="16"/>
      <c r="C170" s="16"/>
      <c r="D170" s="17"/>
      <c r="E170" s="17"/>
    </row>
    <row r="171" spans="1:5" ht="18.75" x14ac:dyDescent="0.3">
      <c r="A171" s="16"/>
      <c r="B171" s="16"/>
      <c r="C171" s="16"/>
      <c r="D171" s="17"/>
      <c r="E171" s="17"/>
    </row>
    <row r="172" spans="1:5" ht="18.75" x14ac:dyDescent="0.3">
      <c r="A172" s="16"/>
      <c r="B172" s="16"/>
      <c r="C172" s="16"/>
      <c r="D172" s="17"/>
      <c r="E172" s="17"/>
    </row>
    <row r="173" spans="1:5" ht="18.75" x14ac:dyDescent="0.3">
      <c r="A173" s="16"/>
      <c r="B173" s="16"/>
      <c r="C173" s="16"/>
      <c r="D173" s="17"/>
      <c r="E173" s="17"/>
    </row>
    <row r="174" spans="1:5" ht="18.75" x14ac:dyDescent="0.3">
      <c r="A174" s="16"/>
      <c r="B174" s="16"/>
      <c r="C174" s="16"/>
      <c r="D174" s="17"/>
      <c r="E174" s="17"/>
    </row>
    <row r="175" spans="1:5" ht="18.75" x14ac:dyDescent="0.3">
      <c r="A175" s="16"/>
      <c r="B175" s="16"/>
      <c r="C175" s="16"/>
      <c r="D175" s="17"/>
      <c r="E175" s="17"/>
    </row>
    <row r="176" spans="1:5" ht="18.75" x14ac:dyDescent="0.3">
      <c r="A176" s="16"/>
      <c r="B176" s="16"/>
      <c r="C176" s="16"/>
      <c r="D176" s="17"/>
      <c r="E176" s="17"/>
    </row>
    <row r="177" spans="1:5" ht="18.75" x14ac:dyDescent="0.3">
      <c r="A177" s="16"/>
      <c r="B177" s="16"/>
      <c r="C177" s="16"/>
      <c r="D177" s="17"/>
      <c r="E177" s="17"/>
    </row>
    <row r="178" spans="1:5" ht="18.75" x14ac:dyDescent="0.3">
      <c r="A178" s="16"/>
      <c r="B178" s="16"/>
      <c r="C178" s="16"/>
      <c r="D178" s="17"/>
      <c r="E178" s="17"/>
    </row>
    <row r="179" spans="1:5" ht="18.75" x14ac:dyDescent="0.3">
      <c r="A179" s="16"/>
      <c r="B179" s="16"/>
      <c r="C179" s="16"/>
      <c r="D179" s="17"/>
      <c r="E179" s="17"/>
    </row>
    <row r="180" spans="1:5" ht="18.75" x14ac:dyDescent="0.3">
      <c r="A180" s="16"/>
      <c r="B180" s="16"/>
      <c r="C180" s="16"/>
      <c r="D180" s="17"/>
      <c r="E180" s="17"/>
    </row>
    <row r="181" spans="1:5" ht="18.75" x14ac:dyDescent="0.3">
      <c r="A181" s="16"/>
      <c r="B181" s="16"/>
      <c r="C181" s="16"/>
      <c r="D181" s="17"/>
      <c r="E181" s="17"/>
    </row>
    <row r="182" spans="1:5" ht="18.75" x14ac:dyDescent="0.3">
      <c r="A182" s="16"/>
      <c r="B182" s="16"/>
      <c r="C182" s="16"/>
      <c r="D182" s="17"/>
      <c r="E182" s="17"/>
    </row>
    <row r="183" spans="1:5" ht="18.75" x14ac:dyDescent="0.3">
      <c r="A183" s="16"/>
      <c r="B183" s="16"/>
      <c r="C183" s="16"/>
      <c r="D183" s="17"/>
      <c r="E183" s="17"/>
    </row>
    <row r="184" spans="1:5" ht="18.75" x14ac:dyDescent="0.3">
      <c r="A184" s="16"/>
      <c r="B184" s="16"/>
      <c r="C184" s="16"/>
      <c r="D184" s="17"/>
      <c r="E184" s="17"/>
    </row>
    <row r="185" spans="1:5" ht="18.75" x14ac:dyDescent="0.3">
      <c r="A185" s="16"/>
      <c r="B185" s="16"/>
      <c r="C185" s="16"/>
      <c r="D185" s="17"/>
      <c r="E185" s="17"/>
    </row>
    <row r="186" spans="1:5" ht="18.75" x14ac:dyDescent="0.3">
      <c r="A186" s="16"/>
      <c r="B186" s="16"/>
      <c r="C186" s="16"/>
      <c r="D186" s="17"/>
      <c r="E186" s="17"/>
    </row>
    <row r="187" spans="1:5" ht="18.75" x14ac:dyDescent="0.3">
      <c r="A187" s="16"/>
      <c r="B187" s="16"/>
      <c r="C187" s="16"/>
      <c r="D187" s="17"/>
      <c r="E187" s="17"/>
    </row>
    <row r="188" spans="1:5" ht="18.75" x14ac:dyDescent="0.3">
      <c r="A188" s="16"/>
      <c r="B188" s="16"/>
      <c r="C188" s="16"/>
      <c r="D188" s="17"/>
      <c r="E188" s="17"/>
    </row>
    <row r="189" spans="1:5" ht="18.75" x14ac:dyDescent="0.3">
      <c r="A189" s="16"/>
      <c r="B189" s="16"/>
      <c r="C189" s="16"/>
      <c r="D189" s="17"/>
      <c r="E189" s="17"/>
    </row>
    <row r="190" spans="1:5" ht="18.75" x14ac:dyDescent="0.3">
      <c r="A190" s="16"/>
      <c r="B190" s="16"/>
      <c r="C190" s="16"/>
      <c r="D190" s="17"/>
      <c r="E190" s="17"/>
    </row>
    <row r="191" spans="1:5" ht="18.75" x14ac:dyDescent="0.3">
      <c r="A191" s="16"/>
      <c r="B191" s="16"/>
      <c r="C191" s="16"/>
      <c r="D191" s="17"/>
      <c r="E191" s="17"/>
    </row>
    <row r="192" spans="1:5" ht="18.75" x14ac:dyDescent="0.3">
      <c r="A192" s="16"/>
      <c r="B192" s="16"/>
      <c r="C192" s="16"/>
      <c r="D192" s="17"/>
      <c r="E192" s="17"/>
    </row>
    <row r="193" spans="1:5" ht="18.75" x14ac:dyDescent="0.3">
      <c r="A193" s="16"/>
      <c r="B193" s="16"/>
      <c r="C193" s="16"/>
      <c r="D193" s="17"/>
      <c r="E193" s="17"/>
    </row>
    <row r="194" spans="1:5" ht="18.75" x14ac:dyDescent="0.3">
      <c r="A194" s="16"/>
      <c r="B194" s="16"/>
      <c r="C194" s="16"/>
      <c r="D194" s="17"/>
      <c r="E194" s="17"/>
    </row>
    <row r="195" spans="1:5" ht="18.75" x14ac:dyDescent="0.3">
      <c r="A195" s="16"/>
      <c r="B195" s="16"/>
      <c r="C195" s="16"/>
      <c r="D195" s="17"/>
      <c r="E195" s="17"/>
    </row>
    <row r="196" spans="1:5" ht="18.75" x14ac:dyDescent="0.3">
      <c r="A196" s="16"/>
      <c r="B196" s="16"/>
      <c r="C196" s="16"/>
      <c r="D196" s="17"/>
      <c r="E196" s="17"/>
    </row>
    <row r="197" spans="1:5" ht="18.75" x14ac:dyDescent="0.3">
      <c r="A197" s="16"/>
      <c r="B197" s="16"/>
      <c r="C197" s="16"/>
      <c r="D197" s="17"/>
      <c r="E197" s="17"/>
    </row>
    <row r="198" spans="1:5" ht="18.75" x14ac:dyDescent="0.3">
      <c r="A198" s="16"/>
      <c r="B198" s="16"/>
      <c r="C198" s="16"/>
      <c r="D198" s="17"/>
      <c r="E198" s="17"/>
    </row>
    <row r="199" spans="1:5" ht="18.75" x14ac:dyDescent="0.3">
      <c r="A199" s="16"/>
      <c r="B199" s="16"/>
      <c r="C199" s="16"/>
      <c r="D199" s="17"/>
      <c r="E199" s="17"/>
    </row>
    <row r="200" spans="1:5" ht="18.75" x14ac:dyDescent="0.3">
      <c r="A200" s="16"/>
      <c r="B200" s="16"/>
      <c r="C200" s="16"/>
      <c r="D200" s="17"/>
      <c r="E200" s="17"/>
    </row>
    <row r="201" spans="1:5" ht="18.75" x14ac:dyDescent="0.3">
      <c r="A201" s="16"/>
      <c r="B201" s="16"/>
      <c r="C201" s="16"/>
      <c r="D201" s="17"/>
      <c r="E201" s="17"/>
    </row>
    <row r="202" spans="1:5" ht="18.75" x14ac:dyDescent="0.3">
      <c r="A202" s="16"/>
      <c r="B202" s="16"/>
      <c r="C202" s="16"/>
      <c r="D202" s="17"/>
      <c r="E202" s="17"/>
    </row>
    <row r="203" spans="1:5" ht="18.75" x14ac:dyDescent="0.3">
      <c r="A203" s="16"/>
      <c r="B203" s="16"/>
      <c r="C203" s="16"/>
      <c r="D203" s="17"/>
      <c r="E203" s="17"/>
    </row>
    <row r="204" spans="1:5" ht="18.75" x14ac:dyDescent="0.3">
      <c r="A204" s="16"/>
      <c r="B204" s="16"/>
      <c r="C204" s="16"/>
      <c r="D204" s="17"/>
      <c r="E204" s="17"/>
    </row>
    <row r="205" spans="1:5" ht="18.75" x14ac:dyDescent="0.3">
      <c r="A205" s="16"/>
      <c r="B205" s="16"/>
      <c r="C205" s="16"/>
      <c r="D205" s="17"/>
      <c r="E205" s="17"/>
    </row>
    <row r="206" spans="1:5" ht="18.75" x14ac:dyDescent="0.3">
      <c r="A206" s="16"/>
      <c r="B206" s="16"/>
      <c r="C206" s="16"/>
      <c r="D206" s="17"/>
      <c r="E206" s="17"/>
    </row>
    <row r="207" spans="1:5" ht="18.75" x14ac:dyDescent="0.3">
      <c r="A207" s="16"/>
      <c r="B207" s="16"/>
      <c r="C207" s="16"/>
      <c r="D207" s="17"/>
      <c r="E207" s="17"/>
    </row>
    <row r="208" spans="1:5" ht="18.75" x14ac:dyDescent="0.3">
      <c r="A208" s="16"/>
      <c r="B208" s="16"/>
      <c r="C208" s="16"/>
      <c r="D208" s="17"/>
      <c r="E208" s="17"/>
    </row>
    <row r="209" spans="1:5" ht="18.75" x14ac:dyDescent="0.3">
      <c r="A209" s="16"/>
      <c r="B209" s="16"/>
      <c r="C209" s="16"/>
      <c r="D209" s="17"/>
      <c r="E209" s="17"/>
    </row>
    <row r="210" spans="1:5" ht="18.75" x14ac:dyDescent="0.3">
      <c r="A210" s="16"/>
      <c r="B210" s="16"/>
      <c r="C210" s="16"/>
      <c r="D210" s="17"/>
      <c r="E210" s="17"/>
    </row>
    <row r="211" spans="1:5" ht="18.75" x14ac:dyDescent="0.3">
      <c r="A211" s="16"/>
      <c r="B211" s="16"/>
      <c r="C211" s="16"/>
      <c r="D211" s="17"/>
      <c r="E211" s="17"/>
    </row>
    <row r="212" spans="1:5" ht="18.75" x14ac:dyDescent="0.3">
      <c r="A212" s="16"/>
      <c r="B212" s="16"/>
      <c r="C212" s="16"/>
      <c r="D212" s="17"/>
      <c r="E212" s="17"/>
    </row>
    <row r="213" spans="1:5" ht="18.75" x14ac:dyDescent="0.3">
      <c r="A213" s="16"/>
      <c r="B213" s="16"/>
      <c r="C213" s="16"/>
      <c r="D213" s="17"/>
      <c r="E213" s="17"/>
    </row>
    <row r="214" spans="1:5" ht="18.75" x14ac:dyDescent="0.3">
      <c r="A214" s="16"/>
      <c r="B214" s="16"/>
      <c r="C214" s="16"/>
      <c r="D214" s="17"/>
      <c r="E214" s="17"/>
    </row>
    <row r="215" spans="1:5" ht="18.75" x14ac:dyDescent="0.3">
      <c r="A215" s="16"/>
      <c r="B215" s="16"/>
      <c r="C215" s="16"/>
      <c r="D215" s="17"/>
      <c r="E215" s="17"/>
    </row>
    <row r="216" spans="1:5" ht="18.75" x14ac:dyDescent="0.3">
      <c r="A216" s="16"/>
      <c r="B216" s="16"/>
      <c r="C216" s="16"/>
      <c r="D216" s="17"/>
      <c r="E216" s="17"/>
    </row>
    <row r="217" spans="1:5" ht="18.75" x14ac:dyDescent="0.3">
      <c r="A217" s="16"/>
      <c r="B217" s="16"/>
      <c r="C217" s="16"/>
      <c r="D217" s="17"/>
      <c r="E217" s="17"/>
    </row>
    <row r="218" spans="1:5" ht="18.75" x14ac:dyDescent="0.3">
      <c r="A218" s="16"/>
      <c r="B218" s="16"/>
      <c r="C218" s="16"/>
      <c r="D218" s="17"/>
      <c r="E218" s="17"/>
    </row>
    <row r="219" spans="1:5" ht="18.75" x14ac:dyDescent="0.3">
      <c r="A219" s="16"/>
      <c r="B219" s="16"/>
      <c r="C219" s="16"/>
      <c r="D219" s="17"/>
      <c r="E219" s="17"/>
    </row>
    <row r="220" spans="1:5" ht="18.75" x14ac:dyDescent="0.3">
      <c r="A220" s="16"/>
      <c r="B220" s="16"/>
      <c r="C220" s="16"/>
      <c r="D220" s="17"/>
      <c r="E220" s="17"/>
    </row>
    <row r="221" spans="1:5" ht="18.75" x14ac:dyDescent="0.3">
      <c r="A221" s="16"/>
      <c r="B221" s="16"/>
      <c r="C221" s="16"/>
      <c r="D221" s="17"/>
      <c r="E221" s="17"/>
    </row>
    <row r="222" spans="1:5" ht="18.75" x14ac:dyDescent="0.3">
      <c r="A222" s="16"/>
      <c r="B222" s="16"/>
      <c r="C222" s="16"/>
      <c r="D222" s="17"/>
      <c r="E222" s="17"/>
    </row>
    <row r="223" spans="1:5" ht="18.75" x14ac:dyDescent="0.3">
      <c r="A223" s="16"/>
      <c r="B223" s="16"/>
      <c r="C223" s="16"/>
      <c r="D223" s="17"/>
      <c r="E223" s="17"/>
    </row>
    <row r="224" spans="1:5" ht="18.75" x14ac:dyDescent="0.3">
      <c r="A224" s="16"/>
      <c r="B224" s="16"/>
      <c r="C224" s="16"/>
      <c r="D224" s="17"/>
      <c r="E224" s="17"/>
    </row>
    <row r="225" spans="1:5" ht="18.75" x14ac:dyDescent="0.3">
      <c r="A225" s="16"/>
      <c r="B225" s="16"/>
      <c r="C225" s="16"/>
      <c r="D225" s="17"/>
      <c r="E225" s="17"/>
    </row>
    <row r="226" spans="1:5" ht="18.75" x14ac:dyDescent="0.3">
      <c r="A226" s="16"/>
      <c r="B226" s="16"/>
      <c r="C226" s="16"/>
      <c r="D226" s="17"/>
      <c r="E226" s="17"/>
    </row>
    <row r="227" spans="1:5" ht="18.75" x14ac:dyDescent="0.3">
      <c r="A227" s="16"/>
      <c r="B227" s="16"/>
      <c r="C227" s="16"/>
      <c r="D227" s="17"/>
      <c r="E227" s="17"/>
    </row>
    <row r="228" spans="1:5" ht="18.75" x14ac:dyDescent="0.3">
      <c r="A228" s="16"/>
      <c r="B228" s="16"/>
      <c r="C228" s="16"/>
      <c r="D228" s="17"/>
      <c r="E228" s="17"/>
    </row>
    <row r="229" spans="1:5" ht="18.75" x14ac:dyDescent="0.3">
      <c r="A229" s="16"/>
      <c r="B229" s="16"/>
      <c r="C229" s="16"/>
      <c r="D229" s="17"/>
      <c r="E229" s="17"/>
    </row>
    <row r="230" spans="1:5" ht="18.75" x14ac:dyDescent="0.3">
      <c r="A230" s="16"/>
      <c r="B230" s="16"/>
      <c r="C230" s="16"/>
      <c r="D230" s="17"/>
      <c r="E230" s="17"/>
    </row>
    <row r="231" spans="1:5" ht="18.75" x14ac:dyDescent="0.3">
      <c r="A231" s="16"/>
      <c r="B231" s="16"/>
      <c r="C231" s="16"/>
      <c r="D231" s="17"/>
      <c r="E231" s="17"/>
    </row>
    <row r="232" spans="1:5" ht="18.75" x14ac:dyDescent="0.3">
      <c r="A232" s="16"/>
      <c r="B232" s="16"/>
      <c r="C232" s="16"/>
      <c r="D232" s="17"/>
      <c r="E232" s="17"/>
    </row>
    <row r="233" spans="1:5" ht="18.75" x14ac:dyDescent="0.3">
      <c r="A233" s="16"/>
      <c r="B233" s="16"/>
      <c r="C233" s="16"/>
      <c r="D233" s="17"/>
      <c r="E233" s="17"/>
    </row>
    <row r="234" spans="1:5" ht="18.75" x14ac:dyDescent="0.3">
      <c r="A234" s="16"/>
      <c r="B234" s="16"/>
      <c r="C234" s="16"/>
      <c r="D234" s="17"/>
      <c r="E234" s="17"/>
    </row>
    <row r="235" spans="1:5" ht="18.75" x14ac:dyDescent="0.3">
      <c r="A235" s="16"/>
      <c r="B235" s="16"/>
      <c r="C235" s="16"/>
      <c r="D235" s="17"/>
      <c r="E235" s="17"/>
    </row>
    <row r="236" spans="1:5" ht="18.75" x14ac:dyDescent="0.3">
      <c r="A236" s="16"/>
      <c r="B236" s="16"/>
      <c r="C236" s="16"/>
      <c r="D236" s="17"/>
      <c r="E236" s="17"/>
    </row>
    <row r="237" spans="1:5" ht="18.75" x14ac:dyDescent="0.3">
      <c r="A237" s="16"/>
      <c r="B237" s="16"/>
      <c r="C237" s="16"/>
      <c r="D237" s="17"/>
      <c r="E237" s="17"/>
    </row>
    <row r="238" spans="1:5" ht="18.75" x14ac:dyDescent="0.3">
      <c r="A238" s="16"/>
      <c r="B238" s="16"/>
      <c r="C238" s="16"/>
      <c r="D238" s="17"/>
      <c r="E238" s="17"/>
    </row>
    <row r="239" spans="1:5" ht="18.75" x14ac:dyDescent="0.3">
      <c r="A239" s="16"/>
      <c r="B239" s="16"/>
      <c r="C239" s="16"/>
      <c r="D239" s="17"/>
      <c r="E239" s="17"/>
    </row>
    <row r="240" spans="1:5" ht="18.75" x14ac:dyDescent="0.3">
      <c r="A240" s="16"/>
      <c r="B240" s="16"/>
      <c r="C240" s="16"/>
      <c r="D240" s="17"/>
      <c r="E240" s="17"/>
    </row>
    <row r="241" spans="1:5" ht="18.75" x14ac:dyDescent="0.3">
      <c r="A241" s="16"/>
      <c r="B241" s="16"/>
      <c r="C241" s="16"/>
      <c r="D241" s="17"/>
      <c r="E241" s="17"/>
    </row>
    <row r="242" spans="1:5" ht="18.75" x14ac:dyDescent="0.3">
      <c r="A242" s="16"/>
      <c r="B242" s="16"/>
      <c r="C242" s="16"/>
      <c r="D242" s="17"/>
      <c r="E242" s="17"/>
    </row>
    <row r="243" spans="1:5" ht="18.75" x14ac:dyDescent="0.3">
      <c r="A243" s="16"/>
      <c r="B243" s="16"/>
      <c r="C243" s="16"/>
      <c r="D243" s="17"/>
      <c r="E243" s="17"/>
    </row>
    <row r="244" spans="1:5" ht="18.75" x14ac:dyDescent="0.3">
      <c r="A244" s="16"/>
      <c r="B244" s="16"/>
      <c r="C244" s="16"/>
      <c r="D244" s="17"/>
      <c r="E244" s="17"/>
    </row>
    <row r="245" spans="1:5" ht="18.75" x14ac:dyDescent="0.3">
      <c r="A245" s="16"/>
      <c r="B245" s="16"/>
      <c r="C245" s="16"/>
      <c r="D245" s="17"/>
      <c r="E245" s="17"/>
    </row>
    <row r="246" spans="1:5" ht="18.75" x14ac:dyDescent="0.3">
      <c r="A246" s="16"/>
      <c r="B246" s="16"/>
      <c r="C246" s="16"/>
      <c r="D246" s="17"/>
      <c r="E246" s="17"/>
    </row>
    <row r="247" spans="1:5" ht="18.75" x14ac:dyDescent="0.3">
      <c r="A247" s="16"/>
      <c r="B247" s="16"/>
      <c r="C247" s="16"/>
      <c r="D247" s="17"/>
      <c r="E247" s="17"/>
    </row>
    <row r="248" spans="1:5" ht="18.75" x14ac:dyDescent="0.3">
      <c r="A248" s="16"/>
      <c r="B248" s="16"/>
      <c r="C248" s="16"/>
      <c r="D248" s="17"/>
      <c r="E248" s="17"/>
    </row>
    <row r="249" spans="1:5" ht="18.75" x14ac:dyDescent="0.3">
      <c r="A249" s="16"/>
      <c r="B249" s="16"/>
      <c r="C249" s="16"/>
      <c r="D249" s="17"/>
      <c r="E249" s="17"/>
    </row>
    <row r="250" spans="1:5" ht="18.75" x14ac:dyDescent="0.3">
      <c r="A250" s="16"/>
      <c r="B250" s="16"/>
      <c r="C250" s="16"/>
      <c r="D250" s="17"/>
      <c r="E250" s="17"/>
    </row>
    <row r="251" spans="1:5" ht="18.75" x14ac:dyDescent="0.3">
      <c r="A251" s="16"/>
      <c r="B251" s="16"/>
      <c r="C251" s="16"/>
      <c r="D251" s="17"/>
      <c r="E251" s="17"/>
    </row>
    <row r="252" spans="1:5" ht="18.75" x14ac:dyDescent="0.3">
      <c r="A252" s="16"/>
      <c r="B252" s="16"/>
      <c r="C252" s="16"/>
      <c r="D252" s="17"/>
      <c r="E252" s="17"/>
    </row>
    <row r="253" spans="1:5" ht="18.75" x14ac:dyDescent="0.3">
      <c r="A253" s="16"/>
      <c r="B253" s="16"/>
      <c r="C253" s="16"/>
      <c r="D253" s="17"/>
      <c r="E253" s="17"/>
    </row>
    <row r="254" spans="1:5" ht="18.75" x14ac:dyDescent="0.3">
      <c r="A254" s="16"/>
      <c r="B254" s="16"/>
      <c r="C254" s="16"/>
      <c r="D254" s="17"/>
      <c r="E254" s="17"/>
    </row>
    <row r="255" spans="1:5" ht="18.75" x14ac:dyDescent="0.3">
      <c r="A255" s="16"/>
      <c r="B255" s="16"/>
      <c r="C255" s="16"/>
      <c r="D255" s="17"/>
      <c r="E255" s="17"/>
    </row>
    <row r="256" spans="1:5" ht="18.75" x14ac:dyDescent="0.3">
      <c r="A256" s="16"/>
      <c r="B256" s="16"/>
      <c r="C256" s="16"/>
      <c r="D256" s="17"/>
      <c r="E256" s="17"/>
    </row>
    <row r="257" spans="1:5" ht="18.75" x14ac:dyDescent="0.3">
      <c r="A257" s="16"/>
      <c r="B257" s="16"/>
      <c r="C257" s="16"/>
      <c r="D257" s="17"/>
      <c r="E257" s="17"/>
    </row>
    <row r="258" spans="1:5" ht="18.75" x14ac:dyDescent="0.3">
      <c r="A258" s="16"/>
      <c r="B258" s="16"/>
      <c r="C258" s="16"/>
      <c r="D258" s="17"/>
      <c r="E258" s="17"/>
    </row>
    <row r="259" spans="1:5" ht="18.75" x14ac:dyDescent="0.3">
      <c r="A259" s="16"/>
      <c r="B259" s="16"/>
      <c r="C259" s="16"/>
      <c r="D259" s="17"/>
      <c r="E259" s="17"/>
    </row>
    <row r="260" spans="1:5" ht="18.75" x14ac:dyDescent="0.3">
      <c r="A260" s="16"/>
      <c r="B260" s="16"/>
      <c r="C260" s="16"/>
      <c r="D260" s="17"/>
      <c r="E260" s="17"/>
    </row>
    <row r="261" spans="1:5" ht="18.75" x14ac:dyDescent="0.3">
      <c r="A261" s="16"/>
      <c r="B261" s="16"/>
      <c r="C261" s="16"/>
      <c r="D261" s="17"/>
      <c r="E261" s="17"/>
    </row>
    <row r="262" spans="1:5" ht="18.75" x14ac:dyDescent="0.3">
      <c r="A262" s="16"/>
      <c r="B262" s="16"/>
      <c r="C262" s="16"/>
      <c r="D262" s="17"/>
      <c r="E262" s="17"/>
    </row>
    <row r="263" spans="1:5" ht="18.75" x14ac:dyDescent="0.3">
      <c r="A263" s="16"/>
      <c r="B263" s="16"/>
      <c r="C263" s="16"/>
      <c r="D263" s="17"/>
      <c r="E263" s="17"/>
    </row>
    <row r="264" spans="1:5" ht="18.75" x14ac:dyDescent="0.3">
      <c r="A264" s="16"/>
      <c r="B264" s="16"/>
      <c r="C264" s="16"/>
      <c r="D264" s="17"/>
      <c r="E264" s="17"/>
    </row>
    <row r="265" spans="1:5" ht="18.75" x14ac:dyDescent="0.3">
      <c r="A265" s="16"/>
      <c r="B265" s="16"/>
      <c r="C265" s="16"/>
      <c r="D265" s="17"/>
      <c r="E265" s="17"/>
    </row>
    <row r="266" spans="1:5" ht="18.75" x14ac:dyDescent="0.3">
      <c r="A266" s="16"/>
      <c r="B266" s="16"/>
      <c r="C266" s="16"/>
      <c r="D266" s="17"/>
      <c r="E266" s="17"/>
    </row>
    <row r="267" spans="1:5" ht="18.75" x14ac:dyDescent="0.3">
      <c r="A267" s="16"/>
      <c r="B267" s="16"/>
      <c r="C267" s="16"/>
      <c r="D267" s="17"/>
      <c r="E267" s="17"/>
    </row>
    <row r="268" spans="1:5" ht="18.75" x14ac:dyDescent="0.3">
      <c r="A268" s="16"/>
      <c r="B268" s="16"/>
      <c r="C268" s="16"/>
      <c r="D268" s="17"/>
      <c r="E268" s="17"/>
    </row>
    <row r="269" spans="1:5" ht="18.75" x14ac:dyDescent="0.3">
      <c r="A269" s="16"/>
      <c r="B269" s="16"/>
      <c r="C269" s="16"/>
      <c r="D269" s="17"/>
      <c r="E269" s="17"/>
    </row>
    <row r="270" spans="1:5" ht="18.75" x14ac:dyDescent="0.3">
      <c r="A270" s="16"/>
      <c r="B270" s="16"/>
      <c r="C270" s="16"/>
      <c r="D270" s="17"/>
      <c r="E270" s="17"/>
    </row>
    <row r="271" spans="1:5" ht="18.75" x14ac:dyDescent="0.3">
      <c r="A271" s="16"/>
      <c r="B271" s="16"/>
      <c r="C271" s="16"/>
      <c r="D271" s="17"/>
      <c r="E271" s="17"/>
    </row>
    <row r="272" spans="1:5" ht="18.75" x14ac:dyDescent="0.3">
      <c r="A272" s="16"/>
      <c r="B272" s="16"/>
      <c r="C272" s="16"/>
      <c r="D272" s="17"/>
      <c r="E272" s="17"/>
    </row>
    <row r="273" spans="1:5" ht="18.75" x14ac:dyDescent="0.3">
      <c r="A273" s="16"/>
      <c r="B273" s="16"/>
      <c r="C273" s="16"/>
      <c r="D273" s="17"/>
      <c r="E273" s="17"/>
    </row>
    <row r="274" spans="1:5" ht="18.75" x14ac:dyDescent="0.3">
      <c r="A274" s="16"/>
      <c r="B274" s="16"/>
      <c r="C274" s="16"/>
      <c r="D274" s="17"/>
      <c r="E274" s="17"/>
    </row>
    <row r="275" spans="1:5" ht="18.75" x14ac:dyDescent="0.3">
      <c r="A275" s="16"/>
      <c r="B275" s="16"/>
      <c r="C275" s="16"/>
      <c r="D275" s="17"/>
      <c r="E275" s="17"/>
    </row>
    <row r="276" spans="1:5" ht="18.75" x14ac:dyDescent="0.3">
      <c r="A276" s="16"/>
      <c r="B276" s="16"/>
      <c r="C276" s="16"/>
      <c r="D276" s="17"/>
      <c r="E276" s="17"/>
    </row>
    <row r="277" spans="1:5" ht="18.75" x14ac:dyDescent="0.3">
      <c r="A277" s="16"/>
      <c r="B277" s="16"/>
      <c r="C277" s="16"/>
      <c r="D277" s="17"/>
      <c r="E277" s="17"/>
    </row>
    <row r="278" spans="1:5" ht="18.75" x14ac:dyDescent="0.3">
      <c r="A278" s="16"/>
      <c r="B278" s="16"/>
      <c r="C278" s="16"/>
      <c r="D278" s="17"/>
      <c r="E278" s="17"/>
    </row>
    <row r="279" spans="1:5" ht="18.75" x14ac:dyDescent="0.3">
      <c r="A279" s="16"/>
      <c r="B279" s="16"/>
      <c r="C279" s="16"/>
      <c r="D279" s="17"/>
      <c r="E279" s="17"/>
    </row>
    <row r="280" spans="1:5" ht="18.75" x14ac:dyDescent="0.3">
      <c r="A280" s="16"/>
      <c r="B280" s="16"/>
      <c r="C280" s="16"/>
      <c r="D280" s="17"/>
      <c r="E280" s="17"/>
    </row>
    <row r="281" spans="1:5" ht="18.75" x14ac:dyDescent="0.3">
      <c r="A281" s="16"/>
      <c r="B281" s="16"/>
      <c r="C281" s="16"/>
      <c r="D281" s="17"/>
      <c r="E281" s="17"/>
    </row>
    <row r="282" spans="1:5" ht="18.75" x14ac:dyDescent="0.3">
      <c r="A282" s="16"/>
      <c r="B282" s="16"/>
      <c r="C282" s="16"/>
      <c r="D282" s="17"/>
      <c r="E282" s="17"/>
    </row>
    <row r="283" spans="1:5" ht="18.75" x14ac:dyDescent="0.3">
      <c r="A283" s="16"/>
      <c r="B283" s="16"/>
      <c r="C283" s="16"/>
      <c r="D283" s="17"/>
      <c r="E283" s="17"/>
    </row>
    <row r="284" spans="1:5" ht="18.75" x14ac:dyDescent="0.3">
      <c r="A284" s="16"/>
      <c r="B284" s="16"/>
      <c r="C284" s="16"/>
      <c r="D284" s="17"/>
      <c r="E284" s="17"/>
    </row>
    <row r="285" spans="1:5" ht="18.75" x14ac:dyDescent="0.3">
      <c r="A285" s="16"/>
      <c r="B285" s="16"/>
      <c r="C285" s="16"/>
      <c r="D285" s="17"/>
      <c r="E285" s="17"/>
    </row>
    <row r="286" spans="1:5" ht="18.75" x14ac:dyDescent="0.3">
      <c r="A286" s="16"/>
      <c r="B286" s="16"/>
      <c r="C286" s="16"/>
      <c r="D286" s="17"/>
      <c r="E286" s="17"/>
    </row>
    <row r="287" spans="1:5" ht="18.75" x14ac:dyDescent="0.3">
      <c r="A287" s="16"/>
      <c r="B287" s="16"/>
      <c r="C287" s="16"/>
      <c r="D287" s="17"/>
      <c r="E287" s="17"/>
    </row>
    <row r="288" spans="1:5" ht="18.75" x14ac:dyDescent="0.3">
      <c r="A288" s="16"/>
      <c r="B288" s="16"/>
      <c r="C288" s="16"/>
      <c r="D288" s="17"/>
      <c r="E288" s="17"/>
    </row>
    <row r="289" spans="1:5" ht="18.75" x14ac:dyDescent="0.3">
      <c r="A289" s="16"/>
      <c r="B289" s="16"/>
      <c r="C289" s="16"/>
      <c r="D289" s="17"/>
      <c r="E289" s="17"/>
    </row>
    <row r="290" spans="1:5" ht="18.75" x14ac:dyDescent="0.3">
      <c r="A290" s="16"/>
      <c r="B290" s="16"/>
      <c r="C290" s="16"/>
      <c r="D290" s="17"/>
      <c r="E290" s="17"/>
    </row>
    <row r="291" spans="1:5" ht="18.75" x14ac:dyDescent="0.3">
      <c r="A291" s="16"/>
      <c r="B291" s="16"/>
      <c r="C291" s="16"/>
      <c r="D291" s="17"/>
      <c r="E291" s="17"/>
    </row>
    <row r="292" spans="1:5" ht="18.75" x14ac:dyDescent="0.3">
      <c r="A292" s="16"/>
      <c r="B292" s="16"/>
      <c r="C292" s="16"/>
      <c r="D292" s="17"/>
      <c r="E292" s="17"/>
    </row>
    <row r="293" spans="1:5" ht="18.75" x14ac:dyDescent="0.3">
      <c r="A293" s="16"/>
      <c r="B293" s="16"/>
      <c r="C293" s="16"/>
      <c r="D293" s="17"/>
      <c r="E293" s="17"/>
    </row>
    <row r="294" spans="1:5" ht="18.75" x14ac:dyDescent="0.3">
      <c r="A294" s="16"/>
      <c r="B294" s="16"/>
      <c r="C294" s="16"/>
      <c r="D294" s="17"/>
      <c r="E294" s="17"/>
    </row>
    <row r="295" spans="1:5" ht="18.75" x14ac:dyDescent="0.3">
      <c r="A295" s="16"/>
      <c r="B295" s="16"/>
      <c r="C295" s="16"/>
      <c r="D295" s="17"/>
      <c r="E295" s="17"/>
    </row>
    <row r="296" spans="1:5" ht="18.75" x14ac:dyDescent="0.3">
      <c r="A296" s="16"/>
      <c r="B296" s="16"/>
      <c r="C296" s="16"/>
      <c r="D296" s="17"/>
      <c r="E296" s="17"/>
    </row>
    <row r="297" spans="1:5" ht="18.75" x14ac:dyDescent="0.3">
      <c r="A297" s="16"/>
      <c r="B297" s="16"/>
      <c r="C297" s="16"/>
      <c r="D297" s="17"/>
      <c r="E297" s="17"/>
    </row>
    <row r="298" spans="1:5" ht="18.75" x14ac:dyDescent="0.3">
      <c r="A298" s="16"/>
      <c r="B298" s="16"/>
      <c r="C298" s="16"/>
      <c r="D298" s="17"/>
      <c r="E298" s="17"/>
    </row>
    <row r="299" spans="1:5" ht="18.75" x14ac:dyDescent="0.3">
      <c r="A299" s="16"/>
      <c r="B299" s="16"/>
      <c r="C299" s="16"/>
      <c r="D299" s="17"/>
      <c r="E299" s="17"/>
    </row>
    <row r="300" spans="1:5" ht="18.75" x14ac:dyDescent="0.3">
      <c r="A300" s="16"/>
      <c r="B300" s="16"/>
      <c r="C300" s="16"/>
      <c r="D300" s="17"/>
      <c r="E300" s="17"/>
    </row>
    <row r="301" spans="1:5" ht="18.75" x14ac:dyDescent="0.3">
      <c r="A301" s="16"/>
      <c r="B301" s="16"/>
      <c r="C301" s="16"/>
      <c r="D301" s="17"/>
      <c r="E301" s="17"/>
    </row>
    <row r="302" spans="1:5" ht="18.75" x14ac:dyDescent="0.3">
      <c r="A302" s="16"/>
      <c r="B302" s="16"/>
      <c r="C302" s="16"/>
      <c r="D302" s="17"/>
      <c r="E302" s="17"/>
    </row>
    <row r="303" spans="1:5" ht="18.75" x14ac:dyDescent="0.3">
      <c r="A303" s="16"/>
      <c r="B303" s="16"/>
      <c r="C303" s="16"/>
      <c r="D303" s="17"/>
      <c r="E303" s="17"/>
    </row>
    <row r="304" spans="1:5" ht="18.75" x14ac:dyDescent="0.3">
      <c r="A304" s="16"/>
      <c r="B304" s="16"/>
      <c r="C304" s="16"/>
      <c r="D304" s="17"/>
      <c r="E304" s="17"/>
    </row>
    <row r="305" spans="1:5" ht="18.75" x14ac:dyDescent="0.3">
      <c r="A305" s="16"/>
      <c r="B305" s="16"/>
      <c r="C305" s="16"/>
      <c r="D305" s="17"/>
      <c r="E305" s="17"/>
    </row>
    <row r="306" spans="1:5" ht="18.75" x14ac:dyDescent="0.3">
      <c r="A306" s="16"/>
      <c r="B306" s="16"/>
      <c r="C306" s="16"/>
      <c r="D306" s="17"/>
      <c r="E306" s="17"/>
    </row>
    <row r="307" spans="1:5" ht="18.75" x14ac:dyDescent="0.3">
      <c r="A307" s="16"/>
      <c r="B307" s="16"/>
      <c r="C307" s="16"/>
      <c r="D307" s="17"/>
      <c r="E307" s="17"/>
    </row>
    <row r="308" spans="1:5" ht="18.75" x14ac:dyDescent="0.3">
      <c r="A308" s="16"/>
      <c r="B308" s="16"/>
      <c r="C308" s="16"/>
      <c r="D308" s="17"/>
      <c r="E308" s="17"/>
    </row>
    <row r="309" spans="1:5" ht="18.75" x14ac:dyDescent="0.3">
      <c r="A309" s="16"/>
      <c r="B309" s="16"/>
      <c r="C309" s="16"/>
      <c r="D309" s="17"/>
      <c r="E309" s="17"/>
    </row>
    <row r="310" spans="1:5" ht="18.75" x14ac:dyDescent="0.3">
      <c r="A310" s="16"/>
      <c r="B310" s="16"/>
      <c r="C310" s="16"/>
      <c r="D310" s="17"/>
      <c r="E310" s="17"/>
    </row>
    <row r="311" spans="1:5" ht="18.75" x14ac:dyDescent="0.3">
      <c r="A311" s="16"/>
      <c r="B311" s="16"/>
      <c r="C311" s="16"/>
      <c r="D311" s="17"/>
      <c r="E311" s="17"/>
    </row>
    <row r="312" spans="1:5" ht="18.75" x14ac:dyDescent="0.3">
      <c r="A312" s="16"/>
      <c r="B312" s="16"/>
      <c r="C312" s="16"/>
      <c r="D312" s="17"/>
      <c r="E312" s="17"/>
    </row>
    <row r="313" spans="1:5" ht="18.75" x14ac:dyDescent="0.3">
      <c r="A313" s="16"/>
      <c r="B313" s="16"/>
      <c r="C313" s="16"/>
      <c r="D313" s="17"/>
      <c r="E313" s="17"/>
    </row>
    <row r="314" spans="1:5" ht="18.75" x14ac:dyDescent="0.3">
      <c r="A314" s="16"/>
      <c r="B314" s="16"/>
      <c r="C314" s="16"/>
      <c r="D314" s="17"/>
      <c r="E314" s="17"/>
    </row>
    <row r="315" spans="1:5" ht="18.75" x14ac:dyDescent="0.3">
      <c r="A315" s="16"/>
      <c r="B315" s="16"/>
      <c r="C315" s="16"/>
      <c r="D315" s="17"/>
      <c r="E315" s="17"/>
    </row>
    <row r="316" spans="1:5" ht="18.75" x14ac:dyDescent="0.3">
      <c r="A316" s="16"/>
      <c r="B316" s="16"/>
      <c r="C316" s="16"/>
      <c r="D316" s="17"/>
      <c r="E316" s="17"/>
    </row>
    <row r="317" spans="1:5" ht="18.75" x14ac:dyDescent="0.3">
      <c r="A317" s="16"/>
      <c r="B317" s="16"/>
      <c r="C317" s="16"/>
      <c r="D317" s="17"/>
      <c r="E317" s="17"/>
    </row>
    <row r="318" spans="1:5" ht="18.75" x14ac:dyDescent="0.3">
      <c r="A318" s="16"/>
      <c r="B318" s="16"/>
      <c r="C318" s="16"/>
      <c r="D318" s="17"/>
      <c r="E318" s="17"/>
    </row>
    <row r="319" spans="1:5" ht="18.75" x14ac:dyDescent="0.3">
      <c r="A319" s="16"/>
      <c r="B319" s="16"/>
      <c r="C319" s="16"/>
      <c r="D319" s="17"/>
      <c r="E319" s="17"/>
    </row>
    <row r="320" spans="1:5" ht="18.75" x14ac:dyDescent="0.3">
      <c r="A320" s="16"/>
      <c r="B320" s="16"/>
      <c r="C320" s="16"/>
      <c r="D320" s="17"/>
      <c r="E320" s="17"/>
    </row>
    <row r="321" spans="1:5" ht="18.75" x14ac:dyDescent="0.3">
      <c r="A321" s="16"/>
      <c r="B321" s="16"/>
      <c r="C321" s="16"/>
      <c r="D321" s="17"/>
      <c r="E321" s="17"/>
    </row>
    <row r="322" spans="1:5" ht="18.75" x14ac:dyDescent="0.3">
      <c r="A322" s="16"/>
      <c r="B322" s="16"/>
      <c r="C322" s="16"/>
      <c r="D322" s="17"/>
      <c r="E322" s="17"/>
    </row>
    <row r="323" spans="1:5" ht="18.75" x14ac:dyDescent="0.3">
      <c r="A323" s="16"/>
      <c r="B323" s="16"/>
      <c r="C323" s="16"/>
      <c r="D323" s="17"/>
      <c r="E323" s="17"/>
    </row>
    <row r="324" spans="1:5" ht="18.75" x14ac:dyDescent="0.3">
      <c r="A324" s="16"/>
      <c r="B324" s="16"/>
      <c r="C324" s="16"/>
      <c r="D324" s="17"/>
      <c r="E324" s="17"/>
    </row>
    <row r="325" spans="1:5" ht="18.75" x14ac:dyDescent="0.3">
      <c r="A325" s="16"/>
      <c r="B325" s="16"/>
      <c r="C325" s="16"/>
      <c r="D325" s="17"/>
      <c r="E325" s="17"/>
    </row>
    <row r="326" spans="1:5" ht="18.75" x14ac:dyDescent="0.3">
      <c r="A326" s="16"/>
      <c r="B326" s="16"/>
      <c r="C326" s="16"/>
      <c r="D326" s="17"/>
      <c r="E326" s="17"/>
    </row>
    <row r="327" spans="1:5" ht="18.75" x14ac:dyDescent="0.3">
      <c r="A327" s="16"/>
      <c r="B327" s="16"/>
      <c r="C327" s="16"/>
      <c r="D327" s="17"/>
      <c r="E327" s="17"/>
    </row>
    <row r="328" spans="1:5" ht="18.75" x14ac:dyDescent="0.3">
      <c r="A328" s="16"/>
      <c r="B328" s="16"/>
      <c r="C328" s="16"/>
      <c r="D328" s="17"/>
      <c r="E328" s="17"/>
    </row>
    <row r="329" spans="1:5" ht="18.75" x14ac:dyDescent="0.3">
      <c r="A329" s="16"/>
      <c r="B329" s="16"/>
      <c r="C329" s="16"/>
      <c r="D329" s="17"/>
      <c r="E329" s="17"/>
    </row>
    <row r="330" spans="1:5" ht="18.75" x14ac:dyDescent="0.3">
      <c r="A330" s="16"/>
      <c r="B330" s="16"/>
      <c r="C330" s="16"/>
      <c r="D330" s="17"/>
      <c r="E330" s="17"/>
    </row>
    <row r="331" spans="1:5" ht="18.75" x14ac:dyDescent="0.3">
      <c r="A331" s="16"/>
      <c r="B331" s="16"/>
      <c r="C331" s="16"/>
      <c r="D331" s="17"/>
      <c r="E331" s="17"/>
    </row>
    <row r="332" spans="1:5" ht="18.75" x14ac:dyDescent="0.3">
      <c r="A332" s="16"/>
      <c r="B332" s="16"/>
      <c r="C332" s="16"/>
      <c r="D332" s="17"/>
      <c r="E332" s="17"/>
    </row>
    <row r="333" spans="1:5" ht="18.75" x14ac:dyDescent="0.3">
      <c r="A333" s="16"/>
      <c r="B333" s="16"/>
      <c r="C333" s="16"/>
      <c r="D333" s="17"/>
      <c r="E333" s="17"/>
    </row>
    <row r="334" spans="1:5" ht="18.75" x14ac:dyDescent="0.3">
      <c r="A334" s="16"/>
      <c r="B334" s="16"/>
      <c r="C334" s="16"/>
      <c r="D334" s="17"/>
      <c r="E334" s="17"/>
    </row>
    <row r="335" spans="1:5" ht="18.75" x14ac:dyDescent="0.3">
      <c r="A335" s="16"/>
      <c r="B335" s="16"/>
      <c r="C335" s="16"/>
      <c r="D335" s="17"/>
      <c r="E335" s="17"/>
    </row>
    <row r="336" spans="1:5" ht="18.75" x14ac:dyDescent="0.3">
      <c r="A336" s="16"/>
      <c r="B336" s="16"/>
      <c r="C336" s="16"/>
      <c r="D336" s="17"/>
      <c r="E336" s="17"/>
    </row>
    <row r="337" spans="1:5" ht="18.75" x14ac:dyDescent="0.3">
      <c r="A337" s="16"/>
      <c r="B337" s="16"/>
      <c r="C337" s="16"/>
      <c r="D337" s="17"/>
      <c r="E337" s="17"/>
    </row>
    <row r="338" spans="1:5" ht="18.75" x14ac:dyDescent="0.3">
      <c r="A338" s="16"/>
      <c r="B338" s="16"/>
      <c r="C338" s="16"/>
      <c r="D338" s="17"/>
      <c r="E338" s="17"/>
    </row>
    <row r="339" spans="1:5" ht="18.75" x14ac:dyDescent="0.3">
      <c r="A339" s="16"/>
      <c r="B339" s="16"/>
      <c r="C339" s="16"/>
      <c r="D339" s="17"/>
      <c r="E339" s="17"/>
    </row>
    <row r="340" spans="1:5" ht="18.75" x14ac:dyDescent="0.3">
      <c r="A340" s="16"/>
      <c r="B340" s="16"/>
      <c r="C340" s="16"/>
      <c r="D340" s="17"/>
      <c r="E340" s="17"/>
    </row>
    <row r="341" spans="1:5" ht="18.75" x14ac:dyDescent="0.3">
      <c r="A341" s="16"/>
      <c r="B341" s="16"/>
      <c r="C341" s="16"/>
      <c r="D341" s="17"/>
      <c r="E341" s="17"/>
    </row>
    <row r="342" spans="1:5" ht="18.75" x14ac:dyDescent="0.3">
      <c r="A342" s="16"/>
      <c r="B342" s="16"/>
      <c r="C342" s="16"/>
      <c r="D342" s="17"/>
      <c r="E342" s="17"/>
    </row>
    <row r="343" spans="1:5" ht="18.75" x14ac:dyDescent="0.3">
      <c r="A343" s="16"/>
      <c r="B343" s="16"/>
      <c r="C343" s="16"/>
      <c r="D343" s="17"/>
      <c r="E343" s="17"/>
    </row>
    <row r="344" spans="1:5" ht="18.75" x14ac:dyDescent="0.3">
      <c r="A344" s="16"/>
      <c r="B344" s="16"/>
      <c r="C344" s="16"/>
      <c r="D344" s="17"/>
      <c r="E344" s="17"/>
    </row>
    <row r="345" spans="1:5" ht="18.75" x14ac:dyDescent="0.3">
      <c r="A345" s="16"/>
      <c r="B345" s="16"/>
      <c r="C345" s="16"/>
      <c r="D345" s="17"/>
      <c r="E345" s="17"/>
    </row>
    <row r="346" spans="1:5" ht="18.75" x14ac:dyDescent="0.3">
      <c r="A346" s="16"/>
      <c r="B346" s="16"/>
      <c r="C346" s="16"/>
      <c r="D346" s="17"/>
      <c r="E346" s="17"/>
    </row>
    <row r="347" spans="1:5" ht="18.75" x14ac:dyDescent="0.3">
      <c r="A347" s="16"/>
      <c r="B347" s="16"/>
      <c r="C347" s="16"/>
      <c r="D347" s="17"/>
      <c r="E347" s="17"/>
    </row>
    <row r="348" spans="1:5" ht="18.75" x14ac:dyDescent="0.3">
      <c r="A348" s="16"/>
      <c r="B348" s="16"/>
      <c r="C348" s="16"/>
      <c r="D348" s="17"/>
      <c r="E348" s="17"/>
    </row>
    <row r="349" spans="1:5" ht="18.75" x14ac:dyDescent="0.3">
      <c r="A349" s="16"/>
      <c r="B349" s="16"/>
      <c r="C349" s="16"/>
      <c r="D349" s="17"/>
      <c r="E349" s="17"/>
    </row>
    <row r="350" spans="1:5" ht="18.75" x14ac:dyDescent="0.3">
      <c r="A350" s="16"/>
      <c r="B350" s="16"/>
      <c r="C350" s="16"/>
      <c r="D350" s="17"/>
      <c r="E350" s="17"/>
    </row>
    <row r="351" spans="1:5" ht="18.75" x14ac:dyDescent="0.3">
      <c r="A351" s="16"/>
      <c r="B351" s="16"/>
      <c r="C351" s="16"/>
      <c r="D351" s="17"/>
      <c r="E351" s="17"/>
    </row>
    <row r="352" spans="1:5" ht="18.75" x14ac:dyDescent="0.3">
      <c r="A352" s="16"/>
      <c r="B352" s="16"/>
      <c r="C352" s="16"/>
      <c r="D352" s="17"/>
      <c r="E352" s="17"/>
    </row>
    <row r="353" spans="1:5" ht="18.75" x14ac:dyDescent="0.3">
      <c r="A353" s="16"/>
      <c r="B353" s="16"/>
      <c r="C353" s="16"/>
      <c r="D353" s="17"/>
      <c r="E353" s="17"/>
    </row>
    <row r="354" spans="1:5" ht="18.75" x14ac:dyDescent="0.3">
      <c r="A354" s="16"/>
      <c r="B354" s="16"/>
      <c r="C354" s="16"/>
      <c r="D354" s="17"/>
      <c r="E354" s="17"/>
    </row>
    <row r="355" spans="1:5" ht="18.75" x14ac:dyDescent="0.3">
      <c r="A355" s="16"/>
      <c r="B355" s="16"/>
      <c r="C355" s="16"/>
      <c r="D355" s="17"/>
      <c r="E355" s="17"/>
    </row>
    <row r="356" spans="1:5" ht="18.75" x14ac:dyDescent="0.3">
      <c r="A356" s="16"/>
      <c r="B356" s="16"/>
      <c r="C356" s="16"/>
      <c r="D356" s="17"/>
      <c r="E356" s="17"/>
    </row>
    <row r="357" spans="1:5" ht="18.75" x14ac:dyDescent="0.3">
      <c r="A357" s="16"/>
      <c r="B357" s="16"/>
      <c r="C357" s="16"/>
      <c r="D357" s="17"/>
      <c r="E357" s="17"/>
    </row>
    <row r="358" spans="1:5" ht="18.75" x14ac:dyDescent="0.3">
      <c r="A358" s="16"/>
      <c r="B358" s="16"/>
      <c r="C358" s="16"/>
      <c r="D358" s="17"/>
      <c r="E358" s="17"/>
    </row>
    <row r="359" spans="1:5" ht="18.75" x14ac:dyDescent="0.3">
      <c r="A359" s="16"/>
      <c r="B359" s="16"/>
      <c r="C359" s="16"/>
      <c r="D359" s="17"/>
      <c r="E359" s="17"/>
    </row>
    <row r="360" spans="1:5" ht="18.75" x14ac:dyDescent="0.3">
      <c r="A360" s="16"/>
      <c r="B360" s="16"/>
      <c r="C360" s="16"/>
      <c r="D360" s="17"/>
      <c r="E360" s="17"/>
    </row>
    <row r="361" spans="1:5" ht="18.75" x14ac:dyDescent="0.3">
      <c r="A361" s="16"/>
      <c r="B361" s="16"/>
      <c r="C361" s="16"/>
      <c r="D361" s="17"/>
      <c r="E361" s="17"/>
    </row>
    <row r="362" spans="1:5" ht="18.75" x14ac:dyDescent="0.3">
      <c r="A362" s="16"/>
      <c r="B362" s="16"/>
      <c r="C362" s="16"/>
      <c r="D362" s="17"/>
      <c r="E362" s="17"/>
    </row>
    <row r="363" spans="1:5" ht="18.75" x14ac:dyDescent="0.3">
      <c r="A363" s="16"/>
      <c r="B363" s="16"/>
      <c r="C363" s="16"/>
      <c r="D363" s="17"/>
      <c r="E363" s="17"/>
    </row>
    <row r="364" spans="1:5" ht="18.75" x14ac:dyDescent="0.3">
      <c r="A364" s="16"/>
      <c r="B364" s="16"/>
      <c r="C364" s="16"/>
      <c r="D364" s="17"/>
      <c r="E364" s="17"/>
    </row>
    <row r="365" spans="1:5" ht="18.75" x14ac:dyDescent="0.3">
      <c r="A365" s="16"/>
      <c r="B365" s="16"/>
      <c r="C365" s="16"/>
      <c r="D365" s="17"/>
      <c r="E365" s="17"/>
    </row>
    <row r="366" spans="1:5" ht="18.75" x14ac:dyDescent="0.3">
      <c r="A366" s="16"/>
      <c r="B366" s="16"/>
      <c r="C366" s="16"/>
      <c r="D366" s="17"/>
      <c r="E366" s="17"/>
    </row>
    <row r="367" spans="1:5" ht="18.75" x14ac:dyDescent="0.3">
      <c r="A367" s="16"/>
      <c r="B367" s="16"/>
      <c r="C367" s="16"/>
      <c r="D367" s="17"/>
      <c r="E367" s="17"/>
    </row>
    <row r="368" spans="1:5" ht="18.75" x14ac:dyDescent="0.3">
      <c r="A368" s="16"/>
      <c r="B368" s="16"/>
      <c r="C368" s="16"/>
      <c r="D368" s="17"/>
      <c r="E368" s="17"/>
    </row>
    <row r="369" spans="1:5" ht="18.75" x14ac:dyDescent="0.3">
      <c r="A369" s="16"/>
      <c r="B369" s="16"/>
      <c r="C369" s="16"/>
      <c r="D369" s="17"/>
      <c r="E369" s="17"/>
    </row>
    <row r="370" spans="1:5" ht="18.75" x14ac:dyDescent="0.3">
      <c r="A370" s="16"/>
      <c r="B370" s="16"/>
      <c r="C370" s="16"/>
      <c r="D370" s="17"/>
      <c r="E370" s="17"/>
    </row>
    <row r="371" spans="1:5" ht="18.75" x14ac:dyDescent="0.3">
      <c r="A371" s="16"/>
      <c r="B371" s="16"/>
      <c r="C371" s="16"/>
      <c r="D371" s="17"/>
      <c r="E371" s="17"/>
    </row>
    <row r="372" spans="1:5" ht="18.75" x14ac:dyDescent="0.3">
      <c r="A372" s="16"/>
      <c r="B372" s="16"/>
      <c r="C372" s="16"/>
      <c r="D372" s="17"/>
      <c r="E372" s="17"/>
    </row>
    <row r="373" spans="1:5" ht="18.75" x14ac:dyDescent="0.3">
      <c r="A373" s="16"/>
      <c r="B373" s="16"/>
      <c r="C373" s="16"/>
      <c r="D373" s="17"/>
      <c r="E373" s="17"/>
    </row>
    <row r="374" spans="1:5" ht="18.75" x14ac:dyDescent="0.3">
      <c r="A374" s="16"/>
      <c r="B374" s="16"/>
      <c r="C374" s="16"/>
      <c r="D374" s="17"/>
      <c r="E374" s="17"/>
    </row>
    <row r="375" spans="1:5" ht="18.75" x14ac:dyDescent="0.3">
      <c r="A375" s="16"/>
      <c r="B375" s="16"/>
      <c r="C375" s="16"/>
      <c r="D375" s="17"/>
      <c r="E375" s="17"/>
    </row>
    <row r="376" spans="1:5" ht="18.75" x14ac:dyDescent="0.3">
      <c r="A376" s="16"/>
      <c r="B376" s="16"/>
      <c r="C376" s="16"/>
      <c r="D376" s="17"/>
      <c r="E376" s="17"/>
    </row>
    <row r="377" spans="1:5" ht="18.75" x14ac:dyDescent="0.3">
      <c r="A377" s="16"/>
      <c r="B377" s="16"/>
      <c r="C377" s="16"/>
      <c r="D377" s="17"/>
      <c r="E377" s="17"/>
    </row>
    <row r="378" spans="1:5" ht="18.75" x14ac:dyDescent="0.3">
      <c r="A378" s="16"/>
      <c r="B378" s="16"/>
      <c r="C378" s="16"/>
      <c r="D378" s="17"/>
      <c r="E378" s="17"/>
    </row>
    <row r="379" spans="1:5" ht="18.75" x14ac:dyDescent="0.3">
      <c r="A379" s="16"/>
      <c r="B379" s="16"/>
      <c r="C379" s="16"/>
      <c r="D379" s="17"/>
      <c r="E379" s="17"/>
    </row>
    <row r="380" spans="1:5" ht="18.75" x14ac:dyDescent="0.3">
      <c r="A380" s="16"/>
      <c r="B380" s="16"/>
      <c r="C380" s="16"/>
      <c r="D380" s="17"/>
      <c r="E380" s="17"/>
    </row>
    <row r="381" spans="1:5" ht="18.75" x14ac:dyDescent="0.3">
      <c r="A381" s="16"/>
      <c r="B381" s="16"/>
      <c r="C381" s="16"/>
      <c r="D381" s="17"/>
      <c r="E381" s="17"/>
    </row>
    <row r="382" spans="1:5" ht="18.75" x14ac:dyDescent="0.3">
      <c r="A382" s="16"/>
      <c r="B382" s="16"/>
      <c r="C382" s="16"/>
      <c r="D382" s="17"/>
      <c r="E382" s="17"/>
    </row>
    <row r="383" spans="1:5" ht="18.75" x14ac:dyDescent="0.3">
      <c r="A383" s="16"/>
      <c r="B383" s="16"/>
      <c r="C383" s="16"/>
      <c r="D383" s="17"/>
      <c r="E383" s="17"/>
    </row>
    <row r="384" spans="1:5" ht="18.75" x14ac:dyDescent="0.3">
      <c r="A384" s="16"/>
      <c r="B384" s="16"/>
      <c r="C384" s="16"/>
      <c r="D384" s="17"/>
      <c r="E384" s="17"/>
    </row>
    <row r="385" spans="1:5" ht="18.75" x14ac:dyDescent="0.3">
      <c r="A385" s="16"/>
      <c r="B385" s="16"/>
      <c r="C385" s="16"/>
      <c r="D385" s="17"/>
      <c r="E385" s="17"/>
    </row>
    <row r="386" spans="1:5" ht="18.75" x14ac:dyDescent="0.3">
      <c r="A386" s="16"/>
      <c r="B386" s="16"/>
      <c r="C386" s="16"/>
      <c r="D386" s="17"/>
      <c r="E386" s="17"/>
    </row>
    <row r="387" spans="1:5" ht="18.75" x14ac:dyDescent="0.3">
      <c r="A387" s="16"/>
      <c r="B387" s="16"/>
      <c r="C387" s="16"/>
      <c r="D387" s="17"/>
      <c r="E387" s="17"/>
    </row>
    <row r="388" spans="1:5" ht="18.75" x14ac:dyDescent="0.3">
      <c r="A388" s="16"/>
      <c r="B388" s="16"/>
      <c r="C388" s="16"/>
      <c r="D388" s="17"/>
      <c r="E388" s="17"/>
    </row>
    <row r="389" spans="1:5" ht="18.75" x14ac:dyDescent="0.3">
      <c r="A389" s="16"/>
      <c r="B389" s="16"/>
      <c r="C389" s="16"/>
      <c r="D389" s="17"/>
      <c r="E389" s="17"/>
    </row>
    <row r="390" spans="1:5" ht="18.75" x14ac:dyDescent="0.3">
      <c r="A390" s="16"/>
      <c r="B390" s="16"/>
      <c r="C390" s="16"/>
      <c r="D390" s="17"/>
      <c r="E390" s="17"/>
    </row>
    <row r="391" spans="1:5" ht="18.75" x14ac:dyDescent="0.3">
      <c r="A391" s="16"/>
      <c r="B391" s="16"/>
      <c r="C391" s="16"/>
      <c r="D391" s="17"/>
      <c r="E391" s="17"/>
    </row>
    <row r="392" spans="1:5" ht="18.75" x14ac:dyDescent="0.3">
      <c r="A392" s="16"/>
      <c r="B392" s="16"/>
      <c r="C392" s="16"/>
      <c r="D392" s="17"/>
      <c r="E392" s="17"/>
    </row>
    <row r="393" spans="1:5" ht="18.75" x14ac:dyDescent="0.3">
      <c r="A393" s="16"/>
      <c r="B393" s="16"/>
      <c r="C393" s="16"/>
      <c r="D393" s="17"/>
      <c r="E393" s="17"/>
    </row>
    <row r="394" spans="1:5" ht="18.75" x14ac:dyDescent="0.3">
      <c r="A394" s="16"/>
      <c r="B394" s="16"/>
      <c r="C394" s="16"/>
      <c r="D394" s="17"/>
      <c r="E394" s="17"/>
    </row>
    <row r="395" spans="1:5" ht="18.75" x14ac:dyDescent="0.3">
      <c r="A395" s="16"/>
      <c r="B395" s="16"/>
      <c r="C395" s="16"/>
      <c r="D395" s="17"/>
      <c r="E395" s="17"/>
    </row>
    <row r="396" spans="1:5" ht="18.75" x14ac:dyDescent="0.3">
      <c r="A396" s="16"/>
      <c r="B396" s="16"/>
      <c r="C396" s="16"/>
      <c r="D396" s="17"/>
      <c r="E396" s="17"/>
    </row>
    <row r="397" spans="1:5" ht="18.75" x14ac:dyDescent="0.3">
      <c r="A397" s="16"/>
      <c r="B397" s="16"/>
      <c r="C397" s="16"/>
      <c r="D397" s="17"/>
      <c r="E397" s="17"/>
    </row>
    <row r="398" spans="1:5" ht="18.75" x14ac:dyDescent="0.3">
      <c r="A398" s="16"/>
      <c r="B398" s="16"/>
      <c r="C398" s="16"/>
      <c r="D398" s="17"/>
      <c r="E398" s="17"/>
    </row>
    <row r="399" spans="1:5" ht="18.75" x14ac:dyDescent="0.3">
      <c r="A399" s="16"/>
      <c r="B399" s="16"/>
      <c r="C399" s="16"/>
      <c r="D399" s="17"/>
      <c r="E399" s="17"/>
    </row>
    <row r="400" spans="1:5" ht="18.75" x14ac:dyDescent="0.3">
      <c r="A400" s="16"/>
      <c r="B400" s="16"/>
      <c r="C400" s="16"/>
      <c r="D400" s="17"/>
      <c r="E400" s="17"/>
    </row>
    <row r="401" spans="1:5" ht="18.75" x14ac:dyDescent="0.3">
      <c r="A401" s="16"/>
      <c r="B401" s="16"/>
      <c r="C401" s="16"/>
      <c r="D401" s="17"/>
      <c r="E401" s="17"/>
    </row>
    <row r="402" spans="1:5" ht="18.75" x14ac:dyDescent="0.3">
      <c r="A402" s="16"/>
      <c r="B402" s="16"/>
      <c r="C402" s="16"/>
      <c r="D402" s="17"/>
      <c r="E402" s="17"/>
    </row>
    <row r="403" spans="1:5" ht="18.75" x14ac:dyDescent="0.3">
      <c r="A403" s="16"/>
      <c r="B403" s="16"/>
      <c r="C403" s="16"/>
      <c r="D403" s="17"/>
      <c r="E403" s="17"/>
    </row>
    <row r="404" spans="1:5" ht="18.75" x14ac:dyDescent="0.3">
      <c r="A404" s="16"/>
      <c r="B404" s="16"/>
      <c r="C404" s="16"/>
      <c r="D404" s="17"/>
      <c r="E404" s="17"/>
    </row>
    <row r="405" spans="1:5" ht="18.75" x14ac:dyDescent="0.3">
      <c r="A405" s="16"/>
      <c r="B405" s="16"/>
      <c r="C405" s="16"/>
      <c r="D405" s="17"/>
      <c r="E405" s="17"/>
    </row>
    <row r="406" spans="1:5" ht="18.75" x14ac:dyDescent="0.3">
      <c r="A406" s="16"/>
      <c r="B406" s="16"/>
      <c r="C406" s="16"/>
      <c r="D406" s="17"/>
      <c r="E406" s="17"/>
    </row>
    <row r="407" spans="1:5" ht="18.75" x14ac:dyDescent="0.3">
      <c r="A407" s="16"/>
      <c r="B407" s="16"/>
      <c r="C407" s="16"/>
      <c r="D407" s="17"/>
      <c r="E407" s="17"/>
    </row>
    <row r="408" spans="1:5" ht="18.75" x14ac:dyDescent="0.3">
      <c r="A408" s="16"/>
      <c r="B408" s="16"/>
      <c r="C408" s="16"/>
      <c r="D408" s="17"/>
      <c r="E408" s="17"/>
    </row>
    <row r="409" spans="1:5" ht="18.75" x14ac:dyDescent="0.3">
      <c r="A409" s="16"/>
      <c r="B409" s="16"/>
      <c r="C409" s="16"/>
      <c r="D409" s="17"/>
      <c r="E409" s="17"/>
    </row>
    <row r="410" spans="1:5" ht="18.75" x14ac:dyDescent="0.3">
      <c r="A410" s="16"/>
      <c r="B410" s="16"/>
      <c r="C410" s="16"/>
      <c r="D410" s="17"/>
      <c r="E410" s="17"/>
    </row>
    <row r="411" spans="1:5" ht="18.75" x14ac:dyDescent="0.3">
      <c r="A411" s="16"/>
      <c r="B411" s="16"/>
      <c r="C411" s="16"/>
      <c r="D411" s="17"/>
      <c r="E411" s="17"/>
    </row>
    <row r="412" spans="1:5" ht="18.75" x14ac:dyDescent="0.3">
      <c r="A412" s="16"/>
      <c r="B412" s="16"/>
      <c r="C412" s="16"/>
      <c r="D412" s="17"/>
      <c r="E412" s="17"/>
    </row>
    <row r="413" spans="1:5" ht="18.75" x14ac:dyDescent="0.3">
      <c r="A413" s="16"/>
      <c r="B413" s="16"/>
      <c r="C413" s="16"/>
      <c r="D413" s="17"/>
      <c r="E413" s="17"/>
    </row>
    <row r="414" spans="1:5" ht="18.75" x14ac:dyDescent="0.3">
      <c r="A414" s="16"/>
      <c r="B414" s="16"/>
      <c r="C414" s="16"/>
      <c r="D414" s="17"/>
      <c r="E414" s="17"/>
    </row>
    <row r="415" spans="1:5" ht="18.75" x14ac:dyDescent="0.3">
      <c r="A415" s="16"/>
      <c r="B415" s="16"/>
      <c r="C415" s="16"/>
      <c r="D415" s="17"/>
      <c r="E415" s="17"/>
    </row>
    <row r="416" spans="1:5" ht="18.75" x14ac:dyDescent="0.3">
      <c r="A416" s="16"/>
      <c r="B416" s="16"/>
      <c r="C416" s="16"/>
      <c r="D416" s="17"/>
      <c r="E416" s="17"/>
    </row>
    <row r="417" spans="1:5" ht="18.75" x14ac:dyDescent="0.3">
      <c r="A417" s="16"/>
      <c r="B417" s="16"/>
      <c r="C417" s="16"/>
      <c r="D417" s="17"/>
      <c r="E417" s="17"/>
    </row>
    <row r="418" spans="1:5" ht="18.75" x14ac:dyDescent="0.3">
      <c r="A418" s="16"/>
      <c r="B418" s="16"/>
      <c r="C418" s="16"/>
      <c r="D418" s="17"/>
      <c r="E418" s="17"/>
    </row>
    <row r="419" spans="1:5" ht="18.75" x14ac:dyDescent="0.3">
      <c r="A419" s="16"/>
      <c r="B419" s="16"/>
      <c r="C419" s="16"/>
      <c r="D419" s="17"/>
      <c r="E419" s="17"/>
    </row>
    <row r="420" spans="1:5" ht="18.75" x14ac:dyDescent="0.3">
      <c r="A420" s="16"/>
      <c r="B420" s="16"/>
      <c r="C420" s="16"/>
      <c r="D420" s="17"/>
      <c r="E420" s="17"/>
    </row>
    <row r="421" spans="1:5" ht="18.75" x14ac:dyDescent="0.3">
      <c r="A421" s="16"/>
      <c r="B421" s="16"/>
      <c r="C421" s="16"/>
      <c r="D421" s="17"/>
      <c r="E421" s="17"/>
    </row>
    <row r="422" spans="1:5" ht="18.75" x14ac:dyDescent="0.3">
      <c r="A422" s="16"/>
      <c r="B422" s="16"/>
      <c r="C422" s="16"/>
      <c r="D422" s="17"/>
      <c r="E422" s="17"/>
    </row>
    <row r="423" spans="1:5" ht="18.75" x14ac:dyDescent="0.3">
      <c r="A423" s="16"/>
      <c r="B423" s="16"/>
      <c r="C423" s="16"/>
      <c r="D423" s="17"/>
      <c r="E423" s="17"/>
    </row>
    <row r="424" spans="1:5" ht="18.75" x14ac:dyDescent="0.3">
      <c r="A424" s="16"/>
      <c r="B424" s="16"/>
      <c r="C424" s="16"/>
      <c r="D424" s="17"/>
      <c r="E424" s="17"/>
    </row>
    <row r="425" spans="1:5" ht="18.75" x14ac:dyDescent="0.3">
      <c r="A425" s="16"/>
      <c r="B425" s="16"/>
      <c r="C425" s="16"/>
      <c r="D425" s="17"/>
      <c r="E425" s="17"/>
    </row>
    <row r="426" spans="1:5" ht="18.75" x14ac:dyDescent="0.3">
      <c r="A426" s="16"/>
      <c r="B426" s="16"/>
      <c r="C426" s="16"/>
      <c r="D426" s="17"/>
      <c r="E426" s="17"/>
    </row>
    <row r="427" spans="1:5" ht="18.75" x14ac:dyDescent="0.3">
      <c r="A427" s="16"/>
      <c r="B427" s="16"/>
      <c r="C427" s="16"/>
      <c r="D427" s="17"/>
      <c r="E427" s="17"/>
    </row>
    <row r="428" spans="1:5" ht="18.75" x14ac:dyDescent="0.3">
      <c r="A428" s="16"/>
      <c r="B428" s="16"/>
      <c r="C428" s="16"/>
      <c r="D428" s="17"/>
      <c r="E428" s="17"/>
    </row>
    <row r="429" spans="1:5" ht="18.75" x14ac:dyDescent="0.3">
      <c r="A429" s="16"/>
      <c r="B429" s="16"/>
      <c r="C429" s="16"/>
      <c r="D429" s="17"/>
      <c r="E429" s="17"/>
    </row>
    <row r="430" spans="1:5" ht="18.75" x14ac:dyDescent="0.3">
      <c r="A430" s="16"/>
      <c r="B430" s="16"/>
      <c r="C430" s="16"/>
      <c r="D430" s="17"/>
      <c r="E430" s="17"/>
    </row>
    <row r="431" spans="1:5" ht="18.75" x14ac:dyDescent="0.3">
      <c r="A431" s="16"/>
      <c r="B431" s="16"/>
      <c r="C431" s="16"/>
      <c r="D431" s="17"/>
      <c r="E431" s="17"/>
    </row>
    <row r="432" spans="1:5" ht="18.75" x14ac:dyDescent="0.3">
      <c r="A432" s="16"/>
      <c r="B432" s="16"/>
      <c r="C432" s="16"/>
      <c r="D432" s="17"/>
      <c r="E432" s="17"/>
    </row>
    <row r="433" spans="1:5" ht="18.75" x14ac:dyDescent="0.3">
      <c r="A433" s="16"/>
      <c r="B433" s="16"/>
      <c r="C433" s="16"/>
      <c r="D433" s="17"/>
      <c r="E433" s="17"/>
    </row>
    <row r="434" spans="1:5" ht="18.75" x14ac:dyDescent="0.3">
      <c r="A434" s="16"/>
      <c r="B434" s="16"/>
      <c r="C434" s="16"/>
      <c r="D434" s="17"/>
      <c r="E434" s="17"/>
    </row>
    <row r="435" spans="1:5" ht="18.75" x14ac:dyDescent="0.3">
      <c r="A435" s="16"/>
      <c r="B435" s="16"/>
      <c r="C435" s="16"/>
      <c r="D435" s="17"/>
      <c r="E435" s="17"/>
    </row>
    <row r="436" spans="1:5" ht="18.75" x14ac:dyDescent="0.3">
      <c r="A436" s="16"/>
      <c r="B436" s="16"/>
      <c r="C436" s="16"/>
      <c r="D436" s="17"/>
      <c r="E436" s="17"/>
    </row>
    <row r="437" spans="1:5" ht="18.75" x14ac:dyDescent="0.3">
      <c r="A437" s="16"/>
      <c r="B437" s="16"/>
      <c r="C437" s="16"/>
      <c r="D437" s="17"/>
      <c r="E437" s="17"/>
    </row>
    <row r="438" spans="1:5" ht="18.75" x14ac:dyDescent="0.3">
      <c r="A438" s="16"/>
      <c r="B438" s="16"/>
      <c r="C438" s="16"/>
      <c r="D438" s="17"/>
      <c r="E438" s="17"/>
    </row>
    <row r="439" spans="1:5" ht="18.75" x14ac:dyDescent="0.3">
      <c r="A439" s="16"/>
      <c r="B439" s="16"/>
      <c r="C439" s="16"/>
      <c r="D439" s="17"/>
      <c r="E439" s="17"/>
    </row>
    <row r="440" spans="1:5" ht="18.75" x14ac:dyDescent="0.3">
      <c r="A440" s="16"/>
      <c r="B440" s="16"/>
      <c r="C440" s="16"/>
      <c r="D440" s="17"/>
      <c r="E440" s="17"/>
    </row>
    <row r="441" spans="1:5" ht="18.75" x14ac:dyDescent="0.3">
      <c r="A441" s="16"/>
      <c r="B441" s="16"/>
      <c r="C441" s="16"/>
      <c r="D441" s="17"/>
      <c r="E441" s="17"/>
    </row>
    <row r="442" spans="1:5" ht="18.75" x14ac:dyDescent="0.3">
      <c r="A442" s="16"/>
      <c r="B442" s="16"/>
      <c r="C442" s="16"/>
      <c r="D442" s="17"/>
      <c r="E442" s="17"/>
    </row>
    <row r="443" spans="1:5" ht="18.75" x14ac:dyDescent="0.3">
      <c r="A443" s="16"/>
      <c r="B443" s="16"/>
      <c r="C443" s="16"/>
      <c r="D443" s="17"/>
      <c r="E443" s="17"/>
    </row>
    <row r="444" spans="1:5" ht="18.75" x14ac:dyDescent="0.3">
      <c r="A444" s="16"/>
      <c r="B444" s="16"/>
      <c r="C444" s="16"/>
      <c r="D444" s="17"/>
      <c r="E444" s="17"/>
    </row>
    <row r="445" spans="1:5" ht="18.75" x14ac:dyDescent="0.3">
      <c r="A445" s="16"/>
      <c r="B445" s="16"/>
      <c r="C445" s="16"/>
      <c r="D445" s="17"/>
      <c r="E445" s="17"/>
    </row>
    <row r="446" spans="1:5" ht="18.75" x14ac:dyDescent="0.3">
      <c r="A446" s="16"/>
      <c r="B446" s="16"/>
      <c r="C446" s="16"/>
      <c r="D446" s="17"/>
      <c r="E446" s="17"/>
    </row>
    <row r="447" spans="1:5" ht="18.75" x14ac:dyDescent="0.3">
      <c r="A447" s="16"/>
      <c r="B447" s="16"/>
      <c r="C447" s="16"/>
      <c r="D447" s="17"/>
      <c r="E447" s="17"/>
    </row>
    <row r="448" spans="1:5" ht="18.75" x14ac:dyDescent="0.3">
      <c r="A448" s="16"/>
      <c r="B448" s="16"/>
      <c r="C448" s="16"/>
      <c r="D448" s="17"/>
      <c r="E448" s="17"/>
    </row>
    <row r="449" spans="1:5" ht="18.75" x14ac:dyDescent="0.3">
      <c r="A449" s="16"/>
      <c r="B449" s="16"/>
      <c r="C449" s="16"/>
      <c r="D449" s="17"/>
      <c r="E449" s="17"/>
    </row>
    <row r="450" spans="1:5" ht="18.75" x14ac:dyDescent="0.3">
      <c r="A450" s="16"/>
      <c r="B450" s="16"/>
      <c r="C450" s="16"/>
      <c r="D450" s="17"/>
      <c r="E450" s="17"/>
    </row>
    <row r="451" spans="1:5" ht="18.75" x14ac:dyDescent="0.3">
      <c r="A451" s="16"/>
      <c r="B451" s="16"/>
      <c r="C451" s="16"/>
      <c r="D451" s="17"/>
      <c r="E451" s="17"/>
    </row>
    <row r="452" spans="1:5" ht="18.75" x14ac:dyDescent="0.3">
      <c r="A452" s="16"/>
      <c r="B452" s="16"/>
      <c r="C452" s="16"/>
      <c r="D452" s="17"/>
      <c r="E452" s="17"/>
    </row>
    <row r="453" spans="1:5" ht="18.75" x14ac:dyDescent="0.3">
      <c r="A453" s="16"/>
      <c r="B453" s="16"/>
      <c r="C453" s="16"/>
      <c r="D453" s="17"/>
      <c r="E453" s="17"/>
    </row>
    <row r="454" spans="1:5" ht="18.75" x14ac:dyDescent="0.3">
      <c r="A454" s="16"/>
      <c r="B454" s="16"/>
      <c r="C454" s="16"/>
      <c r="D454" s="17"/>
      <c r="E454" s="17"/>
    </row>
    <row r="455" spans="1:5" ht="18.75" x14ac:dyDescent="0.3">
      <c r="A455" s="16"/>
      <c r="B455" s="16"/>
      <c r="C455" s="16"/>
      <c r="D455" s="17"/>
      <c r="E455" s="17"/>
    </row>
    <row r="456" spans="1:5" ht="18.75" x14ac:dyDescent="0.3">
      <c r="A456" s="16"/>
      <c r="B456" s="16"/>
      <c r="C456" s="16"/>
      <c r="D456" s="17"/>
      <c r="E456" s="17"/>
    </row>
    <row r="457" spans="1:5" ht="18.75" x14ac:dyDescent="0.3">
      <c r="A457" s="16"/>
      <c r="B457" s="16"/>
      <c r="C457" s="16"/>
      <c r="D457" s="17"/>
      <c r="E457" s="17"/>
    </row>
    <row r="458" spans="1:5" ht="18.75" x14ac:dyDescent="0.3">
      <c r="A458" s="16"/>
      <c r="B458" s="16"/>
      <c r="C458" s="16"/>
      <c r="D458" s="17"/>
      <c r="E458" s="17"/>
    </row>
    <row r="459" spans="1:5" ht="18.75" x14ac:dyDescent="0.3">
      <c r="A459" s="16"/>
      <c r="B459" s="16"/>
      <c r="C459" s="16"/>
      <c r="D459" s="17"/>
      <c r="E459" s="17"/>
    </row>
    <row r="460" spans="1:5" ht="18.75" x14ac:dyDescent="0.3">
      <c r="A460" s="16"/>
      <c r="B460" s="16"/>
      <c r="C460" s="16"/>
      <c r="D460" s="17"/>
      <c r="E460" s="17"/>
    </row>
    <row r="461" spans="1:5" ht="18.75" x14ac:dyDescent="0.3">
      <c r="A461" s="16"/>
      <c r="B461" s="16"/>
      <c r="C461" s="16"/>
      <c r="D461" s="17"/>
      <c r="E461" s="17"/>
    </row>
    <row r="462" spans="1:5" ht="18.75" x14ac:dyDescent="0.3">
      <c r="A462" s="16"/>
      <c r="B462" s="16"/>
      <c r="C462" s="16"/>
      <c r="D462" s="17"/>
      <c r="E462" s="17"/>
    </row>
    <row r="463" spans="1:5" ht="18.75" x14ac:dyDescent="0.3">
      <c r="A463" s="16"/>
      <c r="B463" s="16"/>
      <c r="C463" s="16"/>
      <c r="D463" s="17"/>
      <c r="E463" s="17"/>
    </row>
    <row r="464" spans="1:5" ht="18.75" x14ac:dyDescent="0.3">
      <c r="A464" s="16"/>
      <c r="B464" s="16"/>
      <c r="C464" s="16"/>
      <c r="D464" s="17"/>
      <c r="E464" s="17"/>
    </row>
    <row r="465" spans="1:5" ht="18.75" x14ac:dyDescent="0.3">
      <c r="A465" s="16"/>
      <c r="B465" s="16"/>
      <c r="C465" s="16"/>
      <c r="D465" s="17"/>
      <c r="E465" s="17"/>
    </row>
    <row r="466" spans="1:5" ht="18.75" x14ac:dyDescent="0.3">
      <c r="A466" s="16"/>
      <c r="B466" s="16"/>
      <c r="C466" s="16"/>
      <c r="D466" s="17"/>
      <c r="E466" s="17"/>
    </row>
    <row r="467" spans="1:5" ht="18.75" x14ac:dyDescent="0.3">
      <c r="A467" s="16"/>
      <c r="B467" s="16"/>
      <c r="C467" s="16"/>
      <c r="D467" s="17"/>
      <c r="E467" s="17"/>
    </row>
    <row r="468" spans="1:5" ht="18.75" x14ac:dyDescent="0.3">
      <c r="A468" s="16"/>
      <c r="B468" s="16"/>
      <c r="C468" s="16"/>
      <c r="D468" s="17"/>
      <c r="E468" s="17"/>
    </row>
    <row r="469" spans="1:5" ht="18.75" x14ac:dyDescent="0.3">
      <c r="A469" s="16"/>
      <c r="B469" s="16"/>
      <c r="C469" s="16"/>
      <c r="D469" s="17"/>
      <c r="E469" s="17"/>
    </row>
    <row r="470" spans="1:5" ht="18.75" x14ac:dyDescent="0.3">
      <c r="A470" s="16"/>
      <c r="B470" s="16"/>
      <c r="C470" s="16"/>
      <c r="D470" s="17"/>
      <c r="E470" s="17"/>
    </row>
    <row r="471" spans="1:5" ht="18.75" x14ac:dyDescent="0.3">
      <c r="A471" s="16"/>
      <c r="B471" s="16"/>
      <c r="C471" s="16"/>
      <c r="D471" s="17"/>
      <c r="E471" s="17"/>
    </row>
    <row r="472" spans="1:5" ht="18.75" x14ac:dyDescent="0.3">
      <c r="A472" s="16"/>
      <c r="B472" s="16"/>
      <c r="C472" s="16"/>
      <c r="D472" s="17"/>
      <c r="E472" s="17"/>
    </row>
    <row r="473" spans="1:5" ht="18.75" x14ac:dyDescent="0.3">
      <c r="A473" s="16"/>
      <c r="B473" s="16"/>
      <c r="C473" s="16"/>
      <c r="D473" s="17"/>
      <c r="E473" s="17"/>
    </row>
    <row r="474" spans="1:5" ht="18.75" x14ac:dyDescent="0.3">
      <c r="A474" s="16"/>
      <c r="B474" s="16"/>
      <c r="C474" s="16"/>
      <c r="D474" s="17"/>
      <c r="E474" s="17"/>
    </row>
    <row r="475" spans="1:5" ht="18.75" x14ac:dyDescent="0.3">
      <c r="A475" s="16"/>
      <c r="B475" s="16"/>
      <c r="C475" s="16"/>
      <c r="D475" s="17"/>
      <c r="E475" s="17"/>
    </row>
    <row r="476" spans="1:5" ht="18.75" x14ac:dyDescent="0.3">
      <c r="A476" s="16"/>
      <c r="B476" s="16"/>
      <c r="C476" s="16"/>
      <c r="D476" s="17"/>
      <c r="E476" s="17"/>
    </row>
    <row r="477" spans="1:5" ht="18.75" x14ac:dyDescent="0.3">
      <c r="A477" s="16"/>
      <c r="B477" s="16"/>
      <c r="C477" s="16"/>
      <c r="D477" s="17"/>
      <c r="E477" s="17"/>
    </row>
    <row r="478" spans="1:5" ht="18.75" x14ac:dyDescent="0.3">
      <c r="A478" s="16"/>
      <c r="B478" s="16"/>
      <c r="C478" s="16"/>
      <c r="D478" s="17"/>
      <c r="E478" s="17"/>
    </row>
    <row r="479" spans="1:5" ht="18.75" x14ac:dyDescent="0.3">
      <c r="A479" s="16"/>
      <c r="B479" s="16"/>
      <c r="C479" s="16"/>
      <c r="D479" s="17"/>
      <c r="E479" s="17"/>
    </row>
    <row r="480" spans="1:5" ht="18.75" x14ac:dyDescent="0.3">
      <c r="A480" s="16"/>
      <c r="B480" s="16"/>
      <c r="C480" s="16"/>
      <c r="D480" s="17"/>
      <c r="E480" s="17"/>
    </row>
    <row r="481" spans="1:5" ht="18.75" x14ac:dyDescent="0.3">
      <c r="A481" s="16"/>
      <c r="B481" s="16"/>
      <c r="C481" s="16"/>
      <c r="D481" s="17"/>
      <c r="E481" s="17"/>
    </row>
    <row r="482" spans="1:5" ht="18.75" x14ac:dyDescent="0.3">
      <c r="A482" s="16"/>
      <c r="B482" s="16"/>
      <c r="C482" s="16"/>
      <c r="D482" s="17"/>
      <c r="E482" s="17"/>
    </row>
    <row r="483" spans="1:5" ht="18.75" x14ac:dyDescent="0.3">
      <c r="A483" s="16"/>
      <c r="B483" s="16"/>
      <c r="C483" s="16"/>
      <c r="D483" s="17"/>
      <c r="E483" s="17"/>
    </row>
    <row r="484" spans="1:5" ht="18.75" x14ac:dyDescent="0.3">
      <c r="A484" s="16"/>
      <c r="B484" s="16"/>
      <c r="C484" s="16"/>
      <c r="D484" s="17"/>
      <c r="E484" s="17"/>
    </row>
    <row r="485" spans="1:5" ht="18.75" x14ac:dyDescent="0.3">
      <c r="A485" s="16"/>
      <c r="B485" s="16"/>
      <c r="C485" s="16"/>
      <c r="D485" s="17"/>
      <c r="E485" s="17"/>
    </row>
    <row r="486" spans="1:5" ht="18.75" x14ac:dyDescent="0.3">
      <c r="A486" s="16"/>
      <c r="B486" s="16"/>
      <c r="C486" s="16"/>
      <c r="D486" s="17"/>
      <c r="E486" s="17"/>
    </row>
    <row r="487" spans="1:5" ht="18.75" x14ac:dyDescent="0.3">
      <c r="A487" s="16"/>
      <c r="B487" s="16"/>
      <c r="C487" s="16"/>
      <c r="D487" s="17"/>
      <c r="E487" s="17"/>
    </row>
    <row r="488" spans="1:5" ht="18.75" x14ac:dyDescent="0.3">
      <c r="A488" s="16"/>
      <c r="B488" s="16"/>
      <c r="C488" s="16"/>
      <c r="D488" s="17"/>
      <c r="E488" s="17"/>
    </row>
    <row r="489" spans="1:5" ht="18.75" x14ac:dyDescent="0.3">
      <c r="A489" s="16"/>
      <c r="B489" s="16"/>
      <c r="C489" s="16"/>
      <c r="D489" s="17"/>
      <c r="E489" s="17"/>
    </row>
    <row r="490" spans="1:5" ht="18.75" x14ac:dyDescent="0.3">
      <c r="A490" s="16"/>
      <c r="B490" s="16"/>
      <c r="C490" s="16"/>
      <c r="D490" s="17"/>
      <c r="E490" s="17"/>
    </row>
    <row r="491" spans="1:5" ht="18.75" x14ac:dyDescent="0.3">
      <c r="A491" s="16"/>
      <c r="B491" s="16"/>
      <c r="C491" s="16"/>
      <c r="D491" s="17"/>
      <c r="E491" s="17"/>
    </row>
    <row r="492" spans="1:5" ht="18.75" x14ac:dyDescent="0.3">
      <c r="A492" s="16"/>
      <c r="B492" s="16"/>
      <c r="C492" s="16"/>
      <c r="D492" s="17"/>
      <c r="E492" s="17"/>
    </row>
    <row r="493" spans="1:5" ht="18.75" x14ac:dyDescent="0.3">
      <c r="A493" s="16"/>
      <c r="B493" s="16"/>
      <c r="C493" s="16"/>
      <c r="D493" s="17"/>
      <c r="E493" s="17"/>
    </row>
    <row r="494" spans="1:5" ht="18.75" x14ac:dyDescent="0.3">
      <c r="A494" s="16"/>
      <c r="B494" s="16"/>
      <c r="C494" s="16"/>
      <c r="D494" s="17"/>
      <c r="E494" s="17"/>
    </row>
    <row r="495" spans="1:5" ht="18.75" x14ac:dyDescent="0.3">
      <c r="A495" s="16"/>
      <c r="B495" s="16"/>
      <c r="C495" s="16"/>
      <c r="D495" s="17"/>
      <c r="E495" s="17"/>
    </row>
    <row r="496" spans="1:5" ht="18.75" x14ac:dyDescent="0.3">
      <c r="A496" s="16"/>
      <c r="B496" s="16"/>
      <c r="C496" s="16"/>
      <c r="D496" s="17"/>
      <c r="E496" s="17"/>
    </row>
    <row r="497" spans="1:5" ht="18.75" x14ac:dyDescent="0.3">
      <c r="A497" s="16"/>
      <c r="B497" s="16"/>
      <c r="C497" s="16"/>
      <c r="D497" s="17"/>
      <c r="E497" s="17"/>
    </row>
    <row r="498" spans="1:5" ht="18.75" x14ac:dyDescent="0.3">
      <c r="A498" s="16"/>
      <c r="B498" s="16"/>
      <c r="C498" s="16"/>
      <c r="D498" s="17"/>
      <c r="E498" s="17"/>
    </row>
    <row r="499" spans="1:5" ht="18.75" x14ac:dyDescent="0.3">
      <c r="A499" s="16"/>
      <c r="B499" s="16"/>
      <c r="C499" s="16"/>
      <c r="D499" s="17"/>
      <c r="E499" s="17"/>
    </row>
    <row r="500" spans="1:5" ht="18.75" x14ac:dyDescent="0.3">
      <c r="A500" s="16"/>
      <c r="B500" s="16"/>
      <c r="C500" s="16"/>
      <c r="D500" s="17"/>
      <c r="E500" s="17"/>
    </row>
    <row r="501" spans="1:5" ht="18.75" x14ac:dyDescent="0.3">
      <c r="A501" s="16"/>
      <c r="B501" s="16"/>
      <c r="C501" s="16"/>
      <c r="D501" s="17"/>
      <c r="E501" s="17"/>
    </row>
    <row r="502" spans="1:5" ht="18.75" x14ac:dyDescent="0.3">
      <c r="A502" s="16"/>
      <c r="B502" s="16"/>
      <c r="C502" s="16"/>
      <c r="D502" s="17"/>
      <c r="E502" s="17"/>
    </row>
    <row r="503" spans="1:5" ht="18.75" x14ac:dyDescent="0.3">
      <c r="A503" s="16"/>
      <c r="B503" s="16"/>
      <c r="C503" s="16"/>
      <c r="D503" s="17"/>
      <c r="E503" s="17"/>
    </row>
    <row r="504" spans="1:5" ht="18.75" x14ac:dyDescent="0.3">
      <c r="A504" s="16"/>
      <c r="B504" s="16"/>
      <c r="C504" s="16"/>
      <c r="D504" s="17"/>
      <c r="E504" s="17"/>
    </row>
    <row r="505" spans="1:5" ht="18.75" x14ac:dyDescent="0.3">
      <c r="A505" s="16"/>
      <c r="B505" s="16"/>
      <c r="C505" s="16"/>
      <c r="D505" s="17"/>
      <c r="E505" s="17"/>
    </row>
    <row r="506" spans="1:5" ht="18.75" x14ac:dyDescent="0.3">
      <c r="A506" s="16"/>
      <c r="B506" s="16"/>
      <c r="C506" s="16"/>
      <c r="D506" s="17"/>
      <c r="E506" s="17"/>
    </row>
    <row r="507" spans="1:5" ht="18.75" x14ac:dyDescent="0.3">
      <c r="A507" s="16"/>
      <c r="B507" s="16"/>
      <c r="C507" s="16"/>
      <c r="D507" s="17"/>
      <c r="E507" s="17"/>
    </row>
    <row r="508" spans="1:5" ht="18.75" x14ac:dyDescent="0.3">
      <c r="A508" s="16"/>
      <c r="B508" s="16"/>
      <c r="C508" s="16"/>
      <c r="D508" s="17"/>
      <c r="E508" s="17"/>
    </row>
    <row r="509" spans="1:5" ht="18.75" x14ac:dyDescent="0.3">
      <c r="A509" s="16"/>
      <c r="B509" s="16"/>
      <c r="C509" s="16"/>
      <c r="D509" s="17"/>
      <c r="E509" s="17"/>
    </row>
    <row r="510" spans="1:5" ht="18.75" x14ac:dyDescent="0.3">
      <c r="A510" s="16"/>
      <c r="B510" s="16"/>
      <c r="C510" s="16"/>
      <c r="D510" s="17"/>
      <c r="E510" s="17"/>
    </row>
    <row r="511" spans="1:5" ht="18.75" x14ac:dyDescent="0.3">
      <c r="A511" s="16"/>
      <c r="B511" s="16"/>
      <c r="C511" s="16"/>
      <c r="D511" s="17"/>
      <c r="E511" s="17"/>
    </row>
    <row r="512" spans="1:5" ht="18.75" x14ac:dyDescent="0.3">
      <c r="A512" s="16"/>
      <c r="B512" s="16"/>
      <c r="C512" s="16"/>
      <c r="D512" s="17"/>
      <c r="E512" s="17"/>
    </row>
    <row r="513" spans="1:5" ht="18.75" x14ac:dyDescent="0.3">
      <c r="A513" s="16"/>
      <c r="B513" s="16"/>
      <c r="C513" s="16"/>
      <c r="D513" s="17"/>
      <c r="E513" s="17"/>
    </row>
    <row r="514" spans="1:5" ht="18.75" x14ac:dyDescent="0.3">
      <c r="A514" s="16"/>
      <c r="B514" s="16"/>
      <c r="C514" s="16"/>
      <c r="D514" s="17"/>
      <c r="E514" s="17"/>
    </row>
    <row r="515" spans="1:5" ht="18.75" x14ac:dyDescent="0.3">
      <c r="A515" s="16"/>
      <c r="B515" s="16"/>
      <c r="C515" s="16"/>
      <c r="D515" s="17"/>
      <c r="E515" s="17"/>
    </row>
    <row r="516" spans="1:5" ht="18.75" x14ac:dyDescent="0.3">
      <c r="A516" s="16"/>
      <c r="B516" s="16"/>
      <c r="C516" s="16"/>
      <c r="D516" s="17"/>
      <c r="E516" s="17"/>
    </row>
    <row r="517" spans="1:5" ht="18.75" x14ac:dyDescent="0.3">
      <c r="A517" s="16"/>
      <c r="B517" s="16"/>
      <c r="C517" s="16"/>
      <c r="D517" s="17"/>
      <c r="E517" s="17"/>
    </row>
    <row r="518" spans="1:5" ht="18.75" x14ac:dyDescent="0.3">
      <c r="A518" s="16"/>
      <c r="B518" s="16"/>
      <c r="C518" s="16"/>
      <c r="D518" s="17"/>
      <c r="E518" s="17"/>
    </row>
    <row r="519" spans="1:5" ht="18.75" x14ac:dyDescent="0.3">
      <c r="A519" s="16"/>
      <c r="B519" s="16"/>
      <c r="C519" s="16"/>
      <c r="D519" s="17"/>
      <c r="E519" s="17"/>
    </row>
    <row r="520" spans="1:5" ht="18.75" x14ac:dyDescent="0.3">
      <c r="A520" s="16"/>
      <c r="B520" s="16"/>
      <c r="C520" s="16"/>
      <c r="D520" s="17"/>
      <c r="E520" s="17"/>
    </row>
    <row r="521" spans="1:5" ht="18.75" x14ac:dyDescent="0.3">
      <c r="A521" s="16"/>
      <c r="B521" s="16"/>
      <c r="C521" s="16"/>
      <c r="D521" s="17"/>
      <c r="E521" s="17"/>
    </row>
    <row r="522" spans="1:5" ht="18.75" x14ac:dyDescent="0.3">
      <c r="A522" s="16"/>
      <c r="B522" s="16"/>
      <c r="C522" s="16"/>
      <c r="D522" s="17"/>
      <c r="E522" s="17"/>
    </row>
    <row r="523" spans="1:5" ht="18.75" x14ac:dyDescent="0.3">
      <c r="A523" s="16"/>
      <c r="B523" s="16"/>
      <c r="C523" s="16"/>
      <c r="D523" s="17"/>
      <c r="E523" s="17"/>
    </row>
    <row r="524" spans="1:5" ht="18.75" x14ac:dyDescent="0.3">
      <c r="A524" s="16"/>
      <c r="B524" s="16"/>
      <c r="C524" s="16"/>
      <c r="D524" s="17"/>
      <c r="E524" s="17"/>
    </row>
    <row r="525" spans="1:5" ht="18.75" x14ac:dyDescent="0.3">
      <c r="A525" s="16"/>
      <c r="B525" s="16"/>
      <c r="C525" s="16"/>
      <c r="D525" s="17"/>
      <c r="E525" s="17"/>
    </row>
    <row r="526" spans="1:5" ht="18.75" x14ac:dyDescent="0.3">
      <c r="A526" s="16"/>
      <c r="B526" s="16"/>
      <c r="C526" s="16"/>
      <c r="D526" s="17"/>
      <c r="E526" s="17"/>
    </row>
    <row r="527" spans="1:5" ht="18.75" x14ac:dyDescent="0.3">
      <c r="A527" s="16"/>
      <c r="B527" s="16"/>
      <c r="C527" s="16"/>
      <c r="D527" s="17"/>
      <c r="E527" s="17"/>
    </row>
    <row r="528" spans="1:5" ht="18.75" x14ac:dyDescent="0.3">
      <c r="A528" s="16"/>
      <c r="B528" s="16"/>
      <c r="C528" s="16"/>
      <c r="D528" s="17"/>
      <c r="E528" s="17"/>
    </row>
    <row r="529" spans="1:5" ht="18.75" x14ac:dyDescent="0.3">
      <c r="A529" s="16"/>
      <c r="B529" s="16"/>
      <c r="C529" s="16"/>
      <c r="D529" s="17"/>
      <c r="E529" s="17"/>
    </row>
    <row r="530" spans="1:5" ht="18.75" x14ac:dyDescent="0.3">
      <c r="A530" s="16"/>
      <c r="B530" s="16"/>
      <c r="C530" s="16"/>
      <c r="D530" s="17"/>
      <c r="E530" s="17"/>
    </row>
    <row r="531" spans="1:5" ht="18.75" x14ac:dyDescent="0.3">
      <c r="A531" s="16"/>
      <c r="B531" s="16"/>
      <c r="C531" s="16"/>
      <c r="D531" s="17"/>
      <c r="E531" s="17"/>
    </row>
    <row r="532" spans="1:5" ht="18.75" x14ac:dyDescent="0.3">
      <c r="A532" s="16"/>
      <c r="B532" s="16"/>
      <c r="C532" s="16"/>
      <c r="D532" s="17"/>
      <c r="E532" s="17"/>
    </row>
    <row r="533" spans="1:5" ht="18.75" x14ac:dyDescent="0.3">
      <c r="A533" s="16"/>
      <c r="B533" s="16"/>
      <c r="C533" s="16"/>
      <c r="D533" s="17"/>
      <c r="E533" s="17"/>
    </row>
    <row r="534" spans="1:5" ht="18.75" x14ac:dyDescent="0.3">
      <c r="A534" s="16"/>
      <c r="B534" s="16"/>
      <c r="C534" s="16"/>
      <c r="D534" s="17"/>
      <c r="E534" s="17"/>
    </row>
    <row r="535" spans="1:5" ht="18.75" x14ac:dyDescent="0.3">
      <c r="A535" s="16"/>
      <c r="B535" s="16"/>
      <c r="C535" s="16"/>
      <c r="D535" s="17"/>
      <c r="E535" s="17"/>
    </row>
    <row r="536" spans="1:5" ht="18.75" x14ac:dyDescent="0.3">
      <c r="A536" s="16"/>
      <c r="B536" s="16"/>
      <c r="C536" s="16"/>
      <c r="D536" s="17"/>
      <c r="E536" s="17"/>
    </row>
    <row r="537" spans="1:5" ht="18.75" x14ac:dyDescent="0.3">
      <c r="A537" s="16"/>
      <c r="B537" s="16"/>
      <c r="C537" s="16"/>
      <c r="D537" s="17"/>
      <c r="E537" s="17"/>
    </row>
    <row r="538" spans="1:5" ht="18.75" x14ac:dyDescent="0.3">
      <c r="A538" s="16"/>
      <c r="B538" s="16"/>
      <c r="C538" s="16"/>
      <c r="D538" s="17"/>
      <c r="E538" s="17"/>
    </row>
    <row r="539" spans="1:5" ht="18.75" x14ac:dyDescent="0.3">
      <c r="A539" s="16"/>
      <c r="B539" s="16"/>
      <c r="C539" s="16"/>
      <c r="D539" s="17"/>
      <c r="E539" s="17"/>
    </row>
    <row r="540" spans="1:5" ht="18.75" x14ac:dyDescent="0.3">
      <c r="A540" s="16"/>
      <c r="B540" s="16"/>
      <c r="C540" s="16"/>
      <c r="D540" s="17"/>
      <c r="E540" s="17"/>
    </row>
    <row r="541" spans="1:5" ht="18.75" x14ac:dyDescent="0.3">
      <c r="A541" s="16"/>
      <c r="B541" s="16"/>
      <c r="C541" s="16"/>
      <c r="D541" s="17"/>
      <c r="E541" s="17"/>
    </row>
    <row r="542" spans="1:5" ht="18.75" x14ac:dyDescent="0.3">
      <c r="A542" s="16"/>
      <c r="B542" s="16"/>
      <c r="C542" s="16"/>
      <c r="D542" s="17"/>
      <c r="E542" s="17"/>
    </row>
    <row r="543" spans="1:5" ht="18.75" x14ac:dyDescent="0.3">
      <c r="A543" s="16"/>
      <c r="B543" s="16"/>
      <c r="C543" s="16"/>
      <c r="D543" s="17"/>
      <c r="E543" s="17"/>
    </row>
    <row r="544" spans="1:5" ht="18.75" x14ac:dyDescent="0.3">
      <c r="A544" s="16"/>
      <c r="B544" s="16"/>
      <c r="C544" s="16"/>
      <c r="D544" s="17"/>
      <c r="E544" s="17"/>
    </row>
    <row r="545" spans="1:5" ht="18.75" x14ac:dyDescent="0.3">
      <c r="A545" s="16"/>
      <c r="B545" s="16"/>
      <c r="C545" s="16"/>
      <c r="D545" s="17"/>
      <c r="E545" s="17"/>
    </row>
    <row r="546" spans="1:5" ht="18.75" x14ac:dyDescent="0.3">
      <c r="A546" s="16"/>
      <c r="B546" s="16"/>
      <c r="C546" s="16"/>
      <c r="D546" s="17"/>
      <c r="E546" s="17"/>
    </row>
    <row r="547" spans="1:5" ht="18.75" x14ac:dyDescent="0.3">
      <c r="A547" s="16"/>
      <c r="B547" s="16"/>
      <c r="C547" s="16"/>
      <c r="D547" s="17"/>
      <c r="E547" s="17"/>
    </row>
    <row r="548" spans="1:5" ht="18.75" x14ac:dyDescent="0.3">
      <c r="A548" s="16"/>
      <c r="B548" s="16"/>
      <c r="C548" s="16"/>
      <c r="D548" s="17"/>
      <c r="E548" s="17"/>
    </row>
    <row r="549" spans="1:5" ht="18.75" x14ac:dyDescent="0.3">
      <c r="A549" s="16"/>
      <c r="B549" s="16"/>
      <c r="C549" s="16"/>
      <c r="D549" s="17"/>
      <c r="E549" s="17"/>
    </row>
    <row r="550" spans="1:5" ht="18.75" x14ac:dyDescent="0.3">
      <c r="A550" s="16"/>
      <c r="B550" s="16"/>
      <c r="C550" s="16"/>
      <c r="D550" s="17"/>
      <c r="E550" s="17"/>
    </row>
    <row r="551" spans="1:5" ht="18.75" x14ac:dyDescent="0.3">
      <c r="A551" s="16"/>
      <c r="B551" s="16"/>
      <c r="C551" s="16"/>
      <c r="D551" s="17"/>
      <c r="E551" s="17"/>
    </row>
    <row r="552" spans="1:5" ht="18.75" x14ac:dyDescent="0.3">
      <c r="A552" s="16"/>
      <c r="B552" s="16"/>
      <c r="C552" s="16"/>
      <c r="D552" s="17"/>
      <c r="E552" s="17"/>
    </row>
    <row r="553" spans="1:5" ht="18.75" x14ac:dyDescent="0.3">
      <c r="A553" s="16"/>
      <c r="B553" s="16"/>
      <c r="C553" s="16"/>
      <c r="D553" s="17"/>
      <c r="E553" s="17"/>
    </row>
    <row r="554" spans="1:5" ht="18.75" x14ac:dyDescent="0.3">
      <c r="A554" s="16"/>
      <c r="B554" s="16"/>
      <c r="C554" s="16"/>
      <c r="D554" s="17"/>
      <c r="E554" s="17"/>
    </row>
    <row r="555" spans="1:5" ht="18.75" x14ac:dyDescent="0.3">
      <c r="A555" s="16"/>
      <c r="B555" s="16"/>
      <c r="C555" s="16"/>
      <c r="D555" s="17"/>
      <c r="E555" s="17"/>
    </row>
    <row r="556" spans="1:5" ht="18.75" x14ac:dyDescent="0.3">
      <c r="A556" s="16"/>
      <c r="B556" s="16"/>
      <c r="C556" s="16"/>
      <c r="D556" s="17"/>
      <c r="E556" s="17"/>
    </row>
    <row r="557" spans="1:5" ht="18.75" x14ac:dyDescent="0.3">
      <c r="A557" s="16"/>
      <c r="B557" s="16"/>
      <c r="C557" s="16"/>
      <c r="D557" s="17"/>
      <c r="E557" s="17"/>
    </row>
    <row r="558" spans="1:5" ht="18.75" x14ac:dyDescent="0.3">
      <c r="A558" s="16"/>
      <c r="B558" s="16"/>
      <c r="C558" s="16"/>
      <c r="D558" s="17"/>
      <c r="E558" s="17"/>
    </row>
    <row r="559" spans="1:5" ht="18.75" x14ac:dyDescent="0.3">
      <c r="A559" s="16"/>
      <c r="B559" s="16"/>
      <c r="C559" s="16"/>
      <c r="D559" s="17"/>
      <c r="E559" s="17"/>
    </row>
    <row r="560" spans="1:5" ht="18.75" x14ac:dyDescent="0.3">
      <c r="A560" s="16"/>
      <c r="B560" s="16"/>
      <c r="C560" s="16"/>
      <c r="D560" s="17"/>
      <c r="E560" s="17"/>
    </row>
    <row r="561" spans="1:5" ht="18.75" x14ac:dyDescent="0.3">
      <c r="A561" s="16"/>
      <c r="B561" s="16"/>
      <c r="C561" s="16"/>
      <c r="D561" s="17"/>
      <c r="E561" s="17"/>
    </row>
    <row r="562" spans="1:5" ht="18.75" x14ac:dyDescent="0.3">
      <c r="A562" s="16"/>
      <c r="B562" s="16"/>
      <c r="C562" s="16"/>
      <c r="D562" s="17"/>
      <c r="E562" s="17"/>
    </row>
    <row r="563" spans="1:5" ht="18.75" x14ac:dyDescent="0.3">
      <c r="A563" s="16"/>
      <c r="B563" s="16"/>
      <c r="C563" s="16"/>
      <c r="D563" s="17"/>
      <c r="E563" s="17"/>
    </row>
    <row r="564" spans="1:5" ht="18.75" x14ac:dyDescent="0.3">
      <c r="A564" s="16"/>
      <c r="B564" s="16"/>
      <c r="C564" s="16"/>
      <c r="D564" s="17"/>
      <c r="E564" s="17"/>
    </row>
    <row r="565" spans="1:5" ht="18.75" x14ac:dyDescent="0.3">
      <c r="A565" s="16"/>
      <c r="B565" s="16"/>
      <c r="C565" s="16"/>
      <c r="D565" s="17"/>
      <c r="E565" s="17"/>
    </row>
    <row r="566" spans="1:5" ht="18.75" x14ac:dyDescent="0.3">
      <c r="A566" s="16"/>
      <c r="B566" s="16"/>
      <c r="C566" s="16"/>
      <c r="D566" s="17"/>
      <c r="E566" s="17"/>
    </row>
    <row r="567" spans="1:5" ht="18.75" x14ac:dyDescent="0.3">
      <c r="A567" s="16"/>
      <c r="B567" s="16"/>
      <c r="C567" s="16"/>
      <c r="D567" s="17"/>
      <c r="E567" s="17"/>
    </row>
    <row r="568" spans="1:5" ht="18.75" x14ac:dyDescent="0.3">
      <c r="A568" s="16"/>
      <c r="B568" s="16"/>
      <c r="C568" s="16"/>
      <c r="D568" s="17"/>
      <c r="E568" s="17"/>
    </row>
    <row r="569" spans="1:5" ht="18.75" x14ac:dyDescent="0.3">
      <c r="A569" s="16"/>
      <c r="B569" s="16"/>
      <c r="C569" s="16"/>
      <c r="D569" s="17"/>
      <c r="E569" s="17"/>
    </row>
    <row r="570" spans="1:5" ht="18.75" x14ac:dyDescent="0.3">
      <c r="A570" s="16"/>
      <c r="B570" s="16"/>
      <c r="C570" s="16"/>
      <c r="D570" s="17"/>
      <c r="E570" s="17"/>
    </row>
    <row r="571" spans="1:5" ht="18.75" x14ac:dyDescent="0.3">
      <c r="A571" s="16"/>
      <c r="B571" s="16"/>
      <c r="C571" s="16"/>
      <c r="D571" s="17"/>
      <c r="E571" s="17"/>
    </row>
    <row r="572" spans="1:5" ht="18.75" x14ac:dyDescent="0.3">
      <c r="A572" s="16"/>
      <c r="B572" s="16"/>
      <c r="C572" s="16"/>
      <c r="D572" s="17"/>
      <c r="E572" s="17"/>
    </row>
    <row r="573" spans="1:5" ht="18.75" x14ac:dyDescent="0.3">
      <c r="A573" s="16"/>
      <c r="B573" s="16"/>
      <c r="C573" s="16"/>
      <c r="D573" s="17"/>
      <c r="E573" s="17"/>
    </row>
    <row r="574" spans="1:5" ht="18.75" x14ac:dyDescent="0.3">
      <c r="A574" s="16"/>
      <c r="B574" s="16"/>
      <c r="C574" s="16"/>
      <c r="D574" s="17"/>
      <c r="E574" s="17"/>
    </row>
    <row r="575" spans="1:5" ht="18.75" x14ac:dyDescent="0.3">
      <c r="A575" s="16"/>
      <c r="B575" s="16"/>
      <c r="C575" s="16"/>
      <c r="D575" s="17"/>
      <c r="E575" s="17"/>
    </row>
    <row r="576" spans="1:5" ht="18.75" x14ac:dyDescent="0.3">
      <c r="A576" s="16"/>
      <c r="B576" s="16"/>
      <c r="C576" s="16"/>
      <c r="D576" s="17"/>
      <c r="E576" s="17"/>
    </row>
    <row r="577" spans="1:5" ht="18.75" x14ac:dyDescent="0.3">
      <c r="A577" s="16"/>
      <c r="B577" s="16"/>
      <c r="C577" s="16"/>
      <c r="D577" s="17"/>
      <c r="E577" s="17"/>
    </row>
    <row r="578" spans="1:5" ht="18.75" x14ac:dyDescent="0.3">
      <c r="A578" s="16"/>
      <c r="B578" s="16"/>
      <c r="C578" s="16"/>
      <c r="D578" s="17"/>
      <c r="E578" s="17"/>
    </row>
    <row r="579" spans="1:5" ht="18.75" x14ac:dyDescent="0.3">
      <c r="A579" s="16"/>
      <c r="B579" s="16"/>
      <c r="C579" s="16"/>
      <c r="D579" s="17"/>
      <c r="E579" s="17"/>
    </row>
    <row r="580" spans="1:5" ht="18.75" x14ac:dyDescent="0.3">
      <c r="A580" s="16"/>
      <c r="B580" s="16"/>
      <c r="C580" s="16"/>
      <c r="D580" s="17"/>
      <c r="E580" s="17"/>
    </row>
    <row r="581" spans="1:5" ht="18.75" x14ac:dyDescent="0.3">
      <c r="A581" s="16"/>
      <c r="B581" s="16"/>
      <c r="C581" s="16"/>
      <c r="D581" s="17"/>
      <c r="E581" s="17"/>
    </row>
    <row r="582" spans="1:5" ht="18.75" x14ac:dyDescent="0.3">
      <c r="A582" s="16"/>
      <c r="B582" s="16"/>
      <c r="C582" s="16"/>
      <c r="D582" s="17"/>
      <c r="E582" s="17"/>
    </row>
    <row r="583" spans="1:5" ht="18.75" x14ac:dyDescent="0.3">
      <c r="A583" s="16"/>
      <c r="B583" s="16"/>
      <c r="C583" s="16"/>
      <c r="D583" s="17"/>
      <c r="E583" s="17"/>
    </row>
    <row r="584" spans="1:5" ht="18.75" x14ac:dyDescent="0.3">
      <c r="A584" s="16"/>
      <c r="B584" s="16"/>
      <c r="C584" s="16"/>
      <c r="D584" s="17"/>
      <c r="E584" s="17"/>
    </row>
    <row r="585" spans="1:5" ht="18.75" x14ac:dyDescent="0.3">
      <c r="A585" s="16"/>
      <c r="B585" s="16"/>
      <c r="C585" s="16"/>
      <c r="D585" s="17"/>
      <c r="E585" s="17"/>
    </row>
    <row r="586" spans="1:5" ht="18.75" x14ac:dyDescent="0.3">
      <c r="A586" s="16"/>
      <c r="B586" s="16"/>
      <c r="C586" s="16"/>
      <c r="D586" s="17"/>
      <c r="E586" s="17"/>
    </row>
    <row r="587" spans="1:5" ht="18.75" x14ac:dyDescent="0.3">
      <c r="A587" s="16"/>
      <c r="B587" s="16"/>
      <c r="C587" s="16"/>
      <c r="D587" s="17"/>
      <c r="E587" s="17"/>
    </row>
    <row r="588" spans="1:5" ht="18.75" x14ac:dyDescent="0.3">
      <c r="A588" s="16"/>
      <c r="B588" s="16"/>
      <c r="C588" s="16"/>
      <c r="D588" s="17"/>
      <c r="E588" s="17"/>
    </row>
    <row r="589" spans="1:5" ht="18.75" x14ac:dyDescent="0.3">
      <c r="A589" s="16"/>
      <c r="B589" s="16"/>
      <c r="C589" s="16"/>
      <c r="D589" s="17"/>
      <c r="E589" s="17"/>
    </row>
    <row r="590" spans="1:5" ht="18.75" x14ac:dyDescent="0.3">
      <c r="A590" s="16"/>
      <c r="B590" s="16"/>
      <c r="C590" s="16"/>
      <c r="D590" s="17"/>
      <c r="E590" s="17"/>
    </row>
    <row r="591" spans="1:5" ht="18.75" x14ac:dyDescent="0.3">
      <c r="A591" s="16"/>
      <c r="B591" s="16"/>
      <c r="C591" s="16"/>
      <c r="D591" s="17"/>
      <c r="E591" s="17"/>
    </row>
    <row r="592" spans="1:5" ht="18.75" x14ac:dyDescent="0.3">
      <c r="A592" s="16"/>
      <c r="B592" s="16"/>
      <c r="C592" s="16"/>
      <c r="D592" s="17"/>
      <c r="E592" s="17"/>
    </row>
    <row r="593" spans="1:5" ht="18.75" x14ac:dyDescent="0.3">
      <c r="A593" s="16"/>
      <c r="B593" s="16"/>
      <c r="C593" s="16"/>
      <c r="D593" s="17"/>
      <c r="E593" s="17"/>
    </row>
    <row r="594" spans="1:5" ht="18.75" x14ac:dyDescent="0.3">
      <c r="A594" s="16"/>
      <c r="B594" s="16"/>
      <c r="C594" s="16"/>
      <c r="D594" s="17"/>
      <c r="E594" s="17"/>
    </row>
    <row r="595" spans="1:5" ht="18.75" x14ac:dyDescent="0.3">
      <c r="A595" s="16"/>
      <c r="B595" s="16"/>
      <c r="C595" s="16"/>
      <c r="D595" s="17"/>
      <c r="E595" s="17"/>
    </row>
    <row r="596" spans="1:5" ht="18.75" x14ac:dyDescent="0.3">
      <c r="A596" s="16"/>
      <c r="B596" s="16"/>
      <c r="C596" s="16"/>
      <c r="D596" s="17"/>
      <c r="E596" s="17"/>
    </row>
    <row r="597" spans="1:5" ht="18.75" x14ac:dyDescent="0.3">
      <c r="A597" s="16"/>
      <c r="B597" s="16"/>
      <c r="C597" s="16"/>
      <c r="D597" s="17"/>
      <c r="E597" s="17"/>
    </row>
    <row r="598" spans="1:5" ht="18.75" x14ac:dyDescent="0.3">
      <c r="A598" s="16"/>
      <c r="B598" s="16"/>
      <c r="C598" s="16"/>
      <c r="D598" s="17"/>
      <c r="E598" s="17"/>
    </row>
    <row r="599" spans="1:5" ht="18.75" x14ac:dyDescent="0.3">
      <c r="A599" s="16"/>
      <c r="B599" s="16"/>
      <c r="C599" s="16"/>
      <c r="D599" s="17"/>
      <c r="E599" s="17"/>
    </row>
    <row r="600" spans="1:5" ht="18.75" x14ac:dyDescent="0.3">
      <c r="A600" s="16"/>
      <c r="B600" s="16"/>
      <c r="C600" s="16"/>
      <c r="D600" s="17"/>
      <c r="E600" s="17"/>
    </row>
  </sheetData>
  <autoFilter ref="A1:E117" xr:uid="{00000000-0009-0000-0000-000000000000}"/>
  <pageMargins left="0.7" right="0.7" top="0.16" bottom="0.16" header="0.18" footer="0.18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FFFF00"/>
  </sheetPr>
  <dimension ref="A2:R1003"/>
  <sheetViews>
    <sheetView rightToLeft="1" tabSelected="1" zoomScale="90" zoomScaleNormal="90" workbookViewId="0">
      <pane xSplit="2" ySplit="3" topLeftCell="C4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baseColWidth="10" defaultColWidth="9.140625" defaultRowHeight="15" x14ac:dyDescent="0.25"/>
  <cols>
    <col min="1" max="1" width="8.140625" style="13" customWidth="1"/>
    <col min="2" max="3" width="5.140625" style="1" customWidth="1"/>
    <col min="4" max="4" width="14.28515625" style="1" customWidth="1"/>
    <col min="5" max="5" width="10.7109375" style="11" customWidth="1"/>
    <col min="6" max="6" width="15.85546875" style="1" customWidth="1"/>
    <col min="7" max="7" width="43.140625" style="1" customWidth="1"/>
    <col min="8" max="8" width="9.85546875" style="1" customWidth="1"/>
    <col min="9" max="9" width="9.7109375" style="1" customWidth="1"/>
    <col min="10" max="11" width="9.85546875" style="1" customWidth="1"/>
    <col min="12" max="12" width="12.85546875" style="1" customWidth="1"/>
    <col min="13" max="13" width="10.28515625" style="1" customWidth="1"/>
    <col min="14" max="14" width="13.85546875" style="1" customWidth="1"/>
    <col min="15" max="15" width="12" style="1" customWidth="1"/>
    <col min="16" max="16" width="13.140625" style="1" customWidth="1"/>
    <col min="17" max="17" width="14" style="1" customWidth="1"/>
    <col min="18" max="18" width="16.5703125" style="1" customWidth="1"/>
    <col min="19" max="16384" width="9.140625" style="1"/>
  </cols>
  <sheetData>
    <row r="2" spans="1:18" ht="21" x14ac:dyDescent="0.35">
      <c r="B2" s="55" t="s">
        <v>49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0.100000000000001" customHeight="1" x14ac:dyDescent="0.3">
      <c r="A3" s="12" t="s">
        <v>4</v>
      </c>
      <c r="B3" s="2" t="s">
        <v>3</v>
      </c>
      <c r="C3" s="2" t="s">
        <v>3</v>
      </c>
      <c r="D3" s="2" t="s">
        <v>4</v>
      </c>
      <c r="E3" s="3" t="s">
        <v>0</v>
      </c>
      <c r="F3" s="15" t="s">
        <v>1</v>
      </c>
      <c r="G3" s="15" t="s">
        <v>2</v>
      </c>
      <c r="H3" s="2" t="s">
        <v>5</v>
      </c>
      <c r="I3" s="24" t="s">
        <v>13</v>
      </c>
      <c r="J3" s="20" t="s">
        <v>11</v>
      </c>
      <c r="K3" s="20" t="s">
        <v>12</v>
      </c>
      <c r="L3" s="23" t="s">
        <v>6</v>
      </c>
      <c r="M3" s="22" t="s">
        <v>14</v>
      </c>
      <c r="N3" s="21" t="s">
        <v>15</v>
      </c>
      <c r="O3" s="21" t="s">
        <v>16</v>
      </c>
      <c r="P3" s="23" t="s">
        <v>7</v>
      </c>
      <c r="Q3" s="15" t="s">
        <v>8</v>
      </c>
      <c r="R3" s="2" t="s">
        <v>9</v>
      </c>
    </row>
    <row r="4" spans="1:18" ht="20.100000000000001" customHeight="1" x14ac:dyDescent="0.35">
      <c r="A4" s="14">
        <f>D4</f>
        <v>44562</v>
      </c>
      <c r="B4" s="4">
        <v>1</v>
      </c>
      <c r="C4" s="27">
        <v>1</v>
      </c>
      <c r="D4" s="49">
        <v>44562</v>
      </c>
      <c r="E4" s="29">
        <v>15</v>
      </c>
      <c r="F4" s="26" t="str">
        <f>IF(ISNA(VLOOKUP(E4,تعريفات!$A$2:$B$600,2,FALSE))," ",VLOOKUP(E4,تعريفات!$A$2:$B$600,2,FALSE))</f>
        <v>طارق خليف</v>
      </c>
      <c r="G4" s="52" t="str">
        <f t="array" ref="G4">_xlfn.TEXTJOIN(", ",TRUE,IF(F4=تعريفات!$B$2:$B$1000,تعريفات!$C$2:$C$1000,""))</f>
        <v>61628, 59481, 61460, 61625, 61640, 35577</v>
      </c>
      <c r="H4" s="25">
        <v>38775</v>
      </c>
      <c r="I4" s="25">
        <v>282201</v>
      </c>
      <c r="J4" s="30">
        <v>17440</v>
      </c>
      <c r="K4" s="38">
        <v>56040</v>
      </c>
      <c r="L4" s="30">
        <f>K4-J4</f>
        <v>38600</v>
      </c>
      <c r="M4" s="36">
        <v>159109</v>
      </c>
      <c r="N4" s="30">
        <v>17600</v>
      </c>
      <c r="O4" s="30">
        <v>56180</v>
      </c>
      <c r="P4" s="30">
        <f>O4-N4</f>
        <v>38580</v>
      </c>
      <c r="Q4" s="40">
        <f t="shared" ref="Q4:Q67" si="0">P4-L4</f>
        <v>-20</v>
      </c>
      <c r="R4" s="31"/>
    </row>
    <row r="5" spans="1:18" ht="20.100000000000001" customHeight="1" x14ac:dyDescent="0.35">
      <c r="A5" s="14">
        <f t="shared" ref="A5:A68" si="1">D5</f>
        <v>44562</v>
      </c>
      <c r="B5" s="4">
        <f>B4+1</f>
        <v>2</v>
      </c>
      <c r="C5" s="27">
        <v>2</v>
      </c>
      <c r="D5" s="49">
        <v>44562</v>
      </c>
      <c r="E5" s="29">
        <v>24</v>
      </c>
      <c r="F5" s="26" t="str">
        <f>IF(ISNA(VLOOKUP(E5,تعريفات!$A$2:$B$600,2,FALSE))," ",VLOOKUP(E5,تعريفات!$A$2:$B$600,2,FALSE))</f>
        <v>هايل الركيبات</v>
      </c>
      <c r="G5" s="52" t="str">
        <f t="array" ref="G5">_xlfn.TEXTJOIN(", ",TRUE,IF(F5=تعريفات!$B$2:$B$1000,تعريفات!$C$2:$C$1000,""))</f>
        <v>61610</v>
      </c>
      <c r="H5" s="25">
        <v>38776</v>
      </c>
      <c r="I5" s="25">
        <v>282204</v>
      </c>
      <c r="J5" s="30">
        <v>17420</v>
      </c>
      <c r="K5" s="30">
        <v>55720</v>
      </c>
      <c r="L5" s="30">
        <f t="shared" ref="L5:L68" si="2">K5-J5</f>
        <v>38300</v>
      </c>
      <c r="M5" s="36">
        <v>159108</v>
      </c>
      <c r="N5" s="30">
        <v>17440</v>
      </c>
      <c r="O5" s="30">
        <v>55820</v>
      </c>
      <c r="P5" s="30">
        <f t="shared" ref="P5:P69" si="3">O5-N5</f>
        <v>38380</v>
      </c>
      <c r="Q5" s="40">
        <f t="shared" si="0"/>
        <v>80</v>
      </c>
      <c r="R5" s="31"/>
    </row>
    <row r="6" spans="1:18" ht="20.100000000000001" customHeight="1" x14ac:dyDescent="0.35">
      <c r="A6" s="14">
        <f t="shared" si="1"/>
        <v>44562</v>
      </c>
      <c r="B6" s="4">
        <f t="shared" ref="B6:B69" si="4">B5+1</f>
        <v>3</v>
      </c>
      <c r="C6" s="27">
        <v>3</v>
      </c>
      <c r="D6" s="49">
        <v>44562</v>
      </c>
      <c r="E6" s="29">
        <v>19</v>
      </c>
      <c r="F6" s="26" t="str">
        <f>IF(ISNA(VLOOKUP(E6,تعريفات!$A$2:$B$600,2,FALSE))," ",VLOOKUP(E6,تعريفات!$A$2:$B$600,2,FALSE))</f>
        <v>بسام عودة</v>
      </c>
      <c r="G6" s="52" t="str">
        <f t="array" ref="G6">_xlfn.TEXTJOIN(", ",TRUE,IF(F6=تعريفات!$B$2:$B$1000,تعريفات!$C$2:$C$1000,""))</f>
        <v>61625</v>
      </c>
      <c r="H6" s="25">
        <v>38777</v>
      </c>
      <c r="I6" s="25">
        <v>282207</v>
      </c>
      <c r="J6" s="30">
        <v>17280</v>
      </c>
      <c r="K6" s="30">
        <v>55680</v>
      </c>
      <c r="L6" s="30">
        <f t="shared" si="2"/>
        <v>38400</v>
      </c>
      <c r="M6" s="36">
        <v>159113</v>
      </c>
      <c r="N6" s="30">
        <v>17300</v>
      </c>
      <c r="O6" s="30">
        <v>55820</v>
      </c>
      <c r="P6" s="30">
        <f t="shared" si="3"/>
        <v>38520</v>
      </c>
      <c r="Q6" s="40">
        <f t="shared" si="0"/>
        <v>120</v>
      </c>
      <c r="R6" s="31"/>
    </row>
    <row r="7" spans="1:18" ht="20.100000000000001" customHeight="1" x14ac:dyDescent="0.35">
      <c r="A7" s="14">
        <f t="shared" si="1"/>
        <v>44562</v>
      </c>
      <c r="B7" s="4">
        <f t="shared" si="4"/>
        <v>4</v>
      </c>
      <c r="C7" s="27">
        <v>4</v>
      </c>
      <c r="D7" s="49">
        <v>44562</v>
      </c>
      <c r="E7" s="29">
        <v>8</v>
      </c>
      <c r="F7" s="26" t="str">
        <f>IF(ISNA(VLOOKUP(E7,تعريفات!$A$2:$B$600,2,FALSE))," ",VLOOKUP(E7,تعريفات!$A$2:$B$600,2,FALSE))</f>
        <v>فايز علي</v>
      </c>
      <c r="G7" s="52" t="str">
        <f t="array" ref="G7">_xlfn.TEXTJOIN(", ",TRUE,IF(F7=تعريفات!$B$2:$B$1000,تعريفات!$C$2:$C$1000,""))</f>
        <v>59484</v>
      </c>
      <c r="H7" s="25">
        <v>38778</v>
      </c>
      <c r="I7" s="25">
        <v>282209</v>
      </c>
      <c r="J7" s="30">
        <v>17480</v>
      </c>
      <c r="K7" s="30">
        <v>55860</v>
      </c>
      <c r="L7" s="30">
        <f t="shared" si="2"/>
        <v>38380</v>
      </c>
      <c r="M7" s="36">
        <v>159111</v>
      </c>
      <c r="N7" s="30">
        <v>17660</v>
      </c>
      <c r="O7" s="30">
        <v>56140</v>
      </c>
      <c r="P7" s="30">
        <f t="shared" si="3"/>
        <v>38480</v>
      </c>
      <c r="Q7" s="40">
        <f t="shared" si="0"/>
        <v>100</v>
      </c>
      <c r="R7" s="31"/>
    </row>
    <row r="8" spans="1:18" ht="20.100000000000001" customHeight="1" x14ac:dyDescent="0.35">
      <c r="A8" s="14">
        <f t="shared" si="1"/>
        <v>44562</v>
      </c>
      <c r="B8" s="4">
        <f t="shared" si="4"/>
        <v>5</v>
      </c>
      <c r="C8" s="27">
        <v>5</v>
      </c>
      <c r="D8" s="49">
        <v>44562</v>
      </c>
      <c r="E8" s="29">
        <v>17</v>
      </c>
      <c r="F8" s="26" t="str">
        <f>IF(ISNA(VLOOKUP(E8,تعريفات!$A$2:$B$600,2,FALSE))," ",VLOOKUP(E8,تعريفات!$A$2:$B$600,2,FALSE))</f>
        <v>هاني محمد</v>
      </c>
      <c r="G8" s="52" t="str">
        <f t="array" ref="G8">_xlfn.TEXTJOIN(", ",TRUE,IF(F8=تعريفات!$B$2:$B$1000,تعريفات!$C$2:$C$1000,""))</f>
        <v>59478, 61631</v>
      </c>
      <c r="H8" s="25">
        <v>38779</v>
      </c>
      <c r="I8" s="25">
        <v>282211</v>
      </c>
      <c r="J8" s="30">
        <v>17580</v>
      </c>
      <c r="K8" s="30">
        <v>55640</v>
      </c>
      <c r="L8" s="30">
        <f t="shared" si="2"/>
        <v>38060</v>
      </c>
      <c r="M8" s="36">
        <v>159115</v>
      </c>
      <c r="N8" s="30">
        <v>17580</v>
      </c>
      <c r="O8" s="30">
        <v>55820</v>
      </c>
      <c r="P8" s="30">
        <f t="shared" si="3"/>
        <v>38240</v>
      </c>
      <c r="Q8" s="40">
        <f t="shared" si="0"/>
        <v>180</v>
      </c>
      <c r="R8" s="31"/>
    </row>
    <row r="9" spans="1:18" ht="20.100000000000001" customHeight="1" x14ac:dyDescent="0.35">
      <c r="A9" s="14">
        <f t="shared" si="1"/>
        <v>44562</v>
      </c>
      <c r="B9" s="4">
        <f t="shared" si="4"/>
        <v>6</v>
      </c>
      <c r="C9" s="27">
        <v>6</v>
      </c>
      <c r="D9" s="49">
        <v>44562</v>
      </c>
      <c r="E9" s="29">
        <v>20</v>
      </c>
      <c r="F9" s="26" t="str">
        <f>IF(ISNA(VLOOKUP(E9,تعريفات!$A$2:$B$600,2,FALSE))," ",VLOOKUP(E9,تعريفات!$A$2:$B$600,2,FALSE))</f>
        <v>عبدالله سالم</v>
      </c>
      <c r="G9" s="52" t="str">
        <f t="array" ref="G9">_xlfn.TEXTJOIN(", ",TRUE,IF(F9=تعريفات!$B$2:$B$1000,تعريفات!$C$2:$C$1000,""))</f>
        <v>61640</v>
      </c>
      <c r="H9" s="25">
        <v>38780</v>
      </c>
      <c r="I9" s="25">
        <v>282213</v>
      </c>
      <c r="J9" s="30">
        <v>17160</v>
      </c>
      <c r="K9" s="30">
        <v>55600</v>
      </c>
      <c r="L9" s="30">
        <f t="shared" si="2"/>
        <v>38440</v>
      </c>
      <c r="M9" s="36">
        <v>159118</v>
      </c>
      <c r="N9" s="30">
        <v>17120</v>
      </c>
      <c r="O9" s="30">
        <v>55780</v>
      </c>
      <c r="P9" s="30">
        <f t="shared" si="3"/>
        <v>38660</v>
      </c>
      <c r="Q9" s="40">
        <f t="shared" si="0"/>
        <v>220</v>
      </c>
      <c r="R9" s="31"/>
    </row>
    <row r="10" spans="1:18" ht="20.100000000000001" customHeight="1" x14ac:dyDescent="0.35">
      <c r="A10" s="14">
        <f t="shared" si="1"/>
        <v>44562</v>
      </c>
      <c r="B10" s="4">
        <f t="shared" si="4"/>
        <v>7</v>
      </c>
      <c r="C10" s="27">
        <v>7</v>
      </c>
      <c r="D10" s="49">
        <v>44562</v>
      </c>
      <c r="E10" s="29">
        <v>22</v>
      </c>
      <c r="F10" s="26" t="str">
        <f>IF(ISNA(VLOOKUP(E10,تعريفات!$A$2:$B$600,2,FALSE))," ",VLOOKUP(E10,تعريفات!$A$2:$B$600,2,FALSE))</f>
        <v>علي حمد</v>
      </c>
      <c r="G10" s="52" t="str">
        <f t="array" ref="G10">_xlfn.TEXTJOIN(", ",TRUE,IF(F10=تعريفات!$B$2:$B$1000,تعريفات!$C$2:$C$1000,""))</f>
        <v>61637</v>
      </c>
      <c r="H10" s="25">
        <v>38781</v>
      </c>
      <c r="I10" s="25">
        <v>282214</v>
      </c>
      <c r="J10" s="30">
        <v>17540</v>
      </c>
      <c r="K10" s="30">
        <v>55860</v>
      </c>
      <c r="L10" s="30">
        <f t="shared" si="2"/>
        <v>38320</v>
      </c>
      <c r="M10" s="36">
        <v>159126</v>
      </c>
      <c r="N10" s="30">
        <v>17440</v>
      </c>
      <c r="O10" s="30">
        <v>55880</v>
      </c>
      <c r="P10" s="30">
        <f t="shared" si="3"/>
        <v>38440</v>
      </c>
      <c r="Q10" s="40">
        <f t="shared" si="0"/>
        <v>120</v>
      </c>
      <c r="R10" s="31"/>
    </row>
    <row r="11" spans="1:18" ht="20.100000000000001" customHeight="1" x14ac:dyDescent="0.35">
      <c r="A11" s="14">
        <f t="shared" si="1"/>
        <v>44562</v>
      </c>
      <c r="B11" s="4">
        <f t="shared" si="4"/>
        <v>8</v>
      </c>
      <c r="C11" s="27">
        <v>8</v>
      </c>
      <c r="D11" s="49">
        <v>44562</v>
      </c>
      <c r="E11" s="29">
        <v>25</v>
      </c>
      <c r="F11" s="26" t="str">
        <f>IF(ISNA(VLOOKUP(E11,تعريفات!$A$2:$B$600,2,FALSE))," ",VLOOKUP(E11,تعريفات!$A$2:$B$600,2,FALSE))</f>
        <v>صلاح الركيبات</v>
      </c>
      <c r="G11" s="52" t="str">
        <f t="array" ref="G11">_xlfn.TEXTJOIN(", ",TRUE,IF(F11=تعريفات!$B$2:$B$1000,تعريفات!$C$2:$C$1000,""))</f>
        <v>61619, 61637, 61622, 48407</v>
      </c>
      <c r="H11" s="25">
        <v>38782</v>
      </c>
      <c r="I11" s="25">
        <v>282219</v>
      </c>
      <c r="J11" s="30">
        <v>171000</v>
      </c>
      <c r="K11" s="30">
        <v>55800</v>
      </c>
      <c r="L11" s="30">
        <f t="shared" si="2"/>
        <v>-115200</v>
      </c>
      <c r="M11" s="36">
        <v>159125</v>
      </c>
      <c r="N11" s="30">
        <v>17580</v>
      </c>
      <c r="O11" s="30">
        <v>56000</v>
      </c>
      <c r="P11" s="30">
        <f t="shared" si="3"/>
        <v>38420</v>
      </c>
      <c r="Q11" s="40">
        <f t="shared" si="0"/>
        <v>153620</v>
      </c>
      <c r="R11" s="31"/>
    </row>
    <row r="12" spans="1:18" ht="20.100000000000001" customHeight="1" x14ac:dyDescent="0.35">
      <c r="A12" s="14">
        <f t="shared" si="1"/>
        <v>44562</v>
      </c>
      <c r="B12" s="4">
        <f t="shared" si="4"/>
        <v>9</v>
      </c>
      <c r="C12" s="27">
        <v>9</v>
      </c>
      <c r="D12" s="49">
        <v>44562</v>
      </c>
      <c r="E12" s="29">
        <v>21</v>
      </c>
      <c r="F12" s="26" t="str">
        <f>IF(ISNA(VLOOKUP(E12,تعريفات!$A$2:$B$600,2,FALSE))," ",VLOOKUP(E12,تعريفات!$A$2:$B$600,2,FALSE))</f>
        <v>حسن يوسف</v>
      </c>
      <c r="G12" s="52" t="str">
        <f t="array" ref="G12">_xlfn.TEXTJOIN(", ",TRUE,IF(F12=تعريفات!$B$2:$B$1000,تعريفات!$C$2:$C$1000,""))</f>
        <v>6567, 61460, 59481, 61604, 34617, 61631, 61622</v>
      </c>
      <c r="H12" s="25">
        <v>38783</v>
      </c>
      <c r="I12" s="25">
        <v>282218</v>
      </c>
      <c r="J12" s="30">
        <v>18420</v>
      </c>
      <c r="K12" s="30">
        <v>55640</v>
      </c>
      <c r="L12" s="30">
        <f t="shared" si="2"/>
        <v>37220</v>
      </c>
      <c r="M12" s="36">
        <v>159130</v>
      </c>
      <c r="N12" s="30">
        <v>18520</v>
      </c>
      <c r="O12" s="30">
        <v>55860</v>
      </c>
      <c r="P12" s="30">
        <f t="shared" si="3"/>
        <v>37340</v>
      </c>
      <c r="Q12" s="40">
        <f t="shared" si="0"/>
        <v>120</v>
      </c>
      <c r="R12" s="31"/>
    </row>
    <row r="13" spans="1:18" ht="20.100000000000001" customHeight="1" x14ac:dyDescent="0.35">
      <c r="A13" s="14">
        <f t="shared" si="1"/>
        <v>44562</v>
      </c>
      <c r="B13" s="4">
        <f t="shared" si="4"/>
        <v>10</v>
      </c>
      <c r="C13" s="27">
        <v>10</v>
      </c>
      <c r="D13" s="49">
        <v>44562</v>
      </c>
      <c r="E13" s="29">
        <v>26</v>
      </c>
      <c r="F13" s="26" t="str">
        <f>IF(ISNA(VLOOKUP(E13,تعريفات!$A$2:$B$600,2,FALSE))," ",VLOOKUP(E13,تعريفات!$A$2:$B$600,2,FALSE))</f>
        <v>محمود الرفايعة</v>
      </c>
      <c r="G13" s="52" t="str">
        <f t="array" ref="G13">_xlfn.TEXTJOIN(", ",TRUE,IF(F13=تعريفات!$B$2:$B$1000,تعريفات!$C$2:$C$1000,""))</f>
        <v>61607</v>
      </c>
      <c r="H13" s="25">
        <v>38784</v>
      </c>
      <c r="I13" s="25">
        <v>282220</v>
      </c>
      <c r="J13" s="30">
        <v>17380</v>
      </c>
      <c r="K13" s="30">
        <v>55360</v>
      </c>
      <c r="L13" s="30">
        <f t="shared" si="2"/>
        <v>37980</v>
      </c>
      <c r="M13" s="36">
        <v>159122</v>
      </c>
      <c r="N13" s="30">
        <v>17480</v>
      </c>
      <c r="O13" s="30">
        <v>55800</v>
      </c>
      <c r="P13" s="30">
        <f t="shared" si="3"/>
        <v>38320</v>
      </c>
      <c r="Q13" s="40">
        <f t="shared" si="0"/>
        <v>340</v>
      </c>
      <c r="R13" s="31"/>
    </row>
    <row r="14" spans="1:18" ht="20.100000000000001" customHeight="1" x14ac:dyDescent="0.35">
      <c r="A14" s="14">
        <f t="shared" si="1"/>
        <v>44562</v>
      </c>
      <c r="B14" s="4">
        <f t="shared" si="4"/>
        <v>11</v>
      </c>
      <c r="C14" s="27">
        <v>11</v>
      </c>
      <c r="D14" s="49">
        <v>44562</v>
      </c>
      <c r="E14" s="29">
        <v>28</v>
      </c>
      <c r="F14" s="26" t="str">
        <f>IF(ISNA(VLOOKUP(E14,تعريفات!$A$2:$B$600,2,FALSE))," ",VLOOKUP(E14,تعريفات!$A$2:$B$600,2,FALSE))</f>
        <v>رفيق البدور</v>
      </c>
      <c r="G14" s="52" t="str">
        <f t="array" ref="G14">_xlfn.TEXTJOIN(", ",TRUE,IF(F14=تعريفات!$B$2:$B$1000,تعريفات!$C$2:$C$1000,""))</f>
        <v>61631, 61604</v>
      </c>
      <c r="H14" s="25">
        <v>38785</v>
      </c>
      <c r="I14" s="25">
        <v>282222</v>
      </c>
      <c r="J14" s="30">
        <v>17060</v>
      </c>
      <c r="K14" s="30">
        <v>55760</v>
      </c>
      <c r="L14" s="30">
        <f t="shared" si="2"/>
        <v>38700</v>
      </c>
      <c r="M14" s="36">
        <v>159123</v>
      </c>
      <c r="N14" s="30">
        <v>17160</v>
      </c>
      <c r="O14" s="30">
        <v>55960</v>
      </c>
      <c r="P14" s="30">
        <f t="shared" si="3"/>
        <v>38800</v>
      </c>
      <c r="Q14" s="40">
        <f t="shared" si="0"/>
        <v>100</v>
      </c>
      <c r="R14" s="31"/>
    </row>
    <row r="15" spans="1:18" ht="19.5" customHeight="1" x14ac:dyDescent="0.35">
      <c r="A15" s="14">
        <f t="shared" si="1"/>
        <v>44562</v>
      </c>
      <c r="B15" s="4">
        <f t="shared" si="4"/>
        <v>12</v>
      </c>
      <c r="C15" s="27">
        <v>12</v>
      </c>
      <c r="D15" s="49">
        <v>44562</v>
      </c>
      <c r="E15" s="29">
        <v>30</v>
      </c>
      <c r="F15" s="26" t="str">
        <f>IF(ISNA(VLOOKUP(E15,تعريفات!$A$2:$B$600,2,FALSE))," ",VLOOKUP(E15,تعريفات!$A$2:$B$600,2,FALSE))</f>
        <v>فؤاد الرفايعة</v>
      </c>
      <c r="G15" s="52" t="str">
        <f t="array" ref="G15">_xlfn.TEXTJOIN(", ",TRUE,IF(F15=تعريفات!$B$2:$B$1000,تعريفات!$C$2:$C$1000,""))</f>
        <v>61604, 39532, 61592, 61625, 61607</v>
      </c>
      <c r="H15" s="25">
        <v>38786</v>
      </c>
      <c r="I15" s="25">
        <v>282221</v>
      </c>
      <c r="J15" s="30">
        <v>17160</v>
      </c>
      <c r="K15" s="30">
        <v>551000</v>
      </c>
      <c r="L15" s="30">
        <f t="shared" si="2"/>
        <v>533840</v>
      </c>
      <c r="M15" s="36">
        <v>159124</v>
      </c>
      <c r="N15" s="30">
        <v>17260</v>
      </c>
      <c r="O15" s="30">
        <v>55800</v>
      </c>
      <c r="P15" s="30">
        <f t="shared" si="3"/>
        <v>38540</v>
      </c>
      <c r="Q15" s="40">
        <f t="shared" si="0"/>
        <v>-495300</v>
      </c>
      <c r="R15" s="31"/>
    </row>
    <row r="16" spans="1:18" ht="20.100000000000001" customHeight="1" x14ac:dyDescent="0.35">
      <c r="A16" s="14">
        <f t="shared" si="1"/>
        <v>44562</v>
      </c>
      <c r="B16" s="4">
        <f t="shared" si="4"/>
        <v>13</v>
      </c>
      <c r="C16" s="27">
        <v>13</v>
      </c>
      <c r="D16" s="49">
        <v>44562</v>
      </c>
      <c r="E16" s="29">
        <v>29</v>
      </c>
      <c r="F16" s="26" t="str">
        <f>IF(ISNA(VLOOKUP(E16,تعريفات!$A$2:$B$600,2,FALSE))," ",VLOOKUP(E16,تعريفات!$A$2:$B$600,2,FALSE))</f>
        <v>محمد المغربي</v>
      </c>
      <c r="G16" s="52" t="str">
        <f t="array" ref="G16">_xlfn.TEXTJOIN(", ",TRUE,IF(F16=تعريفات!$B$2:$B$1000,تعريفات!$C$2:$C$1000,""))</f>
        <v>61451</v>
      </c>
      <c r="H16" s="25">
        <v>38787</v>
      </c>
      <c r="I16" s="25">
        <v>282223</v>
      </c>
      <c r="J16" s="30">
        <v>17780</v>
      </c>
      <c r="K16" s="30">
        <v>55840</v>
      </c>
      <c r="L16" s="30">
        <f t="shared" si="2"/>
        <v>38060</v>
      </c>
      <c r="M16" s="36">
        <v>159121</v>
      </c>
      <c r="N16" s="30">
        <v>17720</v>
      </c>
      <c r="O16" s="30">
        <v>55960</v>
      </c>
      <c r="P16" s="30">
        <f t="shared" si="3"/>
        <v>38240</v>
      </c>
      <c r="Q16" s="40">
        <f t="shared" si="0"/>
        <v>180</v>
      </c>
      <c r="R16" s="31"/>
    </row>
    <row r="17" spans="1:18" ht="20.100000000000001" customHeight="1" x14ac:dyDescent="0.35">
      <c r="A17" s="14">
        <f t="shared" si="1"/>
        <v>44562</v>
      </c>
      <c r="B17" s="4">
        <f t="shared" si="4"/>
        <v>14</v>
      </c>
      <c r="C17" s="27">
        <v>14</v>
      </c>
      <c r="D17" s="49">
        <v>44562</v>
      </c>
      <c r="E17" s="29">
        <v>13</v>
      </c>
      <c r="F17" s="26" t="str">
        <f>IF(ISNA(VLOOKUP(E17,تعريفات!$A$2:$B$600,2,FALSE))," ",VLOOKUP(E17,تعريفات!$A$2:$B$600,2,FALSE))</f>
        <v>فندي محمد</v>
      </c>
      <c r="G17" s="52" t="str">
        <f t="array" ref="G17">_xlfn.TEXTJOIN(", ",TRUE,IF(F17=تعريفات!$B$2:$B$1000,تعريفات!$C$2:$C$1000,""))</f>
        <v>61601, 6567, 59484</v>
      </c>
      <c r="H17" s="25">
        <v>38788</v>
      </c>
      <c r="I17" s="25">
        <v>282236</v>
      </c>
      <c r="J17" s="30">
        <v>17180</v>
      </c>
      <c r="K17" s="30">
        <v>55780</v>
      </c>
      <c r="L17" s="30">
        <f t="shared" si="2"/>
        <v>38600</v>
      </c>
      <c r="M17" s="36">
        <v>159133</v>
      </c>
      <c r="N17" s="30">
        <v>17060</v>
      </c>
      <c r="O17" s="30">
        <v>55820</v>
      </c>
      <c r="P17" s="30">
        <f t="shared" si="3"/>
        <v>38760</v>
      </c>
      <c r="Q17" s="40">
        <f t="shared" si="0"/>
        <v>160</v>
      </c>
      <c r="R17" s="31"/>
    </row>
    <row r="18" spans="1:18" ht="20.100000000000001" customHeight="1" x14ac:dyDescent="0.35">
      <c r="A18" s="14">
        <f t="shared" si="1"/>
        <v>44562</v>
      </c>
      <c r="B18" s="4">
        <f t="shared" si="4"/>
        <v>15</v>
      </c>
      <c r="C18" s="27">
        <v>15</v>
      </c>
      <c r="D18" s="49">
        <v>44562</v>
      </c>
      <c r="E18" s="29">
        <v>1</v>
      </c>
      <c r="F18" s="26" t="str">
        <f>IF(ISNA(VLOOKUP(E18,تعريفات!$A$2:$B$600,2,FALSE))," ",VLOOKUP(E18,تعريفات!$A$2:$B$600,2,FALSE))</f>
        <v>محي الدين</v>
      </c>
      <c r="G18" s="52" t="str">
        <f t="array" ref="G18">_xlfn.TEXTJOIN(", ",TRUE,IF(F18=تعريفات!$B$2:$B$1000,تعريفات!$C$2:$C$1000,""))</f>
        <v>61598</v>
      </c>
      <c r="H18" s="25">
        <v>38789</v>
      </c>
      <c r="I18" s="41">
        <v>282238</v>
      </c>
      <c r="J18" s="30">
        <v>17700</v>
      </c>
      <c r="K18" s="30">
        <v>55880</v>
      </c>
      <c r="L18" s="30">
        <f t="shared" si="2"/>
        <v>38180</v>
      </c>
      <c r="M18" s="36">
        <v>159140</v>
      </c>
      <c r="N18" s="30">
        <v>17760</v>
      </c>
      <c r="O18" s="30">
        <v>55920</v>
      </c>
      <c r="P18" s="30">
        <f t="shared" si="3"/>
        <v>38160</v>
      </c>
      <c r="Q18" s="40">
        <f t="shared" si="0"/>
        <v>-20</v>
      </c>
      <c r="R18" s="31"/>
    </row>
    <row r="19" spans="1:18" ht="20.100000000000001" customHeight="1" x14ac:dyDescent="0.35">
      <c r="A19" s="14">
        <f t="shared" si="1"/>
        <v>44562</v>
      </c>
      <c r="B19" s="4">
        <f t="shared" si="4"/>
        <v>16</v>
      </c>
      <c r="C19" s="27">
        <v>16</v>
      </c>
      <c r="D19" s="49">
        <v>44562</v>
      </c>
      <c r="E19" s="29">
        <v>20</v>
      </c>
      <c r="F19" s="26" t="str">
        <f>IF(ISNA(VLOOKUP(E19,تعريفات!$A$2:$B$600,2,FALSE))," ",VLOOKUP(E19,تعريفات!$A$2:$B$600,2,FALSE))</f>
        <v>عبدالله سالم</v>
      </c>
      <c r="G19" s="52" t="str">
        <f t="array" ref="G19">_xlfn.TEXTJOIN(", ",TRUE,IF(F19=تعريفات!$B$2:$B$1000,تعريفات!$C$2:$C$1000,""))</f>
        <v>61640</v>
      </c>
      <c r="H19" s="25">
        <v>38790</v>
      </c>
      <c r="I19" s="41">
        <v>282243</v>
      </c>
      <c r="J19" s="30">
        <v>17700</v>
      </c>
      <c r="K19" s="30">
        <v>55920</v>
      </c>
      <c r="L19" s="30">
        <f t="shared" si="2"/>
        <v>38220</v>
      </c>
      <c r="M19" s="36">
        <v>159145</v>
      </c>
      <c r="N19" s="30">
        <v>17720</v>
      </c>
      <c r="O19" s="30">
        <v>56000</v>
      </c>
      <c r="P19" s="30">
        <f t="shared" si="3"/>
        <v>38280</v>
      </c>
      <c r="Q19" s="40">
        <f t="shared" si="0"/>
        <v>60</v>
      </c>
      <c r="R19" s="31"/>
    </row>
    <row r="20" spans="1:18" ht="20.100000000000001" customHeight="1" x14ac:dyDescent="0.35">
      <c r="A20" s="14">
        <f t="shared" si="1"/>
        <v>44562</v>
      </c>
      <c r="B20" s="4">
        <f t="shared" si="4"/>
        <v>17</v>
      </c>
      <c r="C20" s="27">
        <v>17</v>
      </c>
      <c r="D20" s="49">
        <v>44562</v>
      </c>
      <c r="E20" s="29">
        <v>5</v>
      </c>
      <c r="F20" s="26" t="str">
        <f>IF(ISNA(VLOOKUP(E20,تعريفات!$A$2:$B$600,2,FALSE))," ",VLOOKUP(E20,تعريفات!$A$2:$B$600,2,FALSE))</f>
        <v>محمود عايد</v>
      </c>
      <c r="G20" s="52" t="str">
        <f t="array" ref="G20">_xlfn.TEXTJOIN(", ",TRUE,IF(F20=تعريفات!$B$2:$B$1000,تعريفات!$C$2:$C$1000,""))</f>
        <v>61460, 61631, 59481, 6567</v>
      </c>
      <c r="H20" s="25">
        <v>38791</v>
      </c>
      <c r="I20" s="42">
        <v>282249</v>
      </c>
      <c r="J20" s="30">
        <v>17680</v>
      </c>
      <c r="K20" s="30">
        <v>55660</v>
      </c>
      <c r="L20" s="35">
        <f t="shared" si="2"/>
        <v>37980</v>
      </c>
      <c r="M20" s="43">
        <v>159149</v>
      </c>
      <c r="N20" s="30">
        <v>17420</v>
      </c>
      <c r="O20" s="30">
        <v>55560</v>
      </c>
      <c r="P20" s="35">
        <f t="shared" si="3"/>
        <v>38140</v>
      </c>
      <c r="Q20" s="40">
        <f t="shared" si="0"/>
        <v>160</v>
      </c>
      <c r="R20" s="31"/>
    </row>
    <row r="21" spans="1:18" ht="20.100000000000001" customHeight="1" x14ac:dyDescent="0.35">
      <c r="A21" s="14">
        <f t="shared" si="1"/>
        <v>44562</v>
      </c>
      <c r="B21" s="4">
        <f t="shared" si="4"/>
        <v>18</v>
      </c>
      <c r="C21" s="27">
        <v>18</v>
      </c>
      <c r="D21" s="49">
        <v>44562</v>
      </c>
      <c r="E21" s="29">
        <v>4</v>
      </c>
      <c r="F21" s="26" t="str">
        <f>IF(ISNA(VLOOKUP(E21,تعريفات!$A$2:$B$600,2,FALSE))," ",VLOOKUP(E21,تعريفات!$A$2:$B$600,2,FALSE))</f>
        <v>منصور عيد</v>
      </c>
      <c r="G21" s="52" t="str">
        <f t="array" ref="G21">_xlfn.TEXTJOIN(", ",TRUE,IF(F21=تعريفات!$B$2:$B$1000,تعريفات!$C$2:$C$1000,""))</f>
        <v>61613</v>
      </c>
      <c r="H21" s="25">
        <v>38792</v>
      </c>
      <c r="I21" s="41">
        <v>282252</v>
      </c>
      <c r="J21" s="30">
        <v>17740</v>
      </c>
      <c r="K21" s="38">
        <v>56000</v>
      </c>
      <c r="L21" s="30">
        <f t="shared" si="2"/>
        <v>38260</v>
      </c>
      <c r="M21" s="36">
        <v>159166</v>
      </c>
      <c r="N21" s="30">
        <v>17720</v>
      </c>
      <c r="O21" s="30">
        <v>55980</v>
      </c>
      <c r="P21" s="30">
        <f t="shared" si="3"/>
        <v>38260</v>
      </c>
      <c r="Q21" s="40">
        <f t="shared" si="0"/>
        <v>0</v>
      </c>
      <c r="R21" s="31"/>
    </row>
    <row r="22" spans="1:18" ht="20.100000000000001" customHeight="1" x14ac:dyDescent="0.35">
      <c r="A22" s="14">
        <f t="shared" si="1"/>
        <v>44562</v>
      </c>
      <c r="B22" s="4">
        <f t="shared" si="4"/>
        <v>19</v>
      </c>
      <c r="C22" s="27">
        <v>19</v>
      </c>
      <c r="D22" s="49">
        <v>44562</v>
      </c>
      <c r="E22" s="29">
        <v>2</v>
      </c>
      <c r="F22" s="26" t="str">
        <f>IF(ISNA(VLOOKUP(E22,تعريفات!$A$2:$B$600,2,FALSE))," ",VLOOKUP(E22,تعريفات!$A$2:$B$600,2,FALSE))</f>
        <v>محمد الرواجيح</v>
      </c>
      <c r="G22" s="52" t="str">
        <f t="array" ref="G22">_xlfn.TEXTJOIN(", ",TRUE,IF(F22=تعريفات!$B$2:$B$1000,تعريفات!$C$2:$C$1000,""))</f>
        <v>61592, 61622</v>
      </c>
      <c r="H22" s="25">
        <v>38793</v>
      </c>
      <c r="I22" s="41">
        <v>282254</v>
      </c>
      <c r="J22" s="30">
        <v>17400</v>
      </c>
      <c r="K22" s="38">
        <v>56060</v>
      </c>
      <c r="L22" s="30">
        <f t="shared" si="2"/>
        <v>38660</v>
      </c>
      <c r="M22" s="36">
        <v>159152</v>
      </c>
      <c r="N22" s="30">
        <v>17180</v>
      </c>
      <c r="O22" s="30">
        <v>55820</v>
      </c>
      <c r="P22" s="30">
        <f t="shared" si="3"/>
        <v>38640</v>
      </c>
      <c r="Q22" s="40">
        <f t="shared" si="0"/>
        <v>-20</v>
      </c>
      <c r="R22" s="31"/>
    </row>
    <row r="23" spans="1:18" ht="20.100000000000001" customHeight="1" x14ac:dyDescent="0.35">
      <c r="A23" s="14">
        <f t="shared" si="1"/>
        <v>44562</v>
      </c>
      <c r="B23" s="4">
        <f t="shared" si="4"/>
        <v>20</v>
      </c>
      <c r="C23" s="27">
        <v>20</v>
      </c>
      <c r="D23" s="49">
        <v>44562</v>
      </c>
      <c r="E23" s="29">
        <v>6</v>
      </c>
      <c r="F23" s="26" t="str">
        <f>IF(ISNA(VLOOKUP(E23,تعريفات!$A$2:$B$600,2,FALSE))," ",VLOOKUP(E23,تعريفات!$A$2:$B$600,2,FALSE))</f>
        <v>منيف عايد</v>
      </c>
      <c r="G23" s="52" t="str">
        <f t="array" ref="G23">_xlfn.TEXTJOIN(", ",TRUE,IF(F23=تعريفات!$B$2:$B$1000,تعريفات!$C$2:$C$1000,""))</f>
        <v>61463, 61604, 61457, 61460, 59481, 61601</v>
      </c>
      <c r="H23" s="25">
        <v>38794</v>
      </c>
      <c r="I23" s="41">
        <v>282255</v>
      </c>
      <c r="J23" s="30">
        <v>17340</v>
      </c>
      <c r="K23" s="30">
        <v>55700</v>
      </c>
      <c r="L23" s="30">
        <f t="shared" si="2"/>
        <v>38360</v>
      </c>
      <c r="M23" s="36">
        <v>159161</v>
      </c>
      <c r="N23" s="30">
        <v>17180</v>
      </c>
      <c r="O23" s="30">
        <v>55600</v>
      </c>
      <c r="P23" s="30">
        <f t="shared" si="3"/>
        <v>38420</v>
      </c>
      <c r="Q23" s="40">
        <f t="shared" si="0"/>
        <v>60</v>
      </c>
      <c r="R23" s="31"/>
    </row>
    <row r="24" spans="1:18" ht="20.100000000000001" customHeight="1" x14ac:dyDescent="0.35">
      <c r="A24" s="14">
        <f t="shared" si="1"/>
        <v>44562</v>
      </c>
      <c r="B24" s="4">
        <f t="shared" si="4"/>
        <v>21</v>
      </c>
      <c r="C24" s="27">
        <v>21</v>
      </c>
      <c r="D24" s="49">
        <v>44562</v>
      </c>
      <c r="E24" s="29">
        <v>16</v>
      </c>
      <c r="F24" s="26" t="str">
        <f>IF(ISNA(VLOOKUP(E24,تعريفات!$A$2:$B$600,2,FALSE))," ",VLOOKUP(E24,تعريفات!$A$2:$B$600,2,FALSE))</f>
        <v>حسين اللوافية</v>
      </c>
      <c r="G24" s="52" t="str">
        <f t="array" ref="G24">_xlfn.TEXTJOIN(", ",TRUE,IF(F24=تعريفات!$B$2:$B$1000,تعريفات!$C$2:$C$1000,""))</f>
        <v>61589, 61625, 59481, 6567, 48581, 48610, 61610, 61619</v>
      </c>
      <c r="H24" s="25">
        <v>38795</v>
      </c>
      <c r="I24" s="41">
        <v>282256</v>
      </c>
      <c r="J24" s="30">
        <v>17100</v>
      </c>
      <c r="K24" s="30">
        <v>55740</v>
      </c>
      <c r="L24" s="30">
        <f t="shared" si="2"/>
        <v>38640</v>
      </c>
      <c r="M24" s="36">
        <v>159157</v>
      </c>
      <c r="N24" s="30">
        <v>17100</v>
      </c>
      <c r="O24" s="30">
        <v>55700</v>
      </c>
      <c r="P24" s="30">
        <f t="shared" si="3"/>
        <v>38600</v>
      </c>
      <c r="Q24" s="40">
        <f t="shared" si="0"/>
        <v>-40</v>
      </c>
      <c r="R24" s="31"/>
    </row>
    <row r="25" spans="1:18" ht="20.100000000000001" customHeight="1" x14ac:dyDescent="0.35">
      <c r="A25" s="14">
        <f t="shared" si="1"/>
        <v>44562</v>
      </c>
      <c r="B25" s="4">
        <f t="shared" si="4"/>
        <v>22</v>
      </c>
      <c r="C25" s="27">
        <v>22</v>
      </c>
      <c r="D25" s="49">
        <v>44562</v>
      </c>
      <c r="E25" s="29">
        <v>23</v>
      </c>
      <c r="F25" s="26" t="str">
        <f>IF(ISNA(VLOOKUP(E25,تعريفات!$A$2:$B$600,2,FALSE))," ",VLOOKUP(E25,تعريفات!$A$2:$B$600,2,FALSE))</f>
        <v>محمد عريبان</v>
      </c>
      <c r="G25" s="52" t="str">
        <f t="array" ref="G25">_xlfn.TEXTJOIN(", ",TRUE,IF(F25=تعريفات!$B$2:$B$1000,تعريفات!$C$2:$C$1000,""))</f>
        <v>61595</v>
      </c>
      <c r="H25" s="25">
        <v>38796</v>
      </c>
      <c r="I25" s="25">
        <v>282258</v>
      </c>
      <c r="J25" s="30">
        <v>17380</v>
      </c>
      <c r="K25" s="30">
        <v>55900</v>
      </c>
      <c r="L25" s="30">
        <f t="shared" si="2"/>
        <v>38520</v>
      </c>
      <c r="M25" s="36">
        <v>159163</v>
      </c>
      <c r="N25" s="30">
        <v>17360</v>
      </c>
      <c r="O25" s="30">
        <v>55840</v>
      </c>
      <c r="P25" s="30">
        <f t="shared" si="3"/>
        <v>38480</v>
      </c>
      <c r="Q25" s="40">
        <f t="shared" si="0"/>
        <v>-40</v>
      </c>
      <c r="R25" s="31"/>
    </row>
    <row r="26" spans="1:18" ht="20.100000000000001" customHeight="1" x14ac:dyDescent="0.35">
      <c r="A26" s="14">
        <f t="shared" si="1"/>
        <v>44562</v>
      </c>
      <c r="B26" s="4">
        <f>B25+1</f>
        <v>23</v>
      </c>
      <c r="C26" s="27">
        <v>23</v>
      </c>
      <c r="D26" s="49">
        <v>44562</v>
      </c>
      <c r="E26" s="29">
        <v>31</v>
      </c>
      <c r="F26" s="26" t="str">
        <f>IF(ISNA(VLOOKUP(E26,تعريفات!$A$2:$B$600,2,FALSE))," ",VLOOKUP(E26,تعريفات!$A$2:$B$600,2,FALSE))</f>
        <v>محمد علي</v>
      </c>
      <c r="G26" s="52" t="str">
        <f t="array" ref="G26">_xlfn.TEXTJOIN(", ",TRUE,IF(F26=تعريفات!$B$2:$B$1000,تعريفات!$C$2:$C$1000,""))</f>
        <v>35577, 39532, 61586, 61604, 48610, 34617, 48581, 61631</v>
      </c>
      <c r="H26" s="25">
        <v>38797</v>
      </c>
      <c r="I26" s="25">
        <v>282261</v>
      </c>
      <c r="J26" s="30">
        <v>19580</v>
      </c>
      <c r="K26" s="30">
        <v>55860</v>
      </c>
      <c r="L26" s="30">
        <f t="shared" si="2"/>
        <v>36280</v>
      </c>
      <c r="M26" s="36">
        <v>159159</v>
      </c>
      <c r="N26" s="30">
        <v>19440</v>
      </c>
      <c r="O26" s="30">
        <v>55680</v>
      </c>
      <c r="P26" s="30">
        <f t="shared" si="3"/>
        <v>36240</v>
      </c>
      <c r="Q26" s="40">
        <f t="shared" si="0"/>
        <v>-40</v>
      </c>
      <c r="R26" s="31"/>
    </row>
    <row r="27" spans="1:18" ht="20.100000000000001" customHeight="1" x14ac:dyDescent="0.35">
      <c r="A27" s="14">
        <f t="shared" si="1"/>
        <v>44562</v>
      </c>
      <c r="B27" s="4">
        <f t="shared" si="4"/>
        <v>24</v>
      </c>
      <c r="C27" s="27">
        <v>24</v>
      </c>
      <c r="D27" s="49">
        <v>44562</v>
      </c>
      <c r="E27" s="29">
        <v>3</v>
      </c>
      <c r="F27" s="26" t="str">
        <f>IF(ISNA(VLOOKUP(E27,تعريفات!$A$2:$B$600,2,FALSE))," ",VLOOKUP(E27,تعريفات!$A$2:$B$600,2,FALSE))</f>
        <v>جهاد شاهين</v>
      </c>
      <c r="G27" s="52" t="str">
        <f t="array" ref="G27">_xlfn.TEXTJOIN(", ",TRUE,IF(F27=تعريفات!$B$2:$B$1000,تعريفات!$C$2:$C$1000,""))</f>
        <v>59490</v>
      </c>
      <c r="H27" s="25">
        <v>38798</v>
      </c>
      <c r="I27" s="25">
        <v>282266</v>
      </c>
      <c r="J27" s="30">
        <v>17920</v>
      </c>
      <c r="K27" s="38">
        <v>56000</v>
      </c>
      <c r="L27" s="30">
        <f t="shared" si="2"/>
        <v>38080</v>
      </c>
      <c r="M27" s="36">
        <v>159172</v>
      </c>
      <c r="N27" s="30">
        <v>17740</v>
      </c>
      <c r="O27" s="30">
        <v>55780</v>
      </c>
      <c r="P27" s="30">
        <f t="shared" si="3"/>
        <v>38040</v>
      </c>
      <c r="Q27" s="40">
        <f t="shared" si="0"/>
        <v>-40</v>
      </c>
      <c r="R27" s="31"/>
    </row>
    <row r="28" spans="1:18" ht="20.100000000000001" customHeight="1" x14ac:dyDescent="0.35">
      <c r="A28" s="14">
        <f t="shared" si="1"/>
        <v>44563</v>
      </c>
      <c r="B28" s="4">
        <f t="shared" si="4"/>
        <v>25</v>
      </c>
      <c r="C28" s="27">
        <v>1</v>
      </c>
      <c r="D28" s="28">
        <v>44563</v>
      </c>
      <c r="E28" s="29">
        <v>24</v>
      </c>
      <c r="F28" s="26" t="str">
        <f>IF(ISNA(VLOOKUP(E28,تعريفات!$A$2:$B$600,2,FALSE))," ",VLOOKUP(E28,تعريفات!$A$2:$B$600,2,FALSE))</f>
        <v>هايل الركيبات</v>
      </c>
      <c r="G28" s="52" t="str">
        <f t="array" ref="G28">_xlfn.TEXTJOIN(", ",TRUE,IF(F28=تعريفات!$B$2:$B$1000,تعريفات!$C$2:$C$1000,""))</f>
        <v>61610</v>
      </c>
      <c r="H28" s="25">
        <v>38799</v>
      </c>
      <c r="I28" s="25">
        <v>282272</v>
      </c>
      <c r="J28" s="30">
        <v>17540</v>
      </c>
      <c r="K28" s="30">
        <v>55820</v>
      </c>
      <c r="L28" s="30">
        <f t="shared" si="2"/>
        <v>38280</v>
      </c>
      <c r="M28" s="36">
        <v>159177</v>
      </c>
      <c r="N28" s="30">
        <v>17480</v>
      </c>
      <c r="O28" s="30">
        <v>55640</v>
      </c>
      <c r="P28" s="30">
        <f t="shared" si="3"/>
        <v>38160</v>
      </c>
      <c r="Q28" s="40">
        <f t="shared" si="0"/>
        <v>-120</v>
      </c>
      <c r="R28" s="31"/>
    </row>
    <row r="29" spans="1:18" ht="20.100000000000001" customHeight="1" x14ac:dyDescent="0.35">
      <c r="A29" s="14">
        <f t="shared" si="1"/>
        <v>44563</v>
      </c>
      <c r="B29" s="4">
        <f t="shared" si="4"/>
        <v>26</v>
      </c>
      <c r="C29" s="27">
        <v>2</v>
      </c>
      <c r="D29" s="28">
        <v>44563</v>
      </c>
      <c r="E29" s="29">
        <v>10</v>
      </c>
      <c r="F29" s="26" t="str">
        <f>IF(ISNA(VLOOKUP(E29,تعريفات!$A$2:$B$600,2,FALSE))," ",VLOOKUP(E29,تعريفات!$A$2:$B$600,2,FALSE))</f>
        <v>فؤاد عيسى</v>
      </c>
      <c r="G29" s="52" t="str">
        <f t="array" ref="G29">_xlfn.TEXTJOIN(", ",TRUE,IF(F29=تعريفات!$B$2:$B$1000,تعريفات!$C$2:$C$1000,""))</f>
        <v>61586</v>
      </c>
      <c r="H29" s="25">
        <v>38800</v>
      </c>
      <c r="I29" s="25">
        <v>282275</v>
      </c>
      <c r="J29" s="30">
        <v>17380</v>
      </c>
      <c r="K29" s="30">
        <v>55700</v>
      </c>
      <c r="L29" s="30">
        <f t="shared" si="2"/>
        <v>38320</v>
      </c>
      <c r="M29" s="36">
        <v>159178</v>
      </c>
      <c r="N29" s="30">
        <v>17460</v>
      </c>
      <c r="O29" s="30">
        <v>55720</v>
      </c>
      <c r="P29" s="30">
        <f t="shared" si="3"/>
        <v>38260</v>
      </c>
      <c r="Q29" s="40">
        <f t="shared" si="0"/>
        <v>-60</v>
      </c>
      <c r="R29" s="31"/>
    </row>
    <row r="30" spans="1:18" ht="20.100000000000001" customHeight="1" x14ac:dyDescent="0.35">
      <c r="A30" s="14">
        <f t="shared" si="1"/>
        <v>44563</v>
      </c>
      <c r="B30" s="4">
        <f t="shared" si="4"/>
        <v>27</v>
      </c>
      <c r="C30" s="27">
        <v>3</v>
      </c>
      <c r="D30" s="28">
        <v>44563</v>
      </c>
      <c r="E30" s="29">
        <v>8</v>
      </c>
      <c r="F30" s="26" t="str">
        <f>IF(ISNA(VLOOKUP(E30,تعريفات!$A$2:$B$600,2,FALSE))," ",VLOOKUP(E30,تعريفات!$A$2:$B$600,2,FALSE))</f>
        <v>فايز علي</v>
      </c>
      <c r="G30" s="52" t="str">
        <f t="array" ref="G30">_xlfn.TEXTJOIN(", ",TRUE,IF(F30=تعريفات!$B$2:$B$1000,تعريفات!$C$2:$C$1000,""))</f>
        <v>59484</v>
      </c>
      <c r="H30" s="25">
        <v>38801</v>
      </c>
      <c r="I30" s="25">
        <v>282278</v>
      </c>
      <c r="J30" s="30">
        <v>17580</v>
      </c>
      <c r="K30" s="30">
        <v>55900</v>
      </c>
      <c r="L30" s="30">
        <f t="shared" si="2"/>
        <v>38320</v>
      </c>
      <c r="M30" s="36">
        <v>159182</v>
      </c>
      <c r="N30" s="30">
        <v>17660</v>
      </c>
      <c r="O30" s="30">
        <v>55900</v>
      </c>
      <c r="P30" s="30">
        <f t="shared" si="3"/>
        <v>38240</v>
      </c>
      <c r="Q30" s="40">
        <f t="shared" si="0"/>
        <v>-80</v>
      </c>
      <c r="R30" s="31"/>
    </row>
    <row r="31" spans="1:18" ht="20.100000000000001" customHeight="1" x14ac:dyDescent="0.35">
      <c r="A31" s="14">
        <f t="shared" si="1"/>
        <v>44563</v>
      </c>
      <c r="B31" s="4">
        <f t="shared" si="4"/>
        <v>28</v>
      </c>
      <c r="C31" s="27">
        <v>4</v>
      </c>
      <c r="D31" s="28">
        <v>44563</v>
      </c>
      <c r="E31" s="29">
        <v>14</v>
      </c>
      <c r="F31" s="26" t="str">
        <f>IF(ISNA(VLOOKUP(E31,تعريفات!$A$2:$B$600,2,FALSE))," ",VLOOKUP(E31,تعريفات!$A$2:$B$600,2,FALSE))</f>
        <v>سليمان عطالله</v>
      </c>
      <c r="G31" s="52" t="str">
        <f t="array" ref="G31">_xlfn.TEXTJOIN(", ",TRUE,IF(F31=تعريفات!$B$2:$B$1000,تعريفات!$C$2:$C$1000,""))</f>
        <v>61454, 61586</v>
      </c>
      <c r="H31" s="25">
        <v>38802</v>
      </c>
      <c r="I31" s="25">
        <v>282280</v>
      </c>
      <c r="J31" s="30">
        <v>17440</v>
      </c>
      <c r="K31" s="30">
        <v>55800</v>
      </c>
      <c r="L31" s="30">
        <f t="shared" si="2"/>
        <v>38360</v>
      </c>
      <c r="M31" s="36">
        <v>159186</v>
      </c>
      <c r="N31" s="30">
        <v>171000</v>
      </c>
      <c r="O31" s="30">
        <v>55880</v>
      </c>
      <c r="P31" s="30">
        <f t="shared" si="3"/>
        <v>-115120</v>
      </c>
      <c r="Q31" s="40">
        <f t="shared" si="0"/>
        <v>-153480</v>
      </c>
      <c r="R31" s="31"/>
    </row>
    <row r="32" spans="1:18" ht="20.100000000000001" customHeight="1" x14ac:dyDescent="0.35">
      <c r="A32" s="14">
        <f t="shared" si="1"/>
        <v>44563</v>
      </c>
      <c r="B32" s="4">
        <f t="shared" si="4"/>
        <v>29</v>
      </c>
      <c r="C32" s="27">
        <v>5</v>
      </c>
      <c r="D32" s="28">
        <v>44563</v>
      </c>
      <c r="E32" s="29">
        <v>17</v>
      </c>
      <c r="F32" s="26" t="str">
        <f>IF(ISNA(VLOOKUP(E32,تعريفات!$A$2:$B$600,2,FALSE))," ",VLOOKUP(E32,تعريفات!$A$2:$B$600,2,FALSE))</f>
        <v>هاني محمد</v>
      </c>
      <c r="G32" s="52" t="str">
        <f t="array" ref="G32">_xlfn.TEXTJOIN(", ",TRUE,IF(F32=تعريفات!$B$2:$B$1000,تعريفات!$C$2:$C$1000,""))</f>
        <v>59478, 61631</v>
      </c>
      <c r="H32" s="25">
        <v>38803</v>
      </c>
      <c r="I32" s="25">
        <v>282282</v>
      </c>
      <c r="J32" s="30">
        <v>171000</v>
      </c>
      <c r="K32" s="30">
        <v>55600</v>
      </c>
      <c r="L32" s="30">
        <f t="shared" si="2"/>
        <v>-115400</v>
      </c>
      <c r="M32" s="36">
        <v>159184</v>
      </c>
      <c r="N32" s="30">
        <v>17600</v>
      </c>
      <c r="O32" s="30">
        <v>55620</v>
      </c>
      <c r="P32" s="30">
        <f t="shared" si="3"/>
        <v>38020</v>
      </c>
      <c r="Q32" s="40">
        <f t="shared" si="0"/>
        <v>153420</v>
      </c>
      <c r="R32" s="31"/>
    </row>
    <row r="33" spans="1:18" ht="20.100000000000001" customHeight="1" x14ac:dyDescent="0.35">
      <c r="A33" s="14">
        <f t="shared" si="1"/>
        <v>44563</v>
      </c>
      <c r="B33" s="4">
        <f t="shared" si="4"/>
        <v>30</v>
      </c>
      <c r="C33" s="27">
        <v>6</v>
      </c>
      <c r="D33" s="28">
        <v>44563</v>
      </c>
      <c r="E33" s="29">
        <v>27</v>
      </c>
      <c r="F33" s="26" t="str">
        <f>IF(ISNA(VLOOKUP(E33,تعريفات!$A$2:$B$600,2,FALSE))," ",VLOOKUP(E33,تعريفات!$A$2:$B$600,2,FALSE))</f>
        <v>محمد سلامة</v>
      </c>
      <c r="G33" s="52" t="str">
        <f t="array" ref="G33">_xlfn.TEXTJOIN(", ",TRUE,IF(F33=تعريفات!$B$2:$B$1000,تعريفات!$C$2:$C$1000,""))</f>
        <v>59487, 61454, 39532, 61457, 59481, 61610</v>
      </c>
      <c r="H33" s="25">
        <v>38804</v>
      </c>
      <c r="I33" s="25">
        <v>282283</v>
      </c>
      <c r="J33" s="30">
        <v>17800</v>
      </c>
      <c r="K33" s="30">
        <v>55900</v>
      </c>
      <c r="L33" s="30">
        <f t="shared" si="2"/>
        <v>38100</v>
      </c>
      <c r="M33" s="36">
        <v>159187</v>
      </c>
      <c r="N33" s="30">
        <v>17700</v>
      </c>
      <c r="O33" s="30">
        <v>55680</v>
      </c>
      <c r="P33" s="30">
        <f t="shared" si="3"/>
        <v>37980</v>
      </c>
      <c r="Q33" s="40">
        <f t="shared" si="0"/>
        <v>-120</v>
      </c>
      <c r="R33" s="31"/>
    </row>
    <row r="34" spans="1:18" ht="20.100000000000001" customHeight="1" x14ac:dyDescent="0.35">
      <c r="A34" s="14">
        <f t="shared" si="1"/>
        <v>44563</v>
      </c>
      <c r="B34" s="4">
        <f t="shared" si="4"/>
        <v>31</v>
      </c>
      <c r="C34" s="27">
        <v>7</v>
      </c>
      <c r="D34" s="28">
        <v>44563</v>
      </c>
      <c r="E34" s="29">
        <v>22</v>
      </c>
      <c r="F34" s="26" t="str">
        <f>IF(ISNA(VLOOKUP(E34,تعريفات!$A$2:$B$600,2,FALSE))," ",VLOOKUP(E34,تعريفات!$A$2:$B$600,2,FALSE))</f>
        <v>علي حمد</v>
      </c>
      <c r="G34" s="52" t="str">
        <f t="array" ref="G34">_xlfn.TEXTJOIN(", ",TRUE,IF(F34=تعريفات!$B$2:$B$1000,تعريفات!$C$2:$C$1000,""))</f>
        <v>61637</v>
      </c>
      <c r="H34" s="25">
        <v>38805</v>
      </c>
      <c r="I34" s="33">
        <v>282284</v>
      </c>
      <c r="J34" s="30">
        <v>17520</v>
      </c>
      <c r="K34" s="30">
        <v>55740</v>
      </c>
      <c r="L34" s="30">
        <f t="shared" si="2"/>
        <v>38220</v>
      </c>
      <c r="M34" s="36">
        <v>159192</v>
      </c>
      <c r="N34" s="30">
        <v>17420</v>
      </c>
      <c r="O34" s="30">
        <v>55640</v>
      </c>
      <c r="P34" s="30">
        <f t="shared" si="3"/>
        <v>38220</v>
      </c>
      <c r="Q34" s="40">
        <f t="shared" si="0"/>
        <v>0</v>
      </c>
      <c r="R34" s="31"/>
    </row>
    <row r="35" spans="1:18" ht="20.100000000000001" customHeight="1" x14ac:dyDescent="0.35">
      <c r="A35" s="14">
        <f t="shared" si="1"/>
        <v>44563</v>
      </c>
      <c r="B35" s="4">
        <f t="shared" si="4"/>
        <v>32</v>
      </c>
      <c r="C35" s="27">
        <v>8</v>
      </c>
      <c r="D35" s="28">
        <v>44563</v>
      </c>
      <c r="E35" s="29">
        <v>25</v>
      </c>
      <c r="F35" s="26" t="str">
        <f>IF(ISNA(VLOOKUP(E35,تعريفات!$A$2:$B$600,2,FALSE))," ",VLOOKUP(E35,تعريفات!$A$2:$B$600,2,FALSE))</f>
        <v>صلاح الركيبات</v>
      </c>
      <c r="G35" s="52" t="str">
        <f t="array" ref="G35">_xlfn.TEXTJOIN(", ",TRUE,IF(F35=تعريفات!$B$2:$B$1000,تعريفات!$C$2:$C$1000,""))</f>
        <v>61619, 61637, 61622, 48407</v>
      </c>
      <c r="H35" s="25">
        <v>38806</v>
      </c>
      <c r="I35" s="33">
        <v>282285</v>
      </c>
      <c r="J35" s="30">
        <v>17720</v>
      </c>
      <c r="K35" s="30">
        <v>55960</v>
      </c>
      <c r="L35" s="30">
        <f t="shared" si="2"/>
        <v>38240</v>
      </c>
      <c r="M35" s="36">
        <v>159188</v>
      </c>
      <c r="N35" s="30">
        <v>17620</v>
      </c>
      <c r="O35" s="30">
        <v>55820</v>
      </c>
      <c r="P35" s="30">
        <f t="shared" si="3"/>
        <v>38200</v>
      </c>
      <c r="Q35" s="40">
        <f t="shared" si="0"/>
        <v>-40</v>
      </c>
      <c r="R35" s="31"/>
    </row>
    <row r="36" spans="1:18" ht="20.100000000000001" customHeight="1" x14ac:dyDescent="0.35">
      <c r="A36" s="14">
        <f t="shared" si="1"/>
        <v>44563</v>
      </c>
      <c r="B36" s="4">
        <f t="shared" si="4"/>
        <v>33</v>
      </c>
      <c r="C36" s="27">
        <v>9</v>
      </c>
      <c r="D36" s="28">
        <v>44563</v>
      </c>
      <c r="E36" s="29">
        <v>9</v>
      </c>
      <c r="F36" s="26" t="str">
        <f>IF(ISNA(VLOOKUP(E36,تعريفات!$A$2:$B$600,2,FALSE))," ",VLOOKUP(E36,تعريفات!$A$2:$B$600,2,FALSE))</f>
        <v>سليمان خضير</v>
      </c>
      <c r="G36" s="52" t="str">
        <f t="array" ref="G36">_xlfn.TEXTJOIN(", ",TRUE,IF(F36=تعريفات!$B$2:$B$1000,تعريفات!$C$2:$C$1000,""))</f>
        <v>61580, 61631</v>
      </c>
      <c r="H36" s="25">
        <v>38807</v>
      </c>
      <c r="I36" s="25">
        <v>282288</v>
      </c>
      <c r="J36" s="30">
        <v>17680</v>
      </c>
      <c r="K36" s="30">
        <v>55960</v>
      </c>
      <c r="L36" s="35">
        <f t="shared" si="2"/>
        <v>38280</v>
      </c>
      <c r="M36" s="36">
        <v>159194</v>
      </c>
      <c r="N36" s="30">
        <v>17780</v>
      </c>
      <c r="O36" s="30">
        <v>55940</v>
      </c>
      <c r="P36" s="30">
        <f t="shared" si="3"/>
        <v>38160</v>
      </c>
      <c r="Q36" s="40">
        <f t="shared" si="0"/>
        <v>-120</v>
      </c>
      <c r="R36" s="31"/>
    </row>
    <row r="37" spans="1:18" ht="20.100000000000001" customHeight="1" x14ac:dyDescent="0.35">
      <c r="A37" s="14">
        <f t="shared" si="1"/>
        <v>44563</v>
      </c>
      <c r="B37" s="4">
        <f t="shared" si="4"/>
        <v>34</v>
      </c>
      <c r="C37" s="27">
        <v>10</v>
      </c>
      <c r="D37" s="28">
        <v>44563</v>
      </c>
      <c r="E37" s="29">
        <v>21</v>
      </c>
      <c r="F37" s="26" t="str">
        <f>IF(ISNA(VLOOKUP(E37,تعريفات!$A$2:$B$600,2,FALSE))," ",VLOOKUP(E37,تعريفات!$A$2:$B$600,2,FALSE))</f>
        <v>حسن يوسف</v>
      </c>
      <c r="G37" s="52" t="str">
        <f t="array" ref="G37">_xlfn.TEXTJOIN(", ",TRUE,IF(F37=تعريفات!$B$2:$B$1000,تعريفات!$C$2:$C$1000,""))</f>
        <v>6567, 61460, 59481, 61604, 34617, 61631, 61622</v>
      </c>
      <c r="H37" s="25">
        <v>38808</v>
      </c>
      <c r="I37" s="25">
        <v>282287</v>
      </c>
      <c r="J37" s="30">
        <v>18460</v>
      </c>
      <c r="K37" s="30">
        <v>55800</v>
      </c>
      <c r="L37" s="30">
        <f t="shared" si="2"/>
        <v>37340</v>
      </c>
      <c r="M37" s="36">
        <v>159199</v>
      </c>
      <c r="N37" s="30">
        <v>181000</v>
      </c>
      <c r="O37" s="30">
        <v>55780</v>
      </c>
      <c r="P37" s="30">
        <f t="shared" si="3"/>
        <v>-125220</v>
      </c>
      <c r="Q37" s="40">
        <f t="shared" si="0"/>
        <v>-162560</v>
      </c>
      <c r="R37" s="31"/>
    </row>
    <row r="38" spans="1:18" ht="20.100000000000001" customHeight="1" x14ac:dyDescent="0.35">
      <c r="A38" s="14">
        <f t="shared" si="1"/>
        <v>44563</v>
      </c>
      <c r="B38" s="4">
        <f t="shared" si="4"/>
        <v>35</v>
      </c>
      <c r="C38" s="27">
        <v>11</v>
      </c>
      <c r="D38" s="28">
        <v>44563</v>
      </c>
      <c r="E38" s="29">
        <v>15</v>
      </c>
      <c r="F38" s="26" t="str">
        <f>IF(ISNA(VLOOKUP(E38,تعريفات!$A$2:$B$600,2,FALSE))," ",VLOOKUP(E38,تعريفات!$A$2:$B$600,2,FALSE))</f>
        <v>طارق خليف</v>
      </c>
      <c r="G38" s="52" t="str">
        <f t="array" ref="G38">_xlfn.TEXTJOIN(", ",TRUE,IF(F38=تعريفات!$B$2:$B$1000,تعريفات!$C$2:$C$1000,""))</f>
        <v>61628, 59481, 61460, 61625, 61640, 35577</v>
      </c>
      <c r="H38" s="25">
        <v>38809</v>
      </c>
      <c r="I38" s="25">
        <v>282295</v>
      </c>
      <c r="J38" s="30">
        <v>17240</v>
      </c>
      <c r="K38" s="30">
        <v>55760</v>
      </c>
      <c r="L38" s="30">
        <f t="shared" si="2"/>
        <v>38520</v>
      </c>
      <c r="M38" s="36">
        <v>159193</v>
      </c>
      <c r="N38" s="30">
        <v>17140</v>
      </c>
      <c r="O38" s="30">
        <v>55660</v>
      </c>
      <c r="P38" s="30">
        <f t="shared" si="3"/>
        <v>38520</v>
      </c>
      <c r="Q38" s="40">
        <f t="shared" si="0"/>
        <v>0</v>
      </c>
      <c r="R38" s="31"/>
    </row>
    <row r="39" spans="1:18" ht="20.100000000000001" customHeight="1" x14ac:dyDescent="0.35">
      <c r="A39" s="14">
        <f t="shared" si="1"/>
        <v>44563</v>
      </c>
      <c r="B39" s="4">
        <f t="shared" si="4"/>
        <v>36</v>
      </c>
      <c r="C39" s="27">
        <v>12</v>
      </c>
      <c r="D39" s="28">
        <v>44563</v>
      </c>
      <c r="E39" s="29">
        <v>28</v>
      </c>
      <c r="F39" s="26" t="str">
        <f>IF(ISNA(VLOOKUP(E39,تعريفات!$A$2:$B$600,2,FALSE))," ",VLOOKUP(E39,تعريفات!$A$2:$B$600,2,FALSE))</f>
        <v>رفيق البدور</v>
      </c>
      <c r="G39" s="52" t="str">
        <f t="array" ref="G39">_xlfn.TEXTJOIN(", ",TRUE,IF(F39=تعريفات!$B$2:$B$1000,تعريفات!$C$2:$C$1000,""))</f>
        <v>61631, 61604</v>
      </c>
      <c r="H39" s="25">
        <v>38810</v>
      </c>
      <c r="I39" s="25">
        <v>282298</v>
      </c>
      <c r="J39" s="30">
        <v>17220</v>
      </c>
      <c r="K39" s="30">
        <v>55600</v>
      </c>
      <c r="L39" s="30">
        <f t="shared" si="2"/>
        <v>38380</v>
      </c>
      <c r="M39" s="36">
        <v>159196</v>
      </c>
      <c r="N39" s="30">
        <v>17160</v>
      </c>
      <c r="O39" s="30">
        <v>55480</v>
      </c>
      <c r="P39" s="30">
        <f t="shared" si="3"/>
        <v>38320</v>
      </c>
      <c r="Q39" s="40">
        <f t="shared" si="0"/>
        <v>-60</v>
      </c>
      <c r="R39" s="31"/>
    </row>
    <row r="40" spans="1:18" ht="20.100000000000001" customHeight="1" x14ac:dyDescent="0.35">
      <c r="A40" s="14">
        <f t="shared" si="1"/>
        <v>44563</v>
      </c>
      <c r="B40" s="4">
        <f t="shared" si="4"/>
        <v>37</v>
      </c>
      <c r="C40" s="27">
        <v>13</v>
      </c>
      <c r="D40" s="28">
        <v>44563</v>
      </c>
      <c r="E40" s="29">
        <v>29</v>
      </c>
      <c r="F40" s="26" t="str">
        <f>IF(ISNA(VLOOKUP(E40,تعريفات!$A$2:$B$600,2,FALSE))," ",VLOOKUP(E40,تعريفات!$A$2:$B$600,2,FALSE))</f>
        <v>محمد المغربي</v>
      </c>
      <c r="G40" s="52" t="str">
        <f t="array" ref="G40">_xlfn.TEXTJOIN(", ",TRUE,IF(F40=تعريفات!$B$2:$B$1000,تعريفات!$C$2:$C$1000,""))</f>
        <v>61451</v>
      </c>
      <c r="H40" s="25">
        <v>38811</v>
      </c>
      <c r="I40" s="25">
        <v>282300</v>
      </c>
      <c r="J40" s="30">
        <v>17820</v>
      </c>
      <c r="K40" s="30">
        <v>55860</v>
      </c>
      <c r="L40" s="30">
        <f t="shared" si="2"/>
        <v>38040</v>
      </c>
      <c r="M40" s="36">
        <v>159198</v>
      </c>
      <c r="N40" s="30">
        <v>17680</v>
      </c>
      <c r="O40" s="30">
        <v>55700</v>
      </c>
      <c r="P40" s="30">
        <f t="shared" si="3"/>
        <v>38020</v>
      </c>
      <c r="Q40" s="40">
        <f t="shared" si="0"/>
        <v>-20</v>
      </c>
      <c r="R40" s="31"/>
    </row>
    <row r="41" spans="1:18" ht="20.100000000000001" customHeight="1" x14ac:dyDescent="0.35">
      <c r="A41" s="14">
        <f t="shared" si="1"/>
        <v>44563</v>
      </c>
      <c r="B41" s="4">
        <f t="shared" si="4"/>
        <v>38</v>
      </c>
      <c r="C41" s="27">
        <v>14</v>
      </c>
      <c r="D41" s="28">
        <v>44563</v>
      </c>
      <c r="E41" s="29">
        <v>30</v>
      </c>
      <c r="F41" s="26" t="str">
        <f>IF(ISNA(VLOOKUP(E41,تعريفات!$A$2:$B$600,2,FALSE))," ",VLOOKUP(E41,تعريفات!$A$2:$B$600,2,FALSE))</f>
        <v>فؤاد الرفايعة</v>
      </c>
      <c r="G41" s="52" t="str">
        <f t="array" ref="G41">_xlfn.TEXTJOIN(", ",TRUE,IF(F41=تعريفات!$B$2:$B$1000,تعريفات!$C$2:$C$1000,""))</f>
        <v>61604, 39532, 61592, 61625, 61607</v>
      </c>
      <c r="H41" s="25">
        <v>38812</v>
      </c>
      <c r="I41" s="25">
        <v>282302</v>
      </c>
      <c r="J41" s="30">
        <v>17360</v>
      </c>
      <c r="K41" s="30">
        <v>55940</v>
      </c>
      <c r="L41" s="30">
        <f t="shared" si="2"/>
        <v>38580</v>
      </c>
      <c r="M41" s="36">
        <v>159202</v>
      </c>
      <c r="N41" s="30">
        <v>17260</v>
      </c>
      <c r="O41" s="30">
        <v>55800</v>
      </c>
      <c r="P41" s="30">
        <f t="shared" si="3"/>
        <v>38540</v>
      </c>
      <c r="Q41" s="40">
        <f t="shared" si="0"/>
        <v>-40</v>
      </c>
      <c r="R41" s="31"/>
    </row>
    <row r="42" spans="1:18" ht="20.100000000000001" customHeight="1" x14ac:dyDescent="0.35">
      <c r="A42" s="14">
        <f t="shared" si="1"/>
        <v>44563</v>
      </c>
      <c r="B42" s="4">
        <f t="shared" si="4"/>
        <v>39</v>
      </c>
      <c r="C42" s="27">
        <v>15</v>
      </c>
      <c r="D42" s="28">
        <v>44563</v>
      </c>
      <c r="E42" s="29">
        <v>5</v>
      </c>
      <c r="F42" s="26" t="str">
        <f>IF(ISNA(VLOOKUP(E42,تعريفات!$A$2:$B$600,2,FALSE))," ",VLOOKUP(E42,تعريفات!$A$2:$B$600,2,FALSE))</f>
        <v>محمود عايد</v>
      </c>
      <c r="G42" s="52" t="str">
        <f t="array" ref="G42">_xlfn.TEXTJOIN(", ",TRUE,IF(F42=تعريفات!$B$2:$B$1000,تعريفات!$C$2:$C$1000,""))</f>
        <v>61460, 61631, 59481, 6567</v>
      </c>
      <c r="H42" s="25">
        <v>38813</v>
      </c>
      <c r="I42" s="25">
        <v>282303</v>
      </c>
      <c r="J42" s="30">
        <v>17640</v>
      </c>
      <c r="K42" s="30">
        <v>55760</v>
      </c>
      <c r="L42" s="30">
        <f t="shared" si="2"/>
        <v>38120</v>
      </c>
      <c r="M42" s="36">
        <v>159203</v>
      </c>
      <c r="N42" s="30">
        <v>17440</v>
      </c>
      <c r="O42" s="30">
        <v>55420</v>
      </c>
      <c r="P42" s="30">
        <f t="shared" si="3"/>
        <v>37980</v>
      </c>
      <c r="Q42" s="40">
        <f t="shared" si="0"/>
        <v>-140</v>
      </c>
      <c r="R42" s="31"/>
    </row>
    <row r="43" spans="1:18" ht="20.100000000000001" customHeight="1" x14ac:dyDescent="0.35">
      <c r="A43" s="14">
        <f t="shared" si="1"/>
        <v>44563</v>
      </c>
      <c r="B43" s="4">
        <f t="shared" si="4"/>
        <v>40</v>
      </c>
      <c r="C43" s="27">
        <v>16</v>
      </c>
      <c r="D43" s="28">
        <v>44563</v>
      </c>
      <c r="E43" s="29">
        <v>26</v>
      </c>
      <c r="F43" s="26" t="str">
        <f>IF(ISNA(VLOOKUP(E43,تعريفات!$A$2:$B$600,2,FALSE))," ",VLOOKUP(E43,تعريفات!$A$2:$B$600,2,FALSE))</f>
        <v>محمود الرفايعة</v>
      </c>
      <c r="G43" s="52" t="str">
        <f t="array" ref="G43">_xlfn.TEXTJOIN(", ",TRUE,IF(F43=تعريفات!$B$2:$B$1000,تعريفات!$C$2:$C$1000,""))</f>
        <v>61607</v>
      </c>
      <c r="H43" s="25">
        <v>38814</v>
      </c>
      <c r="I43" s="25">
        <v>282304</v>
      </c>
      <c r="J43" s="30">
        <v>17560</v>
      </c>
      <c r="K43" s="30">
        <v>55580</v>
      </c>
      <c r="L43" s="30">
        <f t="shared" si="2"/>
        <v>38020</v>
      </c>
      <c r="M43" s="36">
        <v>159200</v>
      </c>
      <c r="N43" s="30">
        <v>17520</v>
      </c>
      <c r="O43" s="30">
        <v>55540</v>
      </c>
      <c r="P43" s="30">
        <f t="shared" si="3"/>
        <v>38020</v>
      </c>
      <c r="Q43" s="40">
        <f t="shared" si="0"/>
        <v>0</v>
      </c>
      <c r="R43" s="31"/>
    </row>
    <row r="44" spans="1:18" ht="20.100000000000001" customHeight="1" x14ac:dyDescent="0.35">
      <c r="A44" s="14">
        <f t="shared" si="1"/>
        <v>44563</v>
      </c>
      <c r="B44" s="4">
        <f t="shared" si="4"/>
        <v>41</v>
      </c>
      <c r="C44" s="27">
        <v>17</v>
      </c>
      <c r="D44" s="28">
        <v>44563</v>
      </c>
      <c r="E44" s="29">
        <v>2</v>
      </c>
      <c r="F44" s="26" t="str">
        <f>IF(ISNA(VLOOKUP(E44,تعريفات!$A$2:$B$600,2,FALSE))," ",VLOOKUP(E44,تعريفات!$A$2:$B$600,2,FALSE))</f>
        <v>محمد الرواجيح</v>
      </c>
      <c r="G44" s="52" t="str">
        <f t="array" ref="G44">_xlfn.TEXTJOIN(", ",TRUE,IF(F44=تعريفات!$B$2:$B$1000,تعريفات!$C$2:$C$1000,""))</f>
        <v>61592, 61622</v>
      </c>
      <c r="H44" s="25">
        <v>38815</v>
      </c>
      <c r="I44" s="25">
        <v>282313</v>
      </c>
      <c r="J44" s="30">
        <v>17300</v>
      </c>
      <c r="K44" s="30">
        <v>55600</v>
      </c>
      <c r="L44" s="30">
        <f t="shared" si="2"/>
        <v>38300</v>
      </c>
      <c r="M44" s="36">
        <v>159209</v>
      </c>
      <c r="N44" s="30">
        <v>17220</v>
      </c>
      <c r="O44" s="30">
        <v>551000</v>
      </c>
      <c r="P44" s="30">
        <f t="shared" si="3"/>
        <v>533780</v>
      </c>
      <c r="Q44" s="40">
        <f t="shared" si="0"/>
        <v>495480</v>
      </c>
      <c r="R44" s="31"/>
    </row>
    <row r="45" spans="1:18" ht="20.100000000000001" customHeight="1" x14ac:dyDescent="0.35">
      <c r="A45" s="14">
        <f t="shared" si="1"/>
        <v>44563</v>
      </c>
      <c r="B45" s="4">
        <f t="shared" si="4"/>
        <v>42</v>
      </c>
      <c r="C45" s="27">
        <v>18</v>
      </c>
      <c r="D45" s="28">
        <v>44563</v>
      </c>
      <c r="E45" s="29">
        <v>1</v>
      </c>
      <c r="F45" s="26" t="str">
        <f>IF(ISNA(VLOOKUP(E45,تعريفات!$A$2:$B$600,2,FALSE))," ",VLOOKUP(E45,تعريفات!$A$2:$B$600,2,FALSE))</f>
        <v>محي الدين</v>
      </c>
      <c r="G45" s="52" t="str">
        <f t="array" ref="G45">_xlfn.TEXTJOIN(", ",TRUE,IF(F45=تعريفات!$B$2:$B$1000,تعريفات!$C$2:$C$1000,""))</f>
        <v>61598</v>
      </c>
      <c r="H45" s="25">
        <v>38816</v>
      </c>
      <c r="I45" s="25">
        <v>282314</v>
      </c>
      <c r="J45" s="30">
        <v>17720</v>
      </c>
      <c r="K45" s="30">
        <v>55800</v>
      </c>
      <c r="L45" s="30">
        <f t="shared" si="2"/>
        <v>38080</v>
      </c>
      <c r="M45" s="36">
        <v>159220</v>
      </c>
      <c r="N45" s="30">
        <v>17820</v>
      </c>
      <c r="O45" s="30">
        <v>55880</v>
      </c>
      <c r="P45" s="30">
        <f t="shared" si="3"/>
        <v>38060</v>
      </c>
      <c r="Q45" s="40">
        <f t="shared" si="0"/>
        <v>-20</v>
      </c>
      <c r="R45" s="31"/>
    </row>
    <row r="46" spans="1:18" ht="20.100000000000001" customHeight="1" x14ac:dyDescent="0.35">
      <c r="A46" s="14">
        <f t="shared" si="1"/>
        <v>44563</v>
      </c>
      <c r="B46" s="4">
        <f t="shared" si="4"/>
        <v>43</v>
      </c>
      <c r="C46" s="27">
        <v>19</v>
      </c>
      <c r="D46" s="28">
        <v>44563</v>
      </c>
      <c r="E46" s="29">
        <v>11</v>
      </c>
      <c r="F46" s="26" t="str">
        <f>IF(ISNA(VLOOKUP(E46,تعريفات!$A$2:$B$600,2,FALSE))," ",VLOOKUP(E46,تعريفات!$A$2:$B$600,2,FALSE))</f>
        <v>عيد هليل</v>
      </c>
      <c r="G46" s="52" t="str">
        <f t="array" ref="G46">_xlfn.TEXTJOIN(", ",TRUE,IF(F46=تعريفات!$B$2:$B$1000,تعريفات!$C$2:$C$1000,""))</f>
        <v>61634</v>
      </c>
      <c r="H46" s="25">
        <v>38817</v>
      </c>
      <c r="I46" s="25">
        <v>282317</v>
      </c>
      <c r="J46" s="30">
        <v>17480</v>
      </c>
      <c r="K46" s="30">
        <v>55640</v>
      </c>
      <c r="L46" s="30">
        <f t="shared" si="2"/>
        <v>38160</v>
      </c>
      <c r="M46" s="36">
        <v>159214</v>
      </c>
      <c r="N46" s="30">
        <v>17560</v>
      </c>
      <c r="O46" s="30">
        <v>55680</v>
      </c>
      <c r="P46" s="30">
        <f t="shared" si="3"/>
        <v>38120</v>
      </c>
      <c r="Q46" s="40">
        <f t="shared" si="0"/>
        <v>-40</v>
      </c>
      <c r="R46" s="31"/>
    </row>
    <row r="47" spans="1:18" ht="20.100000000000001" customHeight="1" x14ac:dyDescent="0.35">
      <c r="A47" s="14">
        <f t="shared" si="1"/>
        <v>44563</v>
      </c>
      <c r="B47" s="4">
        <f t="shared" si="4"/>
        <v>44</v>
      </c>
      <c r="C47" s="27">
        <v>20</v>
      </c>
      <c r="D47" s="28">
        <v>44563</v>
      </c>
      <c r="E47" s="29">
        <v>20</v>
      </c>
      <c r="F47" s="26" t="str">
        <f>IF(ISNA(VLOOKUP(E47,تعريفات!$A$2:$B$600,2,FALSE))," ",VLOOKUP(E47,تعريفات!$A$2:$B$600,2,FALSE))</f>
        <v>عبدالله سالم</v>
      </c>
      <c r="G47" s="52" t="str">
        <f t="array" ref="G47">_xlfn.TEXTJOIN(", ",TRUE,IF(F47=تعريفات!$B$2:$B$1000,تعريفات!$C$2:$C$1000,""))</f>
        <v>61640</v>
      </c>
      <c r="H47" s="25">
        <v>38818</v>
      </c>
      <c r="I47" s="25">
        <v>282328</v>
      </c>
      <c r="J47" s="30">
        <v>17640</v>
      </c>
      <c r="K47" s="38">
        <v>56040</v>
      </c>
      <c r="L47" s="30">
        <f t="shared" si="2"/>
        <v>38400</v>
      </c>
      <c r="M47" s="36">
        <v>159222</v>
      </c>
      <c r="N47" s="30">
        <v>17780</v>
      </c>
      <c r="O47" s="30">
        <v>56060</v>
      </c>
      <c r="P47" s="30">
        <f t="shared" si="3"/>
        <v>38280</v>
      </c>
      <c r="Q47" s="40">
        <f t="shared" si="0"/>
        <v>-120</v>
      </c>
      <c r="R47" s="31"/>
    </row>
    <row r="48" spans="1:18" ht="20.100000000000001" customHeight="1" x14ac:dyDescent="0.35">
      <c r="A48" s="14">
        <f t="shared" si="1"/>
        <v>44563</v>
      </c>
      <c r="B48" s="4">
        <f t="shared" si="4"/>
        <v>45</v>
      </c>
      <c r="C48" s="27">
        <v>21</v>
      </c>
      <c r="D48" s="28">
        <v>44563</v>
      </c>
      <c r="E48" s="29">
        <v>7</v>
      </c>
      <c r="F48" s="26" t="str">
        <f>IF(ISNA(VLOOKUP(E48,تعريفات!$A$2:$B$600,2,FALSE))," ",VLOOKUP(E48,تعريفات!$A$2:$B$600,2,FALSE))</f>
        <v>علي عبدالله</v>
      </c>
      <c r="G48" s="52" t="str">
        <f t="array" ref="G48">_xlfn.TEXTJOIN(", ",TRUE,IF(F48=تعريفات!$B$2:$B$1000,تعريفات!$C$2:$C$1000,""))</f>
        <v>61457</v>
      </c>
      <c r="H48" s="25">
        <v>38819</v>
      </c>
      <c r="I48" s="25">
        <v>282331</v>
      </c>
      <c r="J48" s="30">
        <v>17580</v>
      </c>
      <c r="K48" s="30">
        <v>55680</v>
      </c>
      <c r="L48" s="30">
        <f t="shared" si="2"/>
        <v>38100</v>
      </c>
      <c r="M48" s="36">
        <v>159227</v>
      </c>
      <c r="N48" s="30">
        <v>17640</v>
      </c>
      <c r="O48" s="30">
        <v>55680</v>
      </c>
      <c r="P48" s="30">
        <f t="shared" si="3"/>
        <v>38040</v>
      </c>
      <c r="Q48" s="40">
        <f t="shared" si="0"/>
        <v>-60</v>
      </c>
      <c r="R48" s="31"/>
    </row>
    <row r="49" spans="1:18" ht="20.100000000000001" customHeight="1" x14ac:dyDescent="0.35">
      <c r="A49" s="14">
        <f t="shared" si="1"/>
        <v>44563</v>
      </c>
      <c r="B49" s="4">
        <f t="shared" si="4"/>
        <v>46</v>
      </c>
      <c r="C49" s="27">
        <v>22</v>
      </c>
      <c r="D49" s="28">
        <v>44563</v>
      </c>
      <c r="E49" s="29">
        <v>6</v>
      </c>
      <c r="F49" s="26" t="str">
        <f>IF(ISNA(VLOOKUP(E49,تعريفات!$A$2:$B$600,2,FALSE))," ",VLOOKUP(E49,تعريفات!$A$2:$B$600,2,FALSE))</f>
        <v>منيف عايد</v>
      </c>
      <c r="G49" s="52" t="str">
        <f t="array" ref="G49">_xlfn.TEXTJOIN(", ",TRUE,IF(F49=تعريفات!$B$2:$B$1000,تعريفات!$C$2:$C$1000,""))</f>
        <v>61463, 61604, 61457, 61460, 59481, 61601</v>
      </c>
      <c r="H49" s="25">
        <v>38820</v>
      </c>
      <c r="I49" s="25">
        <v>282332</v>
      </c>
      <c r="J49" s="30">
        <v>17320</v>
      </c>
      <c r="K49" s="30">
        <v>55520</v>
      </c>
      <c r="L49" s="30">
        <f t="shared" si="2"/>
        <v>38200</v>
      </c>
      <c r="M49" s="36">
        <v>159229</v>
      </c>
      <c r="N49" s="30">
        <v>17260</v>
      </c>
      <c r="O49" s="30">
        <v>55440</v>
      </c>
      <c r="P49" s="30">
        <f t="shared" si="3"/>
        <v>38180</v>
      </c>
      <c r="Q49" s="40">
        <f t="shared" si="0"/>
        <v>-20</v>
      </c>
      <c r="R49" s="31"/>
    </row>
    <row r="50" spans="1:18" ht="20.100000000000001" customHeight="1" x14ac:dyDescent="0.35">
      <c r="A50" s="14">
        <f t="shared" si="1"/>
        <v>44563</v>
      </c>
      <c r="B50" s="4">
        <f t="shared" si="4"/>
        <v>47</v>
      </c>
      <c r="C50" s="27">
        <v>23</v>
      </c>
      <c r="D50" s="28">
        <v>44563</v>
      </c>
      <c r="E50" s="29">
        <v>23</v>
      </c>
      <c r="F50" s="26" t="str">
        <f>IF(ISNA(VLOOKUP(E50,تعريفات!$A$2:$B$600,2,FALSE))," ",VLOOKUP(E50,تعريفات!$A$2:$B$600,2,FALSE))</f>
        <v>محمد عريبان</v>
      </c>
      <c r="G50" s="52" t="str">
        <f t="array" ref="G50">_xlfn.TEXTJOIN(", ",TRUE,IF(F50=تعريفات!$B$2:$B$1000,تعريفات!$C$2:$C$1000,""))</f>
        <v>61595</v>
      </c>
      <c r="H50" s="25">
        <v>38821</v>
      </c>
      <c r="I50" s="25">
        <v>282335</v>
      </c>
      <c r="J50" s="30">
        <v>17300</v>
      </c>
      <c r="K50" s="30">
        <v>55780</v>
      </c>
      <c r="L50" s="35">
        <f t="shared" si="2"/>
        <v>38480</v>
      </c>
      <c r="M50" s="36">
        <v>159234</v>
      </c>
      <c r="N50" s="30">
        <v>17420</v>
      </c>
      <c r="O50" s="30">
        <v>55820</v>
      </c>
      <c r="P50" s="30">
        <f t="shared" si="3"/>
        <v>38400</v>
      </c>
      <c r="Q50" s="40">
        <f t="shared" si="0"/>
        <v>-80</v>
      </c>
      <c r="R50" s="31"/>
    </row>
    <row r="51" spans="1:18" ht="20.100000000000001" customHeight="1" x14ac:dyDescent="0.35">
      <c r="A51" s="14">
        <f t="shared" si="1"/>
        <v>44563</v>
      </c>
      <c r="B51" s="4">
        <f t="shared" si="4"/>
        <v>48</v>
      </c>
      <c r="C51" s="27">
        <v>24</v>
      </c>
      <c r="D51" s="28">
        <v>44563</v>
      </c>
      <c r="E51" s="29">
        <v>4</v>
      </c>
      <c r="F51" s="26" t="str">
        <f>IF(ISNA(VLOOKUP(E51,تعريفات!$A$2:$B$600,2,FALSE))," ",VLOOKUP(E51,تعريفات!$A$2:$B$600,2,FALSE))</f>
        <v>منصور عيد</v>
      </c>
      <c r="G51" s="52" t="str">
        <f t="array" ref="G51">_xlfn.TEXTJOIN(", ",TRUE,IF(F51=تعريفات!$B$2:$B$1000,تعريفات!$C$2:$C$1000,""))</f>
        <v>61613</v>
      </c>
      <c r="H51" s="25">
        <v>38822</v>
      </c>
      <c r="I51" s="25">
        <v>282333</v>
      </c>
      <c r="J51" s="30">
        <v>17680</v>
      </c>
      <c r="K51" s="30">
        <v>55680</v>
      </c>
      <c r="L51" s="30">
        <f t="shared" si="2"/>
        <v>38000</v>
      </c>
      <c r="M51" s="36">
        <v>159235</v>
      </c>
      <c r="N51" s="30">
        <v>17740</v>
      </c>
      <c r="O51" s="30">
        <v>55680</v>
      </c>
      <c r="P51" s="30">
        <f t="shared" si="3"/>
        <v>37940</v>
      </c>
      <c r="Q51" s="40">
        <f t="shared" si="0"/>
        <v>-60</v>
      </c>
      <c r="R51" s="31"/>
    </row>
    <row r="52" spans="1:18" ht="20.100000000000001" customHeight="1" x14ac:dyDescent="0.35">
      <c r="A52" s="14">
        <f t="shared" si="1"/>
        <v>44563</v>
      </c>
      <c r="B52" s="4">
        <f t="shared" si="4"/>
        <v>49</v>
      </c>
      <c r="C52" s="27">
        <v>25</v>
      </c>
      <c r="D52" s="28">
        <v>44563</v>
      </c>
      <c r="E52" s="29">
        <v>3</v>
      </c>
      <c r="F52" s="26" t="str">
        <f>IF(ISNA(VLOOKUP(E52,تعريفات!$A$2:$B$600,2,FALSE))," ",VLOOKUP(E52,تعريفات!$A$2:$B$600,2,FALSE))</f>
        <v>جهاد شاهين</v>
      </c>
      <c r="G52" s="52" t="str">
        <f t="array" ref="G52">_xlfn.TEXTJOIN(", ",TRUE,IF(F52=تعريفات!$B$2:$B$1000,تعريفات!$C$2:$C$1000,""))</f>
        <v>59490</v>
      </c>
      <c r="H52" s="33">
        <v>38823</v>
      </c>
      <c r="I52" s="25">
        <v>282339</v>
      </c>
      <c r="J52" s="30">
        <v>17720</v>
      </c>
      <c r="K52" s="30">
        <v>55820</v>
      </c>
      <c r="L52" s="30">
        <f t="shared" si="2"/>
        <v>38100</v>
      </c>
      <c r="M52" s="36">
        <v>159239</v>
      </c>
      <c r="N52" s="30">
        <v>17800</v>
      </c>
      <c r="O52" s="30">
        <v>55840</v>
      </c>
      <c r="P52" s="30">
        <f t="shared" si="3"/>
        <v>38040</v>
      </c>
      <c r="Q52" s="40">
        <f t="shared" si="0"/>
        <v>-60</v>
      </c>
      <c r="R52" s="31"/>
    </row>
    <row r="53" spans="1:18" ht="20.100000000000001" customHeight="1" x14ac:dyDescent="0.35">
      <c r="A53" s="14">
        <f t="shared" si="1"/>
        <v>44564</v>
      </c>
      <c r="B53" s="4">
        <f t="shared" si="4"/>
        <v>50</v>
      </c>
      <c r="C53" s="27">
        <v>1</v>
      </c>
      <c r="D53" s="28">
        <v>44564</v>
      </c>
      <c r="E53" s="29">
        <v>24</v>
      </c>
      <c r="F53" s="26" t="str">
        <f>IF(ISNA(VLOOKUP(E53,تعريفات!$A$2:$B$600,2,FALSE))," ",VLOOKUP(E53,تعريفات!$A$2:$B$600,2,FALSE))</f>
        <v>هايل الركيبات</v>
      </c>
      <c r="G53" s="52" t="str">
        <f t="array" ref="G53">_xlfn.TEXTJOIN(", ",TRUE,IF(F53=تعريفات!$B$2:$B$1000,تعريفات!$C$2:$C$1000,""))</f>
        <v>61610</v>
      </c>
      <c r="H53" s="25">
        <v>38824</v>
      </c>
      <c r="I53" s="25">
        <v>282344</v>
      </c>
      <c r="J53" s="30">
        <v>17580</v>
      </c>
      <c r="K53" s="30">
        <v>55700</v>
      </c>
      <c r="L53" s="30">
        <f t="shared" si="2"/>
        <v>38120</v>
      </c>
      <c r="M53" s="36">
        <v>159249</v>
      </c>
      <c r="N53" s="30">
        <v>17460</v>
      </c>
      <c r="O53" s="30">
        <v>55640</v>
      </c>
      <c r="P53" s="30">
        <f t="shared" si="3"/>
        <v>38180</v>
      </c>
      <c r="Q53" s="40">
        <f t="shared" si="0"/>
        <v>60</v>
      </c>
      <c r="R53" s="31"/>
    </row>
    <row r="54" spans="1:18" ht="19.5" customHeight="1" x14ac:dyDescent="0.35">
      <c r="A54" s="14">
        <f t="shared" si="1"/>
        <v>44564</v>
      </c>
      <c r="B54" s="4">
        <f t="shared" si="4"/>
        <v>51</v>
      </c>
      <c r="C54" s="27">
        <v>2</v>
      </c>
      <c r="D54" s="28">
        <v>44564</v>
      </c>
      <c r="E54" s="29">
        <v>10</v>
      </c>
      <c r="F54" s="26" t="str">
        <f>IF(ISNA(VLOOKUP(E54,تعريفات!$A$2:$B$600,2,FALSE))," ",VLOOKUP(E54,تعريفات!$A$2:$B$600,2,FALSE))</f>
        <v>فؤاد عيسى</v>
      </c>
      <c r="G54" s="52" t="str">
        <f t="array" ref="G54">_xlfn.TEXTJOIN(", ",TRUE,IF(F54=تعريفات!$B$2:$B$1000,تعريفات!$C$2:$C$1000,""))</f>
        <v>61586</v>
      </c>
      <c r="H54" s="25">
        <v>38825</v>
      </c>
      <c r="I54" s="25">
        <v>282347</v>
      </c>
      <c r="J54" s="30">
        <v>17420</v>
      </c>
      <c r="K54" s="30">
        <v>55660</v>
      </c>
      <c r="L54" s="30">
        <f t="shared" si="2"/>
        <v>38240</v>
      </c>
      <c r="M54" s="36">
        <v>159248</v>
      </c>
      <c r="N54" s="30">
        <v>17440</v>
      </c>
      <c r="O54" s="30">
        <v>55780</v>
      </c>
      <c r="P54" s="30">
        <f t="shared" si="3"/>
        <v>38340</v>
      </c>
      <c r="Q54" s="40">
        <f t="shared" si="0"/>
        <v>100</v>
      </c>
      <c r="R54" s="31"/>
    </row>
    <row r="55" spans="1:18" ht="20.100000000000001" customHeight="1" x14ac:dyDescent="0.35">
      <c r="A55" s="14">
        <f t="shared" si="1"/>
        <v>44564</v>
      </c>
      <c r="B55" s="4">
        <f t="shared" si="4"/>
        <v>52</v>
      </c>
      <c r="C55" s="27">
        <v>3</v>
      </c>
      <c r="D55" s="28">
        <v>44564</v>
      </c>
      <c r="E55" s="29">
        <v>27</v>
      </c>
      <c r="F55" s="26" t="str">
        <f>IF(ISNA(VLOOKUP(E55,تعريفات!$A$2:$B$600,2,FALSE))," ",VLOOKUP(E55,تعريفات!$A$2:$B$600,2,FALSE))</f>
        <v>محمد سلامة</v>
      </c>
      <c r="G55" s="52" t="str">
        <f t="array" ref="G55">_xlfn.TEXTJOIN(", ",TRUE,IF(F55=تعريفات!$B$2:$B$1000,تعريفات!$C$2:$C$1000,""))</f>
        <v>59487, 61454, 39532, 61457, 59481, 61610</v>
      </c>
      <c r="H55" s="25">
        <v>38826</v>
      </c>
      <c r="I55" s="25">
        <v>282350</v>
      </c>
      <c r="J55" s="30">
        <v>17660</v>
      </c>
      <c r="K55" s="30">
        <v>55900</v>
      </c>
      <c r="L55" s="30">
        <f t="shared" si="2"/>
        <v>38240</v>
      </c>
      <c r="M55" s="36">
        <v>159252</v>
      </c>
      <c r="N55" s="30">
        <v>17680</v>
      </c>
      <c r="O55" s="30">
        <v>55980</v>
      </c>
      <c r="P55" s="30">
        <f t="shared" si="3"/>
        <v>38300</v>
      </c>
      <c r="Q55" s="40">
        <f t="shared" si="0"/>
        <v>60</v>
      </c>
      <c r="R55" s="31"/>
    </row>
    <row r="56" spans="1:18" ht="20.100000000000001" customHeight="1" x14ac:dyDescent="0.35">
      <c r="A56" s="14">
        <f t="shared" si="1"/>
        <v>44564</v>
      </c>
      <c r="B56" s="4">
        <f t="shared" si="4"/>
        <v>53</v>
      </c>
      <c r="C56" s="27">
        <v>4</v>
      </c>
      <c r="D56" s="28">
        <v>44564</v>
      </c>
      <c r="E56" s="29">
        <v>25</v>
      </c>
      <c r="F56" s="26" t="str">
        <f>IF(ISNA(VLOOKUP(E56,تعريفات!$A$2:$B$600,2,FALSE))," ",VLOOKUP(E56,تعريفات!$A$2:$B$600,2,FALSE))</f>
        <v>صلاح الركيبات</v>
      </c>
      <c r="G56" s="52" t="str">
        <f t="array" ref="G56">_xlfn.TEXTJOIN(", ",TRUE,IF(F56=تعريفات!$B$2:$B$1000,تعريفات!$C$2:$C$1000,""))</f>
        <v>61619, 61637, 61622, 48407</v>
      </c>
      <c r="H56" s="25">
        <v>38827</v>
      </c>
      <c r="I56" s="25">
        <v>282353</v>
      </c>
      <c r="J56" s="30">
        <v>17740</v>
      </c>
      <c r="K56" s="30">
        <v>55820</v>
      </c>
      <c r="L56" s="30">
        <f t="shared" si="2"/>
        <v>38080</v>
      </c>
      <c r="M56" s="36">
        <v>159253</v>
      </c>
      <c r="N56" s="30">
        <v>17600</v>
      </c>
      <c r="O56" s="30">
        <v>55720</v>
      </c>
      <c r="P56" s="30">
        <f t="shared" si="3"/>
        <v>38120</v>
      </c>
      <c r="Q56" s="40">
        <f t="shared" si="0"/>
        <v>40</v>
      </c>
      <c r="R56" s="31"/>
    </row>
    <row r="57" spans="1:18" ht="20.100000000000001" customHeight="1" x14ac:dyDescent="0.35">
      <c r="A57" s="14">
        <f t="shared" si="1"/>
        <v>44564</v>
      </c>
      <c r="B57" s="4">
        <f t="shared" si="4"/>
        <v>54</v>
      </c>
      <c r="C57" s="27">
        <v>5</v>
      </c>
      <c r="D57" s="28">
        <v>44564</v>
      </c>
      <c r="E57" s="29">
        <v>17</v>
      </c>
      <c r="F57" s="26" t="str">
        <f>IF(ISNA(VLOOKUP(E57,تعريفات!$A$2:$B$600,2,FALSE))," ",VLOOKUP(E57,تعريفات!$A$2:$B$600,2,FALSE))</f>
        <v>هاني محمد</v>
      </c>
      <c r="G57" s="52" t="str">
        <f t="array" ref="G57">_xlfn.TEXTJOIN(", ",TRUE,IF(F57=تعريفات!$B$2:$B$1000,تعريفات!$C$2:$C$1000,""))</f>
        <v>59478, 61631</v>
      </c>
      <c r="H57" s="25">
        <v>38828</v>
      </c>
      <c r="I57" s="25">
        <v>282356</v>
      </c>
      <c r="J57" s="30">
        <v>17540</v>
      </c>
      <c r="K57" s="30">
        <v>551000</v>
      </c>
      <c r="L57" s="30">
        <f t="shared" si="2"/>
        <v>533460</v>
      </c>
      <c r="M57" s="36">
        <v>159254</v>
      </c>
      <c r="N57" s="30">
        <v>17540</v>
      </c>
      <c r="O57" s="30">
        <v>55540</v>
      </c>
      <c r="P57" s="30">
        <f t="shared" si="3"/>
        <v>38000</v>
      </c>
      <c r="Q57" s="40">
        <f t="shared" si="0"/>
        <v>-495460</v>
      </c>
      <c r="R57" s="31"/>
    </row>
    <row r="58" spans="1:18" ht="20.100000000000001" customHeight="1" x14ac:dyDescent="0.35">
      <c r="A58" s="14">
        <f t="shared" si="1"/>
        <v>44564</v>
      </c>
      <c r="B58" s="4">
        <f t="shared" si="4"/>
        <v>55</v>
      </c>
      <c r="C58" s="27">
        <v>6</v>
      </c>
      <c r="D58" s="28">
        <v>44564</v>
      </c>
      <c r="E58" s="29">
        <v>12</v>
      </c>
      <c r="F58" s="26" t="str">
        <f>IF(ISNA(VLOOKUP(E58,تعريفات!$A$2:$B$600,2,FALSE))," ",VLOOKUP(E58,تعريفات!$A$2:$B$600,2,FALSE))</f>
        <v>سعيد سلمان</v>
      </c>
      <c r="G58" s="52" t="str">
        <f t="array" ref="G58">_xlfn.TEXTJOIN(", ",TRUE,IF(F58=تعريفات!$B$2:$B$1000,تعريفات!$C$2:$C$1000,""))</f>
        <v>59481</v>
      </c>
      <c r="H58" s="25">
        <v>38829</v>
      </c>
      <c r="I58" s="25">
        <v>282359</v>
      </c>
      <c r="J58" s="30">
        <v>17360</v>
      </c>
      <c r="K58" s="30">
        <v>55700</v>
      </c>
      <c r="L58" s="30">
        <f t="shared" si="2"/>
        <v>38340</v>
      </c>
      <c r="M58" s="36">
        <v>159257</v>
      </c>
      <c r="N58" s="30">
        <v>17160</v>
      </c>
      <c r="O58" s="30">
        <v>55560</v>
      </c>
      <c r="P58" s="30">
        <f t="shared" si="3"/>
        <v>38400</v>
      </c>
      <c r="Q58" s="40">
        <f t="shared" si="0"/>
        <v>60</v>
      </c>
      <c r="R58" s="31"/>
    </row>
    <row r="59" spans="1:18" ht="20.100000000000001" customHeight="1" x14ac:dyDescent="0.35">
      <c r="A59" s="14">
        <f t="shared" si="1"/>
        <v>44564</v>
      </c>
      <c r="B59" s="4">
        <f t="shared" si="4"/>
        <v>56</v>
      </c>
      <c r="C59" s="27">
        <v>7</v>
      </c>
      <c r="D59" s="28">
        <v>44564</v>
      </c>
      <c r="E59" s="29">
        <v>22</v>
      </c>
      <c r="F59" s="26" t="str">
        <f>IF(ISNA(VLOOKUP(E59,تعريفات!$A$2:$B$600,2,FALSE))," ",VLOOKUP(E59,تعريفات!$A$2:$B$600,2,FALSE))</f>
        <v>علي حمد</v>
      </c>
      <c r="G59" s="52" t="str">
        <f t="array" ref="G59">_xlfn.TEXTJOIN(", ",TRUE,IF(F59=تعريفات!$B$2:$B$1000,تعريفات!$C$2:$C$1000,""))</f>
        <v>61637</v>
      </c>
      <c r="H59" s="25">
        <v>38830</v>
      </c>
      <c r="I59" s="25">
        <v>282358</v>
      </c>
      <c r="J59" s="30">
        <v>17480</v>
      </c>
      <c r="K59" s="30">
        <v>55700</v>
      </c>
      <c r="L59" s="30">
        <f t="shared" si="2"/>
        <v>38220</v>
      </c>
      <c r="M59" s="36">
        <v>159259</v>
      </c>
      <c r="N59" s="30">
        <v>17360</v>
      </c>
      <c r="O59" s="30">
        <v>55640</v>
      </c>
      <c r="P59" s="30">
        <f t="shared" si="3"/>
        <v>38280</v>
      </c>
      <c r="Q59" s="40">
        <f t="shared" si="0"/>
        <v>60</v>
      </c>
      <c r="R59" s="31"/>
    </row>
    <row r="60" spans="1:18" ht="20.100000000000001" customHeight="1" x14ac:dyDescent="0.35">
      <c r="A60" s="14">
        <f t="shared" si="1"/>
        <v>44564</v>
      </c>
      <c r="B60" s="4">
        <f t="shared" si="4"/>
        <v>57</v>
      </c>
      <c r="C60" s="27">
        <v>8</v>
      </c>
      <c r="D60" s="28">
        <v>44564</v>
      </c>
      <c r="E60" s="29">
        <v>21</v>
      </c>
      <c r="F60" s="26" t="str">
        <f>IF(ISNA(VLOOKUP(E60,تعريفات!$A$2:$B$600,2,FALSE))," ",VLOOKUP(E60,تعريفات!$A$2:$B$600,2,FALSE))</f>
        <v>حسن يوسف</v>
      </c>
      <c r="G60" s="52" t="str">
        <f t="array" ref="G60">_xlfn.TEXTJOIN(", ",TRUE,IF(F60=تعريفات!$B$2:$B$1000,تعريفات!$C$2:$C$1000,""))</f>
        <v>6567, 61460, 59481, 61604, 34617, 61631, 61622</v>
      </c>
      <c r="H60" s="25">
        <v>38831</v>
      </c>
      <c r="I60" s="25">
        <v>282362</v>
      </c>
      <c r="J60" s="30">
        <v>18440</v>
      </c>
      <c r="K60" s="30">
        <v>55800</v>
      </c>
      <c r="L60" s="30">
        <f t="shared" si="2"/>
        <v>37360</v>
      </c>
      <c r="M60" s="36">
        <v>159296</v>
      </c>
      <c r="N60" s="30">
        <v>18160</v>
      </c>
      <c r="O60" s="30">
        <v>55580</v>
      </c>
      <c r="P60" s="30">
        <f t="shared" si="3"/>
        <v>37420</v>
      </c>
      <c r="Q60" s="40">
        <f t="shared" si="0"/>
        <v>60</v>
      </c>
      <c r="R60" s="31"/>
    </row>
    <row r="61" spans="1:18" ht="20.100000000000001" customHeight="1" x14ac:dyDescent="0.35">
      <c r="A61" s="14">
        <f t="shared" si="1"/>
        <v>44564</v>
      </c>
      <c r="B61" s="4">
        <f t="shared" si="4"/>
        <v>58</v>
      </c>
      <c r="C61" s="27">
        <v>9</v>
      </c>
      <c r="D61" s="28">
        <v>44564</v>
      </c>
      <c r="E61" s="29">
        <v>11</v>
      </c>
      <c r="F61" s="26" t="str">
        <f>IF(ISNA(VLOOKUP(E61,تعريفات!$A$2:$B$600,2,FALSE))," ",VLOOKUP(E61,تعريفات!$A$2:$B$600,2,FALSE))</f>
        <v>عيد هليل</v>
      </c>
      <c r="G61" s="52" t="str">
        <f t="array" ref="G61">_xlfn.TEXTJOIN(", ",TRUE,IF(F61=تعريفات!$B$2:$B$1000,تعريفات!$C$2:$C$1000,""))</f>
        <v>61634</v>
      </c>
      <c r="H61" s="25">
        <v>38832</v>
      </c>
      <c r="I61" s="25">
        <v>282360</v>
      </c>
      <c r="J61" s="30">
        <v>171000</v>
      </c>
      <c r="K61" s="30">
        <v>55820</v>
      </c>
      <c r="L61" s="30">
        <f t="shared" si="2"/>
        <v>-115180</v>
      </c>
      <c r="M61" s="36">
        <v>159260</v>
      </c>
      <c r="N61" s="30">
        <v>17480</v>
      </c>
      <c r="O61" s="30">
        <v>55860</v>
      </c>
      <c r="P61" s="30">
        <f t="shared" si="3"/>
        <v>38380</v>
      </c>
      <c r="Q61" s="40">
        <f t="shared" si="0"/>
        <v>153560</v>
      </c>
      <c r="R61" s="31"/>
    </row>
    <row r="62" spans="1:18" ht="20.100000000000001" customHeight="1" x14ac:dyDescent="0.35">
      <c r="A62" s="14">
        <f t="shared" si="1"/>
        <v>44564</v>
      </c>
      <c r="B62" s="4">
        <f t="shared" si="4"/>
        <v>59</v>
      </c>
      <c r="C62" s="27">
        <v>10</v>
      </c>
      <c r="D62" s="28">
        <v>44564</v>
      </c>
      <c r="E62" s="29">
        <v>20</v>
      </c>
      <c r="F62" s="26" t="str">
        <f>IF(ISNA(VLOOKUP(E62,تعريفات!$A$2:$B$600,2,FALSE))," ",VLOOKUP(E62,تعريفات!$A$2:$B$600,2,FALSE))</f>
        <v>عبدالله سالم</v>
      </c>
      <c r="G62" s="52" t="str">
        <f t="array" ref="G62">_xlfn.TEXTJOIN(", ",TRUE,IF(F62=تعريفات!$B$2:$B$1000,تعريفات!$C$2:$C$1000,""))</f>
        <v>61640</v>
      </c>
      <c r="H62" s="25">
        <v>38833</v>
      </c>
      <c r="I62" s="25">
        <v>282363</v>
      </c>
      <c r="J62" s="30">
        <v>17700</v>
      </c>
      <c r="K62" s="30">
        <v>55780</v>
      </c>
      <c r="L62" s="30">
        <f t="shared" si="2"/>
        <v>38080</v>
      </c>
      <c r="M62" s="36">
        <v>159256</v>
      </c>
      <c r="N62" s="30">
        <v>17700</v>
      </c>
      <c r="O62" s="30">
        <v>55860</v>
      </c>
      <c r="P62" s="30">
        <f t="shared" si="3"/>
        <v>38160</v>
      </c>
      <c r="Q62" s="40">
        <f t="shared" si="0"/>
        <v>80</v>
      </c>
      <c r="R62" s="31"/>
    </row>
    <row r="63" spans="1:18" ht="20.100000000000001" customHeight="1" x14ac:dyDescent="0.35">
      <c r="A63" s="14">
        <f t="shared" si="1"/>
        <v>44564</v>
      </c>
      <c r="B63" s="4">
        <f t="shared" si="4"/>
        <v>60</v>
      </c>
      <c r="C63" s="27">
        <v>11</v>
      </c>
      <c r="D63" s="28">
        <v>44564</v>
      </c>
      <c r="E63" s="29">
        <v>9</v>
      </c>
      <c r="F63" s="26" t="str">
        <f>IF(ISNA(VLOOKUP(E63,تعريفات!$A$2:$B$600,2,FALSE))," ",VLOOKUP(E63,تعريفات!$A$2:$B$600,2,FALSE))</f>
        <v>سليمان خضير</v>
      </c>
      <c r="G63" s="52" t="str">
        <f t="array" ref="G63">_xlfn.TEXTJOIN(", ",TRUE,IF(F63=تعريفات!$B$2:$B$1000,تعريفات!$C$2:$C$1000,""))</f>
        <v>61580, 61631</v>
      </c>
      <c r="H63" s="25">
        <v>38834</v>
      </c>
      <c r="I63" s="25">
        <v>282366</v>
      </c>
      <c r="J63" s="30">
        <v>17720</v>
      </c>
      <c r="K63" s="30">
        <v>55700</v>
      </c>
      <c r="L63" s="30">
        <f t="shared" si="2"/>
        <v>37980</v>
      </c>
      <c r="M63" s="36">
        <v>159267</v>
      </c>
      <c r="N63" s="30">
        <v>17780</v>
      </c>
      <c r="O63" s="30">
        <v>55840</v>
      </c>
      <c r="P63" s="30">
        <f t="shared" si="3"/>
        <v>38060</v>
      </c>
      <c r="Q63" s="40">
        <f t="shared" si="0"/>
        <v>80</v>
      </c>
      <c r="R63" s="31"/>
    </row>
    <row r="64" spans="1:18" ht="20.100000000000001" customHeight="1" x14ac:dyDescent="0.35">
      <c r="A64" s="14">
        <f t="shared" si="1"/>
        <v>44564</v>
      </c>
      <c r="B64" s="4">
        <f t="shared" si="4"/>
        <v>61</v>
      </c>
      <c r="C64" s="27">
        <v>12</v>
      </c>
      <c r="D64" s="28">
        <v>44564</v>
      </c>
      <c r="E64" s="29">
        <v>28</v>
      </c>
      <c r="F64" s="26" t="str">
        <f>IF(ISNA(VLOOKUP(E64,تعريفات!$A$2:$B$600,2,FALSE))," ",VLOOKUP(E64,تعريفات!$A$2:$B$600,2,FALSE))</f>
        <v>رفيق البدور</v>
      </c>
      <c r="G64" s="52" t="str">
        <f t="array" ref="G64">_xlfn.TEXTJOIN(", ",TRUE,IF(F64=تعريفات!$B$2:$B$1000,تعريفات!$C$2:$C$1000,""))</f>
        <v>61631, 61604</v>
      </c>
      <c r="H64" s="25">
        <v>38835</v>
      </c>
      <c r="I64" s="25">
        <v>282365</v>
      </c>
      <c r="J64" s="30">
        <v>17260</v>
      </c>
      <c r="K64" s="30">
        <v>55560</v>
      </c>
      <c r="L64" s="30">
        <f t="shared" si="2"/>
        <v>38300</v>
      </c>
      <c r="M64" s="36">
        <v>159258</v>
      </c>
      <c r="N64" s="30">
        <v>17120</v>
      </c>
      <c r="O64" s="30">
        <v>551000</v>
      </c>
      <c r="P64" s="30">
        <f t="shared" si="3"/>
        <v>533880</v>
      </c>
      <c r="Q64" s="40">
        <f t="shared" si="0"/>
        <v>495580</v>
      </c>
      <c r="R64" s="31"/>
    </row>
    <row r="65" spans="1:18" ht="20.100000000000001" customHeight="1" x14ac:dyDescent="0.35">
      <c r="A65" s="14">
        <f t="shared" si="1"/>
        <v>44564</v>
      </c>
      <c r="B65" s="4">
        <f t="shared" si="4"/>
        <v>62</v>
      </c>
      <c r="C65" s="27">
        <v>13</v>
      </c>
      <c r="D65" s="28">
        <v>44564</v>
      </c>
      <c r="E65" s="29">
        <v>29</v>
      </c>
      <c r="F65" s="26" t="str">
        <f>IF(ISNA(VLOOKUP(E65,تعريفات!$A$2:$B$600,2,FALSE))," ",VLOOKUP(E65,تعريفات!$A$2:$B$600,2,FALSE))</f>
        <v>محمد المغربي</v>
      </c>
      <c r="G65" s="52" t="str">
        <f t="array" ref="G65">_xlfn.TEXTJOIN(", ",TRUE,IF(F65=تعريفات!$B$2:$B$1000,تعريفات!$C$2:$C$1000,""))</f>
        <v>61451</v>
      </c>
      <c r="H65" s="25">
        <v>38836</v>
      </c>
      <c r="I65" s="25">
        <v>282371</v>
      </c>
      <c r="J65" s="30">
        <v>17780</v>
      </c>
      <c r="K65" s="30">
        <v>55800</v>
      </c>
      <c r="L65" s="30">
        <f t="shared" si="2"/>
        <v>38020</v>
      </c>
      <c r="M65" s="36">
        <v>159265</v>
      </c>
      <c r="N65" s="30">
        <v>17660</v>
      </c>
      <c r="O65" s="30">
        <v>55660</v>
      </c>
      <c r="P65" s="30">
        <f t="shared" si="3"/>
        <v>38000</v>
      </c>
      <c r="Q65" s="40">
        <f t="shared" si="0"/>
        <v>-20</v>
      </c>
      <c r="R65" s="31"/>
    </row>
    <row r="66" spans="1:18" ht="20.100000000000001" customHeight="1" x14ac:dyDescent="0.35">
      <c r="A66" s="14">
        <f t="shared" si="1"/>
        <v>44564</v>
      </c>
      <c r="B66" s="4">
        <f t="shared" si="4"/>
        <v>63</v>
      </c>
      <c r="C66" s="27">
        <v>14</v>
      </c>
      <c r="D66" s="28">
        <v>44564</v>
      </c>
      <c r="E66" s="29">
        <v>2</v>
      </c>
      <c r="F66" s="26" t="str">
        <f>IF(ISNA(VLOOKUP(E66,تعريفات!$A$2:$B$600,2,FALSE))," ",VLOOKUP(E66,تعريفات!$A$2:$B$600,2,FALSE))</f>
        <v>محمد الرواجيح</v>
      </c>
      <c r="G66" s="52" t="str">
        <f t="array" ref="G66">_xlfn.TEXTJOIN(", ",TRUE,IF(F66=تعريفات!$B$2:$B$1000,تعريفات!$C$2:$C$1000,""))</f>
        <v>61592, 61622</v>
      </c>
      <c r="H66" s="25">
        <v>38837</v>
      </c>
      <c r="I66" s="25">
        <v>282377</v>
      </c>
      <c r="J66" s="30">
        <v>17300</v>
      </c>
      <c r="K66" s="30">
        <v>55680</v>
      </c>
      <c r="L66" s="30">
        <f t="shared" si="2"/>
        <v>38380</v>
      </c>
      <c r="M66" s="36">
        <v>159276</v>
      </c>
      <c r="N66" s="30">
        <v>17160</v>
      </c>
      <c r="O66" s="30">
        <v>55560</v>
      </c>
      <c r="P66" s="30">
        <f t="shared" si="3"/>
        <v>38400</v>
      </c>
      <c r="Q66" s="40">
        <f t="shared" si="0"/>
        <v>20</v>
      </c>
      <c r="R66" s="31"/>
    </row>
    <row r="67" spans="1:18" ht="20.100000000000001" customHeight="1" x14ac:dyDescent="0.35">
      <c r="A67" s="14">
        <f t="shared" si="1"/>
        <v>44564</v>
      </c>
      <c r="B67" s="4">
        <f t="shared" si="4"/>
        <v>64</v>
      </c>
      <c r="C67" s="27">
        <v>15</v>
      </c>
      <c r="D67" s="28">
        <v>44564</v>
      </c>
      <c r="E67" s="29">
        <v>1</v>
      </c>
      <c r="F67" s="26" t="str">
        <f>IF(ISNA(VLOOKUP(E67,تعريفات!$A$2:$B$600,2,FALSE))," ",VLOOKUP(E67,تعريفات!$A$2:$B$600,2,FALSE))</f>
        <v>محي الدين</v>
      </c>
      <c r="G67" s="52" t="str">
        <f t="array" ref="G67">_xlfn.TEXTJOIN(", ",TRUE,IF(F67=تعريفات!$B$2:$B$1000,تعريفات!$C$2:$C$1000,""))</f>
        <v>61598</v>
      </c>
      <c r="H67" s="25">
        <v>38838</v>
      </c>
      <c r="I67" s="25">
        <v>282384</v>
      </c>
      <c r="J67" s="30">
        <v>17700</v>
      </c>
      <c r="K67" s="30">
        <v>55760</v>
      </c>
      <c r="L67" s="30">
        <f t="shared" si="2"/>
        <v>38060</v>
      </c>
      <c r="M67" s="36">
        <v>159292</v>
      </c>
      <c r="N67" s="30">
        <v>17840</v>
      </c>
      <c r="O67" s="30">
        <v>55960</v>
      </c>
      <c r="P67" s="30">
        <f t="shared" si="3"/>
        <v>38120</v>
      </c>
      <c r="Q67" s="40">
        <f t="shared" si="0"/>
        <v>60</v>
      </c>
      <c r="R67" s="31"/>
    </row>
    <row r="68" spans="1:18" ht="20.100000000000001" customHeight="1" x14ac:dyDescent="0.35">
      <c r="A68" s="14">
        <f t="shared" si="1"/>
        <v>44564</v>
      </c>
      <c r="B68" s="4">
        <f t="shared" si="4"/>
        <v>65</v>
      </c>
      <c r="C68" s="27">
        <v>16</v>
      </c>
      <c r="D68" s="28">
        <v>44564</v>
      </c>
      <c r="E68" s="29">
        <v>5</v>
      </c>
      <c r="F68" s="26" t="str">
        <f>IF(ISNA(VLOOKUP(E68,تعريفات!$A$2:$B$600,2,FALSE))," ",VLOOKUP(E68,تعريفات!$A$2:$B$600,2,FALSE))</f>
        <v>محمود عايد</v>
      </c>
      <c r="G68" s="52" t="str">
        <f t="array" ref="G68">_xlfn.TEXTJOIN(", ",TRUE,IF(F68=تعريفات!$B$2:$B$1000,تعريفات!$C$2:$C$1000,""))</f>
        <v>61460, 61631, 59481, 6567</v>
      </c>
      <c r="H68" s="25">
        <v>38839</v>
      </c>
      <c r="I68" s="25">
        <v>282388</v>
      </c>
      <c r="J68" s="30">
        <v>17540</v>
      </c>
      <c r="K68" s="30">
        <v>55720</v>
      </c>
      <c r="L68" s="30">
        <f t="shared" si="2"/>
        <v>38180</v>
      </c>
      <c r="M68" s="36">
        <v>159279</v>
      </c>
      <c r="N68" s="30">
        <v>17420</v>
      </c>
      <c r="O68" s="30">
        <v>55620</v>
      </c>
      <c r="P68" s="30">
        <f t="shared" si="3"/>
        <v>38200</v>
      </c>
      <c r="Q68" s="40">
        <f t="shared" ref="Q68:Q131" si="5">P68-L68</f>
        <v>20</v>
      </c>
      <c r="R68" s="31"/>
    </row>
    <row r="69" spans="1:18" ht="20.100000000000001" customHeight="1" x14ac:dyDescent="0.35">
      <c r="A69" s="14">
        <f t="shared" ref="A69:A132" si="6">D69</f>
        <v>44564</v>
      </c>
      <c r="B69" s="4">
        <f t="shared" si="4"/>
        <v>66</v>
      </c>
      <c r="C69" s="27">
        <v>17</v>
      </c>
      <c r="D69" s="28">
        <v>44564</v>
      </c>
      <c r="E69" s="29">
        <v>13</v>
      </c>
      <c r="F69" s="26" t="str">
        <f>IF(ISNA(VLOOKUP(E69,تعريفات!$A$2:$B$600,2,FALSE))," ",VLOOKUP(E69,تعريفات!$A$2:$B$600,2,FALSE))</f>
        <v>فندي محمد</v>
      </c>
      <c r="G69" s="52" t="str">
        <f t="array" ref="G69">_xlfn.TEXTJOIN(", ",TRUE,IF(F69=تعريفات!$B$2:$B$1000,تعريفات!$C$2:$C$1000,""))</f>
        <v>61601, 6567, 59484</v>
      </c>
      <c r="H69" s="25">
        <v>38840</v>
      </c>
      <c r="I69" s="25">
        <v>282387</v>
      </c>
      <c r="J69" s="30">
        <v>17160</v>
      </c>
      <c r="K69" s="30">
        <v>55580</v>
      </c>
      <c r="L69" s="30">
        <f t="shared" ref="L69:L132" si="7">K69-J69</f>
        <v>38420</v>
      </c>
      <c r="M69" s="36">
        <v>159288</v>
      </c>
      <c r="N69" s="30">
        <v>17060</v>
      </c>
      <c r="O69" s="30">
        <v>55620</v>
      </c>
      <c r="P69" s="30">
        <f t="shared" si="3"/>
        <v>38560</v>
      </c>
      <c r="Q69" s="40">
        <f t="shared" si="5"/>
        <v>140</v>
      </c>
      <c r="R69" s="31"/>
    </row>
    <row r="70" spans="1:18" ht="20.100000000000001" customHeight="1" x14ac:dyDescent="0.35">
      <c r="A70" s="14">
        <f t="shared" si="6"/>
        <v>44564</v>
      </c>
      <c r="B70" s="4">
        <f t="shared" ref="B70:B133" si="8">B69+1</f>
        <v>67</v>
      </c>
      <c r="C70" s="27">
        <v>18</v>
      </c>
      <c r="D70" s="28">
        <v>44564</v>
      </c>
      <c r="E70" s="29">
        <v>15</v>
      </c>
      <c r="F70" s="26" t="str">
        <f>IF(ISNA(VLOOKUP(E70,تعريفات!$A$2:$B$600,2,FALSE))," ",VLOOKUP(E70,تعريفات!$A$2:$B$600,2,FALSE))</f>
        <v>طارق خليف</v>
      </c>
      <c r="G70" s="52" t="str">
        <f t="array" ref="G70">_xlfn.TEXTJOIN(", ",TRUE,IF(F70=تعريفات!$B$2:$B$1000,تعريفات!$C$2:$C$1000,""))</f>
        <v>61628, 59481, 61460, 61625, 61640, 35577</v>
      </c>
      <c r="H70" s="25">
        <v>38841</v>
      </c>
      <c r="I70" s="25">
        <v>282389</v>
      </c>
      <c r="J70" s="30">
        <v>17280</v>
      </c>
      <c r="K70" s="30">
        <v>551000</v>
      </c>
      <c r="L70" s="30">
        <f t="shared" si="7"/>
        <v>533720</v>
      </c>
      <c r="M70" s="36">
        <v>159284</v>
      </c>
      <c r="N70" s="30">
        <v>17140</v>
      </c>
      <c r="O70" s="30">
        <v>55460</v>
      </c>
      <c r="P70" s="30">
        <f t="shared" ref="P70:P133" si="9">O70-N70</f>
        <v>38320</v>
      </c>
      <c r="Q70" s="40">
        <f t="shared" si="5"/>
        <v>-495400</v>
      </c>
      <c r="R70" s="31"/>
    </row>
    <row r="71" spans="1:18" ht="20.100000000000001" customHeight="1" x14ac:dyDescent="0.35">
      <c r="A71" s="14">
        <f t="shared" si="6"/>
        <v>44564</v>
      </c>
      <c r="B71" s="4">
        <f t="shared" si="8"/>
        <v>68</v>
      </c>
      <c r="C71" s="27">
        <v>19</v>
      </c>
      <c r="D71" s="28">
        <v>44564</v>
      </c>
      <c r="E71" s="29">
        <v>6</v>
      </c>
      <c r="F71" s="26" t="str">
        <f>IF(ISNA(VLOOKUP(E71,تعريفات!$A$2:$B$600,2,FALSE))," ",VLOOKUP(E71,تعريفات!$A$2:$B$600,2,FALSE))</f>
        <v>منيف عايد</v>
      </c>
      <c r="G71" s="52" t="str">
        <f t="array" ref="G71">_xlfn.TEXTJOIN(", ",TRUE,IF(F71=تعريفات!$B$2:$B$1000,تعريفات!$C$2:$C$1000,""))</f>
        <v>61463, 61604, 61457, 61460, 59481, 61601</v>
      </c>
      <c r="H71" s="25">
        <v>38842</v>
      </c>
      <c r="I71" s="25">
        <v>282401</v>
      </c>
      <c r="J71" s="30">
        <v>17220</v>
      </c>
      <c r="K71" s="30">
        <v>55340</v>
      </c>
      <c r="L71" s="30">
        <f t="shared" si="7"/>
        <v>38120</v>
      </c>
      <c r="M71" s="36">
        <v>159297</v>
      </c>
      <c r="N71" s="30">
        <v>17260</v>
      </c>
      <c r="O71" s="30">
        <v>55460</v>
      </c>
      <c r="P71" s="30">
        <f t="shared" si="9"/>
        <v>38200</v>
      </c>
      <c r="Q71" s="40">
        <f t="shared" si="5"/>
        <v>80</v>
      </c>
      <c r="R71" s="31"/>
    </row>
    <row r="72" spans="1:18" ht="20.100000000000001" customHeight="1" x14ac:dyDescent="0.35">
      <c r="A72" s="14">
        <f t="shared" si="6"/>
        <v>44564</v>
      </c>
      <c r="B72" s="4">
        <f t="shared" si="8"/>
        <v>69</v>
      </c>
      <c r="C72" s="27">
        <v>20</v>
      </c>
      <c r="D72" s="28">
        <v>44564</v>
      </c>
      <c r="E72" s="29">
        <v>19</v>
      </c>
      <c r="F72" s="26" t="str">
        <f>IF(ISNA(VLOOKUP(E72,تعريفات!$A$2:$B$600,2,FALSE))," ",VLOOKUP(E72,تعريفات!$A$2:$B$600,2,FALSE))</f>
        <v>بسام عودة</v>
      </c>
      <c r="G72" s="52" t="str">
        <f t="array" ref="G72">_xlfn.TEXTJOIN(", ",TRUE,IF(F72=تعريفات!$B$2:$B$1000,تعريفات!$C$2:$C$1000,""))</f>
        <v>61625</v>
      </c>
      <c r="H72" s="25">
        <v>38843</v>
      </c>
      <c r="I72" s="25">
        <v>282403</v>
      </c>
      <c r="J72" s="30">
        <v>17360</v>
      </c>
      <c r="K72" s="30">
        <v>55700</v>
      </c>
      <c r="L72" s="35">
        <f t="shared" si="7"/>
        <v>38340</v>
      </c>
      <c r="M72" s="36">
        <v>159310</v>
      </c>
      <c r="N72" s="30">
        <v>17440</v>
      </c>
      <c r="O72" s="30">
        <v>55820</v>
      </c>
      <c r="P72" s="30">
        <f t="shared" si="9"/>
        <v>38380</v>
      </c>
      <c r="Q72" s="40">
        <f t="shared" si="5"/>
        <v>40</v>
      </c>
      <c r="R72" s="31"/>
    </row>
    <row r="73" spans="1:18" ht="20.100000000000001" customHeight="1" x14ac:dyDescent="0.35">
      <c r="A73" s="14">
        <f t="shared" si="6"/>
        <v>44564</v>
      </c>
      <c r="B73" s="4">
        <f t="shared" si="8"/>
        <v>70</v>
      </c>
      <c r="C73" s="27">
        <v>21</v>
      </c>
      <c r="D73" s="28">
        <v>44564</v>
      </c>
      <c r="E73" s="29">
        <v>32</v>
      </c>
      <c r="F73" s="26" t="str">
        <f>IF(ISNA(VLOOKUP(E73,تعريفات!$A$2:$B$600,2,FALSE))," ",VLOOKUP(E73,تعريفات!$A$2:$B$600,2,FALSE))</f>
        <v>محمد علي</v>
      </c>
      <c r="G73" s="52" t="str">
        <f t="array" ref="G73">_xlfn.TEXTJOIN(", ",TRUE,IF(F73=تعريفات!$B$2:$B$1000,تعريفات!$C$2:$C$1000,""))</f>
        <v>35577, 39532, 61586, 61604, 48610, 34617, 48581, 61631</v>
      </c>
      <c r="H73" s="25">
        <v>38844</v>
      </c>
      <c r="I73" s="25">
        <v>282400</v>
      </c>
      <c r="J73" s="30">
        <v>19260</v>
      </c>
      <c r="K73" s="30">
        <v>55580</v>
      </c>
      <c r="L73" s="30">
        <f t="shared" si="7"/>
        <v>36320</v>
      </c>
      <c r="M73" s="36">
        <v>159299</v>
      </c>
      <c r="N73" s="30">
        <v>19160</v>
      </c>
      <c r="O73" s="30">
        <v>55580</v>
      </c>
      <c r="P73" s="30">
        <f t="shared" si="9"/>
        <v>36420</v>
      </c>
      <c r="Q73" s="40">
        <f t="shared" si="5"/>
        <v>100</v>
      </c>
      <c r="R73" s="31"/>
    </row>
    <row r="74" spans="1:18" ht="20.100000000000001" customHeight="1" x14ac:dyDescent="0.35">
      <c r="A74" s="14">
        <f t="shared" si="6"/>
        <v>44564</v>
      </c>
      <c r="B74" s="4">
        <f t="shared" si="8"/>
        <v>71</v>
      </c>
      <c r="C74" s="27">
        <v>22</v>
      </c>
      <c r="D74" s="28">
        <v>44564</v>
      </c>
      <c r="E74" s="29">
        <v>23</v>
      </c>
      <c r="F74" s="26" t="str">
        <f>IF(ISNA(VLOOKUP(E74,تعريفات!$A$2:$B$600,2,FALSE))," ",VLOOKUP(E74,تعريفات!$A$2:$B$600,2,FALSE))</f>
        <v>محمد عريبان</v>
      </c>
      <c r="G74" s="52" t="str">
        <f t="array" ref="G74">_xlfn.TEXTJOIN(", ",TRUE,IF(F74=تعريفات!$B$2:$B$1000,تعريفات!$C$2:$C$1000,""))</f>
        <v>61595</v>
      </c>
      <c r="H74" s="25">
        <v>38845</v>
      </c>
      <c r="I74" s="25">
        <v>282406</v>
      </c>
      <c r="J74" s="30">
        <v>17380</v>
      </c>
      <c r="K74" s="30">
        <v>55620</v>
      </c>
      <c r="L74" s="30">
        <f t="shared" si="7"/>
        <v>38240</v>
      </c>
      <c r="M74" s="36">
        <v>159305</v>
      </c>
      <c r="N74" s="30">
        <v>17340</v>
      </c>
      <c r="O74" s="30">
        <v>55660</v>
      </c>
      <c r="P74" s="30">
        <f t="shared" si="9"/>
        <v>38320</v>
      </c>
      <c r="Q74" s="40">
        <f t="shared" si="5"/>
        <v>80</v>
      </c>
      <c r="R74" s="31"/>
    </row>
    <row r="75" spans="1:18" ht="20.100000000000001" customHeight="1" x14ac:dyDescent="0.35">
      <c r="A75" s="14">
        <f t="shared" si="6"/>
        <v>44564</v>
      </c>
      <c r="B75" s="4">
        <f t="shared" si="8"/>
        <v>72</v>
      </c>
      <c r="C75" s="27">
        <v>23</v>
      </c>
      <c r="D75" s="28">
        <v>44564</v>
      </c>
      <c r="E75" s="29">
        <v>7</v>
      </c>
      <c r="F75" s="26" t="str">
        <f>IF(ISNA(VLOOKUP(E75,تعريفات!$A$2:$B$600,2,FALSE))," ",VLOOKUP(E75,تعريفات!$A$2:$B$600,2,FALSE))</f>
        <v>علي عبدالله</v>
      </c>
      <c r="G75" s="52" t="str">
        <f t="array" ref="G75">_xlfn.TEXTJOIN(", ",TRUE,IF(F75=تعريفات!$B$2:$B$1000,تعريفات!$C$2:$C$1000,""))</f>
        <v>61457</v>
      </c>
      <c r="H75" s="25">
        <v>38846</v>
      </c>
      <c r="I75" s="25">
        <v>282408</v>
      </c>
      <c r="J75" s="30">
        <v>17620</v>
      </c>
      <c r="K75" s="30">
        <v>55720</v>
      </c>
      <c r="L75" s="30">
        <f t="shared" si="7"/>
        <v>38100</v>
      </c>
      <c r="M75" s="36">
        <v>159306</v>
      </c>
      <c r="N75" s="30">
        <v>17600</v>
      </c>
      <c r="O75" s="30">
        <v>55820</v>
      </c>
      <c r="P75" s="30">
        <f t="shared" si="9"/>
        <v>38220</v>
      </c>
      <c r="Q75" s="40">
        <f t="shared" si="5"/>
        <v>120</v>
      </c>
      <c r="R75" s="31"/>
    </row>
    <row r="76" spans="1:18" ht="20.100000000000001" customHeight="1" x14ac:dyDescent="0.35">
      <c r="A76" s="14">
        <f t="shared" si="6"/>
        <v>44564</v>
      </c>
      <c r="B76" s="4">
        <f t="shared" si="8"/>
        <v>73</v>
      </c>
      <c r="C76" s="27">
        <v>24</v>
      </c>
      <c r="D76" s="28">
        <v>44564</v>
      </c>
      <c r="E76" s="29">
        <v>3</v>
      </c>
      <c r="F76" s="26" t="str">
        <f>IF(ISNA(VLOOKUP(E76,تعريفات!$A$2:$B$600,2,FALSE))," ",VLOOKUP(E76,تعريفات!$A$2:$B$600,2,FALSE))</f>
        <v>جهاد شاهين</v>
      </c>
      <c r="G76" s="52" t="str">
        <f t="array" ref="G76">_xlfn.TEXTJOIN(", ",TRUE,IF(F76=تعريفات!$B$2:$B$1000,تعريفات!$C$2:$C$1000,""))</f>
        <v>59490</v>
      </c>
      <c r="H76" s="25">
        <v>38847</v>
      </c>
      <c r="I76" s="25">
        <v>282412</v>
      </c>
      <c r="J76" s="30">
        <v>17720</v>
      </c>
      <c r="K76" s="30">
        <v>55980</v>
      </c>
      <c r="L76" s="30">
        <f t="shared" si="7"/>
        <v>38260</v>
      </c>
      <c r="M76" s="36">
        <v>159314</v>
      </c>
      <c r="N76" s="30">
        <v>17720</v>
      </c>
      <c r="O76" s="30">
        <v>56100</v>
      </c>
      <c r="P76" s="30">
        <f t="shared" si="9"/>
        <v>38380</v>
      </c>
      <c r="Q76" s="40">
        <f t="shared" si="5"/>
        <v>120</v>
      </c>
      <c r="R76" s="31"/>
    </row>
    <row r="77" spans="1:18" ht="20.100000000000001" customHeight="1" x14ac:dyDescent="0.35">
      <c r="A77" s="14">
        <f t="shared" si="6"/>
        <v>44565</v>
      </c>
      <c r="B77" s="4">
        <f t="shared" si="8"/>
        <v>74</v>
      </c>
      <c r="C77" s="27">
        <v>1</v>
      </c>
      <c r="D77" s="28">
        <v>44565</v>
      </c>
      <c r="E77" s="29">
        <v>24</v>
      </c>
      <c r="F77" s="26" t="str">
        <f>IF(ISNA(VLOOKUP(E77,تعريفات!$A$2:$B$600,2,FALSE))," ",VLOOKUP(E77,تعريفات!$A$2:$B$600,2,FALSE))</f>
        <v>هايل الركيبات</v>
      </c>
      <c r="G77" s="52" t="str">
        <f t="array" ref="G77">_xlfn.TEXTJOIN(", ",TRUE,IF(F77=تعريفات!$B$2:$B$1000,تعريفات!$C$2:$C$1000,""))</f>
        <v>61610</v>
      </c>
      <c r="H77" s="25">
        <v>38848</v>
      </c>
      <c r="I77" s="25">
        <v>282420</v>
      </c>
      <c r="J77" s="30">
        <v>17560</v>
      </c>
      <c r="K77" s="30">
        <v>551000</v>
      </c>
      <c r="L77" s="30">
        <f t="shared" si="7"/>
        <v>533440</v>
      </c>
      <c r="M77" s="36">
        <v>159319</v>
      </c>
      <c r="N77" s="30">
        <v>17440</v>
      </c>
      <c r="O77" s="30">
        <v>55560</v>
      </c>
      <c r="P77" s="30">
        <f t="shared" si="9"/>
        <v>38120</v>
      </c>
      <c r="Q77" s="40">
        <f t="shared" si="5"/>
        <v>-495320</v>
      </c>
      <c r="R77" s="31"/>
    </row>
    <row r="78" spans="1:18" ht="20.100000000000001" customHeight="1" x14ac:dyDescent="0.35">
      <c r="A78" s="14">
        <f t="shared" si="6"/>
        <v>44565</v>
      </c>
      <c r="B78" s="4">
        <f t="shared" si="8"/>
        <v>75</v>
      </c>
      <c r="C78" s="27">
        <v>2</v>
      </c>
      <c r="D78" s="28">
        <v>44565</v>
      </c>
      <c r="E78" s="29">
        <v>8</v>
      </c>
      <c r="F78" s="26" t="str">
        <f>IF(ISNA(VLOOKUP(E78,تعريفات!$A$2:$B$600,2,FALSE))," ",VLOOKUP(E78,تعريفات!$A$2:$B$600,2,FALSE))</f>
        <v>فايز علي</v>
      </c>
      <c r="G78" s="52" t="str">
        <f t="array" ref="G78">_xlfn.TEXTJOIN(", ",TRUE,IF(F78=تعريفات!$B$2:$B$1000,تعريفات!$C$2:$C$1000,""))</f>
        <v>59484</v>
      </c>
      <c r="H78" s="25">
        <v>38849</v>
      </c>
      <c r="I78" s="25">
        <v>282423</v>
      </c>
      <c r="J78" s="30">
        <v>17680</v>
      </c>
      <c r="K78" s="30">
        <v>55240</v>
      </c>
      <c r="L78" s="30">
        <f t="shared" si="7"/>
        <v>37560</v>
      </c>
      <c r="M78" s="36">
        <v>159332</v>
      </c>
      <c r="N78" s="30">
        <v>17600</v>
      </c>
      <c r="O78" s="30">
        <v>55320</v>
      </c>
      <c r="P78" s="30">
        <f t="shared" si="9"/>
        <v>37720</v>
      </c>
      <c r="Q78" s="40">
        <f t="shared" si="5"/>
        <v>160</v>
      </c>
      <c r="R78" s="31"/>
    </row>
    <row r="79" spans="1:18" ht="20.100000000000001" customHeight="1" x14ac:dyDescent="0.35">
      <c r="A79" s="14">
        <f t="shared" si="6"/>
        <v>44565</v>
      </c>
      <c r="B79" s="4">
        <f t="shared" si="8"/>
        <v>76</v>
      </c>
      <c r="C79" s="27">
        <v>3</v>
      </c>
      <c r="D79" s="28">
        <v>44565</v>
      </c>
      <c r="E79" s="29">
        <v>1</v>
      </c>
      <c r="F79" s="26" t="str">
        <f>IF(ISNA(VLOOKUP(E79,تعريفات!$A$2:$B$600,2,FALSE))," ",VLOOKUP(E79,تعريفات!$A$2:$B$600,2,FALSE))</f>
        <v>محي الدين</v>
      </c>
      <c r="G79" s="52" t="str">
        <f t="array" ref="G79">_xlfn.TEXTJOIN(", ",TRUE,IF(F79=تعريفات!$B$2:$B$1000,تعريفات!$C$2:$C$1000,""))</f>
        <v>61598</v>
      </c>
      <c r="H79" s="25">
        <v>38850</v>
      </c>
      <c r="I79" s="25">
        <v>282426</v>
      </c>
      <c r="J79" s="30">
        <v>17800</v>
      </c>
      <c r="K79" s="30">
        <v>55480</v>
      </c>
      <c r="L79" s="30">
        <f t="shared" si="7"/>
        <v>37680</v>
      </c>
      <c r="M79" s="36">
        <v>159321</v>
      </c>
      <c r="N79" s="30">
        <v>17860</v>
      </c>
      <c r="O79" s="30">
        <v>55680</v>
      </c>
      <c r="P79" s="30">
        <f t="shared" si="9"/>
        <v>37820</v>
      </c>
      <c r="Q79" s="40">
        <f t="shared" si="5"/>
        <v>140</v>
      </c>
      <c r="R79" s="31"/>
    </row>
    <row r="80" spans="1:18" ht="20.100000000000001" customHeight="1" x14ac:dyDescent="0.35">
      <c r="A80" s="14">
        <f t="shared" si="6"/>
        <v>44565</v>
      </c>
      <c r="B80" s="4">
        <f t="shared" si="8"/>
        <v>77</v>
      </c>
      <c r="C80" s="27">
        <v>4</v>
      </c>
      <c r="D80" s="28">
        <v>44565</v>
      </c>
      <c r="E80" s="29">
        <v>14</v>
      </c>
      <c r="F80" s="26" t="str">
        <f>IF(ISNA(VLOOKUP(E80,تعريفات!$A$2:$B$600,2,FALSE))," ",VLOOKUP(E80,تعريفات!$A$2:$B$600,2,FALSE))</f>
        <v>سليمان عطالله</v>
      </c>
      <c r="G80" s="52" t="str">
        <f t="array" ref="G80">_xlfn.TEXTJOIN(", ",TRUE,IF(F80=تعريفات!$B$2:$B$1000,تعريفات!$C$2:$C$1000,""))</f>
        <v>61454, 61586</v>
      </c>
      <c r="H80" s="25">
        <v>38851</v>
      </c>
      <c r="I80" s="25">
        <v>282429</v>
      </c>
      <c r="J80" s="30">
        <v>17620</v>
      </c>
      <c r="K80" s="30">
        <v>55580</v>
      </c>
      <c r="L80" s="30">
        <f t="shared" si="7"/>
        <v>37960</v>
      </c>
      <c r="M80" s="36">
        <v>159325</v>
      </c>
      <c r="N80" s="30">
        <v>17480</v>
      </c>
      <c r="O80" s="30">
        <v>55540</v>
      </c>
      <c r="P80" s="30">
        <f t="shared" si="9"/>
        <v>38060</v>
      </c>
      <c r="Q80" s="40">
        <f t="shared" si="5"/>
        <v>100</v>
      </c>
      <c r="R80" s="31"/>
    </row>
    <row r="81" spans="1:18" ht="20.100000000000001" customHeight="1" x14ac:dyDescent="0.35">
      <c r="A81" s="14">
        <f t="shared" si="6"/>
        <v>44565</v>
      </c>
      <c r="B81" s="4">
        <f t="shared" si="8"/>
        <v>78</v>
      </c>
      <c r="C81" s="27">
        <v>5</v>
      </c>
      <c r="D81" s="28">
        <v>44565</v>
      </c>
      <c r="E81" s="29">
        <v>27</v>
      </c>
      <c r="F81" s="26" t="str">
        <f>IF(ISNA(VLOOKUP(E81,تعريفات!$A$2:$B$600,2,FALSE))," ",VLOOKUP(E81,تعريفات!$A$2:$B$600,2,FALSE))</f>
        <v>محمد سلامة</v>
      </c>
      <c r="G81" s="52" t="str">
        <f t="array" ref="G81">_xlfn.TEXTJOIN(", ",TRUE,IF(F81=تعريفات!$B$2:$B$1000,تعريفات!$C$2:$C$1000,""))</f>
        <v>59487, 61454, 39532, 61457, 59481, 61610</v>
      </c>
      <c r="H81" s="25">
        <v>38852</v>
      </c>
      <c r="I81" s="25">
        <v>282431</v>
      </c>
      <c r="J81" s="30">
        <v>17800</v>
      </c>
      <c r="K81" s="30">
        <v>55720</v>
      </c>
      <c r="L81" s="30">
        <f t="shared" si="7"/>
        <v>37920</v>
      </c>
      <c r="M81" s="36">
        <v>159328</v>
      </c>
      <c r="N81" s="30">
        <v>17780</v>
      </c>
      <c r="O81" s="30">
        <v>55880</v>
      </c>
      <c r="P81" s="30">
        <f t="shared" si="9"/>
        <v>38100</v>
      </c>
      <c r="Q81" s="40">
        <f t="shared" si="5"/>
        <v>180</v>
      </c>
      <c r="R81" s="31"/>
    </row>
    <row r="82" spans="1:18" ht="20.100000000000001" customHeight="1" x14ac:dyDescent="0.35">
      <c r="A82" s="14">
        <f t="shared" si="6"/>
        <v>44565</v>
      </c>
      <c r="B82" s="4">
        <f t="shared" si="8"/>
        <v>79</v>
      </c>
      <c r="C82" s="27">
        <v>6</v>
      </c>
      <c r="D82" s="28">
        <v>44565</v>
      </c>
      <c r="E82" s="29">
        <v>17</v>
      </c>
      <c r="F82" s="26" t="str">
        <f>IF(ISNA(VLOOKUP(E82,تعريفات!$A$2:$B$600,2,FALSE))," ",VLOOKUP(E82,تعريفات!$A$2:$B$600,2,FALSE))</f>
        <v>هاني محمد</v>
      </c>
      <c r="G82" s="52" t="str">
        <f t="array" ref="G82">_xlfn.TEXTJOIN(", ",TRUE,IF(F82=تعريفات!$B$2:$B$1000,تعريفات!$C$2:$C$1000,""))</f>
        <v>59478, 61631</v>
      </c>
      <c r="H82" s="25">
        <v>38853</v>
      </c>
      <c r="I82" s="25">
        <v>282433</v>
      </c>
      <c r="J82" s="30">
        <v>17680</v>
      </c>
      <c r="K82" s="30">
        <v>55600</v>
      </c>
      <c r="L82" s="30">
        <f t="shared" si="7"/>
        <v>37920</v>
      </c>
      <c r="M82" s="36">
        <v>159327</v>
      </c>
      <c r="N82" s="30">
        <v>17620</v>
      </c>
      <c r="O82" s="30">
        <v>55640</v>
      </c>
      <c r="P82" s="30">
        <f t="shared" si="9"/>
        <v>38020</v>
      </c>
      <c r="Q82" s="40">
        <f t="shared" si="5"/>
        <v>100</v>
      </c>
      <c r="R82" s="31"/>
    </row>
    <row r="83" spans="1:18" ht="20.100000000000001" customHeight="1" x14ac:dyDescent="0.35">
      <c r="A83" s="14">
        <f t="shared" si="6"/>
        <v>44565</v>
      </c>
      <c r="B83" s="4">
        <f t="shared" si="8"/>
        <v>80</v>
      </c>
      <c r="C83" s="27">
        <v>7</v>
      </c>
      <c r="D83" s="28">
        <v>44565</v>
      </c>
      <c r="E83" s="29">
        <v>12</v>
      </c>
      <c r="F83" s="26" t="str">
        <f>IF(ISNA(VLOOKUP(E83,تعريفات!$A$2:$B$600,2,FALSE))," ",VLOOKUP(E83,تعريفات!$A$2:$B$600,2,FALSE))</f>
        <v>سعيد سلمان</v>
      </c>
      <c r="G83" s="52" t="str">
        <f t="array" ref="G83">_xlfn.TEXTJOIN(", ",TRUE,IF(F83=تعريفات!$B$2:$B$1000,تعريفات!$C$2:$C$1000,""))</f>
        <v>59481</v>
      </c>
      <c r="H83" s="25">
        <v>38854</v>
      </c>
      <c r="I83" s="25">
        <v>282435</v>
      </c>
      <c r="J83" s="30">
        <v>17320</v>
      </c>
      <c r="K83" s="30">
        <v>55600</v>
      </c>
      <c r="L83" s="30">
        <f t="shared" si="7"/>
        <v>38280</v>
      </c>
      <c r="M83" s="36">
        <v>159333</v>
      </c>
      <c r="N83" s="30">
        <v>17240</v>
      </c>
      <c r="O83" s="30">
        <v>55620</v>
      </c>
      <c r="P83" s="30">
        <f t="shared" si="9"/>
        <v>38380</v>
      </c>
      <c r="Q83" s="40">
        <f t="shared" si="5"/>
        <v>100</v>
      </c>
      <c r="R83" s="31"/>
    </row>
    <row r="84" spans="1:18" ht="20.100000000000001" customHeight="1" x14ac:dyDescent="0.35">
      <c r="A84" s="14">
        <f t="shared" si="6"/>
        <v>44565</v>
      </c>
      <c r="B84" s="4">
        <f t="shared" si="8"/>
        <v>81</v>
      </c>
      <c r="C84" s="27">
        <v>8</v>
      </c>
      <c r="D84" s="28">
        <v>44565</v>
      </c>
      <c r="E84" s="29">
        <v>22</v>
      </c>
      <c r="F84" s="26" t="str">
        <f>IF(ISNA(VLOOKUP(E84,تعريفات!$A$2:$B$600,2,FALSE))," ",VLOOKUP(E84,تعريفات!$A$2:$B$600,2,FALSE))</f>
        <v>علي حمد</v>
      </c>
      <c r="G84" s="52" t="str">
        <f t="array" ref="G84">_xlfn.TEXTJOIN(", ",TRUE,IF(F84=تعريفات!$B$2:$B$1000,تعريفات!$C$2:$C$1000,""))</f>
        <v>61637</v>
      </c>
      <c r="H84" s="25">
        <v>38855</v>
      </c>
      <c r="I84" s="25">
        <v>282436</v>
      </c>
      <c r="J84" s="30">
        <v>17480</v>
      </c>
      <c r="K84" s="30">
        <v>55600</v>
      </c>
      <c r="L84" s="30">
        <f t="shared" si="7"/>
        <v>38120</v>
      </c>
      <c r="M84" s="36">
        <v>159334</v>
      </c>
      <c r="N84" s="30">
        <v>17420</v>
      </c>
      <c r="O84" s="30">
        <v>55600</v>
      </c>
      <c r="P84" s="30">
        <f t="shared" si="9"/>
        <v>38180</v>
      </c>
      <c r="Q84" s="40">
        <f t="shared" si="5"/>
        <v>60</v>
      </c>
      <c r="R84" s="31"/>
    </row>
    <row r="85" spans="1:18" ht="20.100000000000001" customHeight="1" x14ac:dyDescent="0.35">
      <c r="A85" s="14">
        <f t="shared" si="6"/>
        <v>44565</v>
      </c>
      <c r="B85" s="4">
        <f t="shared" si="8"/>
        <v>82</v>
      </c>
      <c r="C85" s="27">
        <v>9</v>
      </c>
      <c r="D85" s="28">
        <v>44565</v>
      </c>
      <c r="E85" s="29">
        <v>11</v>
      </c>
      <c r="F85" s="26" t="str">
        <f>IF(ISNA(VLOOKUP(E85,تعريفات!$A$2:$B$600,2,FALSE))," ",VLOOKUP(E85,تعريفات!$A$2:$B$600,2,FALSE))</f>
        <v>عيد هليل</v>
      </c>
      <c r="G85" s="52" t="str">
        <f t="array" ref="G85">_xlfn.TEXTJOIN(", ",TRUE,IF(F85=تعريفات!$B$2:$B$1000,تعريفات!$C$2:$C$1000,""))</f>
        <v>61634</v>
      </c>
      <c r="H85" s="25">
        <v>38856</v>
      </c>
      <c r="I85" s="25">
        <v>282437</v>
      </c>
      <c r="J85" s="30">
        <v>17640</v>
      </c>
      <c r="K85" s="30">
        <v>55560</v>
      </c>
      <c r="L85" s="30">
        <f t="shared" si="7"/>
        <v>37920</v>
      </c>
      <c r="M85" s="36">
        <v>159336</v>
      </c>
      <c r="N85" s="30">
        <v>17560</v>
      </c>
      <c r="O85" s="30">
        <v>55600</v>
      </c>
      <c r="P85" s="30">
        <f t="shared" si="9"/>
        <v>38040</v>
      </c>
      <c r="Q85" s="40">
        <f t="shared" si="5"/>
        <v>120</v>
      </c>
      <c r="R85" s="31"/>
    </row>
    <row r="86" spans="1:18" ht="20.100000000000001" customHeight="1" x14ac:dyDescent="0.35">
      <c r="A86" s="14">
        <f t="shared" si="6"/>
        <v>44565</v>
      </c>
      <c r="B86" s="4">
        <f t="shared" si="8"/>
        <v>83</v>
      </c>
      <c r="C86" s="27">
        <v>10</v>
      </c>
      <c r="D86" s="28">
        <v>44565</v>
      </c>
      <c r="E86" s="29">
        <v>20</v>
      </c>
      <c r="F86" s="26" t="str">
        <f>IF(ISNA(VLOOKUP(E86,تعريفات!$A$2:$B$600,2,FALSE))," ",VLOOKUP(E86,تعريفات!$A$2:$B$600,2,FALSE))</f>
        <v>عبدالله سالم</v>
      </c>
      <c r="G86" s="52" t="str">
        <f t="array" ref="G86">_xlfn.TEXTJOIN(", ",TRUE,IF(F86=تعريفات!$B$2:$B$1000,تعريفات!$C$2:$C$1000,""))</f>
        <v>61640</v>
      </c>
      <c r="H86" s="25">
        <v>38857</v>
      </c>
      <c r="I86" s="25">
        <v>282439</v>
      </c>
      <c r="J86" s="30">
        <v>17640</v>
      </c>
      <c r="K86" s="30">
        <v>55660</v>
      </c>
      <c r="L86" s="30">
        <f t="shared" si="7"/>
        <v>38020</v>
      </c>
      <c r="M86" s="36">
        <v>159335</v>
      </c>
      <c r="N86" s="30">
        <v>17760</v>
      </c>
      <c r="O86" s="30">
        <v>55840</v>
      </c>
      <c r="P86" s="30">
        <f t="shared" si="9"/>
        <v>38080</v>
      </c>
      <c r="Q86" s="40">
        <f t="shared" si="5"/>
        <v>60</v>
      </c>
      <c r="R86" s="31"/>
    </row>
    <row r="87" spans="1:18" ht="20.100000000000001" customHeight="1" x14ac:dyDescent="0.35">
      <c r="A87" s="14">
        <f t="shared" si="6"/>
        <v>44565</v>
      </c>
      <c r="B87" s="4">
        <f t="shared" si="8"/>
        <v>84</v>
      </c>
      <c r="C87" s="27">
        <v>11</v>
      </c>
      <c r="D87" s="28">
        <v>44565</v>
      </c>
      <c r="E87" s="29">
        <v>15</v>
      </c>
      <c r="F87" s="26" t="str">
        <f>IF(ISNA(VLOOKUP(E87,تعريفات!$A$2:$B$600,2,FALSE))," ",VLOOKUP(E87,تعريفات!$A$2:$B$600,2,FALSE))</f>
        <v>طارق خليف</v>
      </c>
      <c r="G87" s="52" t="str">
        <f t="array" ref="G87">_xlfn.TEXTJOIN(", ",TRUE,IF(F87=تعريفات!$B$2:$B$1000,تعريفات!$C$2:$C$1000,""))</f>
        <v>61628, 59481, 61460, 61625, 61640, 35577</v>
      </c>
      <c r="H87" s="25">
        <v>38858</v>
      </c>
      <c r="I87" s="33">
        <v>282438</v>
      </c>
      <c r="J87" s="30">
        <v>17280</v>
      </c>
      <c r="K87" s="30">
        <v>55520</v>
      </c>
      <c r="L87" s="30">
        <f t="shared" si="7"/>
        <v>38240</v>
      </c>
      <c r="M87" s="36">
        <v>159342</v>
      </c>
      <c r="N87" s="30">
        <v>17160</v>
      </c>
      <c r="O87" s="30">
        <v>55440</v>
      </c>
      <c r="P87" s="30">
        <f t="shared" si="9"/>
        <v>38280</v>
      </c>
      <c r="Q87" s="40">
        <f t="shared" si="5"/>
        <v>40</v>
      </c>
      <c r="R87" s="31"/>
    </row>
    <row r="88" spans="1:18" ht="20.100000000000001" customHeight="1" x14ac:dyDescent="0.35">
      <c r="A88" s="14">
        <f t="shared" si="6"/>
        <v>44565</v>
      </c>
      <c r="B88" s="4">
        <f t="shared" si="8"/>
        <v>85</v>
      </c>
      <c r="C88" s="27">
        <v>12</v>
      </c>
      <c r="D88" s="28">
        <v>44565</v>
      </c>
      <c r="E88" s="29">
        <v>9</v>
      </c>
      <c r="F88" s="26" t="str">
        <f>IF(ISNA(VLOOKUP(E88,تعريفات!$A$2:$B$600,2,FALSE))," ",VLOOKUP(E88,تعريفات!$A$2:$B$600,2,FALSE))</f>
        <v>سليمان خضير</v>
      </c>
      <c r="G88" s="52" t="str">
        <f t="array" ref="G88">_xlfn.TEXTJOIN(", ",TRUE,IF(F88=تعريفات!$B$2:$B$1000,تعريفات!$C$2:$C$1000,""))</f>
        <v>61580, 61631</v>
      </c>
      <c r="H88" s="25">
        <v>38859</v>
      </c>
      <c r="I88" s="25">
        <v>282442</v>
      </c>
      <c r="J88" s="30">
        <v>17860</v>
      </c>
      <c r="K88" s="30">
        <v>55780</v>
      </c>
      <c r="L88" s="30">
        <f t="shared" si="7"/>
        <v>37920</v>
      </c>
      <c r="M88" s="36">
        <v>159338</v>
      </c>
      <c r="N88" s="30">
        <v>17780</v>
      </c>
      <c r="O88" s="30">
        <v>55760</v>
      </c>
      <c r="P88" s="30">
        <f t="shared" si="9"/>
        <v>37980</v>
      </c>
      <c r="Q88" s="40">
        <f t="shared" si="5"/>
        <v>60</v>
      </c>
      <c r="R88" s="31"/>
    </row>
    <row r="89" spans="1:18" ht="20.100000000000001" customHeight="1" x14ac:dyDescent="0.35">
      <c r="A89" s="14">
        <f t="shared" si="6"/>
        <v>44565</v>
      </c>
      <c r="B89" s="4">
        <f t="shared" si="8"/>
        <v>86</v>
      </c>
      <c r="C89" s="27">
        <v>13</v>
      </c>
      <c r="D89" s="28">
        <v>44565</v>
      </c>
      <c r="E89" s="29">
        <v>19</v>
      </c>
      <c r="F89" s="26" t="str">
        <f>IF(ISNA(VLOOKUP(E89,تعريفات!$A$2:$B$600,2,FALSE))," ",VLOOKUP(E89,تعريفات!$A$2:$B$600,2,FALSE))</f>
        <v>بسام عودة</v>
      </c>
      <c r="G89" s="52" t="str">
        <f t="array" ref="G89">_xlfn.TEXTJOIN(", ",TRUE,IF(F89=تعريفات!$B$2:$B$1000,تعريفات!$C$2:$C$1000,""))</f>
        <v>61625</v>
      </c>
      <c r="H89" s="25">
        <v>38860</v>
      </c>
      <c r="I89" s="25">
        <v>282443</v>
      </c>
      <c r="J89" s="30">
        <v>17300</v>
      </c>
      <c r="K89" s="30">
        <v>55680</v>
      </c>
      <c r="L89" s="30">
        <f t="shared" si="7"/>
        <v>38380</v>
      </c>
      <c r="M89" s="36">
        <v>159346</v>
      </c>
      <c r="N89" s="30">
        <v>17300</v>
      </c>
      <c r="O89" s="30">
        <v>55860</v>
      </c>
      <c r="P89" s="30">
        <f t="shared" si="9"/>
        <v>38560</v>
      </c>
      <c r="Q89" s="40">
        <f t="shared" si="5"/>
        <v>180</v>
      </c>
      <c r="R89" s="31"/>
    </row>
    <row r="90" spans="1:18" ht="20.100000000000001" customHeight="1" x14ac:dyDescent="0.35">
      <c r="A90" s="14">
        <f t="shared" si="6"/>
        <v>44565</v>
      </c>
      <c r="B90" s="4">
        <f t="shared" si="8"/>
        <v>87</v>
      </c>
      <c r="C90" s="27">
        <v>14</v>
      </c>
      <c r="D90" s="28">
        <v>44565</v>
      </c>
      <c r="E90" s="29">
        <v>29</v>
      </c>
      <c r="F90" s="26" t="str">
        <f>IF(ISNA(VLOOKUP(E90,تعريفات!$A$2:$B$600,2,FALSE))," ",VLOOKUP(E90,تعريفات!$A$2:$B$600,2,FALSE))</f>
        <v>محمد المغربي</v>
      </c>
      <c r="G90" s="52" t="str">
        <f t="array" ref="G90">_xlfn.TEXTJOIN(", ",TRUE,IF(F90=تعريفات!$B$2:$B$1000,تعريفات!$C$2:$C$1000,""))</f>
        <v>61451</v>
      </c>
      <c r="H90" s="25">
        <v>38861</v>
      </c>
      <c r="I90" s="25">
        <v>282455</v>
      </c>
      <c r="J90" s="30">
        <v>17860</v>
      </c>
      <c r="K90" s="30">
        <v>55920</v>
      </c>
      <c r="L90" s="30">
        <f t="shared" si="7"/>
        <v>38060</v>
      </c>
      <c r="M90" s="36">
        <v>159343</v>
      </c>
      <c r="N90" s="30">
        <v>17720</v>
      </c>
      <c r="O90" s="30">
        <v>56040</v>
      </c>
      <c r="P90" s="30">
        <f t="shared" si="9"/>
        <v>38320</v>
      </c>
      <c r="Q90" s="40">
        <f t="shared" si="5"/>
        <v>260</v>
      </c>
      <c r="R90" s="31"/>
    </row>
    <row r="91" spans="1:18" ht="20.100000000000001" customHeight="1" x14ac:dyDescent="0.35">
      <c r="A91" s="14">
        <f t="shared" si="6"/>
        <v>44565</v>
      </c>
      <c r="B91" s="4">
        <f t="shared" si="8"/>
        <v>88</v>
      </c>
      <c r="C91" s="27">
        <v>15</v>
      </c>
      <c r="D91" s="28">
        <v>44565</v>
      </c>
      <c r="E91" s="29">
        <v>30</v>
      </c>
      <c r="F91" s="26" t="str">
        <f>IF(ISNA(VLOOKUP(E91,تعريفات!$A$2:$B$600,2,FALSE))," ",VLOOKUP(E91,تعريفات!$A$2:$B$600,2,FALSE))</f>
        <v>فؤاد الرفايعة</v>
      </c>
      <c r="G91" s="52" t="str">
        <f t="array" ref="G91">_xlfn.TEXTJOIN(", ",TRUE,IF(F91=تعريفات!$B$2:$B$1000,تعريفات!$C$2:$C$1000,""))</f>
        <v>61604, 39532, 61592, 61625, 61607</v>
      </c>
      <c r="H91" s="25">
        <v>38862</v>
      </c>
      <c r="I91" s="25">
        <v>282457</v>
      </c>
      <c r="J91" s="30">
        <v>17360</v>
      </c>
      <c r="K91" s="30">
        <v>55300</v>
      </c>
      <c r="L91" s="30">
        <f t="shared" si="7"/>
        <v>37940</v>
      </c>
      <c r="M91" s="36">
        <v>159347</v>
      </c>
      <c r="N91" s="30">
        <v>17200</v>
      </c>
      <c r="O91" s="30">
        <v>55340</v>
      </c>
      <c r="P91" s="30">
        <f t="shared" si="9"/>
        <v>38140</v>
      </c>
      <c r="Q91" s="40">
        <f t="shared" si="5"/>
        <v>200</v>
      </c>
      <c r="R91" s="31"/>
    </row>
    <row r="92" spans="1:18" ht="20.100000000000001" customHeight="1" x14ac:dyDescent="0.35">
      <c r="A92" s="14">
        <f t="shared" si="6"/>
        <v>44565</v>
      </c>
      <c r="B92" s="4">
        <f t="shared" si="8"/>
        <v>89</v>
      </c>
      <c r="C92" s="27">
        <v>16</v>
      </c>
      <c r="D92" s="28">
        <v>44565</v>
      </c>
      <c r="E92" s="29">
        <v>26</v>
      </c>
      <c r="F92" s="26" t="str">
        <f>IF(ISNA(VLOOKUP(E92,تعريفات!$A$2:$B$600,2,FALSE))," ",VLOOKUP(E92,تعريفات!$A$2:$B$600,2,FALSE))</f>
        <v>محمود الرفايعة</v>
      </c>
      <c r="G92" s="52" t="str">
        <f t="array" ref="G92">_xlfn.TEXTJOIN(", ",TRUE,IF(F92=تعريفات!$B$2:$B$1000,تعريفات!$C$2:$C$1000,""))</f>
        <v>61607</v>
      </c>
      <c r="H92" s="25">
        <v>38863</v>
      </c>
      <c r="I92" s="25">
        <v>282458</v>
      </c>
      <c r="J92" s="30">
        <v>17600</v>
      </c>
      <c r="K92" s="30">
        <v>55280</v>
      </c>
      <c r="L92" s="30">
        <f t="shared" si="7"/>
        <v>37680</v>
      </c>
      <c r="M92" s="36">
        <v>159348</v>
      </c>
      <c r="N92" s="30">
        <v>17460</v>
      </c>
      <c r="O92" s="30">
        <v>55320</v>
      </c>
      <c r="P92" s="30">
        <f t="shared" si="9"/>
        <v>37860</v>
      </c>
      <c r="Q92" s="40">
        <f t="shared" si="5"/>
        <v>180</v>
      </c>
      <c r="R92" s="31"/>
    </row>
    <row r="93" spans="1:18" ht="20.100000000000001" customHeight="1" x14ac:dyDescent="0.35">
      <c r="A93" s="14">
        <f t="shared" si="6"/>
        <v>44565</v>
      </c>
      <c r="B93" s="4">
        <f t="shared" si="8"/>
        <v>90</v>
      </c>
      <c r="C93" s="27">
        <v>17</v>
      </c>
      <c r="D93" s="28">
        <v>44565</v>
      </c>
      <c r="E93" s="29">
        <v>2</v>
      </c>
      <c r="F93" s="26" t="str">
        <f>IF(ISNA(VLOOKUP(E93,تعريفات!$A$2:$B$600,2,FALSE))," ",VLOOKUP(E93,تعريفات!$A$2:$B$600,2,FALSE))</f>
        <v>محمد الرواجيح</v>
      </c>
      <c r="G93" s="52" t="str">
        <f t="array" ref="G93">_xlfn.TEXTJOIN(", ",TRUE,IF(F93=تعريفات!$B$2:$B$1000,تعريفات!$C$2:$C$1000,""))</f>
        <v>61592, 61622</v>
      </c>
      <c r="H93" s="25">
        <v>38864</v>
      </c>
      <c r="I93" s="25">
        <v>282466</v>
      </c>
      <c r="J93" s="30">
        <v>17240</v>
      </c>
      <c r="K93" s="30">
        <v>55340</v>
      </c>
      <c r="L93" s="30">
        <f t="shared" si="7"/>
        <v>38100</v>
      </c>
      <c r="M93" s="36">
        <v>159358</v>
      </c>
      <c r="N93" s="30">
        <v>17200</v>
      </c>
      <c r="O93" s="30">
        <v>55160</v>
      </c>
      <c r="P93" s="30">
        <f t="shared" si="9"/>
        <v>37960</v>
      </c>
      <c r="Q93" s="40">
        <f t="shared" si="5"/>
        <v>-140</v>
      </c>
      <c r="R93" s="31"/>
    </row>
    <row r="94" spans="1:18" ht="20.100000000000001" customHeight="1" x14ac:dyDescent="0.35">
      <c r="A94" s="14">
        <f t="shared" si="6"/>
        <v>44565</v>
      </c>
      <c r="B94" s="4">
        <f t="shared" si="8"/>
        <v>91</v>
      </c>
      <c r="C94" s="27">
        <v>18</v>
      </c>
      <c r="D94" s="28">
        <v>44565</v>
      </c>
      <c r="E94" s="29">
        <v>25</v>
      </c>
      <c r="F94" s="26" t="str">
        <f>IF(ISNA(VLOOKUP(E94,تعريفات!$A$2:$B$600,2,FALSE))," ",VLOOKUP(E94,تعريفات!$A$2:$B$600,2,FALSE))</f>
        <v>صلاح الركيبات</v>
      </c>
      <c r="G94" s="52" t="str">
        <f t="array" ref="G94">_xlfn.TEXTJOIN(", ",TRUE,IF(F94=تعريفات!$B$2:$B$1000,تعريفات!$C$2:$C$1000,""))</f>
        <v>61619, 61637, 61622, 48407</v>
      </c>
      <c r="H94" s="25">
        <v>38865</v>
      </c>
      <c r="I94" s="25">
        <v>282468</v>
      </c>
      <c r="J94" s="30">
        <v>17660</v>
      </c>
      <c r="K94" s="30">
        <v>55600</v>
      </c>
      <c r="L94" s="30">
        <f t="shared" si="7"/>
        <v>37940</v>
      </c>
      <c r="M94" s="36">
        <v>159364</v>
      </c>
      <c r="N94" s="30">
        <v>17560</v>
      </c>
      <c r="O94" s="30">
        <v>55360</v>
      </c>
      <c r="P94" s="30">
        <f t="shared" si="9"/>
        <v>37800</v>
      </c>
      <c r="Q94" s="40">
        <f t="shared" si="5"/>
        <v>-140</v>
      </c>
      <c r="R94" s="31"/>
    </row>
    <row r="95" spans="1:18" ht="20.100000000000001" customHeight="1" x14ac:dyDescent="0.35">
      <c r="A95" s="14">
        <f t="shared" si="6"/>
        <v>44565</v>
      </c>
      <c r="B95" s="4">
        <f t="shared" si="8"/>
        <v>92</v>
      </c>
      <c r="C95" s="27">
        <v>19</v>
      </c>
      <c r="D95" s="28">
        <v>44565</v>
      </c>
      <c r="E95" s="29">
        <v>13</v>
      </c>
      <c r="F95" s="26" t="str">
        <f>IF(ISNA(VLOOKUP(E95,تعريفات!$A$2:$B$600,2,FALSE))," ",VLOOKUP(E95,تعريفات!$A$2:$B$600,2,FALSE))</f>
        <v>فندي محمد</v>
      </c>
      <c r="G95" s="52" t="str">
        <f t="array" ref="G95">_xlfn.TEXTJOIN(", ",TRUE,IF(F95=تعريفات!$B$2:$B$1000,تعريفات!$C$2:$C$1000,""))</f>
        <v>61601, 6567, 59484</v>
      </c>
      <c r="H95" s="25">
        <v>38866</v>
      </c>
      <c r="I95" s="25">
        <v>282470</v>
      </c>
      <c r="J95" s="30">
        <v>17220</v>
      </c>
      <c r="K95" s="30">
        <v>55740</v>
      </c>
      <c r="L95" s="30">
        <f t="shared" si="7"/>
        <v>38520</v>
      </c>
      <c r="M95" s="36">
        <v>159366</v>
      </c>
      <c r="N95" s="30">
        <v>17080</v>
      </c>
      <c r="O95" s="30">
        <v>55560</v>
      </c>
      <c r="P95" s="30">
        <f t="shared" si="9"/>
        <v>38480</v>
      </c>
      <c r="Q95" s="40">
        <f t="shared" si="5"/>
        <v>-40</v>
      </c>
      <c r="R95" s="31"/>
    </row>
    <row r="96" spans="1:18" ht="20.100000000000001" customHeight="1" x14ac:dyDescent="0.35">
      <c r="A96" s="14">
        <f t="shared" si="6"/>
        <v>44565</v>
      </c>
      <c r="B96" s="4">
        <f t="shared" si="8"/>
        <v>93</v>
      </c>
      <c r="C96" s="27">
        <v>20</v>
      </c>
      <c r="D96" s="28">
        <v>44565</v>
      </c>
      <c r="E96" s="29">
        <v>16</v>
      </c>
      <c r="F96" s="26" t="str">
        <f>IF(ISNA(VLOOKUP(E96,تعريفات!$A$2:$B$600,2,FALSE))," ",VLOOKUP(E96,تعريفات!$A$2:$B$600,2,FALSE))</f>
        <v>حسين اللوافية</v>
      </c>
      <c r="G96" s="52" t="str">
        <f t="array" ref="G96">_xlfn.TEXTJOIN(", ",TRUE,IF(F96=تعريفات!$B$2:$B$1000,تعريفات!$C$2:$C$1000,""))</f>
        <v>61589, 61625, 59481, 6567, 48581, 48610, 61610, 61619</v>
      </c>
      <c r="H96" s="25">
        <v>38867</v>
      </c>
      <c r="I96" s="25">
        <v>282473</v>
      </c>
      <c r="J96" s="30">
        <v>17020</v>
      </c>
      <c r="K96" s="30">
        <v>55580</v>
      </c>
      <c r="L96" s="30">
        <f t="shared" si="7"/>
        <v>38560</v>
      </c>
      <c r="M96" s="36">
        <v>159370</v>
      </c>
      <c r="N96" s="30">
        <v>17040</v>
      </c>
      <c r="O96" s="30">
        <v>55540</v>
      </c>
      <c r="P96" s="30">
        <f t="shared" si="9"/>
        <v>38500</v>
      </c>
      <c r="Q96" s="40">
        <f t="shared" si="5"/>
        <v>-60</v>
      </c>
      <c r="R96" s="31"/>
    </row>
    <row r="97" spans="1:18" ht="20.100000000000001" customHeight="1" x14ac:dyDescent="0.35">
      <c r="A97" s="14">
        <f t="shared" si="6"/>
        <v>44565</v>
      </c>
      <c r="B97" s="4">
        <f t="shared" si="8"/>
        <v>94</v>
      </c>
      <c r="C97" s="27">
        <v>21</v>
      </c>
      <c r="D97" s="28">
        <v>44565</v>
      </c>
      <c r="E97" s="29">
        <v>23</v>
      </c>
      <c r="F97" s="26" t="str">
        <f>IF(ISNA(VLOOKUP(E97,تعريفات!$A$2:$B$600,2,FALSE))," ",VLOOKUP(E97,تعريفات!$A$2:$B$600,2,FALSE))</f>
        <v>محمد عريبان</v>
      </c>
      <c r="G97" s="52" t="str">
        <f t="array" ref="G97">_xlfn.TEXTJOIN(", ",TRUE,IF(F97=تعريفات!$B$2:$B$1000,تعريفات!$C$2:$C$1000,""))</f>
        <v>61595</v>
      </c>
      <c r="H97" s="25">
        <v>38868</v>
      </c>
      <c r="I97" s="25">
        <v>282481</v>
      </c>
      <c r="J97" s="30">
        <v>17320</v>
      </c>
      <c r="K97" s="30">
        <v>55780</v>
      </c>
      <c r="L97" s="30">
        <f t="shared" si="7"/>
        <v>38460</v>
      </c>
      <c r="M97" s="36">
        <v>159376</v>
      </c>
      <c r="N97" s="30">
        <v>17380</v>
      </c>
      <c r="O97" s="30">
        <v>55720</v>
      </c>
      <c r="P97" s="30">
        <f t="shared" si="9"/>
        <v>38340</v>
      </c>
      <c r="Q97" s="40">
        <f t="shared" si="5"/>
        <v>-120</v>
      </c>
      <c r="R97" s="31"/>
    </row>
    <row r="98" spans="1:18" ht="20.100000000000001" customHeight="1" x14ac:dyDescent="0.35">
      <c r="A98" s="14">
        <f t="shared" si="6"/>
        <v>44565</v>
      </c>
      <c r="B98" s="4">
        <f t="shared" si="8"/>
        <v>95</v>
      </c>
      <c r="C98" s="27">
        <v>22</v>
      </c>
      <c r="D98" s="28">
        <v>44565</v>
      </c>
      <c r="E98" s="29">
        <v>7</v>
      </c>
      <c r="F98" s="26" t="str">
        <f>IF(ISNA(VLOOKUP(E98,تعريفات!$A$2:$B$600,2,FALSE))," ",VLOOKUP(E98,تعريفات!$A$2:$B$600,2,FALSE))</f>
        <v>علي عبدالله</v>
      </c>
      <c r="G98" s="52" t="str">
        <f t="array" ref="G98">_xlfn.TEXTJOIN(", ",TRUE,IF(F98=تعريفات!$B$2:$B$1000,تعريفات!$C$2:$C$1000,""))</f>
        <v>61457</v>
      </c>
      <c r="H98" s="25">
        <v>38869</v>
      </c>
      <c r="I98" s="25">
        <v>282480</v>
      </c>
      <c r="J98" s="30">
        <v>17640</v>
      </c>
      <c r="K98" s="30">
        <v>55840</v>
      </c>
      <c r="L98" s="30">
        <f t="shared" si="7"/>
        <v>38200</v>
      </c>
      <c r="M98" s="36">
        <v>159375</v>
      </c>
      <c r="N98" s="30">
        <v>17600</v>
      </c>
      <c r="O98" s="30">
        <v>55700</v>
      </c>
      <c r="P98" s="30">
        <f t="shared" si="9"/>
        <v>38100</v>
      </c>
      <c r="Q98" s="40">
        <f t="shared" si="5"/>
        <v>-100</v>
      </c>
      <c r="R98" s="31"/>
    </row>
    <row r="99" spans="1:18" ht="20.100000000000001" customHeight="1" x14ac:dyDescent="0.35">
      <c r="A99" s="14">
        <f t="shared" si="6"/>
        <v>44565</v>
      </c>
      <c r="B99" s="4">
        <f t="shared" si="8"/>
        <v>96</v>
      </c>
      <c r="C99" s="27">
        <v>23</v>
      </c>
      <c r="D99" s="28">
        <v>44565</v>
      </c>
      <c r="E99" s="29">
        <v>18</v>
      </c>
      <c r="F99" s="26" t="str">
        <f>IF(ISNA(VLOOKUP(E99,تعريفات!$A$2:$B$600,2,FALSE))," ",VLOOKUP(E99,تعريفات!$A$2:$B$600,2,FALSE))</f>
        <v>خالد القيسي</v>
      </c>
      <c r="G99" s="52" t="str">
        <f t="array" ref="G99">_xlfn.TEXTJOIN(", ",TRUE,IF(F99=تعريفات!$B$2:$B$1000,تعريفات!$C$2:$C$1000,""))</f>
        <v>61622</v>
      </c>
      <c r="H99" s="25">
        <v>38870</v>
      </c>
      <c r="I99" s="25">
        <v>282482</v>
      </c>
      <c r="J99" s="30">
        <v>17520</v>
      </c>
      <c r="K99" s="30">
        <v>55720</v>
      </c>
      <c r="L99" s="30">
        <f t="shared" si="7"/>
        <v>38200</v>
      </c>
      <c r="M99" s="36">
        <v>159383</v>
      </c>
      <c r="N99" s="30">
        <v>17540</v>
      </c>
      <c r="O99" s="30">
        <v>55640</v>
      </c>
      <c r="P99" s="30">
        <f t="shared" si="9"/>
        <v>38100</v>
      </c>
      <c r="Q99" s="40">
        <f t="shared" si="5"/>
        <v>-100</v>
      </c>
      <c r="R99" s="31"/>
    </row>
    <row r="100" spans="1:18" ht="20.100000000000001" customHeight="1" x14ac:dyDescent="0.35">
      <c r="A100" s="14">
        <f t="shared" si="6"/>
        <v>44565</v>
      </c>
      <c r="B100" s="4">
        <f t="shared" si="8"/>
        <v>97</v>
      </c>
      <c r="C100" s="27">
        <v>24</v>
      </c>
      <c r="D100" s="28">
        <v>44565</v>
      </c>
      <c r="E100" s="29">
        <v>32</v>
      </c>
      <c r="F100" s="26" t="str">
        <f>IF(ISNA(VLOOKUP(E100,تعريفات!$A$2:$B$600,2,FALSE))," ",VLOOKUP(E100,تعريفات!$A$2:$B$600,2,FALSE))</f>
        <v>محمد علي</v>
      </c>
      <c r="G100" s="52" t="str">
        <f t="array" ref="G100">_xlfn.TEXTJOIN(", ",TRUE,IF(F100=تعريفات!$B$2:$B$1000,تعريفات!$C$2:$C$1000,""))</f>
        <v>35577, 39532, 61586, 61604, 48610, 34617, 48581, 61631</v>
      </c>
      <c r="H100" s="25">
        <v>38871</v>
      </c>
      <c r="I100" s="25">
        <v>282484</v>
      </c>
      <c r="J100" s="30">
        <v>19260</v>
      </c>
      <c r="K100" s="30">
        <v>55800</v>
      </c>
      <c r="L100" s="30">
        <f t="shared" si="7"/>
        <v>36540</v>
      </c>
      <c r="M100" s="36">
        <v>159382</v>
      </c>
      <c r="N100" s="30">
        <v>19160</v>
      </c>
      <c r="O100" s="30">
        <v>55600</v>
      </c>
      <c r="P100" s="30">
        <f t="shared" si="9"/>
        <v>36440</v>
      </c>
      <c r="Q100" s="40">
        <f t="shared" si="5"/>
        <v>-100</v>
      </c>
      <c r="R100" s="31"/>
    </row>
    <row r="101" spans="1:18" ht="20.100000000000001" customHeight="1" x14ac:dyDescent="0.35">
      <c r="A101" s="14">
        <f t="shared" si="6"/>
        <v>44565</v>
      </c>
      <c r="B101" s="4">
        <f t="shared" si="8"/>
        <v>98</v>
      </c>
      <c r="C101" s="27">
        <v>25</v>
      </c>
      <c r="D101" s="28">
        <v>44565</v>
      </c>
      <c r="E101" s="29">
        <v>3</v>
      </c>
      <c r="F101" s="26" t="str">
        <f>IF(ISNA(VLOOKUP(E101,تعريفات!$A$2:$B$600,2,FALSE))," ",VLOOKUP(E101,تعريفات!$A$2:$B$600,2,FALSE))</f>
        <v>جهاد شاهين</v>
      </c>
      <c r="G101" s="52" t="str">
        <f t="array" ref="G101">_xlfn.TEXTJOIN(", ",TRUE,IF(F101=تعريفات!$B$2:$B$1000,تعريفات!$C$2:$C$1000,""))</f>
        <v>59490</v>
      </c>
      <c r="H101" s="25">
        <v>38872</v>
      </c>
      <c r="I101" s="25">
        <v>282485</v>
      </c>
      <c r="J101" s="30">
        <v>17720</v>
      </c>
      <c r="K101" s="38">
        <v>57860</v>
      </c>
      <c r="L101" s="30">
        <f t="shared" si="7"/>
        <v>40140</v>
      </c>
      <c r="M101" s="36">
        <v>159384</v>
      </c>
      <c r="N101" s="30">
        <v>17860</v>
      </c>
      <c r="O101" s="30">
        <v>57700</v>
      </c>
      <c r="P101" s="30">
        <f t="shared" si="9"/>
        <v>39840</v>
      </c>
      <c r="Q101" s="40">
        <f t="shared" si="5"/>
        <v>-300</v>
      </c>
      <c r="R101" s="31">
        <f>Q101+150</f>
        <v>-150</v>
      </c>
    </row>
    <row r="102" spans="1:18" ht="20.100000000000001" customHeight="1" x14ac:dyDescent="0.35">
      <c r="A102" s="14">
        <f t="shared" si="6"/>
        <v>44566</v>
      </c>
      <c r="B102" s="4">
        <f t="shared" si="8"/>
        <v>99</v>
      </c>
      <c r="C102" s="27">
        <v>1</v>
      </c>
      <c r="D102" s="28">
        <v>44566</v>
      </c>
      <c r="E102" s="29">
        <v>10</v>
      </c>
      <c r="F102" s="26" t="str">
        <f>IF(ISNA(VLOOKUP(E102,تعريفات!$A$2:$B$600,2,FALSE))," ",VLOOKUP(E102,تعريفات!$A$2:$B$600,2,FALSE))</f>
        <v>فؤاد عيسى</v>
      </c>
      <c r="G102" s="52" t="str">
        <f t="array" ref="G102">_xlfn.TEXTJOIN(", ",TRUE,IF(F102=تعريفات!$B$2:$B$1000,تعريفات!$C$2:$C$1000,""))</f>
        <v>61586</v>
      </c>
      <c r="H102" s="25">
        <v>38873</v>
      </c>
      <c r="I102" s="25">
        <v>282491</v>
      </c>
      <c r="J102" s="30">
        <v>17460</v>
      </c>
      <c r="K102" s="30">
        <v>55540</v>
      </c>
      <c r="L102" s="30">
        <f t="shared" si="7"/>
        <v>38080</v>
      </c>
      <c r="M102" s="36">
        <v>159389</v>
      </c>
      <c r="N102" s="30">
        <v>17460</v>
      </c>
      <c r="O102" s="30">
        <v>55580</v>
      </c>
      <c r="P102" s="30">
        <f t="shared" si="9"/>
        <v>38120</v>
      </c>
      <c r="Q102" s="40">
        <f t="shared" si="5"/>
        <v>40</v>
      </c>
      <c r="R102" s="31"/>
    </row>
    <row r="103" spans="1:18" ht="20.100000000000001" customHeight="1" x14ac:dyDescent="0.35">
      <c r="A103" s="14">
        <f t="shared" si="6"/>
        <v>44566</v>
      </c>
      <c r="B103" s="4">
        <f t="shared" si="8"/>
        <v>100</v>
      </c>
      <c r="C103" s="27">
        <v>2</v>
      </c>
      <c r="D103" s="28">
        <v>44566</v>
      </c>
      <c r="E103" s="29">
        <v>27</v>
      </c>
      <c r="F103" s="26" t="str">
        <f>IF(ISNA(VLOOKUP(E103,تعريفات!$A$2:$B$600,2,FALSE))," ",VLOOKUP(E103,تعريفات!$A$2:$B$600,2,FALSE))</f>
        <v>محمد سلامة</v>
      </c>
      <c r="G103" s="52" t="str">
        <f t="array" ref="G103">_xlfn.TEXTJOIN(", ",TRUE,IF(F103=تعريفات!$B$2:$B$1000,تعريفات!$C$2:$C$1000,""))</f>
        <v>59487, 61454, 39532, 61457, 59481, 61610</v>
      </c>
      <c r="H103" s="25">
        <v>38874</v>
      </c>
      <c r="I103" s="25">
        <v>282494</v>
      </c>
      <c r="J103" s="30">
        <v>17760</v>
      </c>
      <c r="K103" s="30">
        <v>55960</v>
      </c>
      <c r="L103" s="30">
        <f t="shared" si="7"/>
        <v>38200</v>
      </c>
      <c r="M103" s="36">
        <v>159392</v>
      </c>
      <c r="N103" s="30">
        <v>17660</v>
      </c>
      <c r="O103" s="30">
        <v>56040</v>
      </c>
      <c r="P103" s="30">
        <f t="shared" si="9"/>
        <v>38380</v>
      </c>
      <c r="Q103" s="40">
        <f t="shared" si="5"/>
        <v>180</v>
      </c>
      <c r="R103" s="31"/>
    </row>
    <row r="104" spans="1:18" ht="20.100000000000001" customHeight="1" x14ac:dyDescent="0.35">
      <c r="A104" s="14">
        <f t="shared" si="6"/>
        <v>44566</v>
      </c>
      <c r="B104" s="4">
        <f t="shared" si="8"/>
        <v>101</v>
      </c>
      <c r="C104" s="27">
        <v>3</v>
      </c>
      <c r="D104" s="28">
        <v>44566</v>
      </c>
      <c r="E104" s="29">
        <v>22</v>
      </c>
      <c r="F104" s="26" t="str">
        <f>IF(ISNA(VLOOKUP(E104,تعريفات!$A$2:$B$600,2,FALSE))," ",VLOOKUP(E104,تعريفات!$A$2:$B$600,2,FALSE))</f>
        <v>علي حمد</v>
      </c>
      <c r="G104" s="52" t="str">
        <f t="array" ref="G104">_xlfn.TEXTJOIN(", ",TRUE,IF(F104=تعريفات!$B$2:$B$1000,تعريفات!$C$2:$C$1000,""))</f>
        <v>61637</v>
      </c>
      <c r="H104" s="25">
        <v>38875</v>
      </c>
      <c r="I104" s="25">
        <v>282497</v>
      </c>
      <c r="J104" s="30">
        <v>17580</v>
      </c>
      <c r="K104" s="30">
        <v>55660</v>
      </c>
      <c r="L104" s="30">
        <f t="shared" si="7"/>
        <v>38080</v>
      </c>
      <c r="M104" s="36">
        <v>159393</v>
      </c>
      <c r="N104" s="30">
        <v>17480</v>
      </c>
      <c r="O104" s="30">
        <v>55620</v>
      </c>
      <c r="P104" s="30">
        <f t="shared" si="9"/>
        <v>38140</v>
      </c>
      <c r="Q104" s="40">
        <f t="shared" si="5"/>
        <v>60</v>
      </c>
      <c r="R104" s="31"/>
    </row>
    <row r="105" spans="1:18" ht="20.100000000000001" customHeight="1" x14ac:dyDescent="0.35">
      <c r="A105" s="14">
        <f t="shared" si="6"/>
        <v>44566</v>
      </c>
      <c r="B105" s="4">
        <f t="shared" si="8"/>
        <v>102</v>
      </c>
      <c r="C105" s="27">
        <v>4</v>
      </c>
      <c r="D105" s="28">
        <v>44566</v>
      </c>
      <c r="E105" s="29">
        <v>11</v>
      </c>
      <c r="F105" s="26" t="str">
        <f>IF(ISNA(VLOOKUP(E105,تعريفات!$A$2:$B$600,2,FALSE))," ",VLOOKUP(E105,تعريفات!$A$2:$B$600,2,FALSE))</f>
        <v>عيد هليل</v>
      </c>
      <c r="G105" s="52" t="str">
        <f t="array" ref="G105">_xlfn.TEXTJOIN(", ",TRUE,IF(F105=تعريفات!$B$2:$B$1000,تعريفات!$C$2:$C$1000,""))</f>
        <v>61634</v>
      </c>
      <c r="H105" s="25">
        <v>38876</v>
      </c>
      <c r="I105" s="25">
        <v>2821000</v>
      </c>
      <c r="J105" s="30">
        <v>17460</v>
      </c>
      <c r="K105" s="30">
        <v>55760</v>
      </c>
      <c r="L105" s="30">
        <f t="shared" si="7"/>
        <v>38300</v>
      </c>
      <c r="M105" s="36">
        <v>159396</v>
      </c>
      <c r="N105" s="30">
        <v>17520</v>
      </c>
      <c r="O105" s="30">
        <v>55800</v>
      </c>
      <c r="P105" s="30">
        <f t="shared" si="9"/>
        <v>38280</v>
      </c>
      <c r="Q105" s="40">
        <f t="shared" si="5"/>
        <v>-20</v>
      </c>
      <c r="R105" s="31"/>
    </row>
    <row r="106" spans="1:18" ht="20.100000000000001" customHeight="1" x14ac:dyDescent="0.35">
      <c r="A106" s="14">
        <f t="shared" si="6"/>
        <v>44566</v>
      </c>
      <c r="B106" s="4">
        <f t="shared" si="8"/>
        <v>103</v>
      </c>
      <c r="C106" s="27">
        <v>5</v>
      </c>
      <c r="D106" s="28">
        <v>44566</v>
      </c>
      <c r="E106" s="29">
        <v>30</v>
      </c>
      <c r="F106" s="26" t="str">
        <f>IF(ISNA(VLOOKUP(E106,تعريفات!$A$2:$B$600,2,FALSE))," ",VLOOKUP(E106,تعريفات!$A$2:$B$600,2,FALSE))</f>
        <v>فؤاد الرفايعة</v>
      </c>
      <c r="G106" s="52" t="str">
        <f t="array" ref="G106">_xlfn.TEXTJOIN(", ",TRUE,IF(F106=تعريفات!$B$2:$B$1000,تعريفات!$C$2:$C$1000,""))</f>
        <v>61604, 39532, 61592, 61625, 61607</v>
      </c>
      <c r="H106" s="25">
        <v>38877</v>
      </c>
      <c r="I106" s="25">
        <v>282501</v>
      </c>
      <c r="J106" s="30">
        <v>17200</v>
      </c>
      <c r="K106" s="30">
        <v>55820</v>
      </c>
      <c r="L106" s="30">
        <f t="shared" si="7"/>
        <v>38620</v>
      </c>
      <c r="M106" s="36">
        <v>159395</v>
      </c>
      <c r="N106" s="30">
        <v>17220</v>
      </c>
      <c r="O106" s="30">
        <v>55900</v>
      </c>
      <c r="P106" s="30">
        <f t="shared" si="9"/>
        <v>38680</v>
      </c>
      <c r="Q106" s="40">
        <f t="shared" si="5"/>
        <v>60</v>
      </c>
      <c r="R106" s="31"/>
    </row>
    <row r="107" spans="1:18" ht="20.100000000000001" customHeight="1" x14ac:dyDescent="0.35">
      <c r="A107" s="14">
        <f t="shared" si="6"/>
        <v>44566</v>
      </c>
      <c r="B107" s="4">
        <f t="shared" si="8"/>
        <v>104</v>
      </c>
      <c r="C107" s="27">
        <v>6</v>
      </c>
      <c r="D107" s="28">
        <v>44566</v>
      </c>
      <c r="E107" s="29">
        <v>26</v>
      </c>
      <c r="F107" s="26" t="str">
        <f>IF(ISNA(VLOOKUP(E107,تعريفات!$A$2:$B$600,2,FALSE))," ",VLOOKUP(E107,تعريفات!$A$2:$B$600,2,FALSE))</f>
        <v>محمود الرفايعة</v>
      </c>
      <c r="G107" s="52" t="str">
        <f t="array" ref="G107">_xlfn.TEXTJOIN(", ",TRUE,IF(F107=تعريفات!$B$2:$B$1000,تعريفات!$C$2:$C$1000,""))</f>
        <v>61607</v>
      </c>
      <c r="H107" s="25">
        <v>38878</v>
      </c>
      <c r="I107" s="25">
        <v>282502</v>
      </c>
      <c r="J107" s="30">
        <v>17400</v>
      </c>
      <c r="K107" s="30">
        <v>55460</v>
      </c>
      <c r="L107" s="30">
        <f t="shared" si="7"/>
        <v>38060</v>
      </c>
      <c r="M107" s="36">
        <v>159394</v>
      </c>
      <c r="N107" s="30">
        <v>17460</v>
      </c>
      <c r="O107" s="30">
        <v>55720</v>
      </c>
      <c r="P107" s="30">
        <f t="shared" si="9"/>
        <v>38260</v>
      </c>
      <c r="Q107" s="40">
        <f t="shared" si="5"/>
        <v>200</v>
      </c>
      <c r="R107" s="31"/>
    </row>
    <row r="108" spans="1:18" ht="20.100000000000001" customHeight="1" x14ac:dyDescent="0.35">
      <c r="A108" s="14">
        <f t="shared" si="6"/>
        <v>44566</v>
      </c>
      <c r="B108" s="4">
        <f t="shared" si="8"/>
        <v>105</v>
      </c>
      <c r="C108" s="27">
        <v>7</v>
      </c>
      <c r="D108" s="28">
        <v>44566</v>
      </c>
      <c r="E108" s="29">
        <v>19</v>
      </c>
      <c r="F108" s="26" t="str">
        <f>IF(ISNA(VLOOKUP(E108,تعريفات!$A$2:$B$600,2,FALSE))," ",VLOOKUP(E108,تعريفات!$A$2:$B$600,2,FALSE))</f>
        <v>بسام عودة</v>
      </c>
      <c r="G108" s="52" t="str">
        <f t="array" ref="G108">_xlfn.TEXTJOIN(", ",TRUE,IF(F108=تعريفات!$B$2:$B$1000,تعريفات!$C$2:$C$1000,""))</f>
        <v>61625</v>
      </c>
      <c r="H108" s="25">
        <v>38879</v>
      </c>
      <c r="I108" s="25">
        <v>282505</v>
      </c>
      <c r="J108" s="30">
        <v>17280</v>
      </c>
      <c r="K108" s="30">
        <v>55680</v>
      </c>
      <c r="L108" s="30">
        <f t="shared" si="7"/>
        <v>38400</v>
      </c>
      <c r="M108" s="36">
        <v>159400</v>
      </c>
      <c r="N108" s="30">
        <v>17360</v>
      </c>
      <c r="O108" s="30">
        <v>55880</v>
      </c>
      <c r="P108" s="30">
        <f t="shared" si="9"/>
        <v>38520</v>
      </c>
      <c r="Q108" s="40">
        <f t="shared" si="5"/>
        <v>120</v>
      </c>
      <c r="R108" s="31"/>
    </row>
    <row r="109" spans="1:18" ht="20.100000000000001" customHeight="1" x14ac:dyDescent="0.35">
      <c r="A109" s="14">
        <f t="shared" si="6"/>
        <v>44566</v>
      </c>
      <c r="B109" s="4">
        <f t="shared" si="8"/>
        <v>106</v>
      </c>
      <c r="C109" s="27">
        <v>8</v>
      </c>
      <c r="D109" s="28">
        <v>44566</v>
      </c>
      <c r="E109" s="29">
        <v>9</v>
      </c>
      <c r="F109" s="26" t="str">
        <f>IF(ISNA(VLOOKUP(E109,تعريفات!$A$2:$B$600,2,FALSE))," ",VLOOKUP(E109,تعريفات!$A$2:$B$600,2,FALSE))</f>
        <v>سليمان خضير</v>
      </c>
      <c r="G109" s="52" t="str">
        <f t="array" ref="G109">_xlfn.TEXTJOIN(", ",TRUE,IF(F109=تعريفات!$B$2:$B$1000,تعريفات!$C$2:$C$1000,""))</f>
        <v>61580, 61631</v>
      </c>
      <c r="H109" s="25">
        <v>38880</v>
      </c>
      <c r="I109" s="25">
        <v>282504</v>
      </c>
      <c r="J109" s="30">
        <v>17840</v>
      </c>
      <c r="K109" s="30">
        <v>55760</v>
      </c>
      <c r="L109" s="30">
        <f t="shared" si="7"/>
        <v>37920</v>
      </c>
      <c r="M109" s="36">
        <v>159397</v>
      </c>
      <c r="N109" s="30">
        <v>17700</v>
      </c>
      <c r="O109" s="30">
        <v>55680</v>
      </c>
      <c r="P109" s="30">
        <f t="shared" si="9"/>
        <v>37980</v>
      </c>
      <c r="Q109" s="40">
        <f t="shared" si="5"/>
        <v>60</v>
      </c>
      <c r="R109" s="31"/>
    </row>
    <row r="110" spans="1:18" ht="20.100000000000001" customHeight="1" x14ac:dyDescent="0.35">
      <c r="A110" s="14">
        <f t="shared" si="6"/>
        <v>44566</v>
      </c>
      <c r="B110" s="4">
        <f t="shared" si="8"/>
        <v>107</v>
      </c>
      <c r="C110" s="27">
        <v>9</v>
      </c>
      <c r="D110" s="28">
        <v>44566</v>
      </c>
      <c r="E110" s="29">
        <v>29</v>
      </c>
      <c r="F110" s="26" t="str">
        <f>IF(ISNA(VLOOKUP(E110,تعريفات!$A$2:$B$600,2,FALSE))," ",VLOOKUP(E110,تعريفات!$A$2:$B$600,2,FALSE))</f>
        <v>محمد المغربي</v>
      </c>
      <c r="G110" s="52" t="str">
        <f t="array" ref="G110">_xlfn.TEXTJOIN(", ",TRUE,IF(F110=تعريفات!$B$2:$B$1000,تعريفات!$C$2:$C$1000,""))</f>
        <v>61451</v>
      </c>
      <c r="H110" s="25">
        <v>38881</v>
      </c>
      <c r="I110" s="25">
        <v>282503</v>
      </c>
      <c r="J110" s="30">
        <v>17860</v>
      </c>
      <c r="K110" s="30">
        <v>55980</v>
      </c>
      <c r="L110" s="30">
        <f t="shared" si="7"/>
        <v>38120</v>
      </c>
      <c r="M110" s="36">
        <v>159398</v>
      </c>
      <c r="N110" s="30">
        <v>17740</v>
      </c>
      <c r="O110" s="30">
        <v>55840</v>
      </c>
      <c r="P110" s="30">
        <f t="shared" si="9"/>
        <v>38100</v>
      </c>
      <c r="Q110" s="40">
        <f t="shared" si="5"/>
        <v>-20</v>
      </c>
      <c r="R110" s="31"/>
    </row>
    <row r="111" spans="1:18" ht="20.100000000000001" customHeight="1" x14ac:dyDescent="0.35">
      <c r="A111" s="14">
        <f t="shared" si="6"/>
        <v>44566</v>
      </c>
      <c r="B111" s="4">
        <f t="shared" si="8"/>
        <v>108</v>
      </c>
      <c r="C111" s="27">
        <v>10</v>
      </c>
      <c r="D111" s="28">
        <v>44566</v>
      </c>
      <c r="E111" s="29">
        <v>18</v>
      </c>
      <c r="F111" s="26" t="str">
        <f>IF(ISNA(VLOOKUP(E111,تعريفات!$A$2:$B$600,2,FALSE))," ",VLOOKUP(E111,تعريفات!$A$2:$B$600,2,FALSE))</f>
        <v>خالد القيسي</v>
      </c>
      <c r="G111" s="52" t="str">
        <f t="array" ref="G111">_xlfn.TEXTJOIN(", ",TRUE,IF(F111=تعريفات!$B$2:$B$1000,تعريفات!$C$2:$C$1000,""))</f>
        <v>61622</v>
      </c>
      <c r="H111" s="33">
        <v>38882</v>
      </c>
      <c r="I111" s="25">
        <v>282509</v>
      </c>
      <c r="J111" s="30">
        <v>17540</v>
      </c>
      <c r="K111" s="30">
        <v>55980</v>
      </c>
      <c r="L111" s="30">
        <f t="shared" si="7"/>
        <v>38440</v>
      </c>
      <c r="M111" s="36">
        <v>159406</v>
      </c>
      <c r="N111" s="30">
        <v>17520</v>
      </c>
      <c r="O111" s="30">
        <v>55880</v>
      </c>
      <c r="P111" s="30">
        <f t="shared" si="9"/>
        <v>38360</v>
      </c>
      <c r="Q111" s="40">
        <f t="shared" si="5"/>
        <v>-80</v>
      </c>
      <c r="R111" s="31"/>
    </row>
    <row r="112" spans="1:18" ht="20.100000000000001" customHeight="1" x14ac:dyDescent="0.35">
      <c r="A112" s="14">
        <f t="shared" si="6"/>
        <v>44566</v>
      </c>
      <c r="B112" s="4">
        <f t="shared" si="8"/>
        <v>109</v>
      </c>
      <c r="C112" s="27">
        <v>11</v>
      </c>
      <c r="D112" s="28">
        <v>44566</v>
      </c>
      <c r="E112" s="29">
        <v>5</v>
      </c>
      <c r="F112" s="26" t="str">
        <f>IF(ISNA(VLOOKUP(E112,تعريفات!$A$2:$B$600,2,FALSE))," ",VLOOKUP(E112,تعريفات!$A$2:$B$600,2,FALSE))</f>
        <v>محمود عايد</v>
      </c>
      <c r="G112" s="52" t="str">
        <f t="array" ref="G112">_xlfn.TEXTJOIN(", ",TRUE,IF(F112=تعريفات!$B$2:$B$1000,تعريفات!$C$2:$C$1000,""))</f>
        <v>61460, 61631, 59481, 6567</v>
      </c>
      <c r="H112" s="33">
        <v>38883</v>
      </c>
      <c r="I112" s="25">
        <v>282510</v>
      </c>
      <c r="J112" s="30">
        <v>171000</v>
      </c>
      <c r="K112" s="30">
        <v>55760</v>
      </c>
      <c r="L112" s="30">
        <f t="shared" si="7"/>
        <v>-115240</v>
      </c>
      <c r="M112" s="36">
        <v>159401</v>
      </c>
      <c r="N112" s="30">
        <v>17380</v>
      </c>
      <c r="O112" s="30">
        <v>55600</v>
      </c>
      <c r="P112" s="30">
        <f t="shared" si="9"/>
        <v>38220</v>
      </c>
      <c r="Q112" s="40">
        <f t="shared" si="5"/>
        <v>153460</v>
      </c>
      <c r="R112" s="31"/>
    </row>
    <row r="113" spans="1:18" ht="20.100000000000001" customHeight="1" x14ac:dyDescent="0.35">
      <c r="A113" s="14">
        <f t="shared" si="6"/>
        <v>44566</v>
      </c>
      <c r="B113" s="4">
        <f t="shared" si="8"/>
        <v>110</v>
      </c>
      <c r="C113" s="27">
        <v>12</v>
      </c>
      <c r="D113" s="28">
        <v>44566</v>
      </c>
      <c r="E113" s="29">
        <v>12</v>
      </c>
      <c r="F113" s="26" t="str">
        <f>IF(ISNA(VLOOKUP(E113,تعريفات!$A$2:$B$600,2,FALSE))," ",VLOOKUP(E113,تعريفات!$A$2:$B$600,2,FALSE))</f>
        <v>سعيد سلمان</v>
      </c>
      <c r="G113" s="52" t="str">
        <f t="array" ref="G113">_xlfn.TEXTJOIN(", ",TRUE,IF(F113=تعريفات!$B$2:$B$1000,تعريفات!$C$2:$C$1000,""))</f>
        <v>59481</v>
      </c>
      <c r="H113" s="25">
        <v>38884</v>
      </c>
      <c r="I113" s="25">
        <v>282518</v>
      </c>
      <c r="J113" s="30">
        <v>17320</v>
      </c>
      <c r="K113" s="30">
        <v>55540</v>
      </c>
      <c r="L113" s="30">
        <f t="shared" si="7"/>
        <v>38220</v>
      </c>
      <c r="M113" s="36">
        <v>159403</v>
      </c>
      <c r="N113" s="30">
        <v>17200</v>
      </c>
      <c r="O113" s="30">
        <v>55360</v>
      </c>
      <c r="P113" s="30">
        <f t="shared" si="9"/>
        <v>38160</v>
      </c>
      <c r="Q113" s="40">
        <f t="shared" si="5"/>
        <v>-60</v>
      </c>
      <c r="R113" s="31"/>
    </row>
    <row r="114" spans="1:18" ht="20.100000000000001" customHeight="1" x14ac:dyDescent="0.35">
      <c r="A114" s="14">
        <f t="shared" si="6"/>
        <v>44566</v>
      </c>
      <c r="B114" s="4">
        <f t="shared" si="8"/>
        <v>111</v>
      </c>
      <c r="C114" s="27">
        <v>13</v>
      </c>
      <c r="D114" s="28">
        <v>44566</v>
      </c>
      <c r="E114" s="29">
        <v>32</v>
      </c>
      <c r="F114" s="26" t="str">
        <f>IF(ISNA(VLOOKUP(E114,تعريفات!$A$2:$B$600,2,FALSE))," ",VLOOKUP(E114,تعريفات!$A$2:$B$600,2,FALSE))</f>
        <v>محمد علي</v>
      </c>
      <c r="G114" s="52" t="str">
        <f t="array" ref="G114">_xlfn.TEXTJOIN(", ",TRUE,IF(F114=تعريفات!$B$2:$B$1000,تعريفات!$C$2:$C$1000,""))</f>
        <v>35577, 39532, 61586, 61604, 48610, 34617, 48581, 61631</v>
      </c>
      <c r="H114" s="25">
        <v>38885</v>
      </c>
      <c r="I114" s="25">
        <v>282524</v>
      </c>
      <c r="J114" s="30">
        <v>19300</v>
      </c>
      <c r="K114" s="30">
        <v>55860</v>
      </c>
      <c r="L114" s="30">
        <f t="shared" si="7"/>
        <v>36560</v>
      </c>
      <c r="M114" s="36">
        <v>159407</v>
      </c>
      <c r="N114" s="30">
        <v>19160</v>
      </c>
      <c r="O114" s="30">
        <v>55620</v>
      </c>
      <c r="P114" s="30">
        <f t="shared" si="9"/>
        <v>36460</v>
      </c>
      <c r="Q114" s="40">
        <f t="shared" si="5"/>
        <v>-100</v>
      </c>
      <c r="R114" s="31"/>
    </row>
    <row r="115" spans="1:18" ht="20.100000000000001" customHeight="1" x14ac:dyDescent="0.35">
      <c r="A115" s="14">
        <f t="shared" si="6"/>
        <v>44566</v>
      </c>
      <c r="B115" s="4">
        <f t="shared" si="8"/>
        <v>112</v>
      </c>
      <c r="C115" s="27">
        <v>14</v>
      </c>
      <c r="D115" s="28">
        <v>44566</v>
      </c>
      <c r="E115" s="29">
        <v>28</v>
      </c>
      <c r="F115" s="26" t="str">
        <f>IF(ISNA(VLOOKUP(E115,تعريفات!$A$2:$B$600,2,FALSE))," ",VLOOKUP(E115,تعريفات!$A$2:$B$600,2,FALSE))</f>
        <v>رفيق البدور</v>
      </c>
      <c r="G115" s="52" t="str">
        <f t="array" ref="G115">_xlfn.TEXTJOIN(", ",TRUE,IF(F115=تعريفات!$B$2:$B$1000,تعريفات!$C$2:$C$1000,""))</f>
        <v>61631, 61604</v>
      </c>
      <c r="H115" s="25">
        <v>38886</v>
      </c>
      <c r="I115" s="25">
        <v>282525</v>
      </c>
      <c r="J115" s="30">
        <v>17060</v>
      </c>
      <c r="K115" s="30">
        <v>55940</v>
      </c>
      <c r="L115" s="30">
        <f t="shared" si="7"/>
        <v>38880</v>
      </c>
      <c r="M115" s="36">
        <v>159416</v>
      </c>
      <c r="N115" s="30">
        <v>17140</v>
      </c>
      <c r="O115" s="30">
        <v>55940</v>
      </c>
      <c r="P115" s="30">
        <f t="shared" si="9"/>
        <v>38800</v>
      </c>
      <c r="Q115" s="40">
        <f t="shared" si="5"/>
        <v>-80</v>
      </c>
      <c r="R115" s="31"/>
    </row>
    <row r="116" spans="1:18" ht="20.100000000000001" customHeight="1" x14ac:dyDescent="0.35">
      <c r="A116" s="14">
        <f t="shared" si="6"/>
        <v>44566</v>
      </c>
      <c r="B116" s="4">
        <f t="shared" si="8"/>
        <v>113</v>
      </c>
      <c r="C116" s="27">
        <v>15</v>
      </c>
      <c r="D116" s="28">
        <v>44566</v>
      </c>
      <c r="E116" s="29">
        <v>16</v>
      </c>
      <c r="F116" s="26" t="str">
        <f>IF(ISNA(VLOOKUP(E116,تعريفات!$A$2:$B$600,2,FALSE))," ",VLOOKUP(E116,تعريفات!$A$2:$B$600,2,FALSE))</f>
        <v>حسين اللوافية</v>
      </c>
      <c r="G116" s="52" t="str">
        <f t="array" ref="G116">_xlfn.TEXTJOIN(", ",TRUE,IF(F116=تعريفات!$B$2:$B$1000,تعريفات!$C$2:$C$1000,""))</f>
        <v>61589, 61625, 59481, 6567, 48581, 48610, 61610, 61619</v>
      </c>
      <c r="H116" s="25">
        <v>38887</v>
      </c>
      <c r="I116" s="25">
        <v>282526</v>
      </c>
      <c r="J116" s="30">
        <v>17020</v>
      </c>
      <c r="K116" s="30">
        <v>55620</v>
      </c>
      <c r="L116" s="30">
        <f t="shared" si="7"/>
        <v>38600</v>
      </c>
      <c r="M116" s="36">
        <v>159418</v>
      </c>
      <c r="N116" s="30">
        <v>17060</v>
      </c>
      <c r="O116" s="30">
        <v>55580</v>
      </c>
      <c r="P116" s="30">
        <f t="shared" si="9"/>
        <v>38520</v>
      </c>
      <c r="Q116" s="40">
        <f t="shared" si="5"/>
        <v>-80</v>
      </c>
      <c r="R116" s="31"/>
    </row>
    <row r="117" spans="1:18" ht="20.100000000000001" customHeight="1" x14ac:dyDescent="0.35">
      <c r="A117" s="14">
        <f t="shared" si="6"/>
        <v>44566</v>
      </c>
      <c r="B117" s="4">
        <f t="shared" si="8"/>
        <v>114</v>
      </c>
      <c r="C117" s="27">
        <v>16</v>
      </c>
      <c r="D117" s="28">
        <v>44566</v>
      </c>
      <c r="E117" s="29">
        <v>4</v>
      </c>
      <c r="F117" s="26" t="str">
        <f>IF(ISNA(VLOOKUP(E117,تعريفات!$A$2:$B$600,2,FALSE))," ",VLOOKUP(E117,تعريفات!$A$2:$B$600,2,FALSE))</f>
        <v>منصور عيد</v>
      </c>
      <c r="G117" s="52" t="str">
        <f t="array" ref="G117">_xlfn.TEXTJOIN(", ",TRUE,IF(F117=تعريفات!$B$2:$B$1000,تعريفات!$C$2:$C$1000,""))</f>
        <v>61613</v>
      </c>
      <c r="H117" s="25">
        <v>38888</v>
      </c>
      <c r="I117" s="25">
        <v>282538</v>
      </c>
      <c r="J117" s="30">
        <v>17360</v>
      </c>
      <c r="K117" s="38">
        <v>56320</v>
      </c>
      <c r="L117" s="30">
        <f t="shared" si="7"/>
        <v>38960</v>
      </c>
      <c r="M117" s="36">
        <v>159432</v>
      </c>
      <c r="N117" s="30">
        <v>17340</v>
      </c>
      <c r="O117" s="30">
        <v>56120</v>
      </c>
      <c r="P117" s="30">
        <f t="shared" si="9"/>
        <v>38780</v>
      </c>
      <c r="Q117" s="40">
        <f t="shared" si="5"/>
        <v>-180</v>
      </c>
      <c r="R117" s="31">
        <f>Q117+150</f>
        <v>-30</v>
      </c>
    </row>
    <row r="118" spans="1:18" ht="20.100000000000001" customHeight="1" x14ac:dyDescent="0.35">
      <c r="A118" s="14">
        <f t="shared" si="6"/>
        <v>44566</v>
      </c>
      <c r="B118" s="4">
        <f t="shared" si="8"/>
        <v>115</v>
      </c>
      <c r="C118" s="27">
        <v>17</v>
      </c>
      <c r="D118" s="28">
        <v>44566</v>
      </c>
      <c r="E118" s="29">
        <v>6</v>
      </c>
      <c r="F118" s="26" t="str">
        <f>IF(ISNA(VLOOKUP(E118,تعريفات!$A$2:$B$600,2,FALSE))," ",VLOOKUP(E118,تعريفات!$A$2:$B$600,2,FALSE))</f>
        <v>منيف عايد</v>
      </c>
      <c r="G118" s="52" t="str">
        <f t="array" ref="G118">_xlfn.TEXTJOIN(", ",TRUE,IF(F118=تعريفات!$B$2:$B$1000,تعريفات!$C$2:$C$1000,""))</f>
        <v>61463, 61604, 61457, 61460, 59481, 61601</v>
      </c>
      <c r="H118" s="25">
        <v>38889</v>
      </c>
      <c r="I118" s="25">
        <v>282530</v>
      </c>
      <c r="J118" s="30">
        <v>17180</v>
      </c>
      <c r="K118" s="30">
        <v>55660</v>
      </c>
      <c r="L118" s="30">
        <f t="shared" si="7"/>
        <v>38480</v>
      </c>
      <c r="M118" s="36">
        <v>159426</v>
      </c>
      <c r="N118" s="30">
        <v>17220</v>
      </c>
      <c r="O118" s="30">
        <v>55620</v>
      </c>
      <c r="P118" s="30">
        <f t="shared" si="9"/>
        <v>38400</v>
      </c>
      <c r="Q118" s="40">
        <f t="shared" si="5"/>
        <v>-80</v>
      </c>
      <c r="R118" s="31"/>
    </row>
    <row r="119" spans="1:18" ht="20.100000000000001" customHeight="1" x14ac:dyDescent="0.35">
      <c r="A119" s="14">
        <f t="shared" si="6"/>
        <v>44566</v>
      </c>
      <c r="B119" s="4">
        <f t="shared" si="8"/>
        <v>116</v>
      </c>
      <c r="C119" s="27">
        <v>18</v>
      </c>
      <c r="D119" s="28">
        <v>44566</v>
      </c>
      <c r="E119" s="29">
        <v>7</v>
      </c>
      <c r="F119" s="26" t="str">
        <f>IF(ISNA(VLOOKUP(E119,تعريفات!$A$2:$B$600,2,FALSE))," ",VLOOKUP(E119,تعريفات!$A$2:$B$600,2,FALSE))</f>
        <v>علي عبدالله</v>
      </c>
      <c r="G119" s="52" t="str">
        <f t="array" ref="G119">_xlfn.TEXTJOIN(", ",TRUE,IF(F119=تعريفات!$B$2:$B$1000,تعريفات!$C$2:$C$1000,""))</f>
        <v>61457</v>
      </c>
      <c r="H119" s="25">
        <v>38890</v>
      </c>
      <c r="I119" s="25">
        <v>282534</v>
      </c>
      <c r="J119" s="30">
        <v>17580</v>
      </c>
      <c r="K119" s="30">
        <v>55480</v>
      </c>
      <c r="L119" s="30">
        <f t="shared" si="7"/>
        <v>37900</v>
      </c>
      <c r="M119" s="36">
        <v>159427</v>
      </c>
      <c r="N119" s="30">
        <v>17620</v>
      </c>
      <c r="O119" s="30">
        <v>55380</v>
      </c>
      <c r="P119" s="30">
        <f t="shared" si="9"/>
        <v>37760</v>
      </c>
      <c r="Q119" s="40">
        <f t="shared" si="5"/>
        <v>-140</v>
      </c>
      <c r="R119" s="31"/>
    </row>
    <row r="120" spans="1:18" ht="20.100000000000001" customHeight="1" x14ac:dyDescent="0.35">
      <c r="A120" s="14">
        <f t="shared" si="6"/>
        <v>44567</v>
      </c>
      <c r="B120" s="4">
        <f t="shared" si="8"/>
        <v>117</v>
      </c>
      <c r="C120" s="27">
        <v>1</v>
      </c>
      <c r="D120" s="28">
        <v>44567</v>
      </c>
      <c r="E120" s="29">
        <v>24</v>
      </c>
      <c r="F120" s="26" t="str">
        <f>IF(ISNA(VLOOKUP(E120,تعريفات!$A$2:$B$600,2,FALSE))," ",VLOOKUP(E120,تعريفات!$A$2:$B$600,2,FALSE))</f>
        <v>هايل الركيبات</v>
      </c>
      <c r="G120" s="52" t="str">
        <f t="array" ref="G120">_xlfn.TEXTJOIN(", ",TRUE,IF(F120=تعريفات!$B$2:$B$1000,تعريفات!$C$2:$C$1000,""))</f>
        <v>61610</v>
      </c>
      <c r="H120" s="25">
        <v>38891</v>
      </c>
      <c r="I120" s="25">
        <v>282549</v>
      </c>
      <c r="J120" s="30">
        <v>17540</v>
      </c>
      <c r="K120" s="30">
        <v>55340</v>
      </c>
      <c r="L120" s="30">
        <f t="shared" si="7"/>
        <v>37800</v>
      </c>
      <c r="M120" s="36">
        <v>159439</v>
      </c>
      <c r="N120" s="30">
        <v>17460</v>
      </c>
      <c r="O120" s="30">
        <v>55160</v>
      </c>
      <c r="P120" s="30">
        <f t="shared" si="9"/>
        <v>37700</v>
      </c>
      <c r="Q120" s="40">
        <f t="shared" si="5"/>
        <v>-100</v>
      </c>
      <c r="R120" s="31"/>
    </row>
    <row r="121" spans="1:18" ht="20.100000000000001" customHeight="1" x14ac:dyDescent="0.35">
      <c r="A121" s="14">
        <f t="shared" si="6"/>
        <v>44567</v>
      </c>
      <c r="B121" s="4">
        <f t="shared" si="8"/>
        <v>118</v>
      </c>
      <c r="C121" s="27">
        <v>2</v>
      </c>
      <c r="D121" s="28">
        <v>44567</v>
      </c>
      <c r="E121" s="29">
        <v>10</v>
      </c>
      <c r="F121" s="26" t="str">
        <f>IF(ISNA(VLOOKUP(E121,تعريفات!$A$2:$B$600,2,FALSE))," ",VLOOKUP(E121,تعريفات!$A$2:$B$600,2,FALSE))</f>
        <v>فؤاد عيسى</v>
      </c>
      <c r="G121" s="52" t="str">
        <f t="array" ref="G121">_xlfn.TEXTJOIN(", ",TRUE,IF(F121=تعريفات!$B$2:$B$1000,تعريفات!$C$2:$C$1000,""))</f>
        <v>61586</v>
      </c>
      <c r="H121" s="25">
        <v>38892</v>
      </c>
      <c r="I121" s="25">
        <v>282552</v>
      </c>
      <c r="J121" s="30">
        <v>17380</v>
      </c>
      <c r="K121" s="30">
        <v>55220</v>
      </c>
      <c r="L121" s="30">
        <f t="shared" si="7"/>
        <v>37840</v>
      </c>
      <c r="M121" s="36">
        <v>159440</v>
      </c>
      <c r="N121" s="30">
        <v>17460</v>
      </c>
      <c r="O121" s="30">
        <v>55300</v>
      </c>
      <c r="P121" s="30">
        <f t="shared" si="9"/>
        <v>37840</v>
      </c>
      <c r="Q121" s="40">
        <f t="shared" si="5"/>
        <v>0</v>
      </c>
      <c r="R121" s="31"/>
    </row>
    <row r="122" spans="1:18" ht="20.100000000000001" customHeight="1" x14ac:dyDescent="0.35">
      <c r="A122" s="14">
        <f t="shared" si="6"/>
        <v>44567</v>
      </c>
      <c r="B122" s="4">
        <f t="shared" si="8"/>
        <v>119</v>
      </c>
      <c r="C122" s="27">
        <v>3</v>
      </c>
      <c r="D122" s="28">
        <v>44567</v>
      </c>
      <c r="E122" s="29">
        <v>13</v>
      </c>
      <c r="F122" s="26" t="str">
        <f>IF(ISNA(VLOOKUP(E122,تعريفات!$A$2:$B$600,2,FALSE))," ",VLOOKUP(E122,تعريفات!$A$2:$B$600,2,FALSE))</f>
        <v>فندي محمد</v>
      </c>
      <c r="G122" s="52" t="str">
        <f t="array" ref="G122">_xlfn.TEXTJOIN(", ",TRUE,IF(F122=تعريفات!$B$2:$B$1000,تعريفات!$C$2:$C$1000,""))</f>
        <v>61601, 6567, 59484</v>
      </c>
      <c r="H122" s="25">
        <v>38893</v>
      </c>
      <c r="I122" s="25">
        <v>282554</v>
      </c>
      <c r="J122" s="30">
        <v>17000</v>
      </c>
      <c r="K122" s="30">
        <v>55300</v>
      </c>
      <c r="L122" s="30">
        <f t="shared" si="7"/>
        <v>38300</v>
      </c>
      <c r="M122" s="36">
        <v>159444</v>
      </c>
      <c r="N122" s="30">
        <v>17120</v>
      </c>
      <c r="O122" s="30">
        <v>55260</v>
      </c>
      <c r="P122" s="30">
        <f t="shared" si="9"/>
        <v>38140</v>
      </c>
      <c r="Q122" s="40">
        <f t="shared" si="5"/>
        <v>-160</v>
      </c>
      <c r="R122" s="31">
        <f>Q122+150</f>
        <v>-10</v>
      </c>
    </row>
    <row r="123" spans="1:18" ht="20.100000000000001" customHeight="1" x14ac:dyDescent="0.35">
      <c r="A123" s="14">
        <f t="shared" si="6"/>
        <v>44567</v>
      </c>
      <c r="B123" s="4">
        <f t="shared" si="8"/>
        <v>120</v>
      </c>
      <c r="C123" s="27">
        <v>4</v>
      </c>
      <c r="D123" s="28">
        <v>44567</v>
      </c>
      <c r="E123" s="29">
        <v>17</v>
      </c>
      <c r="F123" s="26" t="str">
        <f>IF(ISNA(VLOOKUP(E123,تعريفات!$A$2:$B$600,2,FALSE))," ",VLOOKUP(E123,تعريفات!$A$2:$B$600,2,FALSE))</f>
        <v>هاني محمد</v>
      </c>
      <c r="G123" s="52" t="str">
        <f t="array" ref="G123">_xlfn.TEXTJOIN(", ",TRUE,IF(F123=تعريفات!$B$2:$B$1000,تعريفات!$C$2:$C$1000,""))</f>
        <v>59478, 61631</v>
      </c>
      <c r="H123" s="25">
        <v>38894</v>
      </c>
      <c r="I123" s="25">
        <v>282556</v>
      </c>
      <c r="J123" s="30">
        <v>17700</v>
      </c>
      <c r="K123" s="30">
        <v>55560</v>
      </c>
      <c r="L123" s="30">
        <f t="shared" si="7"/>
        <v>37860</v>
      </c>
      <c r="M123" s="36">
        <v>159445</v>
      </c>
      <c r="N123" s="30">
        <v>17560</v>
      </c>
      <c r="O123" s="30">
        <v>55380</v>
      </c>
      <c r="P123" s="30">
        <f t="shared" si="9"/>
        <v>37820</v>
      </c>
      <c r="Q123" s="40">
        <f t="shared" si="5"/>
        <v>-40</v>
      </c>
      <c r="R123" s="31"/>
    </row>
    <row r="124" spans="1:18" ht="20.100000000000001" customHeight="1" x14ac:dyDescent="0.35">
      <c r="A124" s="14">
        <f t="shared" si="6"/>
        <v>44567</v>
      </c>
      <c r="B124" s="4">
        <f t="shared" si="8"/>
        <v>121</v>
      </c>
      <c r="C124" s="27">
        <v>5</v>
      </c>
      <c r="D124" s="28">
        <v>44567</v>
      </c>
      <c r="E124" s="29">
        <v>8</v>
      </c>
      <c r="F124" s="26" t="str">
        <f>IF(ISNA(VLOOKUP(E124,تعريفات!$A$2:$B$600,2,FALSE))," ",VLOOKUP(E124,تعريفات!$A$2:$B$600,2,FALSE))</f>
        <v>فايز علي</v>
      </c>
      <c r="G124" s="52" t="str">
        <f t="array" ref="G124">_xlfn.TEXTJOIN(", ",TRUE,IF(F124=تعريفات!$B$2:$B$1000,تعريفات!$C$2:$C$1000,""))</f>
        <v>59484</v>
      </c>
      <c r="H124" s="25">
        <v>38895</v>
      </c>
      <c r="I124" s="25">
        <v>282559</v>
      </c>
      <c r="J124" s="30">
        <v>17660</v>
      </c>
      <c r="K124" s="30">
        <v>55760</v>
      </c>
      <c r="L124" s="30">
        <f t="shared" si="7"/>
        <v>38100</v>
      </c>
      <c r="M124" s="36">
        <v>159448</v>
      </c>
      <c r="N124" s="30">
        <v>17740</v>
      </c>
      <c r="O124" s="30">
        <v>55720</v>
      </c>
      <c r="P124" s="30">
        <f t="shared" si="9"/>
        <v>37980</v>
      </c>
      <c r="Q124" s="40">
        <f t="shared" si="5"/>
        <v>-120</v>
      </c>
      <c r="R124" s="31"/>
    </row>
    <row r="125" spans="1:18" ht="20.100000000000001" customHeight="1" x14ac:dyDescent="0.35">
      <c r="A125" s="14">
        <f t="shared" si="6"/>
        <v>44567</v>
      </c>
      <c r="B125" s="4">
        <f t="shared" si="8"/>
        <v>122</v>
      </c>
      <c r="C125" s="27">
        <v>6</v>
      </c>
      <c r="D125" s="28">
        <v>44567</v>
      </c>
      <c r="E125" s="29">
        <v>30</v>
      </c>
      <c r="F125" s="26" t="str">
        <f>IF(ISNA(VLOOKUP(E125,تعريفات!$A$2:$B$600,2,FALSE))," ",VLOOKUP(E125,تعريفات!$A$2:$B$600,2,FALSE))</f>
        <v>فؤاد الرفايعة</v>
      </c>
      <c r="G125" s="52" t="str">
        <f t="array" ref="G125">_xlfn.TEXTJOIN(", ",TRUE,IF(F125=تعريفات!$B$2:$B$1000,تعريفات!$C$2:$C$1000,""))</f>
        <v>61604, 39532, 61592, 61625, 61607</v>
      </c>
      <c r="H125" s="25">
        <v>38896</v>
      </c>
      <c r="I125" s="25">
        <v>282563</v>
      </c>
      <c r="J125" s="30">
        <v>17200</v>
      </c>
      <c r="K125" s="30">
        <v>55540</v>
      </c>
      <c r="L125" s="30">
        <f t="shared" si="7"/>
        <v>38340</v>
      </c>
      <c r="M125" s="36">
        <v>159446</v>
      </c>
      <c r="N125" s="30">
        <v>17300</v>
      </c>
      <c r="O125" s="30">
        <v>55540</v>
      </c>
      <c r="P125" s="30">
        <f t="shared" si="9"/>
        <v>38240</v>
      </c>
      <c r="Q125" s="40">
        <f t="shared" si="5"/>
        <v>-100</v>
      </c>
      <c r="R125" s="31"/>
    </row>
    <row r="126" spans="1:18" ht="20.100000000000001" customHeight="1" x14ac:dyDescent="0.35">
      <c r="A126" s="14">
        <f t="shared" si="6"/>
        <v>44567</v>
      </c>
      <c r="B126" s="4">
        <f t="shared" si="8"/>
        <v>123</v>
      </c>
      <c r="C126" s="27">
        <v>7</v>
      </c>
      <c r="D126" s="28">
        <v>44567</v>
      </c>
      <c r="E126" s="29">
        <v>25</v>
      </c>
      <c r="F126" s="26" t="str">
        <f>IF(ISNA(VLOOKUP(E126,تعريفات!$A$2:$B$600,2,FALSE))," ",VLOOKUP(E126,تعريفات!$A$2:$B$600,2,FALSE))</f>
        <v>صلاح الركيبات</v>
      </c>
      <c r="G126" s="52" t="str">
        <f t="array" ref="G126">_xlfn.TEXTJOIN(", ",TRUE,IF(F126=تعريفات!$B$2:$B$1000,تعريفات!$C$2:$C$1000,""))</f>
        <v>61619, 61637, 61622, 48407</v>
      </c>
      <c r="H126" s="25">
        <v>38897</v>
      </c>
      <c r="I126" s="25">
        <v>282571</v>
      </c>
      <c r="J126" s="30">
        <v>17660</v>
      </c>
      <c r="K126" s="30">
        <v>55820</v>
      </c>
      <c r="L126" s="30">
        <f t="shared" si="7"/>
        <v>38160</v>
      </c>
      <c r="M126" s="36">
        <v>159466</v>
      </c>
      <c r="N126" s="30">
        <v>17640</v>
      </c>
      <c r="O126" s="30">
        <v>55520</v>
      </c>
      <c r="P126" s="30">
        <f t="shared" si="9"/>
        <v>37880</v>
      </c>
      <c r="Q126" s="40">
        <f t="shared" si="5"/>
        <v>-280</v>
      </c>
      <c r="R126" s="31">
        <f>Q126+150</f>
        <v>-130</v>
      </c>
    </row>
    <row r="127" spans="1:18" ht="20.100000000000001" customHeight="1" x14ac:dyDescent="0.35">
      <c r="A127" s="14">
        <f t="shared" si="6"/>
        <v>44567</v>
      </c>
      <c r="B127" s="4">
        <f t="shared" si="8"/>
        <v>124</v>
      </c>
      <c r="C127" s="27">
        <v>8</v>
      </c>
      <c r="D127" s="28">
        <v>44567</v>
      </c>
      <c r="E127" s="29">
        <v>26</v>
      </c>
      <c r="F127" s="26" t="str">
        <f>IF(ISNA(VLOOKUP(E127,تعريفات!$A$2:$B$600,2,FALSE))," ",VLOOKUP(E127,تعريفات!$A$2:$B$600,2,FALSE))</f>
        <v>محمود الرفايعة</v>
      </c>
      <c r="G127" s="52" t="str">
        <f t="array" ref="G127">_xlfn.TEXTJOIN(", ",TRUE,IF(F127=تعريفات!$B$2:$B$1000,تعريفات!$C$2:$C$1000,""))</f>
        <v>61607</v>
      </c>
      <c r="H127" s="25">
        <v>38898</v>
      </c>
      <c r="I127" s="25">
        <v>282572</v>
      </c>
      <c r="J127" s="30">
        <v>17600</v>
      </c>
      <c r="K127" s="30">
        <v>55700</v>
      </c>
      <c r="L127" s="30">
        <f t="shared" si="7"/>
        <v>38100</v>
      </c>
      <c r="M127" s="36">
        <v>159453</v>
      </c>
      <c r="N127" s="30">
        <v>17600</v>
      </c>
      <c r="O127" s="30">
        <v>55560</v>
      </c>
      <c r="P127" s="30">
        <f t="shared" si="9"/>
        <v>37960</v>
      </c>
      <c r="Q127" s="40">
        <f t="shared" si="5"/>
        <v>-140</v>
      </c>
      <c r="R127" s="31"/>
    </row>
    <row r="128" spans="1:18" ht="20.100000000000001" customHeight="1" x14ac:dyDescent="0.35">
      <c r="A128" s="14">
        <f t="shared" si="6"/>
        <v>44567</v>
      </c>
      <c r="B128" s="4">
        <f t="shared" si="8"/>
        <v>125</v>
      </c>
      <c r="C128" s="27">
        <v>9</v>
      </c>
      <c r="D128" s="28">
        <v>44567</v>
      </c>
      <c r="E128" s="29">
        <v>20</v>
      </c>
      <c r="F128" s="26" t="str">
        <f>IF(ISNA(VLOOKUP(E128,تعريفات!$A$2:$B$600,2,FALSE))," ",VLOOKUP(E128,تعريفات!$A$2:$B$600,2,FALSE))</f>
        <v>عبدالله سالم</v>
      </c>
      <c r="G128" s="52" t="str">
        <f t="array" ref="G128">_xlfn.TEXTJOIN(", ",TRUE,IF(F128=تعريفات!$B$2:$B$1000,تعريفات!$C$2:$C$1000,""))</f>
        <v>61640</v>
      </c>
      <c r="H128" s="25">
        <v>38899</v>
      </c>
      <c r="I128" s="25">
        <v>282576</v>
      </c>
      <c r="J128" s="30">
        <v>17640</v>
      </c>
      <c r="K128" s="30">
        <v>55760</v>
      </c>
      <c r="L128" s="30">
        <f t="shared" si="7"/>
        <v>38120</v>
      </c>
      <c r="M128" s="36">
        <v>159458</v>
      </c>
      <c r="N128" s="30">
        <v>17580</v>
      </c>
      <c r="O128" s="30">
        <v>55860</v>
      </c>
      <c r="P128" s="30">
        <f t="shared" si="9"/>
        <v>38280</v>
      </c>
      <c r="Q128" s="40">
        <f t="shared" si="5"/>
        <v>160</v>
      </c>
      <c r="R128" s="31"/>
    </row>
    <row r="129" spans="1:18" ht="20.100000000000001" customHeight="1" x14ac:dyDescent="0.35">
      <c r="A129" s="14">
        <f t="shared" si="6"/>
        <v>44567</v>
      </c>
      <c r="B129" s="4">
        <f t="shared" si="8"/>
        <v>126</v>
      </c>
      <c r="C129" s="27">
        <v>10</v>
      </c>
      <c r="D129" s="28">
        <v>44567</v>
      </c>
      <c r="E129" s="29">
        <v>18</v>
      </c>
      <c r="F129" s="26" t="str">
        <f>IF(ISNA(VLOOKUP(E129,تعريفات!$A$2:$B$600,2,FALSE))," ",VLOOKUP(E129,تعريفات!$A$2:$B$600,2,FALSE))</f>
        <v>خالد القيسي</v>
      </c>
      <c r="G129" s="52" t="str">
        <f t="array" ref="G129">_xlfn.TEXTJOIN(", ",TRUE,IF(F129=تعريفات!$B$2:$B$1000,تعريفات!$C$2:$C$1000,""))</f>
        <v>61622</v>
      </c>
      <c r="H129" s="25">
        <v>38900</v>
      </c>
      <c r="I129" s="25">
        <v>282578</v>
      </c>
      <c r="J129" s="30">
        <v>17520</v>
      </c>
      <c r="K129" s="30">
        <v>55660</v>
      </c>
      <c r="L129" s="30">
        <f t="shared" si="7"/>
        <v>38140</v>
      </c>
      <c r="M129" s="36">
        <v>159463</v>
      </c>
      <c r="N129" s="30">
        <v>17600</v>
      </c>
      <c r="O129" s="30">
        <v>55660</v>
      </c>
      <c r="P129" s="30">
        <f t="shared" si="9"/>
        <v>38060</v>
      </c>
      <c r="Q129" s="40">
        <f t="shared" si="5"/>
        <v>-80</v>
      </c>
      <c r="R129" s="31"/>
    </row>
    <row r="130" spans="1:18" ht="20.100000000000001" customHeight="1" x14ac:dyDescent="0.35">
      <c r="A130" s="14">
        <f t="shared" si="6"/>
        <v>44567</v>
      </c>
      <c r="B130" s="4">
        <f t="shared" si="8"/>
        <v>127</v>
      </c>
      <c r="C130" s="27">
        <v>11</v>
      </c>
      <c r="D130" s="28">
        <v>44567</v>
      </c>
      <c r="E130" s="29">
        <v>5</v>
      </c>
      <c r="F130" s="26" t="str">
        <f>IF(ISNA(VLOOKUP(E130,تعريفات!$A$2:$B$600,2,FALSE))," ",VLOOKUP(E130,تعريفات!$A$2:$B$600,2,FALSE))</f>
        <v>محمود عايد</v>
      </c>
      <c r="G130" s="52" t="str">
        <f t="array" ref="G130">_xlfn.TEXTJOIN(", ",TRUE,IF(F130=تعريفات!$B$2:$B$1000,تعريفات!$C$2:$C$1000,""))</f>
        <v>61460, 61631, 59481, 6567</v>
      </c>
      <c r="H130" s="25">
        <v>38901</v>
      </c>
      <c r="I130" s="25">
        <v>282584</v>
      </c>
      <c r="J130" s="30">
        <v>171000</v>
      </c>
      <c r="K130" s="30">
        <v>55880</v>
      </c>
      <c r="L130" s="30">
        <f t="shared" si="7"/>
        <v>-115120</v>
      </c>
      <c r="M130" s="36">
        <v>159460</v>
      </c>
      <c r="N130" s="30">
        <v>171000</v>
      </c>
      <c r="O130" s="30">
        <v>55620</v>
      </c>
      <c r="P130" s="30">
        <f t="shared" si="9"/>
        <v>-115380</v>
      </c>
      <c r="Q130" s="40">
        <f t="shared" si="5"/>
        <v>-260</v>
      </c>
      <c r="R130" s="31">
        <f>Q130+150</f>
        <v>-110</v>
      </c>
    </row>
    <row r="131" spans="1:18" ht="20.100000000000001" customHeight="1" x14ac:dyDescent="0.35">
      <c r="A131" s="14">
        <f t="shared" si="6"/>
        <v>44567</v>
      </c>
      <c r="B131" s="4">
        <f t="shared" si="8"/>
        <v>128</v>
      </c>
      <c r="C131" s="27">
        <v>12</v>
      </c>
      <c r="D131" s="28">
        <v>44567</v>
      </c>
      <c r="E131" s="29">
        <v>28</v>
      </c>
      <c r="F131" s="26" t="str">
        <f>IF(ISNA(VLOOKUP(E131,تعريفات!$A$2:$B$600,2,FALSE))," ",VLOOKUP(E131,تعريفات!$A$2:$B$600,2,FALSE))</f>
        <v>رفيق البدور</v>
      </c>
      <c r="G131" s="52" t="str">
        <f t="array" ref="G131">_xlfn.TEXTJOIN(", ",TRUE,IF(F131=تعريفات!$B$2:$B$1000,تعريفات!$C$2:$C$1000,""))</f>
        <v>61631, 61604</v>
      </c>
      <c r="H131" s="25">
        <v>38902</v>
      </c>
      <c r="I131" s="25">
        <v>282588</v>
      </c>
      <c r="J131" s="30">
        <v>17240</v>
      </c>
      <c r="K131" s="30">
        <v>55800</v>
      </c>
      <c r="L131" s="30">
        <f t="shared" si="7"/>
        <v>38560</v>
      </c>
      <c r="M131" s="36">
        <v>159465</v>
      </c>
      <c r="N131" s="30">
        <v>17180</v>
      </c>
      <c r="O131" s="30">
        <v>55700</v>
      </c>
      <c r="P131" s="30">
        <f t="shared" si="9"/>
        <v>38520</v>
      </c>
      <c r="Q131" s="40">
        <f t="shared" si="5"/>
        <v>-40</v>
      </c>
      <c r="R131" s="31"/>
    </row>
    <row r="132" spans="1:18" ht="20.100000000000001" customHeight="1" x14ac:dyDescent="0.35">
      <c r="A132" s="14">
        <f t="shared" si="6"/>
        <v>44567</v>
      </c>
      <c r="B132" s="4">
        <f t="shared" si="8"/>
        <v>129</v>
      </c>
      <c r="C132" s="27">
        <v>13</v>
      </c>
      <c r="D132" s="28">
        <v>44567</v>
      </c>
      <c r="E132" s="29">
        <v>4</v>
      </c>
      <c r="F132" s="26" t="str">
        <f>IF(ISNA(VLOOKUP(E132,تعريفات!$A$2:$B$600,2,FALSE))," ",VLOOKUP(E132,تعريفات!$A$2:$B$600,2,FALSE))</f>
        <v>منصور عيد</v>
      </c>
      <c r="G132" s="52" t="str">
        <f t="array" ref="G132">_xlfn.TEXTJOIN(", ",TRUE,IF(F132=تعريفات!$B$2:$B$1000,تعريفات!$C$2:$C$1000,""))</f>
        <v>61613</v>
      </c>
      <c r="H132" s="25">
        <v>38903</v>
      </c>
      <c r="I132" s="25">
        <v>282591</v>
      </c>
      <c r="J132" s="30">
        <v>17220</v>
      </c>
      <c r="K132" s="30">
        <v>55800</v>
      </c>
      <c r="L132" s="30">
        <f t="shared" si="7"/>
        <v>38580</v>
      </c>
      <c r="M132" s="36">
        <v>159481</v>
      </c>
      <c r="N132" s="30">
        <v>17280</v>
      </c>
      <c r="O132" s="30">
        <v>55720</v>
      </c>
      <c r="P132" s="30">
        <f t="shared" si="9"/>
        <v>38440</v>
      </c>
      <c r="Q132" s="40">
        <f t="shared" ref="Q132:Q195" si="10">P132-L132</f>
        <v>-140</v>
      </c>
      <c r="R132" s="31"/>
    </row>
    <row r="133" spans="1:18" ht="20.100000000000001" customHeight="1" x14ac:dyDescent="0.35">
      <c r="A133" s="14">
        <f t="shared" ref="A133:A196" si="11">D133</f>
        <v>44567</v>
      </c>
      <c r="B133" s="4">
        <f t="shared" si="8"/>
        <v>130</v>
      </c>
      <c r="C133" s="27">
        <v>14</v>
      </c>
      <c r="D133" s="28">
        <v>44567</v>
      </c>
      <c r="E133" s="29">
        <v>6</v>
      </c>
      <c r="F133" s="26" t="str">
        <f>IF(ISNA(VLOOKUP(E133,تعريفات!$A$2:$B$600,2,FALSE))," ",VLOOKUP(E133,تعريفات!$A$2:$B$600,2,FALSE))</f>
        <v>منيف عايد</v>
      </c>
      <c r="G133" s="52" t="str">
        <f t="array" ref="G133">_xlfn.TEXTJOIN(", ",TRUE,IF(F133=تعريفات!$B$2:$B$1000,تعريفات!$C$2:$C$1000,""))</f>
        <v>61463, 61604, 61457, 61460, 59481, 61601</v>
      </c>
      <c r="H133" s="25">
        <v>38904</v>
      </c>
      <c r="I133" s="25">
        <v>282596</v>
      </c>
      <c r="J133" s="30">
        <v>17160</v>
      </c>
      <c r="K133" s="30">
        <v>55660</v>
      </c>
      <c r="L133" s="30">
        <f t="shared" ref="L133:L196" si="12">K133-J133</f>
        <v>38500</v>
      </c>
      <c r="M133" s="36">
        <v>159477</v>
      </c>
      <c r="N133" s="30">
        <v>17340</v>
      </c>
      <c r="O133" s="30">
        <v>55600</v>
      </c>
      <c r="P133" s="30">
        <f t="shared" si="9"/>
        <v>38260</v>
      </c>
      <c r="Q133" s="40">
        <f t="shared" si="10"/>
        <v>-240</v>
      </c>
      <c r="R133" s="31">
        <f>Q133+150</f>
        <v>-90</v>
      </c>
    </row>
    <row r="134" spans="1:18" ht="20.100000000000001" customHeight="1" x14ac:dyDescent="0.35">
      <c r="A134" s="14">
        <f t="shared" si="11"/>
        <v>44567</v>
      </c>
      <c r="B134" s="4">
        <f t="shared" ref="B134:B197" si="13">B133+1</f>
        <v>131</v>
      </c>
      <c r="C134" s="27">
        <v>15</v>
      </c>
      <c r="D134" s="28">
        <v>44567</v>
      </c>
      <c r="E134" s="29">
        <v>23</v>
      </c>
      <c r="F134" s="26" t="str">
        <f>IF(ISNA(VLOOKUP(E134,تعريفات!$A$2:$B$600,2,FALSE))," ",VLOOKUP(E134,تعريفات!$A$2:$B$600,2,FALSE))</f>
        <v>محمد عريبان</v>
      </c>
      <c r="G134" s="52" t="str">
        <f t="array" ref="G134">_xlfn.TEXTJOIN(", ",TRUE,IF(F134=تعريفات!$B$2:$B$1000,تعريفات!$C$2:$C$1000,""))</f>
        <v>61595</v>
      </c>
      <c r="H134" s="25">
        <v>38905</v>
      </c>
      <c r="I134" s="25">
        <v>282598</v>
      </c>
      <c r="J134" s="30">
        <v>17340</v>
      </c>
      <c r="K134" s="30">
        <v>55980</v>
      </c>
      <c r="L134" s="30">
        <f t="shared" si="12"/>
        <v>38640</v>
      </c>
      <c r="M134" s="36">
        <v>159480</v>
      </c>
      <c r="N134" s="30">
        <v>17460</v>
      </c>
      <c r="O134" s="30">
        <v>55940</v>
      </c>
      <c r="P134" s="30">
        <f t="shared" ref="P134:P197" si="14">O134-N134</f>
        <v>38480</v>
      </c>
      <c r="Q134" s="40">
        <f t="shared" si="10"/>
        <v>-160</v>
      </c>
      <c r="R134" s="31">
        <f>Q134+150</f>
        <v>-10</v>
      </c>
    </row>
    <row r="135" spans="1:18" ht="20.100000000000001" customHeight="1" x14ac:dyDescent="0.35">
      <c r="A135" s="14">
        <f t="shared" si="11"/>
        <v>44567</v>
      </c>
      <c r="B135" s="4">
        <f t="shared" si="13"/>
        <v>132</v>
      </c>
      <c r="C135" s="27">
        <v>16</v>
      </c>
      <c r="D135" s="28">
        <v>44567</v>
      </c>
      <c r="E135" s="29">
        <v>31</v>
      </c>
      <c r="F135" s="26" t="str">
        <f>IF(ISNA(VLOOKUP(E135,تعريفات!$A$2:$B$600,2,FALSE))," ",VLOOKUP(E135,تعريفات!$A$2:$B$600,2,FALSE))</f>
        <v>محمد علي</v>
      </c>
      <c r="G135" s="52" t="str">
        <f t="array" ref="G135">_xlfn.TEXTJOIN(", ",TRUE,IF(F135=تعريفات!$B$2:$B$1000,تعريفات!$C$2:$C$1000,""))</f>
        <v>35577, 39532, 61586, 61604, 48610, 34617, 48581, 61631</v>
      </c>
      <c r="H135" s="25">
        <v>38906</v>
      </c>
      <c r="I135" s="25">
        <v>282602</v>
      </c>
      <c r="J135" s="30">
        <v>19520</v>
      </c>
      <c r="K135" s="38">
        <v>56100</v>
      </c>
      <c r="L135" s="30">
        <f t="shared" si="12"/>
        <v>36580</v>
      </c>
      <c r="M135" s="36">
        <v>159475</v>
      </c>
      <c r="N135" s="30">
        <v>19420</v>
      </c>
      <c r="O135" s="30">
        <v>55800</v>
      </c>
      <c r="P135" s="30">
        <f t="shared" si="14"/>
        <v>36380</v>
      </c>
      <c r="Q135" s="40">
        <f t="shared" si="10"/>
        <v>-200</v>
      </c>
      <c r="R135" s="31">
        <f>Q135+150</f>
        <v>-50</v>
      </c>
    </row>
    <row r="136" spans="1:18" ht="20.100000000000001" customHeight="1" x14ac:dyDescent="0.35">
      <c r="A136" s="14">
        <f t="shared" si="11"/>
        <v>44567</v>
      </c>
      <c r="B136" s="4">
        <f t="shared" si="13"/>
        <v>133</v>
      </c>
      <c r="C136" s="27">
        <v>17</v>
      </c>
      <c r="D136" s="28">
        <v>44567</v>
      </c>
      <c r="E136" s="29">
        <v>3</v>
      </c>
      <c r="F136" s="26" t="str">
        <f>IF(ISNA(VLOOKUP(E136,تعريفات!$A$2:$B$600,2,FALSE))," ",VLOOKUP(E136,تعريفات!$A$2:$B$600,2,FALSE))</f>
        <v>جهاد شاهين</v>
      </c>
      <c r="G136" s="52" t="str">
        <f t="array" ref="G136">_xlfn.TEXTJOIN(", ",TRUE,IF(F136=تعريفات!$B$2:$B$1000,تعريفات!$C$2:$C$1000,""))</f>
        <v>59490</v>
      </c>
      <c r="H136" s="25">
        <v>38907</v>
      </c>
      <c r="I136" s="25">
        <v>282605</v>
      </c>
      <c r="J136" s="30">
        <v>17880</v>
      </c>
      <c r="K136" s="38">
        <v>56060</v>
      </c>
      <c r="L136" s="30">
        <f t="shared" si="12"/>
        <v>38180</v>
      </c>
      <c r="M136" s="36">
        <v>159483</v>
      </c>
      <c r="N136" s="30">
        <v>17800</v>
      </c>
      <c r="O136" s="30">
        <v>55920</v>
      </c>
      <c r="P136" s="30">
        <f t="shared" si="14"/>
        <v>38120</v>
      </c>
      <c r="Q136" s="40">
        <f t="shared" si="10"/>
        <v>-60</v>
      </c>
      <c r="R136" s="31"/>
    </row>
    <row r="137" spans="1:18" ht="20.100000000000001" customHeight="1" x14ac:dyDescent="0.35">
      <c r="A137" s="14">
        <f t="shared" si="11"/>
        <v>44569</v>
      </c>
      <c r="B137" s="4">
        <f t="shared" si="13"/>
        <v>134</v>
      </c>
      <c r="C137" s="27">
        <v>1</v>
      </c>
      <c r="D137" s="28">
        <v>44569</v>
      </c>
      <c r="E137" s="29">
        <v>24</v>
      </c>
      <c r="F137" s="26" t="str">
        <f>IF(ISNA(VLOOKUP(E137,تعريفات!$A$2:$B$600,2,FALSE))," ",VLOOKUP(E137,تعريفات!$A$2:$B$600,2,FALSE))</f>
        <v>هايل الركيبات</v>
      </c>
      <c r="G137" s="52" t="str">
        <f t="array" ref="G137">_xlfn.TEXTJOIN(", ",TRUE,IF(F137=تعريفات!$B$2:$B$1000,تعريفات!$C$2:$C$1000,""))</f>
        <v>61610</v>
      </c>
      <c r="H137" s="25">
        <v>38908</v>
      </c>
      <c r="I137" s="25">
        <v>282739</v>
      </c>
      <c r="J137" s="30">
        <v>17580</v>
      </c>
      <c r="K137" s="30">
        <v>55740</v>
      </c>
      <c r="L137" s="30">
        <f t="shared" si="12"/>
        <v>38160</v>
      </c>
      <c r="M137" s="36">
        <v>159489</v>
      </c>
      <c r="N137" s="30">
        <v>17400</v>
      </c>
      <c r="O137" s="30">
        <v>55520</v>
      </c>
      <c r="P137" s="30">
        <f t="shared" si="14"/>
        <v>38120</v>
      </c>
      <c r="Q137" s="40">
        <f t="shared" si="10"/>
        <v>-40</v>
      </c>
      <c r="R137" s="31"/>
    </row>
    <row r="138" spans="1:18" ht="20.100000000000001" customHeight="1" x14ac:dyDescent="0.35">
      <c r="A138" s="14">
        <f t="shared" si="11"/>
        <v>44569</v>
      </c>
      <c r="B138" s="4">
        <f t="shared" si="13"/>
        <v>135</v>
      </c>
      <c r="C138" s="27">
        <v>2</v>
      </c>
      <c r="D138" s="28">
        <v>44569</v>
      </c>
      <c r="E138" s="29">
        <v>8</v>
      </c>
      <c r="F138" s="26" t="str">
        <f>IF(ISNA(VLOOKUP(E138,تعريفات!$A$2:$B$600,2,FALSE))," ",VLOOKUP(E138,تعريفات!$A$2:$B$600,2,FALSE))</f>
        <v>فايز علي</v>
      </c>
      <c r="G138" s="52" t="str">
        <f t="array" ref="G138">_xlfn.TEXTJOIN(", ",TRUE,IF(F138=تعريفات!$B$2:$B$1000,تعريفات!$C$2:$C$1000,""))</f>
        <v>59484</v>
      </c>
      <c r="H138" s="25">
        <v>38909</v>
      </c>
      <c r="I138" s="33">
        <v>282742</v>
      </c>
      <c r="J138" s="30">
        <v>17920</v>
      </c>
      <c r="K138" s="30">
        <v>551000</v>
      </c>
      <c r="L138" s="30">
        <f t="shared" si="12"/>
        <v>533080</v>
      </c>
      <c r="M138" s="36">
        <v>159491</v>
      </c>
      <c r="N138" s="30">
        <v>17740</v>
      </c>
      <c r="O138" s="30">
        <v>55420</v>
      </c>
      <c r="P138" s="30">
        <f t="shared" si="14"/>
        <v>37680</v>
      </c>
      <c r="Q138" s="40">
        <f t="shared" si="10"/>
        <v>-495400</v>
      </c>
      <c r="R138" s="31"/>
    </row>
    <row r="139" spans="1:18" ht="20.100000000000001" customHeight="1" x14ac:dyDescent="0.35">
      <c r="A139" s="14">
        <f t="shared" si="11"/>
        <v>44569</v>
      </c>
      <c r="B139" s="4">
        <f t="shared" si="13"/>
        <v>136</v>
      </c>
      <c r="C139" s="27">
        <v>3</v>
      </c>
      <c r="D139" s="28">
        <v>44569</v>
      </c>
      <c r="E139" s="29">
        <v>17</v>
      </c>
      <c r="F139" s="26" t="str">
        <f>IF(ISNA(VLOOKUP(E139,تعريفات!$A$2:$B$600,2,FALSE))," ",VLOOKUP(E139,تعريفات!$A$2:$B$600,2,FALSE))</f>
        <v>هاني محمد</v>
      </c>
      <c r="G139" s="52" t="str">
        <f t="array" ref="G139">_xlfn.TEXTJOIN(", ",TRUE,IF(F139=تعريفات!$B$2:$B$1000,تعريفات!$C$2:$C$1000,""))</f>
        <v>59478, 61631</v>
      </c>
      <c r="H139" s="25">
        <v>38910</v>
      </c>
      <c r="I139" s="25">
        <v>282745</v>
      </c>
      <c r="J139" s="30">
        <v>17540</v>
      </c>
      <c r="K139" s="30">
        <v>55620</v>
      </c>
      <c r="L139" s="30">
        <f t="shared" si="12"/>
        <v>38080</v>
      </c>
      <c r="M139" s="36">
        <v>159493</v>
      </c>
      <c r="N139" s="30">
        <v>17600</v>
      </c>
      <c r="O139" s="30">
        <v>55700</v>
      </c>
      <c r="P139" s="30">
        <f t="shared" si="14"/>
        <v>38100</v>
      </c>
      <c r="Q139" s="40">
        <f t="shared" si="10"/>
        <v>20</v>
      </c>
      <c r="R139" s="31"/>
    </row>
    <row r="140" spans="1:18" ht="20.100000000000001" customHeight="1" x14ac:dyDescent="0.35">
      <c r="A140" s="14">
        <f t="shared" si="11"/>
        <v>44569</v>
      </c>
      <c r="B140" s="4">
        <f t="shared" si="13"/>
        <v>137</v>
      </c>
      <c r="C140" s="27">
        <v>4</v>
      </c>
      <c r="D140" s="28">
        <v>44569</v>
      </c>
      <c r="E140" s="29">
        <v>27</v>
      </c>
      <c r="F140" s="26" t="str">
        <f>IF(ISNA(VLOOKUP(E140,تعريفات!$A$2:$B$600,2,FALSE))," ",VLOOKUP(E140,تعريفات!$A$2:$B$600,2,FALSE))</f>
        <v>محمد سلامة</v>
      </c>
      <c r="G140" s="52" t="str">
        <f t="array" ref="G140">_xlfn.TEXTJOIN(", ",TRUE,IF(F140=تعريفات!$B$2:$B$1000,تعريفات!$C$2:$C$1000,""))</f>
        <v>59487, 61454, 39532, 61457, 59481, 61610</v>
      </c>
      <c r="H140" s="25">
        <v>38911</v>
      </c>
      <c r="I140" s="25">
        <v>282747</v>
      </c>
      <c r="J140" s="30">
        <v>17760</v>
      </c>
      <c r="K140" s="30">
        <v>55800</v>
      </c>
      <c r="L140" s="30">
        <f t="shared" si="12"/>
        <v>38040</v>
      </c>
      <c r="M140" s="36">
        <v>159495</v>
      </c>
      <c r="N140" s="30">
        <v>17580</v>
      </c>
      <c r="O140" s="30">
        <v>55760</v>
      </c>
      <c r="P140" s="30">
        <f t="shared" si="14"/>
        <v>38180</v>
      </c>
      <c r="Q140" s="40">
        <f t="shared" si="10"/>
        <v>140</v>
      </c>
      <c r="R140" s="31"/>
    </row>
    <row r="141" spans="1:18" ht="20.100000000000001" customHeight="1" x14ac:dyDescent="0.35">
      <c r="A141" s="14">
        <f t="shared" si="11"/>
        <v>44569</v>
      </c>
      <c r="B141" s="4">
        <f t="shared" si="13"/>
        <v>138</v>
      </c>
      <c r="C141" s="27">
        <v>5</v>
      </c>
      <c r="D141" s="28">
        <v>44569</v>
      </c>
      <c r="E141" s="29">
        <v>12</v>
      </c>
      <c r="F141" s="26" t="str">
        <f>IF(ISNA(VLOOKUP(E141,تعريفات!$A$2:$B$600,2,FALSE))," ",VLOOKUP(E141,تعريفات!$A$2:$B$600,2,FALSE))</f>
        <v>سعيد سلمان</v>
      </c>
      <c r="G141" s="52" t="str">
        <f t="array" ref="G141">_xlfn.TEXTJOIN(", ",TRUE,IF(F141=تعريفات!$B$2:$B$1000,تعريفات!$C$2:$C$1000,""))</f>
        <v>59481</v>
      </c>
      <c r="H141" s="25">
        <v>38912</v>
      </c>
      <c r="I141" s="25">
        <v>282749</v>
      </c>
      <c r="J141" s="30">
        <v>17360</v>
      </c>
      <c r="K141" s="30">
        <v>55780</v>
      </c>
      <c r="L141" s="30">
        <f t="shared" si="12"/>
        <v>38420</v>
      </c>
      <c r="M141" s="36">
        <v>159496</v>
      </c>
      <c r="N141" s="30">
        <v>17180</v>
      </c>
      <c r="O141" s="30">
        <v>55600</v>
      </c>
      <c r="P141" s="30">
        <f t="shared" si="14"/>
        <v>38420</v>
      </c>
      <c r="Q141" s="40">
        <f t="shared" si="10"/>
        <v>0</v>
      </c>
      <c r="R141" s="31"/>
    </row>
    <row r="142" spans="1:18" ht="20.100000000000001" customHeight="1" x14ac:dyDescent="0.35">
      <c r="A142" s="14">
        <f t="shared" si="11"/>
        <v>44569</v>
      </c>
      <c r="B142" s="4">
        <f t="shared" si="13"/>
        <v>139</v>
      </c>
      <c r="C142" s="27">
        <v>6</v>
      </c>
      <c r="D142" s="28">
        <v>44569</v>
      </c>
      <c r="E142" s="29">
        <v>29</v>
      </c>
      <c r="F142" s="26" t="str">
        <f>IF(ISNA(VLOOKUP(E142,تعريفات!$A$2:$B$600,2,FALSE))," ",VLOOKUP(E142,تعريفات!$A$2:$B$600,2,FALSE))</f>
        <v>محمد المغربي</v>
      </c>
      <c r="G142" s="52" t="str">
        <f t="array" ref="G142">_xlfn.TEXTJOIN(", ",TRUE,IF(F142=تعريفات!$B$2:$B$1000,تعريفات!$C$2:$C$1000,""))</f>
        <v>61451</v>
      </c>
      <c r="H142" s="25">
        <v>38913</v>
      </c>
      <c r="I142" s="25">
        <v>282752</v>
      </c>
      <c r="J142" s="30">
        <v>17860</v>
      </c>
      <c r="K142" s="38">
        <v>56060</v>
      </c>
      <c r="L142" s="30">
        <f t="shared" si="12"/>
        <v>38200</v>
      </c>
      <c r="M142" s="36">
        <v>159498</v>
      </c>
      <c r="N142" s="30">
        <v>17720</v>
      </c>
      <c r="O142" s="30">
        <v>56020</v>
      </c>
      <c r="P142" s="30">
        <f t="shared" si="14"/>
        <v>38300</v>
      </c>
      <c r="Q142" s="40">
        <f t="shared" si="10"/>
        <v>100</v>
      </c>
      <c r="R142" s="31"/>
    </row>
    <row r="143" spans="1:18" ht="20.100000000000001" customHeight="1" x14ac:dyDescent="0.35">
      <c r="A143" s="14">
        <f t="shared" si="11"/>
        <v>44569</v>
      </c>
      <c r="B143" s="4">
        <f t="shared" si="13"/>
        <v>140</v>
      </c>
      <c r="C143" s="27">
        <v>7</v>
      </c>
      <c r="D143" s="28">
        <v>44569</v>
      </c>
      <c r="E143" s="29">
        <v>22</v>
      </c>
      <c r="F143" s="26" t="str">
        <f>IF(ISNA(VLOOKUP(E143,تعريفات!$A$2:$B$600,2,FALSE))," ",VLOOKUP(E143,تعريفات!$A$2:$B$600,2,FALSE))</f>
        <v>علي حمد</v>
      </c>
      <c r="G143" s="52" t="str">
        <f t="array" ref="G143">_xlfn.TEXTJOIN(", ",TRUE,IF(F143=تعريفات!$B$2:$B$1000,تعريفات!$C$2:$C$1000,""))</f>
        <v>61637</v>
      </c>
      <c r="H143" s="25">
        <v>38914</v>
      </c>
      <c r="I143" s="33">
        <v>282751</v>
      </c>
      <c r="J143" s="30">
        <v>17540</v>
      </c>
      <c r="K143" s="30">
        <v>55580</v>
      </c>
      <c r="L143" s="30">
        <f t="shared" si="12"/>
        <v>38040</v>
      </c>
      <c r="M143" s="36">
        <v>159502</v>
      </c>
      <c r="N143" s="30">
        <v>17400</v>
      </c>
      <c r="O143" s="30">
        <v>55480</v>
      </c>
      <c r="P143" s="30">
        <f t="shared" si="14"/>
        <v>38080</v>
      </c>
      <c r="Q143" s="40">
        <f t="shared" si="10"/>
        <v>40</v>
      </c>
      <c r="R143" s="31"/>
    </row>
    <row r="144" spans="1:18" ht="20.100000000000001" customHeight="1" x14ac:dyDescent="0.35">
      <c r="A144" s="14">
        <f t="shared" si="11"/>
        <v>44569</v>
      </c>
      <c r="B144" s="4">
        <f t="shared" si="13"/>
        <v>141</v>
      </c>
      <c r="C144" s="27">
        <v>8</v>
      </c>
      <c r="D144" s="28">
        <v>44569</v>
      </c>
      <c r="E144" s="29">
        <v>25</v>
      </c>
      <c r="F144" s="26" t="str">
        <f>IF(ISNA(VLOOKUP(E144,تعريفات!$A$2:$B$600,2,FALSE))," ",VLOOKUP(E144,تعريفات!$A$2:$B$600,2,FALSE))</f>
        <v>صلاح الركيبات</v>
      </c>
      <c r="G144" s="52" t="str">
        <f t="array" ref="G144">_xlfn.TEXTJOIN(", ",TRUE,IF(F144=تعريفات!$B$2:$B$1000,تعريفات!$C$2:$C$1000,""))</f>
        <v>61619, 61637, 61622, 48407</v>
      </c>
      <c r="H144" s="25">
        <v>38915</v>
      </c>
      <c r="I144" s="25">
        <v>282753</v>
      </c>
      <c r="J144" s="30">
        <v>17780</v>
      </c>
      <c r="K144" s="38">
        <v>56000</v>
      </c>
      <c r="L144" s="30">
        <f t="shared" si="12"/>
        <v>38220</v>
      </c>
      <c r="M144" s="36">
        <v>159506</v>
      </c>
      <c r="N144" s="30">
        <v>17560</v>
      </c>
      <c r="O144" s="30">
        <v>55880</v>
      </c>
      <c r="P144" s="30">
        <f>O144-N144</f>
        <v>38320</v>
      </c>
      <c r="Q144" s="40">
        <f t="shared" si="10"/>
        <v>100</v>
      </c>
      <c r="R144" s="31"/>
    </row>
    <row r="145" spans="1:18" ht="20.100000000000001" customHeight="1" x14ac:dyDescent="0.35">
      <c r="A145" s="14">
        <f t="shared" si="11"/>
        <v>44569</v>
      </c>
      <c r="B145" s="4">
        <f t="shared" si="13"/>
        <v>142</v>
      </c>
      <c r="C145" s="27">
        <v>9</v>
      </c>
      <c r="D145" s="28">
        <v>44569</v>
      </c>
      <c r="E145" s="29">
        <v>9</v>
      </c>
      <c r="F145" s="26" t="str">
        <f>IF(ISNA(VLOOKUP(E145,تعريفات!$A$2:$B$600,2,FALSE))," ",VLOOKUP(E145,تعريفات!$A$2:$B$600,2,FALSE))</f>
        <v>سليمان خضير</v>
      </c>
      <c r="G145" s="52" t="str">
        <f t="array" ref="G145">_xlfn.TEXTJOIN(", ",TRUE,IF(F145=تعريفات!$B$2:$B$1000,تعريفات!$C$2:$C$1000,""))</f>
        <v>61580, 61631</v>
      </c>
      <c r="H145" s="25">
        <v>38916</v>
      </c>
      <c r="I145" s="33">
        <v>282754</v>
      </c>
      <c r="J145" s="30">
        <v>17840</v>
      </c>
      <c r="K145" s="30">
        <v>55400</v>
      </c>
      <c r="L145" s="30">
        <f t="shared" si="12"/>
        <v>37560</v>
      </c>
      <c r="M145" s="36">
        <v>1591000</v>
      </c>
      <c r="N145" s="30">
        <v>17680</v>
      </c>
      <c r="O145" s="30">
        <v>55300</v>
      </c>
      <c r="P145" s="30">
        <f t="shared" si="14"/>
        <v>37620</v>
      </c>
      <c r="Q145" s="40">
        <f t="shared" si="10"/>
        <v>60</v>
      </c>
      <c r="R145" s="31"/>
    </row>
    <row r="146" spans="1:18" s="32" customFormat="1" ht="20.100000000000001" customHeight="1" x14ac:dyDescent="0.35">
      <c r="A146" s="14">
        <f t="shared" si="11"/>
        <v>44569</v>
      </c>
      <c r="B146" s="27">
        <f t="shared" si="13"/>
        <v>143</v>
      </c>
      <c r="C146" s="27">
        <v>10</v>
      </c>
      <c r="D146" s="28">
        <v>44569</v>
      </c>
      <c r="E146" s="29">
        <v>1</v>
      </c>
      <c r="F146" s="26" t="str">
        <f>IF(ISNA(VLOOKUP(E146,تعريفات!$A$2:$B$600,2,FALSE))," ",VLOOKUP(E146,تعريفات!$A$2:$B$600,2,FALSE))</f>
        <v>محي الدين</v>
      </c>
      <c r="G146" s="52" t="str">
        <f t="array" ref="G146">_xlfn.TEXTJOIN(", ",TRUE,IF(F146=تعريفات!$B$2:$B$1000,تعريفات!$C$2:$C$1000,""))</f>
        <v>61598</v>
      </c>
      <c r="H146" s="25">
        <v>38917</v>
      </c>
      <c r="I146" s="25">
        <v>282757</v>
      </c>
      <c r="J146" s="30">
        <v>17900</v>
      </c>
      <c r="K146" s="30">
        <v>55600</v>
      </c>
      <c r="L146" s="35">
        <f t="shared" si="12"/>
        <v>37700</v>
      </c>
      <c r="M146" s="36">
        <v>159510</v>
      </c>
      <c r="N146" s="30">
        <v>17740</v>
      </c>
      <c r="O146" s="30">
        <v>551000</v>
      </c>
      <c r="P146" s="35">
        <f t="shared" si="14"/>
        <v>533260</v>
      </c>
      <c r="Q146" s="40">
        <f t="shared" si="10"/>
        <v>495560</v>
      </c>
      <c r="R146" s="31"/>
    </row>
    <row r="147" spans="1:18" ht="20.100000000000001" customHeight="1" x14ac:dyDescent="0.35">
      <c r="A147" s="14">
        <f t="shared" si="11"/>
        <v>44569</v>
      </c>
      <c r="B147" s="4">
        <f t="shared" si="13"/>
        <v>144</v>
      </c>
      <c r="C147" s="27">
        <v>11</v>
      </c>
      <c r="D147" s="28">
        <v>44569</v>
      </c>
      <c r="E147" s="29">
        <v>23</v>
      </c>
      <c r="F147" s="26" t="str">
        <f>IF(ISNA(VLOOKUP(E147,تعريفات!$A$2:$B$600,2,FALSE))," ",VLOOKUP(E147,تعريفات!$A$2:$B$600,2,FALSE))</f>
        <v>محمد عريبان</v>
      </c>
      <c r="G147" s="52" t="str">
        <f t="array" ref="G147">_xlfn.TEXTJOIN(", ",TRUE,IF(F147=تعريفات!$B$2:$B$1000,تعريفات!$C$2:$C$1000,""))</f>
        <v>61595</v>
      </c>
      <c r="H147" s="25">
        <v>38918</v>
      </c>
      <c r="I147" s="25">
        <v>282758</v>
      </c>
      <c r="J147" s="30">
        <v>17420</v>
      </c>
      <c r="K147" s="30">
        <v>55460</v>
      </c>
      <c r="L147" s="30">
        <f t="shared" si="12"/>
        <v>38040</v>
      </c>
      <c r="M147" s="36">
        <v>159509</v>
      </c>
      <c r="N147" s="30">
        <v>17440</v>
      </c>
      <c r="O147" s="30">
        <v>55560</v>
      </c>
      <c r="P147" s="30">
        <f t="shared" si="14"/>
        <v>38120</v>
      </c>
      <c r="Q147" s="40">
        <f t="shared" si="10"/>
        <v>80</v>
      </c>
      <c r="R147" s="31"/>
    </row>
    <row r="148" spans="1:18" ht="21" customHeight="1" x14ac:dyDescent="0.35">
      <c r="A148" s="14">
        <f t="shared" si="11"/>
        <v>44569</v>
      </c>
      <c r="B148" s="4">
        <f t="shared" si="13"/>
        <v>145</v>
      </c>
      <c r="C148" s="27">
        <v>12</v>
      </c>
      <c r="D148" s="28">
        <v>44569</v>
      </c>
      <c r="E148" s="29">
        <v>7</v>
      </c>
      <c r="F148" s="26" t="str">
        <f>IF(ISNA(VLOOKUP(E148,تعريفات!$A$2:$B$600,2,FALSE))," ",VLOOKUP(E148,تعريفات!$A$2:$B$600,2,FALSE))</f>
        <v>علي عبدالله</v>
      </c>
      <c r="G148" s="52" t="str">
        <f t="array" ref="G148">_xlfn.TEXTJOIN(", ",TRUE,IF(F148=تعريفات!$B$2:$B$1000,تعريفات!$C$2:$C$1000,""))</f>
        <v>61457</v>
      </c>
      <c r="H148" s="25">
        <v>38919</v>
      </c>
      <c r="I148" s="25">
        <v>282759</v>
      </c>
      <c r="J148" s="30">
        <v>17600</v>
      </c>
      <c r="K148" s="30">
        <v>55760</v>
      </c>
      <c r="L148" s="30">
        <f t="shared" si="12"/>
        <v>38160</v>
      </c>
      <c r="M148" s="36">
        <v>159508</v>
      </c>
      <c r="N148" s="30">
        <v>17680</v>
      </c>
      <c r="O148" s="30">
        <v>55880</v>
      </c>
      <c r="P148" s="30">
        <f t="shared" si="14"/>
        <v>38200</v>
      </c>
      <c r="Q148" s="40">
        <f t="shared" si="10"/>
        <v>40</v>
      </c>
      <c r="R148" s="31"/>
    </row>
    <row r="149" spans="1:18" ht="20.100000000000001" customHeight="1" x14ac:dyDescent="0.35">
      <c r="A149" s="14">
        <f t="shared" si="11"/>
        <v>44569</v>
      </c>
      <c r="B149" s="4">
        <f t="shared" si="13"/>
        <v>146</v>
      </c>
      <c r="C149" s="27">
        <v>13</v>
      </c>
      <c r="D149" s="28">
        <v>44569</v>
      </c>
      <c r="E149" s="29">
        <v>20</v>
      </c>
      <c r="F149" s="26" t="str">
        <f>IF(ISNA(VLOOKUP(E149,تعريفات!$A$2:$B$600,2,FALSE))," ",VLOOKUP(E149,تعريفات!$A$2:$B$600,2,FALSE))</f>
        <v>عبدالله سالم</v>
      </c>
      <c r="G149" s="52" t="str">
        <f t="array" ref="G149">_xlfn.TEXTJOIN(", ",TRUE,IF(F149=تعريفات!$B$2:$B$1000,تعريفات!$C$2:$C$1000,""))</f>
        <v>61640</v>
      </c>
      <c r="H149" s="25">
        <v>38920</v>
      </c>
      <c r="I149" s="25">
        <v>282760</v>
      </c>
      <c r="J149" s="30">
        <v>17760</v>
      </c>
      <c r="K149" s="30">
        <v>55400</v>
      </c>
      <c r="L149" s="30">
        <f t="shared" si="12"/>
        <v>37640</v>
      </c>
      <c r="M149" s="36">
        <v>159507</v>
      </c>
      <c r="N149" s="30">
        <v>17540</v>
      </c>
      <c r="O149" s="30">
        <v>55300</v>
      </c>
      <c r="P149" s="30">
        <f t="shared" si="14"/>
        <v>37760</v>
      </c>
      <c r="Q149" s="40">
        <f t="shared" si="10"/>
        <v>120</v>
      </c>
      <c r="R149" s="31"/>
    </row>
    <row r="150" spans="1:18" ht="20.100000000000001" customHeight="1" x14ac:dyDescent="0.35">
      <c r="A150" s="14">
        <f t="shared" si="11"/>
        <v>44569</v>
      </c>
      <c r="B150" s="4">
        <f t="shared" si="13"/>
        <v>147</v>
      </c>
      <c r="C150" s="27">
        <v>14</v>
      </c>
      <c r="D150" s="28">
        <v>44569</v>
      </c>
      <c r="E150" s="29">
        <v>11</v>
      </c>
      <c r="F150" s="26" t="str">
        <f>IF(ISNA(VLOOKUP(E150,تعريفات!$A$2:$B$600,2,FALSE))," ",VLOOKUP(E150,تعريفات!$A$2:$B$600,2,FALSE))</f>
        <v>عيد هليل</v>
      </c>
      <c r="G150" s="52" t="str">
        <f t="array" ref="G150">_xlfn.TEXTJOIN(", ",TRUE,IF(F150=تعريفات!$B$2:$B$1000,تعريفات!$C$2:$C$1000,""))</f>
        <v>61634</v>
      </c>
      <c r="H150" s="25">
        <v>38921</v>
      </c>
      <c r="I150" s="25">
        <v>282762</v>
      </c>
      <c r="J150" s="30">
        <v>171000</v>
      </c>
      <c r="K150" s="30">
        <v>55640</v>
      </c>
      <c r="L150" s="30">
        <f t="shared" si="12"/>
        <v>-115360</v>
      </c>
      <c r="M150" s="36">
        <v>159512</v>
      </c>
      <c r="N150" s="30">
        <v>17460</v>
      </c>
      <c r="O150" s="30">
        <v>55700</v>
      </c>
      <c r="P150" s="30">
        <f t="shared" si="14"/>
        <v>38240</v>
      </c>
      <c r="Q150" s="40">
        <f t="shared" si="10"/>
        <v>153600</v>
      </c>
      <c r="R150" s="31"/>
    </row>
    <row r="151" spans="1:18" ht="20.100000000000001" customHeight="1" x14ac:dyDescent="0.35">
      <c r="A151" s="14">
        <f t="shared" si="11"/>
        <v>44569</v>
      </c>
      <c r="B151" s="4">
        <f t="shared" si="13"/>
        <v>148</v>
      </c>
      <c r="C151" s="27">
        <v>15</v>
      </c>
      <c r="D151" s="28">
        <v>44569</v>
      </c>
      <c r="E151" s="29">
        <v>13</v>
      </c>
      <c r="F151" s="26" t="str">
        <f>IF(ISNA(VLOOKUP(E151,تعريفات!$A$2:$B$600,2,FALSE))," ",VLOOKUP(E151,تعريفات!$A$2:$B$600,2,FALSE))</f>
        <v>فندي محمد</v>
      </c>
      <c r="G151" s="52" t="str">
        <f t="array" ref="G151">_xlfn.TEXTJOIN(", ",TRUE,IF(F151=تعريفات!$B$2:$B$1000,تعريفات!$C$2:$C$1000,""))</f>
        <v>61601, 6567, 59484</v>
      </c>
      <c r="H151" s="25">
        <v>38922</v>
      </c>
      <c r="I151" s="25">
        <v>282769</v>
      </c>
      <c r="J151" s="30">
        <v>17140</v>
      </c>
      <c r="K151" s="30">
        <v>55440</v>
      </c>
      <c r="L151" s="30">
        <f t="shared" si="12"/>
        <v>38300</v>
      </c>
      <c r="M151" s="36">
        <v>159514</v>
      </c>
      <c r="N151" s="30">
        <v>17160</v>
      </c>
      <c r="O151" s="30">
        <v>55480</v>
      </c>
      <c r="P151" s="30">
        <f t="shared" si="14"/>
        <v>38320</v>
      </c>
      <c r="Q151" s="40">
        <f t="shared" si="10"/>
        <v>20</v>
      </c>
      <c r="R151" s="31"/>
    </row>
    <row r="152" spans="1:18" ht="20.100000000000001" customHeight="1" x14ac:dyDescent="0.35">
      <c r="A152" s="14">
        <f t="shared" si="11"/>
        <v>44569</v>
      </c>
      <c r="B152" s="4">
        <f t="shared" si="13"/>
        <v>149</v>
      </c>
      <c r="C152" s="27">
        <v>16</v>
      </c>
      <c r="D152" s="28">
        <v>44569</v>
      </c>
      <c r="E152" s="29">
        <v>15</v>
      </c>
      <c r="F152" s="26" t="str">
        <f>IF(ISNA(VLOOKUP(E152,تعريفات!$A$2:$B$600,2,FALSE))," ",VLOOKUP(E152,تعريفات!$A$2:$B$600,2,FALSE))</f>
        <v>طارق خليف</v>
      </c>
      <c r="G152" s="52" t="str">
        <f t="array" ref="G152">_xlfn.TEXTJOIN(", ",TRUE,IF(F152=تعريفات!$B$2:$B$1000,تعريفات!$C$2:$C$1000,""))</f>
        <v>61628, 59481, 61460, 61625, 61640, 35577</v>
      </c>
      <c r="H152" s="25">
        <v>38923</v>
      </c>
      <c r="I152" s="25">
        <v>282777</v>
      </c>
      <c r="J152" s="30">
        <v>17220</v>
      </c>
      <c r="K152" s="30">
        <v>55360</v>
      </c>
      <c r="L152" s="30">
        <f t="shared" si="12"/>
        <v>38140</v>
      </c>
      <c r="M152" s="36">
        <v>159518</v>
      </c>
      <c r="N152" s="30">
        <v>17100</v>
      </c>
      <c r="O152" s="30">
        <v>55240</v>
      </c>
      <c r="P152" s="30">
        <f t="shared" si="14"/>
        <v>38140</v>
      </c>
      <c r="Q152" s="40">
        <f t="shared" si="10"/>
        <v>0</v>
      </c>
      <c r="R152" s="31"/>
    </row>
    <row r="153" spans="1:18" ht="20.100000000000001" customHeight="1" x14ac:dyDescent="0.35">
      <c r="A153" s="14">
        <f t="shared" si="11"/>
        <v>44569</v>
      </c>
      <c r="B153" s="4">
        <f t="shared" si="13"/>
        <v>150</v>
      </c>
      <c r="C153" s="27">
        <v>17</v>
      </c>
      <c r="D153" s="28">
        <v>44569</v>
      </c>
      <c r="E153" s="29">
        <v>31</v>
      </c>
      <c r="F153" s="26" t="str">
        <f>IF(ISNA(VLOOKUP(E153,تعريفات!$A$2:$B$600,2,FALSE))," ",VLOOKUP(E153,تعريفات!$A$2:$B$600,2,FALSE))</f>
        <v>محمد علي</v>
      </c>
      <c r="G153" s="52" t="str">
        <f t="array" ref="G153">_xlfn.TEXTJOIN(", ",TRUE,IF(F153=تعريفات!$B$2:$B$1000,تعريفات!$C$2:$C$1000,""))</f>
        <v>35577, 39532, 61586, 61604, 48610, 34617, 48581, 61631</v>
      </c>
      <c r="H153" s="25">
        <v>38924</v>
      </c>
      <c r="I153" s="25">
        <v>282779</v>
      </c>
      <c r="J153" s="30">
        <v>19540</v>
      </c>
      <c r="K153" s="30">
        <v>55620</v>
      </c>
      <c r="L153" s="30">
        <f t="shared" si="12"/>
        <v>36080</v>
      </c>
      <c r="M153" s="36">
        <v>159527</v>
      </c>
      <c r="N153" s="30">
        <v>19380</v>
      </c>
      <c r="O153" s="30">
        <v>55440</v>
      </c>
      <c r="P153" s="30">
        <f t="shared" si="14"/>
        <v>36060</v>
      </c>
      <c r="Q153" s="40">
        <f t="shared" si="10"/>
        <v>-20</v>
      </c>
      <c r="R153" s="31"/>
    </row>
    <row r="154" spans="1:18" ht="20.100000000000001" customHeight="1" x14ac:dyDescent="0.35">
      <c r="A154" s="14">
        <f t="shared" si="11"/>
        <v>44569</v>
      </c>
      <c r="B154" s="4">
        <f t="shared" si="13"/>
        <v>151</v>
      </c>
      <c r="C154" s="27">
        <v>18</v>
      </c>
      <c r="D154" s="28">
        <v>44569</v>
      </c>
      <c r="E154" s="29">
        <v>3</v>
      </c>
      <c r="F154" s="26" t="str">
        <f>IF(ISNA(VLOOKUP(E154,تعريفات!$A$2:$B$600,2,FALSE))," ",VLOOKUP(E154,تعريفات!$A$2:$B$600,2,FALSE))</f>
        <v>جهاد شاهين</v>
      </c>
      <c r="G154" s="52" t="str">
        <f t="array" ref="G154">_xlfn.TEXTJOIN(", ",TRUE,IF(F154=تعريفات!$B$2:$B$1000,تعريفات!$C$2:$C$1000,""))</f>
        <v>59490</v>
      </c>
      <c r="H154" s="25">
        <v>38925</v>
      </c>
      <c r="I154" s="25">
        <v>282794</v>
      </c>
      <c r="J154" s="30">
        <v>17820</v>
      </c>
      <c r="K154" s="30">
        <v>55720</v>
      </c>
      <c r="L154" s="30">
        <f t="shared" si="12"/>
        <v>37900</v>
      </c>
      <c r="M154" s="36">
        <v>159536</v>
      </c>
      <c r="N154" s="30">
        <v>17780</v>
      </c>
      <c r="O154" s="30">
        <v>55640</v>
      </c>
      <c r="P154" s="30">
        <f t="shared" si="14"/>
        <v>37860</v>
      </c>
      <c r="Q154" s="40">
        <f t="shared" si="10"/>
        <v>-40</v>
      </c>
      <c r="R154" s="31"/>
    </row>
    <row r="155" spans="1:18" ht="20.100000000000001" customHeight="1" x14ac:dyDescent="0.35">
      <c r="A155" s="14">
        <f t="shared" si="11"/>
        <v>44570</v>
      </c>
      <c r="B155" s="4">
        <f t="shared" si="13"/>
        <v>152</v>
      </c>
      <c r="C155" s="27">
        <v>1</v>
      </c>
      <c r="D155" s="28">
        <v>44570</v>
      </c>
      <c r="E155" s="29">
        <v>10</v>
      </c>
      <c r="F155" s="26" t="str">
        <f>IF(ISNA(VLOOKUP(E155,تعريفات!$A$2:$B$600,2,FALSE))," ",VLOOKUP(E155,تعريفات!$A$2:$B$600,2,FALSE))</f>
        <v>فؤاد عيسى</v>
      </c>
      <c r="G155" s="52" t="str">
        <f t="array" ref="G155">_xlfn.TEXTJOIN(", ",TRUE,IF(F155=تعريفات!$B$2:$B$1000,تعريفات!$C$2:$C$1000,""))</f>
        <v>61586</v>
      </c>
      <c r="H155" s="25">
        <v>38926</v>
      </c>
      <c r="I155" s="25">
        <v>282829</v>
      </c>
      <c r="J155" s="30">
        <v>17420</v>
      </c>
      <c r="K155" s="30">
        <v>55680</v>
      </c>
      <c r="L155" s="30">
        <f t="shared" si="12"/>
        <v>38260</v>
      </c>
      <c r="M155" s="36">
        <v>159539</v>
      </c>
      <c r="N155" s="30">
        <v>17420</v>
      </c>
      <c r="O155" s="30">
        <v>55680</v>
      </c>
      <c r="P155" s="30">
        <f t="shared" si="14"/>
        <v>38260</v>
      </c>
      <c r="Q155" s="40">
        <f t="shared" si="10"/>
        <v>0</v>
      </c>
      <c r="R155" s="31"/>
    </row>
    <row r="156" spans="1:18" ht="20.100000000000001" customHeight="1" x14ac:dyDescent="0.35">
      <c r="A156" s="14">
        <f t="shared" si="11"/>
        <v>44570</v>
      </c>
      <c r="B156" s="4">
        <f t="shared" si="13"/>
        <v>153</v>
      </c>
      <c r="C156" s="27">
        <v>2</v>
      </c>
      <c r="D156" s="28">
        <v>44570</v>
      </c>
      <c r="E156" s="29">
        <v>27</v>
      </c>
      <c r="F156" s="26" t="str">
        <f>IF(ISNA(VLOOKUP(E156,تعريفات!$A$2:$B$600,2,FALSE))," ",VLOOKUP(E156,تعريفات!$A$2:$B$600,2,FALSE))</f>
        <v>محمد سلامة</v>
      </c>
      <c r="G156" s="52" t="str">
        <f t="array" ref="G156">_xlfn.TEXTJOIN(", ",TRUE,IF(F156=تعريفات!$B$2:$B$1000,تعريفات!$C$2:$C$1000,""))</f>
        <v>59487, 61454, 39532, 61457, 59481, 61610</v>
      </c>
      <c r="H156" s="25">
        <v>38927</v>
      </c>
      <c r="I156" s="25">
        <v>282832</v>
      </c>
      <c r="J156" s="30">
        <v>17740</v>
      </c>
      <c r="K156" s="30">
        <v>55420</v>
      </c>
      <c r="L156" s="30">
        <f t="shared" si="12"/>
        <v>37680</v>
      </c>
      <c r="M156" s="36">
        <v>159540</v>
      </c>
      <c r="N156" s="30">
        <v>17600</v>
      </c>
      <c r="O156" s="30">
        <v>55340</v>
      </c>
      <c r="P156" s="30">
        <f t="shared" si="14"/>
        <v>37740</v>
      </c>
      <c r="Q156" s="40">
        <f t="shared" si="10"/>
        <v>60</v>
      </c>
      <c r="R156" s="31"/>
    </row>
    <row r="157" spans="1:18" ht="20.100000000000001" customHeight="1" x14ac:dyDescent="0.35">
      <c r="A157" s="14">
        <f t="shared" si="11"/>
        <v>44570</v>
      </c>
      <c r="B157" s="4">
        <f t="shared" si="13"/>
        <v>154</v>
      </c>
      <c r="C157" s="27">
        <v>3</v>
      </c>
      <c r="D157" s="28">
        <v>44570</v>
      </c>
      <c r="E157" s="29">
        <v>22</v>
      </c>
      <c r="F157" s="26" t="str">
        <f>IF(ISNA(VLOOKUP(E157,تعريفات!$A$2:$B$600,2,FALSE))," ",VLOOKUP(E157,تعريفات!$A$2:$B$600,2,FALSE))</f>
        <v>علي حمد</v>
      </c>
      <c r="G157" s="52" t="str">
        <f t="array" ref="G157">_xlfn.TEXTJOIN(", ",TRUE,IF(F157=تعريفات!$B$2:$B$1000,تعريفات!$C$2:$C$1000,""))</f>
        <v>61637</v>
      </c>
      <c r="H157" s="25">
        <v>38928</v>
      </c>
      <c r="I157" s="25">
        <v>282833</v>
      </c>
      <c r="J157" s="30">
        <v>17480</v>
      </c>
      <c r="K157" s="30">
        <v>55440</v>
      </c>
      <c r="L157" s="30">
        <f t="shared" si="12"/>
        <v>37960</v>
      </c>
      <c r="M157" s="36">
        <v>159542</v>
      </c>
      <c r="N157" s="30">
        <v>17360</v>
      </c>
      <c r="O157" s="30">
        <v>55360</v>
      </c>
      <c r="P157" s="30">
        <f t="shared" si="14"/>
        <v>38000</v>
      </c>
      <c r="Q157" s="40">
        <f t="shared" si="10"/>
        <v>40</v>
      </c>
      <c r="R157" s="31"/>
    </row>
    <row r="158" spans="1:18" ht="20.100000000000001" customHeight="1" x14ac:dyDescent="0.35">
      <c r="A158" s="14">
        <f t="shared" si="11"/>
        <v>44570</v>
      </c>
      <c r="B158" s="4">
        <f t="shared" si="13"/>
        <v>155</v>
      </c>
      <c r="C158" s="27">
        <v>4</v>
      </c>
      <c r="D158" s="28">
        <v>44570</v>
      </c>
      <c r="E158" s="29">
        <v>29</v>
      </c>
      <c r="F158" s="26" t="str">
        <f>IF(ISNA(VLOOKUP(E158,تعريفات!$A$2:$B$600,2,FALSE))," ",VLOOKUP(E158,تعريفات!$A$2:$B$600,2,FALSE))</f>
        <v>محمد المغربي</v>
      </c>
      <c r="G158" s="52" t="str">
        <f t="array" ref="G158">_xlfn.TEXTJOIN(", ",TRUE,IF(F158=تعريفات!$B$2:$B$1000,تعريفات!$C$2:$C$1000,""))</f>
        <v>61451</v>
      </c>
      <c r="H158" s="25">
        <v>38929</v>
      </c>
      <c r="I158" s="25">
        <v>282834</v>
      </c>
      <c r="J158" s="30">
        <v>17960</v>
      </c>
      <c r="K158" s="30">
        <v>55840</v>
      </c>
      <c r="L158" s="30">
        <f t="shared" si="12"/>
        <v>37880</v>
      </c>
      <c r="M158" s="36">
        <v>159547</v>
      </c>
      <c r="N158" s="30">
        <v>17720</v>
      </c>
      <c r="O158" s="30">
        <v>55660</v>
      </c>
      <c r="P158" s="30">
        <f t="shared" si="14"/>
        <v>37940</v>
      </c>
      <c r="Q158" s="40">
        <f t="shared" si="10"/>
        <v>60</v>
      </c>
      <c r="R158" s="31"/>
    </row>
    <row r="159" spans="1:18" ht="20.100000000000001" customHeight="1" x14ac:dyDescent="0.35">
      <c r="A159" s="14">
        <f t="shared" si="11"/>
        <v>44570</v>
      </c>
      <c r="B159" s="4">
        <f t="shared" si="13"/>
        <v>156</v>
      </c>
      <c r="C159" s="27">
        <v>5</v>
      </c>
      <c r="D159" s="28">
        <v>44570</v>
      </c>
      <c r="E159" s="29">
        <v>9</v>
      </c>
      <c r="F159" s="26" t="str">
        <f>IF(ISNA(VLOOKUP(E159,تعريفات!$A$2:$B$600,2,FALSE))," ",VLOOKUP(E159,تعريفات!$A$2:$B$600,2,FALSE))</f>
        <v>سليمان خضير</v>
      </c>
      <c r="G159" s="52" t="str">
        <f t="array" ref="G159">_xlfn.TEXTJOIN(", ",TRUE,IF(F159=تعريفات!$B$2:$B$1000,تعريفات!$C$2:$C$1000,""))</f>
        <v>61580, 61631</v>
      </c>
      <c r="H159" s="25">
        <v>38930</v>
      </c>
      <c r="I159" s="25">
        <v>282837</v>
      </c>
      <c r="J159" s="30">
        <v>17820</v>
      </c>
      <c r="K159" s="30">
        <v>55620</v>
      </c>
      <c r="L159" s="30">
        <f t="shared" si="12"/>
        <v>37800</v>
      </c>
      <c r="M159" s="36">
        <v>159546</v>
      </c>
      <c r="N159" s="30">
        <v>17680</v>
      </c>
      <c r="O159" s="30">
        <v>55420</v>
      </c>
      <c r="P159" s="30">
        <f t="shared" si="14"/>
        <v>37740</v>
      </c>
      <c r="Q159" s="40">
        <f t="shared" si="10"/>
        <v>-60</v>
      </c>
      <c r="R159" s="31"/>
    </row>
    <row r="160" spans="1:18" ht="20.100000000000001" customHeight="1" x14ac:dyDescent="0.35">
      <c r="A160" s="14">
        <f t="shared" si="11"/>
        <v>44570</v>
      </c>
      <c r="B160" s="4">
        <f t="shared" si="13"/>
        <v>157</v>
      </c>
      <c r="C160" s="27">
        <v>6</v>
      </c>
      <c r="D160" s="28">
        <v>44570</v>
      </c>
      <c r="E160" s="29">
        <v>11</v>
      </c>
      <c r="F160" s="26" t="str">
        <f>IF(ISNA(VLOOKUP(E160,تعريفات!$A$2:$B$600,2,FALSE))," ",VLOOKUP(E160,تعريفات!$A$2:$B$600,2,FALSE))</f>
        <v>عيد هليل</v>
      </c>
      <c r="G160" s="52" t="str">
        <f t="array" ref="G160">_xlfn.TEXTJOIN(", ",TRUE,IF(F160=تعريفات!$B$2:$B$1000,تعريفات!$C$2:$C$1000,""))</f>
        <v>61634</v>
      </c>
      <c r="H160" s="25">
        <v>38931</v>
      </c>
      <c r="I160" s="25">
        <v>282839</v>
      </c>
      <c r="J160" s="30">
        <v>17440</v>
      </c>
      <c r="K160" s="30">
        <v>55380</v>
      </c>
      <c r="L160" s="30">
        <f t="shared" si="12"/>
        <v>37940</v>
      </c>
      <c r="M160" s="36">
        <v>159548</v>
      </c>
      <c r="N160" s="30">
        <v>17480</v>
      </c>
      <c r="O160" s="30">
        <v>55480</v>
      </c>
      <c r="P160" s="30">
        <f t="shared" si="14"/>
        <v>38000</v>
      </c>
      <c r="Q160" s="40">
        <f t="shared" si="10"/>
        <v>60</v>
      </c>
      <c r="R160" s="31"/>
    </row>
    <row r="161" spans="1:18" ht="20.100000000000001" customHeight="1" x14ac:dyDescent="0.35">
      <c r="A161" s="14">
        <f t="shared" si="11"/>
        <v>44570</v>
      </c>
      <c r="B161" s="4">
        <f t="shared" si="13"/>
        <v>158</v>
      </c>
      <c r="C161" s="27">
        <v>7</v>
      </c>
      <c r="D161" s="28">
        <v>44570</v>
      </c>
      <c r="E161" s="29">
        <v>12</v>
      </c>
      <c r="F161" s="26" t="str">
        <f>IF(ISNA(VLOOKUP(E161,تعريفات!$A$2:$B$600,2,FALSE))," ",VLOOKUP(E161,تعريفات!$A$2:$B$600,2,FALSE))</f>
        <v>سعيد سلمان</v>
      </c>
      <c r="G161" s="52" t="str">
        <f t="array" ref="G161">_xlfn.TEXTJOIN(", ",TRUE,IF(F161=تعريفات!$B$2:$B$1000,تعريفات!$C$2:$C$1000,""))</f>
        <v>59481</v>
      </c>
      <c r="H161" s="25">
        <v>38932</v>
      </c>
      <c r="I161" s="33">
        <v>282840</v>
      </c>
      <c r="J161" s="30">
        <v>17340</v>
      </c>
      <c r="K161" s="30">
        <v>55740</v>
      </c>
      <c r="L161" s="30">
        <f t="shared" si="12"/>
        <v>38400</v>
      </c>
      <c r="M161" s="36">
        <v>159545</v>
      </c>
      <c r="N161" s="30">
        <v>17220</v>
      </c>
      <c r="O161" s="30">
        <v>55620</v>
      </c>
      <c r="P161" s="30">
        <f t="shared" si="14"/>
        <v>38400</v>
      </c>
      <c r="Q161" s="40">
        <f t="shared" si="10"/>
        <v>0</v>
      </c>
      <c r="R161" s="31"/>
    </row>
    <row r="162" spans="1:18" ht="20.100000000000001" customHeight="1" x14ac:dyDescent="0.35">
      <c r="A162" s="14">
        <f t="shared" si="11"/>
        <v>44570</v>
      </c>
      <c r="B162" s="4">
        <f t="shared" si="13"/>
        <v>159</v>
      </c>
      <c r="C162" s="27">
        <v>8</v>
      </c>
      <c r="D162" s="28">
        <v>44570</v>
      </c>
      <c r="E162" s="29">
        <v>1</v>
      </c>
      <c r="F162" s="26" t="str">
        <f>IF(ISNA(VLOOKUP(E162,تعريفات!$A$2:$B$600,2,FALSE))," ",VLOOKUP(E162,تعريفات!$A$2:$B$600,2,FALSE))</f>
        <v>محي الدين</v>
      </c>
      <c r="G162" s="52" t="str">
        <f t="array" ref="G162">_xlfn.TEXTJOIN(", ",TRUE,IF(F162=تعريفات!$B$2:$B$1000,تعريفات!$C$2:$C$1000,""))</f>
        <v>61598</v>
      </c>
      <c r="H162" s="25">
        <v>38933</v>
      </c>
      <c r="I162" s="25">
        <v>282845</v>
      </c>
      <c r="J162" s="30">
        <v>17740</v>
      </c>
      <c r="K162" s="30">
        <v>55680</v>
      </c>
      <c r="L162" s="30">
        <f t="shared" si="12"/>
        <v>37940</v>
      </c>
      <c r="M162" s="36">
        <v>159556</v>
      </c>
      <c r="N162" s="30">
        <v>17780</v>
      </c>
      <c r="O162" s="30">
        <v>55760</v>
      </c>
      <c r="P162" s="30">
        <f t="shared" si="14"/>
        <v>37980</v>
      </c>
      <c r="Q162" s="40">
        <f t="shared" si="10"/>
        <v>40</v>
      </c>
      <c r="R162" s="31"/>
    </row>
    <row r="163" spans="1:18" ht="20.100000000000001" customHeight="1" x14ac:dyDescent="0.35">
      <c r="A163" s="14">
        <f t="shared" si="11"/>
        <v>44570</v>
      </c>
      <c r="B163" s="4">
        <f t="shared" si="13"/>
        <v>160</v>
      </c>
      <c r="C163" s="27">
        <v>9</v>
      </c>
      <c r="D163" s="28">
        <v>44570</v>
      </c>
      <c r="E163" s="29">
        <v>7</v>
      </c>
      <c r="F163" s="26" t="str">
        <f>IF(ISNA(VLOOKUP(E163,تعريفات!$A$2:$B$600,2,FALSE))," ",VLOOKUP(E163,تعريفات!$A$2:$B$600,2,FALSE))</f>
        <v>علي عبدالله</v>
      </c>
      <c r="G163" s="52" t="str">
        <f t="array" ref="G163">_xlfn.TEXTJOIN(", ",TRUE,IF(F163=تعريفات!$B$2:$B$1000,تعريفات!$C$2:$C$1000,""))</f>
        <v>61457</v>
      </c>
      <c r="H163" s="25">
        <v>38934</v>
      </c>
      <c r="I163" s="25">
        <v>282849</v>
      </c>
      <c r="J163" s="30">
        <v>17660</v>
      </c>
      <c r="K163" s="30">
        <v>55820</v>
      </c>
      <c r="L163" s="30">
        <f t="shared" si="12"/>
        <v>38160</v>
      </c>
      <c r="M163" s="36">
        <v>159557</v>
      </c>
      <c r="N163" s="30">
        <v>17680</v>
      </c>
      <c r="O163" s="30">
        <v>55840</v>
      </c>
      <c r="P163" s="30">
        <f t="shared" si="14"/>
        <v>38160</v>
      </c>
      <c r="Q163" s="40">
        <f t="shared" si="10"/>
        <v>0</v>
      </c>
      <c r="R163" s="31"/>
    </row>
    <row r="164" spans="1:18" ht="20.100000000000001" customHeight="1" x14ac:dyDescent="0.35">
      <c r="A164" s="14">
        <f t="shared" si="11"/>
        <v>44570</v>
      </c>
      <c r="B164" s="4">
        <f t="shared" si="13"/>
        <v>161</v>
      </c>
      <c r="C164" s="27">
        <v>10</v>
      </c>
      <c r="D164" s="28">
        <v>44570</v>
      </c>
      <c r="E164" s="29">
        <v>26</v>
      </c>
      <c r="F164" s="26" t="str">
        <f>IF(ISNA(VLOOKUP(E164,تعريفات!$A$2:$B$600,2,FALSE))," ",VLOOKUP(E164,تعريفات!$A$2:$B$600,2,FALSE))</f>
        <v>محمود الرفايعة</v>
      </c>
      <c r="G164" s="52" t="str">
        <f t="array" ref="G164">_xlfn.TEXTJOIN(", ",TRUE,IF(F164=تعريفات!$B$2:$B$1000,تعريفات!$C$2:$C$1000,""))</f>
        <v>61607</v>
      </c>
      <c r="H164" s="25">
        <v>38935</v>
      </c>
      <c r="I164" s="25">
        <v>282853</v>
      </c>
      <c r="J164" s="30">
        <v>17620</v>
      </c>
      <c r="K164" s="30">
        <v>55580</v>
      </c>
      <c r="L164" s="30">
        <f t="shared" si="12"/>
        <v>37960</v>
      </c>
      <c r="M164" s="36">
        <v>159558</v>
      </c>
      <c r="N164" s="30">
        <v>171000</v>
      </c>
      <c r="O164" s="30">
        <v>55440</v>
      </c>
      <c r="P164" s="30">
        <f t="shared" si="14"/>
        <v>-115560</v>
      </c>
      <c r="Q164" s="40">
        <f t="shared" si="10"/>
        <v>-153520</v>
      </c>
      <c r="R164" s="31"/>
    </row>
    <row r="165" spans="1:18" ht="20.100000000000001" customHeight="1" x14ac:dyDescent="0.35">
      <c r="A165" s="14">
        <f t="shared" si="11"/>
        <v>44570</v>
      </c>
      <c r="B165" s="4">
        <f t="shared" si="13"/>
        <v>162</v>
      </c>
      <c r="C165" s="27">
        <v>11</v>
      </c>
      <c r="D165" s="28">
        <v>44570</v>
      </c>
      <c r="E165" s="29">
        <v>30</v>
      </c>
      <c r="F165" s="26" t="str">
        <f>IF(ISNA(VLOOKUP(E165,تعريفات!$A$2:$B$600,2,FALSE))," ",VLOOKUP(E165,تعريفات!$A$2:$B$600,2,FALSE))</f>
        <v>فؤاد الرفايعة</v>
      </c>
      <c r="G165" s="52" t="str">
        <f t="array" ref="G165">_xlfn.TEXTJOIN(", ",TRUE,IF(F165=تعريفات!$B$2:$B$1000,تعريفات!$C$2:$C$1000,""))</f>
        <v>61604, 39532, 61592, 61625, 61607</v>
      </c>
      <c r="H165" s="33">
        <v>38936</v>
      </c>
      <c r="I165" s="25">
        <v>282854</v>
      </c>
      <c r="J165" s="30">
        <v>17440</v>
      </c>
      <c r="K165" s="30">
        <v>55540</v>
      </c>
      <c r="L165" s="30">
        <f t="shared" si="12"/>
        <v>38100</v>
      </c>
      <c r="M165" s="36">
        <v>159559</v>
      </c>
      <c r="N165" s="30">
        <v>17280</v>
      </c>
      <c r="O165" s="30">
        <v>55340</v>
      </c>
      <c r="P165" s="30">
        <f t="shared" si="14"/>
        <v>38060</v>
      </c>
      <c r="Q165" s="40">
        <f t="shared" si="10"/>
        <v>-40</v>
      </c>
      <c r="R165" s="31"/>
    </row>
    <row r="166" spans="1:18" ht="20.100000000000001" customHeight="1" x14ac:dyDescent="0.35">
      <c r="A166" s="14">
        <f t="shared" si="11"/>
        <v>44570</v>
      </c>
      <c r="B166" s="4">
        <f t="shared" si="13"/>
        <v>163</v>
      </c>
      <c r="C166" s="27">
        <v>12</v>
      </c>
      <c r="D166" s="28">
        <v>44570</v>
      </c>
      <c r="E166" s="29">
        <v>15</v>
      </c>
      <c r="F166" s="26" t="str">
        <f>IF(ISNA(VLOOKUP(E166,تعريفات!$A$2:$B$600,2,FALSE))," ",VLOOKUP(E166,تعريفات!$A$2:$B$600,2,FALSE))</f>
        <v>طارق خليف</v>
      </c>
      <c r="G166" s="52" t="str">
        <f t="array" ref="G166">_xlfn.TEXTJOIN(", ",TRUE,IF(F166=تعريفات!$B$2:$B$1000,تعريفات!$C$2:$C$1000,""))</f>
        <v>61628, 59481, 61460, 61625, 61640, 35577</v>
      </c>
      <c r="H166" s="33">
        <v>38937</v>
      </c>
      <c r="I166" s="25">
        <v>282857</v>
      </c>
      <c r="J166" s="30">
        <v>17240</v>
      </c>
      <c r="K166" s="30">
        <v>55600</v>
      </c>
      <c r="L166" s="30">
        <f t="shared" si="12"/>
        <v>38360</v>
      </c>
      <c r="M166" s="36">
        <v>159562</v>
      </c>
      <c r="N166" s="30">
        <v>17080</v>
      </c>
      <c r="O166" s="30">
        <v>55460</v>
      </c>
      <c r="P166" s="30">
        <f t="shared" si="14"/>
        <v>38380</v>
      </c>
      <c r="Q166" s="40">
        <f t="shared" si="10"/>
        <v>20</v>
      </c>
      <c r="R166" s="31"/>
    </row>
    <row r="167" spans="1:18" ht="20.100000000000001" customHeight="1" x14ac:dyDescent="0.35">
      <c r="A167" s="14">
        <f t="shared" si="11"/>
        <v>44570</v>
      </c>
      <c r="B167" s="4">
        <f t="shared" si="13"/>
        <v>164</v>
      </c>
      <c r="C167" s="27">
        <v>13</v>
      </c>
      <c r="D167" s="28">
        <v>44570</v>
      </c>
      <c r="E167" s="29">
        <v>19</v>
      </c>
      <c r="F167" s="26" t="str">
        <f>IF(ISNA(VLOOKUP(E167,تعريفات!$A$2:$B$600,2,FALSE))," ",VLOOKUP(E167,تعريفات!$A$2:$B$600,2,FALSE))</f>
        <v>بسام عودة</v>
      </c>
      <c r="G167" s="52" t="str">
        <f t="array" ref="G167">_xlfn.TEXTJOIN(", ",TRUE,IF(F167=تعريفات!$B$2:$B$1000,تعريفات!$C$2:$C$1000,""))</f>
        <v>61625</v>
      </c>
      <c r="H167" s="33">
        <v>38938</v>
      </c>
      <c r="I167" s="25">
        <v>282864</v>
      </c>
      <c r="J167" s="30">
        <v>17320</v>
      </c>
      <c r="K167" s="30">
        <v>55860</v>
      </c>
      <c r="L167" s="30">
        <f t="shared" si="12"/>
        <v>38540</v>
      </c>
      <c r="M167" s="36">
        <v>159571</v>
      </c>
      <c r="N167" s="30">
        <v>17420</v>
      </c>
      <c r="O167" s="30">
        <v>55880</v>
      </c>
      <c r="P167" s="30">
        <f t="shared" si="14"/>
        <v>38460</v>
      </c>
      <c r="Q167" s="40">
        <f t="shared" si="10"/>
        <v>-80</v>
      </c>
      <c r="R167" s="31"/>
    </row>
    <row r="168" spans="1:18" ht="20.100000000000001" customHeight="1" x14ac:dyDescent="0.35">
      <c r="A168" s="14">
        <f t="shared" si="11"/>
        <v>44570</v>
      </c>
      <c r="B168" s="4">
        <f t="shared" si="13"/>
        <v>165</v>
      </c>
      <c r="C168" s="27">
        <v>14</v>
      </c>
      <c r="D168" s="28">
        <v>44570</v>
      </c>
      <c r="E168" s="29">
        <v>16</v>
      </c>
      <c r="F168" s="26" t="str">
        <f>IF(ISNA(VLOOKUP(E168,تعريفات!$A$2:$B$600,2,FALSE))," ",VLOOKUP(E168,تعريفات!$A$2:$B$600,2,FALSE))</f>
        <v>حسين اللوافية</v>
      </c>
      <c r="G168" s="52" t="str">
        <f t="array" ref="G168">_xlfn.TEXTJOIN(", ",TRUE,IF(F168=تعريفات!$B$2:$B$1000,تعريفات!$C$2:$C$1000,""))</f>
        <v>61589, 61625, 59481, 6567, 48581, 48610, 61610, 61619</v>
      </c>
      <c r="H168" s="25">
        <v>38939</v>
      </c>
      <c r="I168" s="25">
        <v>282872</v>
      </c>
      <c r="J168" s="30">
        <v>17080</v>
      </c>
      <c r="K168" s="30">
        <v>55560</v>
      </c>
      <c r="L168" s="30">
        <f t="shared" si="12"/>
        <v>38480</v>
      </c>
      <c r="M168" s="36">
        <v>159587</v>
      </c>
      <c r="N168" s="30">
        <v>17140</v>
      </c>
      <c r="O168" s="30">
        <v>551000</v>
      </c>
      <c r="P168" s="30">
        <f t="shared" si="14"/>
        <v>533860</v>
      </c>
      <c r="Q168" s="40">
        <f t="shared" si="10"/>
        <v>495380</v>
      </c>
      <c r="R168" s="31"/>
    </row>
    <row r="169" spans="1:18" ht="20.100000000000001" customHeight="1" x14ac:dyDescent="0.35">
      <c r="A169" s="14">
        <f t="shared" si="11"/>
        <v>44570</v>
      </c>
      <c r="B169" s="4">
        <f t="shared" si="13"/>
        <v>166</v>
      </c>
      <c r="C169" s="27">
        <v>15</v>
      </c>
      <c r="D169" s="28">
        <v>44570</v>
      </c>
      <c r="E169" s="29">
        <v>28</v>
      </c>
      <c r="F169" s="26" t="str">
        <f>IF(ISNA(VLOOKUP(E169,تعريفات!$A$2:$B$600,2,FALSE))," ",VLOOKUP(E169,تعريفات!$A$2:$B$600,2,FALSE))</f>
        <v>رفيق البدور</v>
      </c>
      <c r="G169" s="52" t="str">
        <f t="array" ref="G169">_xlfn.TEXTJOIN(", ",TRUE,IF(F169=تعريفات!$B$2:$B$1000,تعريفات!$C$2:$C$1000,""))</f>
        <v>61631, 61604</v>
      </c>
      <c r="H169" s="25">
        <v>38940</v>
      </c>
      <c r="I169" s="25">
        <v>282878</v>
      </c>
      <c r="J169" s="30">
        <v>17280</v>
      </c>
      <c r="K169" s="38">
        <v>56040</v>
      </c>
      <c r="L169" s="30">
        <f t="shared" si="12"/>
        <v>38760</v>
      </c>
      <c r="M169" s="36">
        <v>159574</v>
      </c>
      <c r="N169" s="30">
        <v>17160</v>
      </c>
      <c r="O169" s="30">
        <v>55860</v>
      </c>
      <c r="P169" s="30">
        <f t="shared" si="14"/>
        <v>38700</v>
      </c>
      <c r="Q169" s="40">
        <f t="shared" si="10"/>
        <v>-60</v>
      </c>
      <c r="R169" s="31"/>
    </row>
    <row r="170" spans="1:18" ht="20.100000000000001" customHeight="1" x14ac:dyDescent="0.35">
      <c r="A170" s="14">
        <f t="shared" si="11"/>
        <v>44570</v>
      </c>
      <c r="B170" s="4">
        <f t="shared" si="13"/>
        <v>167</v>
      </c>
      <c r="C170" s="27">
        <v>16</v>
      </c>
      <c r="D170" s="28">
        <v>44570</v>
      </c>
      <c r="E170" s="29">
        <v>18</v>
      </c>
      <c r="F170" s="26" t="str">
        <f>IF(ISNA(VLOOKUP(E170,تعريفات!$A$2:$B$600,2,FALSE))," ",VLOOKUP(E170,تعريفات!$A$2:$B$600,2,FALSE))</f>
        <v>خالد القيسي</v>
      </c>
      <c r="G170" s="52" t="str">
        <f t="array" ref="G170">_xlfn.TEXTJOIN(", ",TRUE,IF(F170=تعريفات!$B$2:$B$1000,تعريفات!$C$2:$C$1000,""))</f>
        <v>61622</v>
      </c>
      <c r="H170" s="25">
        <v>38941</v>
      </c>
      <c r="I170" s="25">
        <v>282880</v>
      </c>
      <c r="J170" s="30">
        <v>17560</v>
      </c>
      <c r="K170" s="30">
        <v>55760</v>
      </c>
      <c r="L170" s="30">
        <f t="shared" si="12"/>
        <v>38200</v>
      </c>
      <c r="M170" s="36">
        <v>159578</v>
      </c>
      <c r="N170" s="30">
        <v>17600</v>
      </c>
      <c r="O170" s="30">
        <v>55700</v>
      </c>
      <c r="P170" s="30">
        <f t="shared" si="14"/>
        <v>38100</v>
      </c>
      <c r="Q170" s="40">
        <f t="shared" si="10"/>
        <v>-100</v>
      </c>
      <c r="R170" s="31"/>
    </row>
    <row r="171" spans="1:18" ht="20.100000000000001" customHeight="1" x14ac:dyDescent="0.35">
      <c r="A171" s="14">
        <f t="shared" si="11"/>
        <v>44570</v>
      </c>
      <c r="B171" s="4">
        <f t="shared" si="13"/>
        <v>168</v>
      </c>
      <c r="C171" s="27">
        <v>17</v>
      </c>
      <c r="D171" s="28">
        <v>44570</v>
      </c>
      <c r="E171" s="29">
        <v>4</v>
      </c>
      <c r="F171" s="26" t="str">
        <f>IF(ISNA(VLOOKUP(E171,تعريفات!$A$2:$B$600,2,FALSE))," ",VLOOKUP(E171,تعريفات!$A$2:$B$600,2,FALSE))</f>
        <v>منصور عيد</v>
      </c>
      <c r="G171" s="52" t="str">
        <f t="array" ref="G171">_xlfn.TEXTJOIN(", ",TRUE,IF(F171=تعريفات!$B$2:$B$1000,تعريفات!$C$2:$C$1000,""))</f>
        <v>61613</v>
      </c>
      <c r="H171" s="25">
        <v>38942</v>
      </c>
      <c r="I171" s="25">
        <v>282889</v>
      </c>
      <c r="J171" s="30">
        <v>17240</v>
      </c>
      <c r="K171" s="30">
        <v>55720</v>
      </c>
      <c r="L171" s="30">
        <f t="shared" si="12"/>
        <v>38480</v>
      </c>
      <c r="M171" s="36">
        <v>159584</v>
      </c>
      <c r="N171" s="30">
        <v>17260</v>
      </c>
      <c r="O171" s="30">
        <v>55600</v>
      </c>
      <c r="P171" s="30">
        <f t="shared" si="14"/>
        <v>38340</v>
      </c>
      <c r="Q171" s="40">
        <f t="shared" si="10"/>
        <v>-140</v>
      </c>
      <c r="R171" s="31"/>
    </row>
    <row r="172" spans="1:18" ht="20.100000000000001" customHeight="1" x14ac:dyDescent="0.35">
      <c r="A172" s="14">
        <f t="shared" si="11"/>
        <v>44571</v>
      </c>
      <c r="B172" s="4">
        <f t="shared" si="13"/>
        <v>169</v>
      </c>
      <c r="C172" s="27">
        <v>1</v>
      </c>
      <c r="D172" s="28">
        <v>44571</v>
      </c>
      <c r="E172" s="29">
        <v>24</v>
      </c>
      <c r="F172" s="26" t="str">
        <f>IF(ISNA(VLOOKUP(E172,تعريفات!$A$2:$B$600,2,FALSE))," ",VLOOKUP(E172,تعريفات!$A$2:$B$600,2,FALSE))</f>
        <v>هايل الركيبات</v>
      </c>
      <c r="G172" s="52" t="str">
        <f t="array" ref="G172">_xlfn.TEXTJOIN(", ",TRUE,IF(F172=تعريفات!$B$2:$B$1000,تعريفات!$C$2:$C$1000,""))</f>
        <v>61610</v>
      </c>
      <c r="H172" s="33">
        <v>38943</v>
      </c>
      <c r="I172" s="25">
        <v>282948</v>
      </c>
      <c r="J172" s="30">
        <v>17620</v>
      </c>
      <c r="K172" s="30">
        <v>55680</v>
      </c>
      <c r="L172" s="30">
        <f t="shared" si="12"/>
        <v>38060</v>
      </c>
      <c r="M172" s="36">
        <v>159590</v>
      </c>
      <c r="N172" s="30">
        <v>17440</v>
      </c>
      <c r="O172" s="30">
        <v>55380</v>
      </c>
      <c r="P172" s="30">
        <f t="shared" si="14"/>
        <v>37940</v>
      </c>
      <c r="Q172" s="40">
        <f t="shared" si="10"/>
        <v>-120</v>
      </c>
      <c r="R172" s="31"/>
    </row>
    <row r="173" spans="1:18" ht="20.100000000000001" customHeight="1" x14ac:dyDescent="0.35">
      <c r="A173" s="14">
        <f t="shared" si="11"/>
        <v>44571</v>
      </c>
      <c r="B173" s="4">
        <f t="shared" si="13"/>
        <v>170</v>
      </c>
      <c r="C173" s="27">
        <v>2</v>
      </c>
      <c r="D173" s="28">
        <v>44571</v>
      </c>
      <c r="E173" s="29">
        <v>5</v>
      </c>
      <c r="F173" s="26" t="str">
        <f>IF(ISNA(VLOOKUP(E173,تعريفات!$A$2:$B$600,2,FALSE))," ",VLOOKUP(E173,تعريفات!$A$2:$B$600,2,FALSE))</f>
        <v>محمود عايد</v>
      </c>
      <c r="G173" s="52" t="str">
        <f t="array" ref="G173">_xlfn.TEXTJOIN(", ",TRUE,IF(F173=تعريفات!$B$2:$B$1000,تعريفات!$C$2:$C$1000,""))</f>
        <v>61460, 61631, 59481, 6567</v>
      </c>
      <c r="H173" s="33">
        <v>38944</v>
      </c>
      <c r="I173" s="25">
        <v>282951</v>
      </c>
      <c r="J173" s="30">
        <v>17680</v>
      </c>
      <c r="K173" s="38">
        <v>56040</v>
      </c>
      <c r="L173" s="30">
        <f t="shared" si="12"/>
        <v>38360</v>
      </c>
      <c r="M173" s="36">
        <v>159593</v>
      </c>
      <c r="N173" s="30">
        <v>17460</v>
      </c>
      <c r="O173" s="30">
        <v>55700</v>
      </c>
      <c r="P173" s="30">
        <f t="shared" si="14"/>
        <v>38240</v>
      </c>
      <c r="Q173" s="40">
        <f t="shared" si="10"/>
        <v>-120</v>
      </c>
      <c r="R173" s="31"/>
    </row>
    <row r="174" spans="1:18" ht="20.100000000000001" customHeight="1" x14ac:dyDescent="0.35">
      <c r="A174" s="14">
        <f t="shared" si="11"/>
        <v>44571</v>
      </c>
      <c r="B174" s="4">
        <f t="shared" si="13"/>
        <v>171</v>
      </c>
      <c r="C174" s="27">
        <v>3</v>
      </c>
      <c r="D174" s="28">
        <v>44571</v>
      </c>
      <c r="E174" s="29">
        <v>17</v>
      </c>
      <c r="F174" s="26" t="str">
        <f>IF(ISNA(VLOOKUP(E174,تعريفات!$A$2:$B$600,2,FALSE))," ",VLOOKUP(E174,تعريفات!$A$2:$B$600,2,FALSE))</f>
        <v>هاني محمد</v>
      </c>
      <c r="G174" s="52" t="str">
        <f t="array" ref="G174">_xlfn.TEXTJOIN(", ",TRUE,IF(F174=تعريفات!$B$2:$B$1000,تعريفات!$C$2:$C$1000,""))</f>
        <v>59478, 61631</v>
      </c>
      <c r="H174" s="25">
        <v>38945</v>
      </c>
      <c r="I174" s="25">
        <v>282954</v>
      </c>
      <c r="J174" s="30">
        <v>17820</v>
      </c>
      <c r="K174" s="30">
        <v>55660</v>
      </c>
      <c r="L174" s="30">
        <f t="shared" si="12"/>
        <v>37840</v>
      </c>
      <c r="M174" s="36">
        <v>159594</v>
      </c>
      <c r="N174" s="30">
        <v>17640</v>
      </c>
      <c r="O174" s="30">
        <v>55380</v>
      </c>
      <c r="P174" s="30">
        <f t="shared" si="14"/>
        <v>37740</v>
      </c>
      <c r="Q174" s="40">
        <f t="shared" si="10"/>
        <v>-100</v>
      </c>
      <c r="R174" s="31"/>
    </row>
    <row r="175" spans="1:18" ht="20.100000000000001" customHeight="1" x14ac:dyDescent="0.35">
      <c r="A175" s="14">
        <f t="shared" si="11"/>
        <v>44571</v>
      </c>
      <c r="B175" s="4">
        <f t="shared" si="13"/>
        <v>172</v>
      </c>
      <c r="C175" s="27">
        <v>4</v>
      </c>
      <c r="D175" s="28">
        <v>44571</v>
      </c>
      <c r="E175" s="29">
        <v>25</v>
      </c>
      <c r="F175" s="26" t="str">
        <f>IF(ISNA(VLOOKUP(E175,تعريفات!$A$2:$B$600,2,FALSE))," ",VLOOKUP(E175,تعريفات!$A$2:$B$600,2,FALSE))</f>
        <v>صلاح الركيبات</v>
      </c>
      <c r="G175" s="52" t="str">
        <f t="array" ref="G175">_xlfn.TEXTJOIN(", ",TRUE,IF(F175=تعريفات!$B$2:$B$1000,تعريفات!$C$2:$C$1000,""))</f>
        <v>61619, 61637, 61622, 48407</v>
      </c>
      <c r="H175" s="25">
        <v>38946</v>
      </c>
      <c r="I175" s="25">
        <v>282957</v>
      </c>
      <c r="J175" s="30">
        <v>17700</v>
      </c>
      <c r="K175" s="30">
        <v>55720</v>
      </c>
      <c r="L175" s="30">
        <f t="shared" si="12"/>
        <v>38020</v>
      </c>
      <c r="M175" s="36">
        <v>159598</v>
      </c>
      <c r="N175" s="30">
        <v>17540</v>
      </c>
      <c r="O175" s="30">
        <v>55480</v>
      </c>
      <c r="P175" s="30">
        <f t="shared" si="14"/>
        <v>37940</v>
      </c>
      <c r="Q175" s="40">
        <f t="shared" si="10"/>
        <v>-80</v>
      </c>
      <c r="R175" s="31"/>
    </row>
    <row r="176" spans="1:18" ht="20.100000000000001" customHeight="1" x14ac:dyDescent="0.35">
      <c r="A176" s="14">
        <f t="shared" si="11"/>
        <v>44571</v>
      </c>
      <c r="B176" s="4">
        <f t="shared" si="13"/>
        <v>173</v>
      </c>
      <c r="C176" s="27">
        <v>5</v>
      </c>
      <c r="D176" s="28">
        <v>44571</v>
      </c>
      <c r="E176" s="29">
        <v>19</v>
      </c>
      <c r="F176" s="26" t="str">
        <f>IF(ISNA(VLOOKUP(E176,تعريفات!$A$2:$B$600,2,FALSE))," ",VLOOKUP(E176,تعريفات!$A$2:$B$600,2,FALSE))</f>
        <v>بسام عودة</v>
      </c>
      <c r="G176" s="52" t="str">
        <f t="array" ref="G176">_xlfn.TEXTJOIN(", ",TRUE,IF(F176=تعريفات!$B$2:$B$1000,تعريفات!$C$2:$C$1000,""))</f>
        <v>61625</v>
      </c>
      <c r="H176" s="25">
        <v>38947</v>
      </c>
      <c r="I176" s="25">
        <v>282962</v>
      </c>
      <c r="J176" s="30">
        <v>17440</v>
      </c>
      <c r="K176" s="30">
        <v>55480</v>
      </c>
      <c r="L176" s="30">
        <f t="shared" si="12"/>
        <v>38040</v>
      </c>
      <c r="M176" s="36">
        <v>159605</v>
      </c>
      <c r="N176" s="30">
        <v>17460</v>
      </c>
      <c r="O176" s="30">
        <v>55460</v>
      </c>
      <c r="P176" s="30">
        <f t="shared" si="14"/>
        <v>38000</v>
      </c>
      <c r="Q176" s="40">
        <f t="shared" si="10"/>
        <v>-40</v>
      </c>
      <c r="R176" s="31"/>
    </row>
    <row r="177" spans="1:18" ht="20.100000000000001" customHeight="1" x14ac:dyDescent="0.35">
      <c r="A177" s="14">
        <f t="shared" si="11"/>
        <v>44571</v>
      </c>
      <c r="B177" s="4">
        <f t="shared" si="13"/>
        <v>174</v>
      </c>
      <c r="C177" s="27">
        <v>6</v>
      </c>
      <c r="D177" s="28">
        <v>44571</v>
      </c>
      <c r="E177" s="29">
        <v>30</v>
      </c>
      <c r="F177" s="26" t="str">
        <f>IF(ISNA(VLOOKUP(E177,تعريفات!$A$2:$B$600,2,FALSE))," ",VLOOKUP(E177,تعريفات!$A$2:$B$600,2,FALSE))</f>
        <v>فؤاد الرفايعة</v>
      </c>
      <c r="G177" s="52" t="str">
        <f t="array" ref="G177">_xlfn.TEXTJOIN(", ",TRUE,IF(F177=تعريفات!$B$2:$B$1000,تعريفات!$C$2:$C$1000,""))</f>
        <v>61604, 39532, 61592, 61625, 61607</v>
      </c>
      <c r="H177" s="25">
        <v>38948</v>
      </c>
      <c r="I177" s="25">
        <v>282964</v>
      </c>
      <c r="J177" s="30">
        <v>17480</v>
      </c>
      <c r="K177" s="30">
        <v>55360</v>
      </c>
      <c r="L177" s="30">
        <f t="shared" si="12"/>
        <v>37880</v>
      </c>
      <c r="M177" s="36">
        <v>159603</v>
      </c>
      <c r="N177" s="30">
        <v>17280</v>
      </c>
      <c r="O177" s="30">
        <v>55180</v>
      </c>
      <c r="P177" s="30">
        <f t="shared" si="14"/>
        <v>37900</v>
      </c>
      <c r="Q177" s="40">
        <f t="shared" si="10"/>
        <v>20</v>
      </c>
      <c r="R177" s="31"/>
    </row>
    <row r="178" spans="1:18" ht="20.100000000000001" customHeight="1" x14ac:dyDescent="0.35">
      <c r="A178" s="14">
        <f t="shared" si="11"/>
        <v>44571</v>
      </c>
      <c r="B178" s="4">
        <f t="shared" si="13"/>
        <v>175</v>
      </c>
      <c r="C178" s="27">
        <v>7</v>
      </c>
      <c r="D178" s="28">
        <v>44571</v>
      </c>
      <c r="E178" s="29">
        <v>26</v>
      </c>
      <c r="F178" s="26" t="str">
        <f>IF(ISNA(VLOOKUP(E178,تعريفات!$A$2:$B$600,2,FALSE))," ",VLOOKUP(E178,تعريفات!$A$2:$B$600,2,FALSE))</f>
        <v>محمود الرفايعة</v>
      </c>
      <c r="G178" s="52" t="str">
        <f t="array" ref="G178">_xlfn.TEXTJOIN(", ",TRUE,IF(F178=تعريفات!$B$2:$B$1000,تعريفات!$C$2:$C$1000,""))</f>
        <v>61607</v>
      </c>
      <c r="H178" s="25">
        <v>38949</v>
      </c>
      <c r="I178" s="25">
        <v>282965</v>
      </c>
      <c r="J178" s="30">
        <v>17680</v>
      </c>
      <c r="K178" s="30">
        <v>55600</v>
      </c>
      <c r="L178" s="30">
        <f t="shared" si="12"/>
        <v>37920</v>
      </c>
      <c r="M178" s="36">
        <v>159602</v>
      </c>
      <c r="N178" s="30">
        <v>17520</v>
      </c>
      <c r="O178" s="30">
        <v>55460</v>
      </c>
      <c r="P178" s="30">
        <f t="shared" si="14"/>
        <v>37940</v>
      </c>
      <c r="Q178" s="40">
        <f t="shared" si="10"/>
        <v>20</v>
      </c>
      <c r="R178" s="31"/>
    </row>
    <row r="179" spans="1:18" ht="20.100000000000001" customHeight="1" x14ac:dyDescent="0.35">
      <c r="A179" s="14">
        <f t="shared" si="11"/>
        <v>44571</v>
      </c>
      <c r="B179" s="4">
        <f t="shared" si="13"/>
        <v>176</v>
      </c>
      <c r="C179" s="27">
        <v>8</v>
      </c>
      <c r="D179" s="28">
        <v>44571</v>
      </c>
      <c r="E179" s="29">
        <v>1</v>
      </c>
      <c r="F179" s="26" t="str">
        <f>IF(ISNA(VLOOKUP(E179,تعريفات!$A$2:$B$600,2,FALSE))," ",VLOOKUP(E179,تعريفات!$A$2:$B$600,2,FALSE))</f>
        <v>محي الدين</v>
      </c>
      <c r="G179" s="52" t="str">
        <f t="array" ref="G179">_xlfn.TEXTJOIN(", ",TRUE,IF(F179=تعريفات!$B$2:$B$1000,تعريفات!$C$2:$C$1000,""))</f>
        <v>61598</v>
      </c>
      <c r="H179" s="25">
        <v>38950</v>
      </c>
      <c r="I179" s="25">
        <v>282968</v>
      </c>
      <c r="J179" s="30">
        <v>17700</v>
      </c>
      <c r="K179" s="30">
        <v>55860</v>
      </c>
      <c r="L179" s="30">
        <f t="shared" si="12"/>
        <v>38160</v>
      </c>
      <c r="M179" s="36">
        <v>159608</v>
      </c>
      <c r="N179" s="30">
        <v>17760</v>
      </c>
      <c r="O179" s="30">
        <v>55820</v>
      </c>
      <c r="P179" s="30">
        <f t="shared" si="14"/>
        <v>38060</v>
      </c>
      <c r="Q179" s="40">
        <f t="shared" si="10"/>
        <v>-100</v>
      </c>
      <c r="R179" s="31"/>
    </row>
    <row r="180" spans="1:18" ht="20.100000000000001" customHeight="1" x14ac:dyDescent="0.35">
      <c r="A180" s="14">
        <f t="shared" si="11"/>
        <v>44571</v>
      </c>
      <c r="B180" s="4">
        <f t="shared" si="13"/>
        <v>177</v>
      </c>
      <c r="C180" s="27">
        <v>9</v>
      </c>
      <c r="D180" s="28">
        <v>44571</v>
      </c>
      <c r="E180" s="29">
        <v>18</v>
      </c>
      <c r="F180" s="26" t="str">
        <f>IF(ISNA(VLOOKUP(E180,تعريفات!$A$2:$B$600,2,FALSE))," ",VLOOKUP(E180,تعريفات!$A$2:$B$600,2,FALSE))</f>
        <v>خالد القيسي</v>
      </c>
      <c r="G180" s="52" t="str">
        <f t="array" ref="G180">_xlfn.TEXTJOIN(", ",TRUE,IF(F180=تعريفات!$B$2:$B$1000,تعريفات!$C$2:$C$1000,""))</f>
        <v>61622</v>
      </c>
      <c r="H180" s="25">
        <v>38951</v>
      </c>
      <c r="I180" s="25">
        <v>282971</v>
      </c>
      <c r="J180" s="30">
        <v>17600</v>
      </c>
      <c r="K180" s="30">
        <v>55660</v>
      </c>
      <c r="L180" s="30">
        <f t="shared" si="12"/>
        <v>38060</v>
      </c>
      <c r="M180" s="36">
        <v>159614</v>
      </c>
      <c r="N180" s="30">
        <v>17560</v>
      </c>
      <c r="O180" s="30">
        <v>55540</v>
      </c>
      <c r="P180" s="30">
        <f t="shared" si="14"/>
        <v>37980</v>
      </c>
      <c r="Q180" s="40">
        <f t="shared" si="10"/>
        <v>-80</v>
      </c>
      <c r="R180" s="31"/>
    </row>
    <row r="181" spans="1:18" ht="20.100000000000001" customHeight="1" x14ac:dyDescent="0.35">
      <c r="A181" s="14">
        <f t="shared" si="11"/>
        <v>44571</v>
      </c>
      <c r="B181" s="4">
        <f t="shared" si="13"/>
        <v>178</v>
      </c>
      <c r="C181" s="27">
        <v>10</v>
      </c>
      <c r="D181" s="28">
        <v>44571</v>
      </c>
      <c r="E181" s="29">
        <v>6</v>
      </c>
      <c r="F181" s="26" t="str">
        <f>IF(ISNA(VLOOKUP(E181,تعريفات!$A$2:$B$600,2,FALSE))," ",VLOOKUP(E181,تعريفات!$A$2:$B$600,2,FALSE))</f>
        <v>منيف عايد</v>
      </c>
      <c r="G181" s="52" t="str">
        <f t="array" ref="G181">_xlfn.TEXTJOIN(", ",TRUE,IF(F181=تعريفات!$B$2:$B$1000,تعريفات!$C$2:$C$1000,""))</f>
        <v>61463, 61604, 61457, 61460, 59481, 61601</v>
      </c>
      <c r="H181" s="33">
        <v>38952</v>
      </c>
      <c r="I181" s="25">
        <v>282973</v>
      </c>
      <c r="J181" s="30">
        <v>17360</v>
      </c>
      <c r="K181" s="30">
        <v>55600</v>
      </c>
      <c r="L181" s="30">
        <f t="shared" si="12"/>
        <v>38240</v>
      </c>
      <c r="M181" s="36">
        <v>159606</v>
      </c>
      <c r="N181" s="30">
        <v>17300</v>
      </c>
      <c r="O181" s="30">
        <v>55540</v>
      </c>
      <c r="P181" s="30">
        <f t="shared" si="14"/>
        <v>38240</v>
      </c>
      <c r="Q181" s="40">
        <f t="shared" si="10"/>
        <v>0</v>
      </c>
      <c r="R181" s="31"/>
    </row>
    <row r="182" spans="1:18" ht="20.100000000000001" customHeight="1" x14ac:dyDescent="0.35">
      <c r="A182" s="14">
        <f t="shared" si="11"/>
        <v>44571</v>
      </c>
      <c r="B182" s="4">
        <f t="shared" si="13"/>
        <v>179</v>
      </c>
      <c r="C182" s="27">
        <v>11</v>
      </c>
      <c r="D182" s="28">
        <v>44571</v>
      </c>
      <c r="E182" s="29">
        <v>13</v>
      </c>
      <c r="F182" s="26" t="str">
        <f>IF(ISNA(VLOOKUP(E182,تعريفات!$A$2:$B$600,2,FALSE))," ",VLOOKUP(E182,تعريفات!$A$2:$B$600,2,FALSE))</f>
        <v>فندي محمد</v>
      </c>
      <c r="G182" s="52" t="str">
        <f t="array" ref="G182">_xlfn.TEXTJOIN(", ",TRUE,IF(F182=تعريفات!$B$2:$B$1000,تعريفات!$C$2:$C$1000,""))</f>
        <v>61601, 6567, 59484</v>
      </c>
      <c r="H182" s="25">
        <v>38953</v>
      </c>
      <c r="I182" s="25">
        <v>282974</v>
      </c>
      <c r="J182" s="30">
        <v>17160</v>
      </c>
      <c r="K182" s="30">
        <v>55620</v>
      </c>
      <c r="L182" s="30">
        <f t="shared" si="12"/>
        <v>38460</v>
      </c>
      <c r="M182" s="36">
        <v>159607</v>
      </c>
      <c r="N182" s="30">
        <v>17180</v>
      </c>
      <c r="O182" s="30">
        <v>55620</v>
      </c>
      <c r="P182" s="30">
        <f t="shared" si="14"/>
        <v>38440</v>
      </c>
      <c r="Q182" s="40">
        <f t="shared" si="10"/>
        <v>-20</v>
      </c>
      <c r="R182" s="31"/>
    </row>
    <row r="183" spans="1:18" ht="20.100000000000001" customHeight="1" x14ac:dyDescent="0.35">
      <c r="A183" s="14">
        <f t="shared" si="11"/>
        <v>44571</v>
      </c>
      <c r="B183" s="4">
        <f t="shared" si="13"/>
        <v>180</v>
      </c>
      <c r="C183" s="27">
        <v>12</v>
      </c>
      <c r="D183" s="28">
        <v>44571</v>
      </c>
      <c r="E183" s="29">
        <v>16</v>
      </c>
      <c r="F183" s="26" t="str">
        <f>IF(ISNA(VLOOKUP(E183,تعريفات!$A$2:$B$600,2,FALSE))," ",VLOOKUP(E183,تعريفات!$A$2:$B$600,2,FALSE))</f>
        <v>حسين اللوافية</v>
      </c>
      <c r="G183" s="52" t="str">
        <f t="array" ref="G183">_xlfn.TEXTJOIN(", ",TRUE,IF(F183=تعريفات!$B$2:$B$1000,تعريفات!$C$2:$C$1000,""))</f>
        <v>61589, 61625, 59481, 6567, 48581, 48610, 61610, 61619</v>
      </c>
      <c r="H183" s="25">
        <v>38954</v>
      </c>
      <c r="I183" s="33">
        <v>282977</v>
      </c>
      <c r="J183" s="30">
        <v>17080</v>
      </c>
      <c r="K183" s="30">
        <v>55480</v>
      </c>
      <c r="L183" s="30">
        <f t="shared" si="12"/>
        <v>38400</v>
      </c>
      <c r="M183" s="36">
        <v>159629</v>
      </c>
      <c r="N183" s="30">
        <v>17080</v>
      </c>
      <c r="O183" s="30">
        <v>55400</v>
      </c>
      <c r="P183" s="30">
        <f t="shared" si="14"/>
        <v>38320</v>
      </c>
      <c r="Q183" s="40">
        <f t="shared" si="10"/>
        <v>-80</v>
      </c>
      <c r="R183" s="31"/>
    </row>
    <row r="184" spans="1:18" ht="20.100000000000001" customHeight="1" x14ac:dyDescent="0.35">
      <c r="A184" s="14">
        <f t="shared" si="11"/>
        <v>44571</v>
      </c>
      <c r="B184" s="4">
        <f t="shared" si="13"/>
        <v>181</v>
      </c>
      <c r="C184" s="27">
        <v>13</v>
      </c>
      <c r="D184" s="28">
        <v>44571</v>
      </c>
      <c r="E184" s="29">
        <v>8</v>
      </c>
      <c r="F184" s="26" t="str">
        <f>IF(ISNA(VLOOKUP(E184,تعريفات!$A$2:$B$600,2,FALSE))," ",VLOOKUP(E184,تعريفات!$A$2:$B$600,2,FALSE))</f>
        <v>فايز علي</v>
      </c>
      <c r="G184" s="52" t="str">
        <f t="array" ref="G184">_xlfn.TEXTJOIN(", ",TRUE,IF(F184=تعريفات!$B$2:$B$1000,تعريفات!$C$2:$C$1000,""))</f>
        <v>59484</v>
      </c>
      <c r="H184" s="25">
        <v>38955</v>
      </c>
      <c r="I184" s="25">
        <v>282983</v>
      </c>
      <c r="J184" s="30">
        <v>17720</v>
      </c>
      <c r="K184" s="30">
        <v>55660</v>
      </c>
      <c r="L184" s="30">
        <f t="shared" si="12"/>
        <v>37940</v>
      </c>
      <c r="M184" s="36">
        <v>159613</v>
      </c>
      <c r="N184" s="30">
        <v>17720</v>
      </c>
      <c r="O184" s="30">
        <v>55660</v>
      </c>
      <c r="P184" s="30">
        <f t="shared" si="14"/>
        <v>37940</v>
      </c>
      <c r="Q184" s="40">
        <f t="shared" si="10"/>
        <v>0</v>
      </c>
      <c r="R184" s="31"/>
    </row>
    <row r="185" spans="1:18" ht="20.100000000000001" customHeight="1" x14ac:dyDescent="0.35">
      <c r="A185" s="14">
        <f t="shared" si="11"/>
        <v>44571</v>
      </c>
      <c r="B185" s="4">
        <f t="shared" si="13"/>
        <v>182</v>
      </c>
      <c r="C185" s="27">
        <v>14</v>
      </c>
      <c r="D185" s="28">
        <v>44571</v>
      </c>
      <c r="E185" s="29">
        <v>20</v>
      </c>
      <c r="F185" s="26" t="str">
        <f>IF(ISNA(VLOOKUP(E185,تعريفات!$A$2:$B$600,2,FALSE))," ",VLOOKUP(E185,تعريفات!$A$2:$B$600,2,FALSE))</f>
        <v>عبدالله سالم</v>
      </c>
      <c r="G185" s="52" t="str">
        <f t="array" ref="G185">_xlfn.TEXTJOIN(", ",TRUE,IF(F185=تعريفات!$B$2:$B$1000,تعريفات!$C$2:$C$1000,""))</f>
        <v>61640</v>
      </c>
      <c r="H185" s="25">
        <v>38956</v>
      </c>
      <c r="I185" s="25">
        <v>282984</v>
      </c>
      <c r="J185" s="30">
        <v>17580</v>
      </c>
      <c r="K185" s="30">
        <v>55700</v>
      </c>
      <c r="L185" s="30">
        <f t="shared" si="12"/>
        <v>38120</v>
      </c>
      <c r="M185" s="36">
        <v>159620</v>
      </c>
      <c r="N185" s="30">
        <v>17520</v>
      </c>
      <c r="O185" s="30">
        <v>55620</v>
      </c>
      <c r="P185" s="30">
        <f t="shared" si="14"/>
        <v>38100</v>
      </c>
      <c r="Q185" s="40">
        <f t="shared" si="10"/>
        <v>-20</v>
      </c>
      <c r="R185" s="31"/>
    </row>
    <row r="186" spans="1:18" ht="20.100000000000001" customHeight="1" x14ac:dyDescent="0.35">
      <c r="A186" s="14">
        <f t="shared" si="11"/>
        <v>44571</v>
      </c>
      <c r="B186" s="4">
        <f t="shared" si="13"/>
        <v>183</v>
      </c>
      <c r="C186" s="27">
        <v>15</v>
      </c>
      <c r="D186" s="28">
        <v>44571</v>
      </c>
      <c r="E186" s="29">
        <v>23</v>
      </c>
      <c r="F186" s="26" t="str">
        <f>IF(ISNA(VLOOKUP(E186,تعريفات!$A$2:$B$600,2,FALSE))," ",VLOOKUP(E186,تعريفات!$A$2:$B$600,2,FALSE))</f>
        <v>محمد عريبان</v>
      </c>
      <c r="G186" s="52" t="str">
        <f t="array" ref="G186">_xlfn.TEXTJOIN(", ",TRUE,IF(F186=تعريفات!$B$2:$B$1000,تعريفات!$C$2:$C$1000,""))</f>
        <v>61595</v>
      </c>
      <c r="H186" s="25">
        <v>38957</v>
      </c>
      <c r="I186" s="25">
        <v>282987</v>
      </c>
      <c r="J186" s="30">
        <v>17440</v>
      </c>
      <c r="K186" s="30">
        <v>55680</v>
      </c>
      <c r="L186" s="30">
        <f t="shared" si="12"/>
        <v>38240</v>
      </c>
      <c r="M186" s="36">
        <v>159626</v>
      </c>
      <c r="N186" s="30">
        <v>17420</v>
      </c>
      <c r="O186" s="30">
        <v>55620</v>
      </c>
      <c r="P186" s="30">
        <f t="shared" si="14"/>
        <v>38200</v>
      </c>
      <c r="Q186" s="40">
        <f t="shared" si="10"/>
        <v>-40</v>
      </c>
      <c r="R186" s="31"/>
    </row>
    <row r="187" spans="1:18" ht="20.100000000000001" customHeight="1" x14ac:dyDescent="0.35">
      <c r="A187" s="14">
        <f t="shared" si="11"/>
        <v>44571</v>
      </c>
      <c r="B187" s="4">
        <f t="shared" si="13"/>
        <v>184</v>
      </c>
      <c r="C187" s="27">
        <v>16</v>
      </c>
      <c r="D187" s="28">
        <v>44571</v>
      </c>
      <c r="E187" s="29">
        <v>28</v>
      </c>
      <c r="F187" s="26" t="str">
        <f>IF(ISNA(VLOOKUP(E187,تعريفات!$A$2:$B$600,2,FALSE))," ",VLOOKUP(E187,تعريفات!$A$2:$B$600,2,FALSE))</f>
        <v>رفيق البدور</v>
      </c>
      <c r="G187" s="52" t="str">
        <f t="array" ref="G187">_xlfn.TEXTJOIN(", ",TRUE,IF(F187=تعريفات!$B$2:$B$1000,تعريفات!$C$2:$C$1000,""))</f>
        <v>61631, 61604</v>
      </c>
      <c r="H187" s="25">
        <v>38958</v>
      </c>
      <c r="I187" s="25">
        <v>282992</v>
      </c>
      <c r="J187" s="30">
        <v>17300</v>
      </c>
      <c r="K187" s="30">
        <v>55560</v>
      </c>
      <c r="L187" s="30">
        <f t="shared" si="12"/>
        <v>38260</v>
      </c>
      <c r="M187" s="36">
        <v>159622</v>
      </c>
      <c r="N187" s="30">
        <v>17160</v>
      </c>
      <c r="O187" s="30">
        <v>55360</v>
      </c>
      <c r="P187" s="30">
        <f t="shared" si="14"/>
        <v>38200</v>
      </c>
      <c r="Q187" s="40">
        <f t="shared" si="10"/>
        <v>-60</v>
      </c>
      <c r="R187" s="31"/>
    </row>
    <row r="188" spans="1:18" ht="20.100000000000001" customHeight="1" x14ac:dyDescent="0.35">
      <c r="A188" s="14">
        <f t="shared" si="11"/>
        <v>44571</v>
      </c>
      <c r="B188" s="4">
        <f t="shared" si="13"/>
        <v>185</v>
      </c>
      <c r="C188" s="27">
        <v>17</v>
      </c>
      <c r="D188" s="28">
        <v>44571</v>
      </c>
      <c r="E188" s="29">
        <v>3</v>
      </c>
      <c r="F188" s="26" t="str">
        <f>IF(ISNA(VLOOKUP(E188,تعريفات!$A$2:$B$600,2,FALSE))," ",VLOOKUP(E188,تعريفات!$A$2:$B$600,2,FALSE))</f>
        <v>جهاد شاهين</v>
      </c>
      <c r="G188" s="52" t="str">
        <f t="array" ref="G188">_xlfn.TEXTJOIN(", ",TRUE,IF(F188=تعريفات!$B$2:$B$1000,تعريفات!$C$2:$C$1000,""))</f>
        <v>59490</v>
      </c>
      <c r="H188" s="25">
        <v>38959</v>
      </c>
      <c r="I188" s="25">
        <v>282997</v>
      </c>
      <c r="J188" s="30">
        <v>17820</v>
      </c>
      <c r="K188" s="30">
        <v>55580</v>
      </c>
      <c r="L188" s="30">
        <f t="shared" si="12"/>
        <v>37760</v>
      </c>
      <c r="M188" s="36">
        <v>159633</v>
      </c>
      <c r="N188" s="30">
        <v>17780</v>
      </c>
      <c r="O188" s="30">
        <v>55480</v>
      </c>
      <c r="P188" s="30">
        <f t="shared" si="14"/>
        <v>37700</v>
      </c>
      <c r="Q188" s="40">
        <f t="shared" si="10"/>
        <v>-60</v>
      </c>
      <c r="R188" s="31"/>
    </row>
    <row r="189" spans="1:18" ht="20.100000000000001" customHeight="1" x14ac:dyDescent="0.35">
      <c r="A189" s="14">
        <f t="shared" si="11"/>
        <v>44572</v>
      </c>
      <c r="B189" s="4">
        <f t="shared" si="13"/>
        <v>186</v>
      </c>
      <c r="C189" s="27">
        <v>1</v>
      </c>
      <c r="D189" s="28">
        <v>44572</v>
      </c>
      <c r="E189" s="29">
        <v>10</v>
      </c>
      <c r="F189" s="26" t="str">
        <f>IF(ISNA(VLOOKUP(E189,تعريفات!$A$2:$B$600,2,FALSE))," ",VLOOKUP(E189,تعريفات!$A$2:$B$600,2,FALSE))</f>
        <v>فؤاد عيسى</v>
      </c>
      <c r="G189" s="52" t="str">
        <f t="array" ref="G189">_xlfn.TEXTJOIN(", ",TRUE,IF(F189=تعريفات!$B$2:$B$1000,تعريفات!$C$2:$C$1000,""))</f>
        <v>61586</v>
      </c>
      <c r="H189" s="25">
        <v>38960</v>
      </c>
      <c r="I189" s="25">
        <v>283087</v>
      </c>
      <c r="J189" s="30">
        <v>17400</v>
      </c>
      <c r="K189" s="30">
        <v>55460</v>
      </c>
      <c r="L189" s="30">
        <f t="shared" si="12"/>
        <v>38060</v>
      </c>
      <c r="M189" s="36">
        <v>159642</v>
      </c>
      <c r="N189" s="30">
        <v>17420</v>
      </c>
      <c r="O189" s="30">
        <v>55460</v>
      </c>
      <c r="P189" s="30">
        <f t="shared" si="14"/>
        <v>38040</v>
      </c>
      <c r="Q189" s="40">
        <f t="shared" si="10"/>
        <v>-20</v>
      </c>
      <c r="R189" s="31"/>
    </row>
    <row r="190" spans="1:18" ht="20.100000000000001" customHeight="1" x14ac:dyDescent="0.35">
      <c r="A190" s="14">
        <f t="shared" si="11"/>
        <v>44572</v>
      </c>
      <c r="B190" s="4">
        <f t="shared" si="13"/>
        <v>187</v>
      </c>
      <c r="C190" s="27">
        <v>2</v>
      </c>
      <c r="D190" s="28">
        <v>44572</v>
      </c>
      <c r="E190" s="29">
        <v>24</v>
      </c>
      <c r="F190" s="26" t="str">
        <f>IF(ISNA(VLOOKUP(E190,تعريفات!$A$2:$B$600,2,FALSE))," ",VLOOKUP(E190,تعريفات!$A$2:$B$600,2,FALSE))</f>
        <v>هايل الركيبات</v>
      </c>
      <c r="G190" s="52" t="str">
        <f t="array" ref="G190">_xlfn.TEXTJOIN(", ",TRUE,IF(F190=تعريفات!$B$2:$B$1000,تعريفات!$C$2:$C$1000,""))</f>
        <v>61610</v>
      </c>
      <c r="H190" s="25">
        <v>38961</v>
      </c>
      <c r="I190" s="25">
        <v>283090</v>
      </c>
      <c r="J190" s="30">
        <v>17600</v>
      </c>
      <c r="K190" s="30">
        <v>55480</v>
      </c>
      <c r="L190" s="30">
        <f t="shared" si="12"/>
        <v>37880</v>
      </c>
      <c r="M190" s="36">
        <v>159643</v>
      </c>
      <c r="N190" s="30">
        <v>17460</v>
      </c>
      <c r="O190" s="30">
        <v>55260</v>
      </c>
      <c r="P190" s="30">
        <f t="shared" si="14"/>
        <v>37800</v>
      </c>
      <c r="Q190" s="40">
        <f t="shared" si="10"/>
        <v>-80</v>
      </c>
      <c r="R190" s="31"/>
    </row>
    <row r="191" spans="1:18" ht="20.100000000000001" customHeight="1" x14ac:dyDescent="0.35">
      <c r="A191" s="14">
        <f t="shared" si="11"/>
        <v>44572</v>
      </c>
      <c r="B191" s="4">
        <f t="shared" si="13"/>
        <v>188</v>
      </c>
      <c r="C191" s="27">
        <v>3</v>
      </c>
      <c r="D191" s="28">
        <v>44572</v>
      </c>
      <c r="E191" s="29">
        <v>27</v>
      </c>
      <c r="F191" s="26" t="str">
        <f>IF(ISNA(VLOOKUP(E191,تعريفات!$A$2:$B$600,2,FALSE))," ",VLOOKUP(E191,تعريفات!$A$2:$B$600,2,FALSE))</f>
        <v>محمد سلامة</v>
      </c>
      <c r="G191" s="52" t="str">
        <f t="array" ref="G191">_xlfn.TEXTJOIN(", ",TRUE,IF(F191=تعريفات!$B$2:$B$1000,تعريفات!$C$2:$C$1000,""))</f>
        <v>59487, 61454, 39532, 61457, 59481, 61610</v>
      </c>
      <c r="H191" s="25">
        <v>38962</v>
      </c>
      <c r="I191" s="25">
        <v>283093</v>
      </c>
      <c r="J191" s="30">
        <v>17760</v>
      </c>
      <c r="K191" s="30">
        <v>55740</v>
      </c>
      <c r="L191" s="30">
        <f t="shared" si="12"/>
        <v>37980</v>
      </c>
      <c r="M191" s="36">
        <v>159646</v>
      </c>
      <c r="N191" s="30">
        <v>17600</v>
      </c>
      <c r="O191" s="30">
        <v>55520</v>
      </c>
      <c r="P191" s="30">
        <f t="shared" si="14"/>
        <v>37920</v>
      </c>
      <c r="Q191" s="40">
        <f t="shared" si="10"/>
        <v>-60</v>
      </c>
      <c r="R191" s="31"/>
    </row>
    <row r="192" spans="1:18" ht="20.100000000000001" customHeight="1" x14ac:dyDescent="0.35">
      <c r="A192" s="14">
        <f t="shared" si="11"/>
        <v>44572</v>
      </c>
      <c r="B192" s="4">
        <f t="shared" si="13"/>
        <v>189</v>
      </c>
      <c r="C192" s="27">
        <v>4</v>
      </c>
      <c r="D192" s="28">
        <v>44572</v>
      </c>
      <c r="E192" s="29">
        <v>12</v>
      </c>
      <c r="F192" s="26" t="str">
        <f>IF(ISNA(VLOOKUP(E192,تعريفات!$A$2:$B$600,2,FALSE))," ",VLOOKUP(E192,تعريفات!$A$2:$B$600,2,FALSE))</f>
        <v>سعيد سلمان</v>
      </c>
      <c r="G192" s="52" t="str">
        <f t="array" ref="G192">_xlfn.TEXTJOIN(", ",TRUE,IF(F192=تعريفات!$B$2:$B$1000,تعريفات!$C$2:$C$1000,""))</f>
        <v>59481</v>
      </c>
      <c r="H192" s="25">
        <v>38963</v>
      </c>
      <c r="I192" s="25">
        <v>283096</v>
      </c>
      <c r="J192" s="30">
        <v>17200</v>
      </c>
      <c r="K192" s="30">
        <v>55760</v>
      </c>
      <c r="L192" s="30">
        <f t="shared" si="12"/>
        <v>38560</v>
      </c>
      <c r="M192" s="36">
        <v>159651</v>
      </c>
      <c r="N192" s="30">
        <v>17160</v>
      </c>
      <c r="O192" s="30">
        <v>55620</v>
      </c>
      <c r="P192" s="30">
        <f t="shared" si="14"/>
        <v>38460</v>
      </c>
      <c r="Q192" s="40">
        <f t="shared" si="10"/>
        <v>-100</v>
      </c>
      <c r="R192" s="31"/>
    </row>
    <row r="193" spans="1:18" ht="20.100000000000001" customHeight="1" x14ac:dyDescent="0.35">
      <c r="A193" s="14">
        <f t="shared" si="11"/>
        <v>44572</v>
      </c>
      <c r="B193" s="4">
        <f t="shared" si="13"/>
        <v>190</v>
      </c>
      <c r="C193" s="27">
        <v>5</v>
      </c>
      <c r="D193" s="28">
        <v>44572</v>
      </c>
      <c r="E193" s="29">
        <v>25</v>
      </c>
      <c r="F193" s="26" t="str">
        <f>IF(ISNA(VLOOKUP(E193,تعريفات!$A$2:$B$600,2,FALSE))," ",VLOOKUP(E193,تعريفات!$A$2:$B$600,2,FALSE))</f>
        <v>صلاح الركيبات</v>
      </c>
      <c r="G193" s="52" t="str">
        <f t="array" ref="G193">_xlfn.TEXTJOIN(", ",TRUE,IF(F193=تعريفات!$B$2:$B$1000,تعريفات!$C$2:$C$1000,""))</f>
        <v>61619, 61637, 61622, 48407</v>
      </c>
      <c r="H193" s="25">
        <v>38964</v>
      </c>
      <c r="I193" s="25">
        <v>283095</v>
      </c>
      <c r="J193" s="30">
        <v>17680</v>
      </c>
      <c r="K193" s="30">
        <v>55480</v>
      </c>
      <c r="L193" s="30">
        <f t="shared" si="12"/>
        <v>37800</v>
      </c>
      <c r="M193" s="36">
        <v>159652</v>
      </c>
      <c r="N193" s="30">
        <v>17520</v>
      </c>
      <c r="O193" s="30">
        <v>55240</v>
      </c>
      <c r="P193" s="30">
        <f t="shared" si="14"/>
        <v>37720</v>
      </c>
      <c r="Q193" s="40">
        <f t="shared" si="10"/>
        <v>-80</v>
      </c>
      <c r="R193" s="31"/>
    </row>
    <row r="194" spans="1:18" ht="20.100000000000001" customHeight="1" x14ac:dyDescent="0.35">
      <c r="A194" s="14">
        <f t="shared" si="11"/>
        <v>44572</v>
      </c>
      <c r="B194" s="4">
        <f t="shared" si="13"/>
        <v>191</v>
      </c>
      <c r="C194" s="27">
        <v>6</v>
      </c>
      <c r="D194" s="28">
        <v>44572</v>
      </c>
      <c r="E194" s="29">
        <v>17</v>
      </c>
      <c r="F194" s="26" t="str">
        <f>IF(ISNA(VLOOKUP(E194,تعريفات!$A$2:$B$600,2,FALSE))," ",VLOOKUP(E194,تعريفات!$A$2:$B$600,2,FALSE))</f>
        <v>هاني محمد</v>
      </c>
      <c r="G194" s="52" t="str">
        <f t="array" ref="G194">_xlfn.TEXTJOIN(", ",TRUE,IF(F194=تعريفات!$B$2:$B$1000,تعريفات!$C$2:$C$1000,""))</f>
        <v>59478, 61631</v>
      </c>
      <c r="H194" s="25">
        <v>38965</v>
      </c>
      <c r="I194" s="25">
        <v>283097</v>
      </c>
      <c r="J194" s="30">
        <v>17760</v>
      </c>
      <c r="K194" s="30">
        <v>55780</v>
      </c>
      <c r="L194" s="30">
        <f t="shared" si="12"/>
        <v>38020</v>
      </c>
      <c r="M194" s="36">
        <v>159647</v>
      </c>
      <c r="N194" s="30">
        <v>17600</v>
      </c>
      <c r="O194" s="30">
        <v>55600</v>
      </c>
      <c r="P194" s="30">
        <f t="shared" si="14"/>
        <v>38000</v>
      </c>
      <c r="Q194" s="40">
        <f t="shared" si="10"/>
        <v>-20</v>
      </c>
      <c r="R194" s="31"/>
    </row>
    <row r="195" spans="1:18" ht="20.100000000000001" customHeight="1" x14ac:dyDescent="0.35">
      <c r="A195" s="14">
        <f t="shared" si="11"/>
        <v>44572</v>
      </c>
      <c r="B195" s="4">
        <f t="shared" si="13"/>
        <v>192</v>
      </c>
      <c r="C195" s="27">
        <v>7</v>
      </c>
      <c r="D195" s="28">
        <v>44572</v>
      </c>
      <c r="E195" s="29">
        <v>11</v>
      </c>
      <c r="F195" s="26" t="str">
        <f>IF(ISNA(VLOOKUP(E195,تعريفات!$A$2:$B$600,2,FALSE))," ",VLOOKUP(E195,تعريفات!$A$2:$B$600,2,FALSE))</f>
        <v>عيد هليل</v>
      </c>
      <c r="G195" s="52" t="str">
        <f t="array" ref="G195">_xlfn.TEXTJOIN(", ",TRUE,IF(F195=تعريفات!$B$2:$B$1000,تعريفات!$C$2:$C$1000,""))</f>
        <v>61634</v>
      </c>
      <c r="H195" s="25">
        <v>38966</v>
      </c>
      <c r="I195" s="25">
        <v>283099</v>
      </c>
      <c r="J195" s="30">
        <v>17580</v>
      </c>
      <c r="K195" s="30">
        <v>55340</v>
      </c>
      <c r="L195" s="30">
        <f t="shared" si="12"/>
        <v>37760</v>
      </c>
      <c r="M195" s="36">
        <v>159654</v>
      </c>
      <c r="N195" s="30">
        <v>171000</v>
      </c>
      <c r="O195" s="30">
        <v>55340</v>
      </c>
      <c r="P195" s="30">
        <f t="shared" si="14"/>
        <v>-115660</v>
      </c>
      <c r="Q195" s="40">
        <f t="shared" si="10"/>
        <v>-153420</v>
      </c>
      <c r="R195" s="31"/>
    </row>
    <row r="196" spans="1:18" ht="20.100000000000001" customHeight="1" x14ac:dyDescent="0.35">
      <c r="A196" s="14">
        <f t="shared" si="11"/>
        <v>44572</v>
      </c>
      <c r="B196" s="4">
        <f t="shared" si="13"/>
        <v>193</v>
      </c>
      <c r="C196" s="27">
        <v>8</v>
      </c>
      <c r="D196" s="28">
        <v>44572</v>
      </c>
      <c r="E196" s="29">
        <v>22</v>
      </c>
      <c r="F196" s="26" t="str">
        <f>IF(ISNA(VLOOKUP(E196,تعريفات!$A$2:$B$600,2,FALSE))," ",VLOOKUP(E196,تعريفات!$A$2:$B$600,2,FALSE))</f>
        <v>علي حمد</v>
      </c>
      <c r="G196" s="52" t="str">
        <f t="array" ref="G196">_xlfn.TEXTJOIN(", ",TRUE,IF(F196=تعريفات!$B$2:$B$1000,تعريفات!$C$2:$C$1000,""))</f>
        <v>61637</v>
      </c>
      <c r="H196" s="25">
        <v>38967</v>
      </c>
      <c r="I196" s="25">
        <v>283100</v>
      </c>
      <c r="J196" s="30">
        <v>17520</v>
      </c>
      <c r="K196" s="30">
        <v>55760</v>
      </c>
      <c r="L196" s="30">
        <f t="shared" si="12"/>
        <v>38240</v>
      </c>
      <c r="M196" s="36">
        <v>159657</v>
      </c>
      <c r="N196" s="30">
        <v>17380</v>
      </c>
      <c r="O196" s="30">
        <v>55640</v>
      </c>
      <c r="P196" s="30">
        <f t="shared" si="14"/>
        <v>38260</v>
      </c>
      <c r="Q196" s="40">
        <f t="shared" ref="Q196:Q259" si="15">P196-L196</f>
        <v>20</v>
      </c>
      <c r="R196" s="31"/>
    </row>
    <row r="197" spans="1:18" ht="20.100000000000001" customHeight="1" x14ac:dyDescent="0.35">
      <c r="A197" s="14">
        <f t="shared" ref="A197:A260" si="16">D197</f>
        <v>44572</v>
      </c>
      <c r="B197" s="4">
        <f t="shared" si="13"/>
        <v>194</v>
      </c>
      <c r="C197" s="27">
        <v>9</v>
      </c>
      <c r="D197" s="28">
        <v>44572</v>
      </c>
      <c r="E197" s="29">
        <v>23</v>
      </c>
      <c r="F197" s="26" t="str">
        <f>IF(ISNA(VLOOKUP(E197,تعريفات!$A$2:$B$600,2,FALSE))," ",VLOOKUP(E197,تعريفات!$A$2:$B$600,2,FALSE))</f>
        <v>محمد عريبان</v>
      </c>
      <c r="G197" s="52" t="str">
        <f t="array" ref="G197">_xlfn.TEXTJOIN(", ",TRUE,IF(F197=تعريفات!$B$2:$B$1000,تعريفات!$C$2:$C$1000,""))</f>
        <v>61595</v>
      </c>
      <c r="H197" s="25">
        <v>38968</v>
      </c>
      <c r="I197" s="25">
        <v>283098</v>
      </c>
      <c r="J197" s="30">
        <v>17400</v>
      </c>
      <c r="K197" s="30">
        <v>55560</v>
      </c>
      <c r="L197" s="30">
        <f t="shared" ref="L197:L260" si="17">K197-J197</f>
        <v>38160</v>
      </c>
      <c r="M197" s="36">
        <v>159656</v>
      </c>
      <c r="N197" s="30">
        <v>17440</v>
      </c>
      <c r="O197" s="30">
        <v>55520</v>
      </c>
      <c r="P197" s="30">
        <f t="shared" si="14"/>
        <v>38080</v>
      </c>
      <c r="Q197" s="40">
        <f t="shared" si="15"/>
        <v>-80</v>
      </c>
      <c r="R197" s="31"/>
    </row>
    <row r="198" spans="1:18" ht="20.100000000000001" customHeight="1" x14ac:dyDescent="0.35">
      <c r="A198" s="14">
        <f t="shared" si="16"/>
        <v>44572</v>
      </c>
      <c r="B198" s="4">
        <f t="shared" ref="B198:B261" si="18">B197+1</f>
        <v>195</v>
      </c>
      <c r="C198" s="27">
        <v>10</v>
      </c>
      <c r="D198" s="28">
        <v>44572</v>
      </c>
      <c r="E198" s="29">
        <v>29</v>
      </c>
      <c r="F198" s="26" t="str">
        <f>IF(ISNA(VLOOKUP(E198,تعريفات!$A$2:$B$600,2,FALSE))," ",VLOOKUP(E198,تعريفات!$A$2:$B$600,2,FALSE))</f>
        <v>محمد المغربي</v>
      </c>
      <c r="G198" s="52" t="str">
        <f t="array" ref="G198">_xlfn.TEXTJOIN(", ",TRUE,IF(F198=تعريفات!$B$2:$B$1000,تعريفات!$C$2:$C$1000,""))</f>
        <v>61451</v>
      </c>
      <c r="H198" s="25">
        <v>38969</v>
      </c>
      <c r="I198" s="25">
        <v>283105</v>
      </c>
      <c r="J198" s="30">
        <v>17840</v>
      </c>
      <c r="K198" s="30">
        <v>55560</v>
      </c>
      <c r="L198" s="30">
        <f t="shared" si="17"/>
        <v>37720</v>
      </c>
      <c r="M198" s="36">
        <v>159655</v>
      </c>
      <c r="N198" s="30">
        <v>17700</v>
      </c>
      <c r="O198" s="30">
        <v>55300</v>
      </c>
      <c r="P198" s="30">
        <f t="shared" ref="P198:P261" si="19">O198-N198</f>
        <v>37600</v>
      </c>
      <c r="Q198" s="40">
        <f t="shared" si="15"/>
        <v>-120</v>
      </c>
      <c r="R198" s="31"/>
    </row>
    <row r="199" spans="1:18" ht="20.100000000000001" customHeight="1" x14ac:dyDescent="0.35">
      <c r="A199" s="14">
        <f t="shared" si="16"/>
        <v>44572</v>
      </c>
      <c r="B199" s="4">
        <f t="shared" si="18"/>
        <v>196</v>
      </c>
      <c r="C199" s="27">
        <v>11</v>
      </c>
      <c r="D199" s="28">
        <v>44572</v>
      </c>
      <c r="E199" s="29">
        <v>9</v>
      </c>
      <c r="F199" s="26" t="str">
        <f>IF(ISNA(VLOOKUP(E199,تعريفات!$A$2:$B$600,2,FALSE))," ",VLOOKUP(E199,تعريفات!$A$2:$B$600,2,FALSE))</f>
        <v>سليمان خضير</v>
      </c>
      <c r="G199" s="52" t="str">
        <f t="array" ref="G199">_xlfn.TEXTJOIN(", ",TRUE,IF(F199=تعريفات!$B$2:$B$1000,تعريفات!$C$2:$C$1000,""))</f>
        <v>61580, 61631</v>
      </c>
      <c r="H199" s="25">
        <v>38970</v>
      </c>
      <c r="I199" s="25">
        <v>283109</v>
      </c>
      <c r="J199" s="30">
        <v>17840</v>
      </c>
      <c r="K199" s="30">
        <v>55620</v>
      </c>
      <c r="L199" s="30">
        <f t="shared" si="17"/>
        <v>37780</v>
      </c>
      <c r="M199" s="36">
        <v>159659</v>
      </c>
      <c r="N199" s="30">
        <v>17700</v>
      </c>
      <c r="O199" s="30">
        <v>55380</v>
      </c>
      <c r="P199" s="30">
        <f t="shared" si="19"/>
        <v>37680</v>
      </c>
      <c r="Q199" s="40">
        <f t="shared" si="15"/>
        <v>-100</v>
      </c>
      <c r="R199" s="31"/>
    </row>
    <row r="200" spans="1:18" ht="20.100000000000001" customHeight="1" x14ac:dyDescent="0.35">
      <c r="A200" s="14">
        <f t="shared" si="16"/>
        <v>44572</v>
      </c>
      <c r="B200" s="4">
        <f t="shared" si="18"/>
        <v>197</v>
      </c>
      <c r="C200" s="27">
        <v>12</v>
      </c>
      <c r="D200" s="28">
        <v>44572</v>
      </c>
      <c r="E200" s="29">
        <v>8</v>
      </c>
      <c r="F200" s="26" t="str">
        <f>IF(ISNA(VLOOKUP(E200,تعريفات!$A$2:$B$600,2,FALSE))," ",VLOOKUP(E200,تعريفات!$A$2:$B$600,2,FALSE))</f>
        <v>فايز علي</v>
      </c>
      <c r="G200" s="52" t="str">
        <f t="array" ref="G200">_xlfn.TEXTJOIN(", ",TRUE,IF(F200=تعريفات!$B$2:$B$1000,تعريفات!$C$2:$C$1000,""))</f>
        <v>59484</v>
      </c>
      <c r="H200" s="25">
        <v>38971</v>
      </c>
      <c r="I200" s="25">
        <v>283110</v>
      </c>
      <c r="J200" s="30">
        <v>17700</v>
      </c>
      <c r="K200" s="30">
        <v>55800</v>
      </c>
      <c r="L200" s="30">
        <f t="shared" si="17"/>
        <v>38100</v>
      </c>
      <c r="M200" s="36">
        <v>159658</v>
      </c>
      <c r="N200" s="30">
        <v>17720</v>
      </c>
      <c r="O200" s="30">
        <v>55860</v>
      </c>
      <c r="P200" s="30">
        <f t="shared" si="19"/>
        <v>38140</v>
      </c>
      <c r="Q200" s="40">
        <f t="shared" si="15"/>
        <v>40</v>
      </c>
      <c r="R200" s="31"/>
    </row>
    <row r="201" spans="1:18" ht="20.100000000000001" customHeight="1" x14ac:dyDescent="0.35">
      <c r="A201" s="14">
        <f t="shared" si="16"/>
        <v>44572</v>
      </c>
      <c r="B201" s="4">
        <f t="shared" si="18"/>
        <v>198</v>
      </c>
      <c r="C201" s="27">
        <v>13</v>
      </c>
      <c r="D201" s="28">
        <v>44572</v>
      </c>
      <c r="E201" s="29">
        <v>18</v>
      </c>
      <c r="F201" s="26" t="str">
        <f>IF(ISNA(VLOOKUP(E201,تعريفات!$A$2:$B$600,2,FALSE))," ",VLOOKUP(E201,تعريفات!$A$2:$B$600,2,FALSE))</f>
        <v>خالد القيسي</v>
      </c>
      <c r="G201" s="52" t="str">
        <f t="array" ref="G201">_xlfn.TEXTJOIN(", ",TRUE,IF(F201=تعريفات!$B$2:$B$1000,تعريفات!$C$2:$C$1000,""))</f>
        <v>61622</v>
      </c>
      <c r="H201" s="25">
        <v>38972</v>
      </c>
      <c r="I201" s="25">
        <v>283116</v>
      </c>
      <c r="J201" s="30">
        <v>17540</v>
      </c>
      <c r="K201" s="30">
        <v>55400</v>
      </c>
      <c r="L201" s="30">
        <f t="shared" si="17"/>
        <v>37860</v>
      </c>
      <c r="M201" s="36">
        <v>159670</v>
      </c>
      <c r="N201" s="30">
        <v>17560</v>
      </c>
      <c r="O201" s="30">
        <v>55360</v>
      </c>
      <c r="P201" s="30">
        <f t="shared" si="19"/>
        <v>37800</v>
      </c>
      <c r="Q201" s="40">
        <f t="shared" si="15"/>
        <v>-60</v>
      </c>
      <c r="R201" s="31"/>
    </row>
    <row r="202" spans="1:18" ht="20.100000000000001" customHeight="1" x14ac:dyDescent="0.35">
      <c r="A202" s="14">
        <f t="shared" si="16"/>
        <v>44572</v>
      </c>
      <c r="B202" s="4">
        <f t="shared" si="18"/>
        <v>199</v>
      </c>
      <c r="C202" s="27">
        <v>14</v>
      </c>
      <c r="D202" s="28">
        <v>44572</v>
      </c>
      <c r="E202" s="29">
        <v>5</v>
      </c>
      <c r="F202" s="26" t="str">
        <f>IF(ISNA(VLOOKUP(E202,تعريفات!$A$2:$B$600,2,FALSE))," ",VLOOKUP(E202,تعريفات!$A$2:$B$600,2,FALSE))</f>
        <v>محمود عايد</v>
      </c>
      <c r="G202" s="52" t="str">
        <f t="array" ref="G202">_xlfn.TEXTJOIN(", ",TRUE,IF(F202=تعريفات!$B$2:$B$1000,تعريفات!$C$2:$C$1000,""))</f>
        <v>61460, 61631, 59481, 6567</v>
      </c>
      <c r="H202" s="25">
        <v>38973</v>
      </c>
      <c r="I202" s="25">
        <v>283119</v>
      </c>
      <c r="J202" s="30">
        <v>17600</v>
      </c>
      <c r="K202" s="30">
        <v>55460</v>
      </c>
      <c r="L202" s="35">
        <f t="shared" si="17"/>
        <v>37860</v>
      </c>
      <c r="M202" s="36">
        <v>159675</v>
      </c>
      <c r="N202" s="30">
        <v>17420</v>
      </c>
      <c r="O202" s="30">
        <v>55200</v>
      </c>
      <c r="P202" s="30">
        <f t="shared" si="19"/>
        <v>37780</v>
      </c>
      <c r="Q202" s="40">
        <f t="shared" si="15"/>
        <v>-80</v>
      </c>
      <c r="R202" s="31"/>
    </row>
    <row r="203" spans="1:18" ht="20.100000000000001" customHeight="1" x14ac:dyDescent="0.35">
      <c r="A203" s="14">
        <f t="shared" si="16"/>
        <v>44572</v>
      </c>
      <c r="B203" s="4">
        <f t="shared" si="18"/>
        <v>200</v>
      </c>
      <c r="C203" s="27">
        <v>15</v>
      </c>
      <c r="D203" s="28">
        <v>44572</v>
      </c>
      <c r="E203" s="29">
        <v>15</v>
      </c>
      <c r="F203" s="26" t="str">
        <f>IF(ISNA(VLOOKUP(E203,تعريفات!$A$2:$B$600,2,FALSE))," ",VLOOKUP(E203,تعريفات!$A$2:$B$600,2,FALSE))</f>
        <v>طارق خليف</v>
      </c>
      <c r="G203" s="52" t="str">
        <f t="array" ref="G203">_xlfn.TEXTJOIN(", ",TRUE,IF(F203=تعريفات!$B$2:$B$1000,تعريفات!$C$2:$C$1000,""))</f>
        <v>61628, 59481, 61460, 61625, 61640, 35577</v>
      </c>
      <c r="H203" s="25">
        <v>38974</v>
      </c>
      <c r="I203" s="25">
        <v>283121</v>
      </c>
      <c r="J203" s="30">
        <v>17260</v>
      </c>
      <c r="K203" s="30">
        <v>55260</v>
      </c>
      <c r="L203" s="30">
        <f t="shared" si="17"/>
        <v>38000</v>
      </c>
      <c r="M203" s="36">
        <v>159667</v>
      </c>
      <c r="N203" s="30">
        <v>17080</v>
      </c>
      <c r="O203" s="30">
        <v>55160</v>
      </c>
      <c r="P203" s="30">
        <f t="shared" si="19"/>
        <v>38080</v>
      </c>
      <c r="Q203" s="40">
        <f t="shared" si="15"/>
        <v>80</v>
      </c>
      <c r="R203" s="31"/>
    </row>
    <row r="204" spans="1:18" ht="20.100000000000001" customHeight="1" x14ac:dyDescent="0.35">
      <c r="A204" s="14">
        <f t="shared" si="16"/>
        <v>44572</v>
      </c>
      <c r="B204" s="4">
        <f t="shared" si="18"/>
        <v>201</v>
      </c>
      <c r="C204" s="27">
        <v>16</v>
      </c>
      <c r="D204" s="28">
        <v>44572</v>
      </c>
      <c r="E204" s="29">
        <v>1</v>
      </c>
      <c r="F204" s="26" t="str">
        <f>IF(ISNA(VLOOKUP(E204,تعريفات!$A$2:$B$600,2,FALSE))," ",VLOOKUP(E204,تعريفات!$A$2:$B$600,2,FALSE))</f>
        <v>محي الدين</v>
      </c>
      <c r="G204" s="52" t="str">
        <f t="array" ref="G204">_xlfn.TEXTJOIN(", ",TRUE,IF(F204=تعريفات!$B$2:$B$1000,تعريفات!$C$2:$C$1000,""))</f>
        <v>61598</v>
      </c>
      <c r="H204" s="25">
        <v>38975</v>
      </c>
      <c r="I204" s="25">
        <v>283124</v>
      </c>
      <c r="J204" s="30">
        <v>17720</v>
      </c>
      <c r="K204" s="30">
        <v>55580</v>
      </c>
      <c r="L204" s="30">
        <f t="shared" si="17"/>
        <v>37860</v>
      </c>
      <c r="M204" s="36">
        <v>159678</v>
      </c>
      <c r="N204" s="30">
        <v>17760</v>
      </c>
      <c r="O204" s="30">
        <v>55560</v>
      </c>
      <c r="P204" s="30">
        <f t="shared" si="19"/>
        <v>37800</v>
      </c>
      <c r="Q204" s="40">
        <f t="shared" si="15"/>
        <v>-60</v>
      </c>
      <c r="R204" s="31"/>
    </row>
    <row r="205" spans="1:18" ht="20.100000000000001" customHeight="1" x14ac:dyDescent="0.35">
      <c r="A205" s="14">
        <f t="shared" si="16"/>
        <v>44572</v>
      </c>
      <c r="B205" s="4">
        <f t="shared" si="18"/>
        <v>202</v>
      </c>
      <c r="C205" s="27">
        <v>17</v>
      </c>
      <c r="D205" s="28">
        <v>44572</v>
      </c>
      <c r="E205" s="29">
        <v>13</v>
      </c>
      <c r="F205" s="26" t="str">
        <f>IF(ISNA(VLOOKUP(E205,تعريفات!$A$2:$B$600,2,FALSE))," ",VLOOKUP(E205,تعريفات!$A$2:$B$600,2,FALSE))</f>
        <v>فندي محمد</v>
      </c>
      <c r="G205" s="52" t="str">
        <f t="array" ref="G205">_xlfn.TEXTJOIN(", ",TRUE,IF(F205=تعريفات!$B$2:$B$1000,تعريفات!$C$2:$C$1000,""))</f>
        <v>61601, 6567, 59484</v>
      </c>
      <c r="H205" s="25">
        <v>38976</v>
      </c>
      <c r="I205" s="33">
        <v>283133</v>
      </c>
      <c r="J205" s="30">
        <v>17120</v>
      </c>
      <c r="K205" s="30">
        <v>55800</v>
      </c>
      <c r="L205" s="30">
        <f t="shared" si="17"/>
        <v>38680</v>
      </c>
      <c r="M205" s="36">
        <v>159679</v>
      </c>
      <c r="N205" s="30">
        <v>17160</v>
      </c>
      <c r="O205" s="30">
        <v>55880</v>
      </c>
      <c r="P205" s="30">
        <f t="shared" si="19"/>
        <v>38720</v>
      </c>
      <c r="Q205" s="40">
        <f t="shared" si="15"/>
        <v>40</v>
      </c>
      <c r="R205" s="31"/>
    </row>
    <row r="206" spans="1:18" ht="20.100000000000001" customHeight="1" x14ac:dyDescent="0.35">
      <c r="A206" s="14">
        <f t="shared" si="16"/>
        <v>44572</v>
      </c>
      <c r="B206" s="4">
        <f t="shared" si="18"/>
        <v>203</v>
      </c>
      <c r="C206" s="27">
        <v>18</v>
      </c>
      <c r="D206" s="28">
        <v>44572</v>
      </c>
      <c r="E206" s="29">
        <v>6</v>
      </c>
      <c r="F206" s="26" t="str">
        <f>IF(ISNA(VLOOKUP(E206,تعريفات!$A$2:$B$600,2,FALSE))," ",VLOOKUP(E206,تعريفات!$A$2:$B$600,2,FALSE))</f>
        <v>منيف عايد</v>
      </c>
      <c r="G206" s="52" t="str">
        <f t="array" ref="G206">_xlfn.TEXTJOIN(", ",TRUE,IF(F206=تعريفات!$B$2:$B$1000,تعريفات!$C$2:$C$1000,""))</f>
        <v>61463, 61604, 61457, 61460, 59481, 61601</v>
      </c>
      <c r="H206" s="25">
        <v>38977</v>
      </c>
      <c r="I206" s="25">
        <v>283131</v>
      </c>
      <c r="J206" s="30">
        <v>17300</v>
      </c>
      <c r="K206" s="30">
        <v>55440</v>
      </c>
      <c r="L206" s="30">
        <f t="shared" si="17"/>
        <v>38140</v>
      </c>
      <c r="M206" s="36">
        <v>159683</v>
      </c>
      <c r="N206" s="30">
        <v>17340</v>
      </c>
      <c r="O206" s="30">
        <v>55480</v>
      </c>
      <c r="P206" s="30">
        <f t="shared" si="19"/>
        <v>38140</v>
      </c>
      <c r="Q206" s="40">
        <f t="shared" si="15"/>
        <v>0</v>
      </c>
      <c r="R206" s="31"/>
    </row>
    <row r="207" spans="1:18" ht="20.100000000000001" customHeight="1" x14ac:dyDescent="0.35">
      <c r="A207" s="14">
        <f t="shared" si="16"/>
        <v>44572</v>
      </c>
      <c r="B207" s="4">
        <f t="shared" si="18"/>
        <v>204</v>
      </c>
      <c r="C207" s="27">
        <v>19</v>
      </c>
      <c r="D207" s="28">
        <v>44572</v>
      </c>
      <c r="E207" s="29">
        <v>20</v>
      </c>
      <c r="F207" s="26" t="str">
        <f>IF(ISNA(VLOOKUP(E207,تعريفات!$A$2:$B$600,2,FALSE))," ",VLOOKUP(E207,تعريفات!$A$2:$B$600,2,FALSE))</f>
        <v>عبدالله سالم</v>
      </c>
      <c r="G207" s="52" t="str">
        <f t="array" ref="G207">_xlfn.TEXTJOIN(", ",TRUE,IF(F207=تعريفات!$B$2:$B$1000,تعريفات!$C$2:$C$1000,""))</f>
        <v>61640</v>
      </c>
      <c r="H207" s="25">
        <v>38978</v>
      </c>
      <c r="I207" s="25">
        <v>283135</v>
      </c>
      <c r="J207" s="30">
        <v>17640</v>
      </c>
      <c r="K207" s="30">
        <v>55600</v>
      </c>
      <c r="L207" s="30">
        <f t="shared" si="17"/>
        <v>37960</v>
      </c>
      <c r="M207" s="36">
        <v>159674</v>
      </c>
      <c r="N207" s="30">
        <v>17620</v>
      </c>
      <c r="O207" s="30">
        <v>55600</v>
      </c>
      <c r="P207" s="30">
        <f t="shared" si="19"/>
        <v>37980</v>
      </c>
      <c r="Q207" s="40">
        <f t="shared" si="15"/>
        <v>20</v>
      </c>
      <c r="R207" s="31"/>
    </row>
    <row r="208" spans="1:18" ht="20.100000000000001" customHeight="1" x14ac:dyDescent="0.35">
      <c r="A208" s="14">
        <f t="shared" si="16"/>
        <v>44572</v>
      </c>
      <c r="B208" s="4">
        <f t="shared" si="18"/>
        <v>205</v>
      </c>
      <c r="C208" s="27">
        <v>20</v>
      </c>
      <c r="D208" s="28">
        <v>44572</v>
      </c>
      <c r="E208" s="29">
        <v>19</v>
      </c>
      <c r="F208" s="26" t="str">
        <f>IF(ISNA(VLOOKUP(E208,تعريفات!$A$2:$B$600,2,FALSE))," ",VLOOKUP(E208,تعريفات!$A$2:$B$600,2,FALSE))</f>
        <v>بسام عودة</v>
      </c>
      <c r="G208" s="52" t="str">
        <f t="array" ref="G208">_xlfn.TEXTJOIN(", ",TRUE,IF(F208=تعريفات!$B$2:$B$1000,تعريفات!$C$2:$C$1000,""))</f>
        <v>61625</v>
      </c>
      <c r="H208" s="25">
        <v>38979</v>
      </c>
      <c r="I208" s="25">
        <v>283148</v>
      </c>
      <c r="J208" s="30">
        <v>17440</v>
      </c>
      <c r="K208" s="30">
        <v>55960</v>
      </c>
      <c r="L208" s="30">
        <f t="shared" si="17"/>
        <v>38520</v>
      </c>
      <c r="M208" s="36">
        <v>159690</v>
      </c>
      <c r="N208" s="30">
        <v>17480</v>
      </c>
      <c r="O208" s="30">
        <v>55980</v>
      </c>
      <c r="P208" s="35">
        <f t="shared" si="19"/>
        <v>38500</v>
      </c>
      <c r="Q208" s="40">
        <f t="shared" si="15"/>
        <v>-20</v>
      </c>
      <c r="R208" s="31"/>
    </row>
    <row r="209" spans="1:18" ht="20.100000000000001" customHeight="1" x14ac:dyDescent="0.35">
      <c r="A209" s="14">
        <f t="shared" si="16"/>
        <v>44572</v>
      </c>
      <c r="B209" s="4">
        <f t="shared" si="18"/>
        <v>206</v>
      </c>
      <c r="C209" s="27">
        <v>21</v>
      </c>
      <c r="D209" s="28">
        <v>44572</v>
      </c>
      <c r="E209" s="29">
        <v>4</v>
      </c>
      <c r="F209" s="26" t="str">
        <f>IF(ISNA(VLOOKUP(E209,تعريفات!$A$2:$B$600,2,FALSE))," ",VLOOKUP(E209,تعريفات!$A$2:$B$600,2,FALSE))</f>
        <v>منصور عيد</v>
      </c>
      <c r="G209" s="52" t="str">
        <f t="array" ref="G209">_xlfn.TEXTJOIN(", ",TRUE,IF(F209=تعريفات!$B$2:$B$1000,تعريفات!$C$2:$C$1000,""))</f>
        <v>61613</v>
      </c>
      <c r="H209" s="25">
        <v>38980</v>
      </c>
      <c r="I209" s="25">
        <v>283152</v>
      </c>
      <c r="J209" s="30">
        <v>17420</v>
      </c>
      <c r="K209" s="30">
        <v>55420</v>
      </c>
      <c r="L209" s="30">
        <f t="shared" si="17"/>
        <v>38000</v>
      </c>
      <c r="M209" s="36">
        <v>159697</v>
      </c>
      <c r="N209" s="30">
        <v>17240</v>
      </c>
      <c r="O209" s="30">
        <v>55220</v>
      </c>
      <c r="P209" s="30">
        <f t="shared" si="19"/>
        <v>37980</v>
      </c>
      <c r="Q209" s="40">
        <f t="shared" si="15"/>
        <v>-20</v>
      </c>
      <c r="R209" s="31"/>
    </row>
    <row r="210" spans="1:18" ht="20.100000000000001" customHeight="1" x14ac:dyDescent="0.35">
      <c r="A210" s="14">
        <f t="shared" si="16"/>
        <v>44572</v>
      </c>
      <c r="B210" s="4">
        <f t="shared" si="18"/>
        <v>207</v>
      </c>
      <c r="C210" s="27">
        <v>22</v>
      </c>
      <c r="D210" s="28">
        <v>44572</v>
      </c>
      <c r="E210" s="29">
        <v>7</v>
      </c>
      <c r="F210" s="26" t="str">
        <f>IF(ISNA(VLOOKUP(E210,تعريفات!$A$2:$B$600,2,FALSE))," ",VLOOKUP(E210,تعريفات!$A$2:$B$600,2,FALSE))</f>
        <v>علي عبدالله</v>
      </c>
      <c r="G210" s="52" t="str">
        <f t="array" ref="G210">_xlfn.TEXTJOIN(", ",TRUE,IF(F210=تعريفات!$B$2:$B$1000,تعريفات!$C$2:$C$1000,""))</f>
        <v>61457</v>
      </c>
      <c r="H210" s="25">
        <v>38981</v>
      </c>
      <c r="I210" s="25">
        <v>283167</v>
      </c>
      <c r="J210" s="30">
        <v>17660</v>
      </c>
      <c r="K210" s="30">
        <v>55100</v>
      </c>
      <c r="L210" s="30">
        <f t="shared" si="17"/>
        <v>37440</v>
      </c>
      <c r="M210" s="36">
        <v>159702</v>
      </c>
      <c r="N210" s="30">
        <v>17640</v>
      </c>
      <c r="O210" s="30">
        <v>55020</v>
      </c>
      <c r="P210" s="30">
        <f t="shared" si="19"/>
        <v>37380</v>
      </c>
      <c r="Q210" s="40">
        <f t="shared" si="15"/>
        <v>-60</v>
      </c>
      <c r="R210" s="31"/>
    </row>
    <row r="211" spans="1:18" ht="20.100000000000001" customHeight="1" x14ac:dyDescent="0.35">
      <c r="A211" s="14">
        <f t="shared" si="16"/>
        <v>44572</v>
      </c>
      <c r="B211" s="4">
        <f t="shared" si="18"/>
        <v>208</v>
      </c>
      <c r="C211" s="27">
        <v>23</v>
      </c>
      <c r="D211" s="28">
        <v>44572</v>
      </c>
      <c r="E211" s="29">
        <v>3</v>
      </c>
      <c r="F211" s="26" t="str">
        <f>IF(ISNA(VLOOKUP(E211,تعريفات!$A$2:$B$600,2,FALSE))," ",VLOOKUP(E211,تعريفات!$A$2:$B$600,2,FALSE))</f>
        <v>جهاد شاهين</v>
      </c>
      <c r="G211" s="52" t="str">
        <f t="array" ref="G211">_xlfn.TEXTJOIN(", ",TRUE,IF(F211=تعريفات!$B$2:$B$1000,تعريفات!$C$2:$C$1000,""))</f>
        <v>59490</v>
      </c>
      <c r="H211" s="33">
        <v>38982</v>
      </c>
      <c r="I211" s="25">
        <v>283179</v>
      </c>
      <c r="J211" s="30">
        <v>17840</v>
      </c>
      <c r="K211" s="30">
        <v>55480</v>
      </c>
      <c r="L211" s="30">
        <f t="shared" si="17"/>
        <v>37640</v>
      </c>
      <c r="M211" s="36">
        <v>159700</v>
      </c>
      <c r="N211" s="30">
        <v>17760</v>
      </c>
      <c r="O211" s="30">
        <v>55440</v>
      </c>
      <c r="P211" s="30">
        <f t="shared" si="19"/>
        <v>37680</v>
      </c>
      <c r="Q211" s="40">
        <f t="shared" si="15"/>
        <v>40</v>
      </c>
      <c r="R211" s="31"/>
    </row>
    <row r="212" spans="1:18" ht="20.100000000000001" customHeight="1" x14ac:dyDescent="0.35">
      <c r="A212" s="14">
        <f t="shared" si="16"/>
        <v>44573</v>
      </c>
      <c r="B212" s="4">
        <f t="shared" si="18"/>
        <v>209</v>
      </c>
      <c r="C212" s="27">
        <v>1</v>
      </c>
      <c r="D212" s="28">
        <v>44573</v>
      </c>
      <c r="E212" s="29">
        <v>18</v>
      </c>
      <c r="F212" s="26" t="str">
        <f>IF(ISNA(VLOOKUP(E212,تعريفات!$A$2:$B$600,2,FALSE))," ",VLOOKUP(E212,تعريفات!$A$2:$B$600,2,FALSE))</f>
        <v>خالد القيسي</v>
      </c>
      <c r="G212" s="52" t="str">
        <f t="array" ref="G212">_xlfn.TEXTJOIN(", ",TRUE,IF(F212=تعريفات!$B$2:$B$1000,تعريفات!$C$2:$C$1000,""))</f>
        <v>61622</v>
      </c>
      <c r="H212" s="33">
        <v>38983</v>
      </c>
      <c r="I212" s="25">
        <v>283240</v>
      </c>
      <c r="J212" s="30">
        <v>17540</v>
      </c>
      <c r="K212" s="30">
        <v>55820</v>
      </c>
      <c r="L212" s="30">
        <f t="shared" si="17"/>
        <v>38280</v>
      </c>
      <c r="M212" s="36">
        <v>159706</v>
      </c>
      <c r="N212" s="30">
        <v>17600</v>
      </c>
      <c r="O212" s="30">
        <v>55800</v>
      </c>
      <c r="P212" s="30">
        <f t="shared" si="19"/>
        <v>38200</v>
      </c>
      <c r="Q212" s="40">
        <f t="shared" si="15"/>
        <v>-80</v>
      </c>
      <c r="R212" s="31"/>
    </row>
    <row r="213" spans="1:18" ht="20.100000000000001" customHeight="1" x14ac:dyDescent="0.35">
      <c r="A213" s="14">
        <f t="shared" si="16"/>
        <v>44573</v>
      </c>
      <c r="B213" s="4">
        <f t="shared" si="18"/>
        <v>210</v>
      </c>
      <c r="C213" s="27">
        <v>2</v>
      </c>
      <c r="D213" s="28">
        <v>44573</v>
      </c>
      <c r="E213" s="29">
        <v>19</v>
      </c>
      <c r="F213" s="26" t="str">
        <f>IF(ISNA(VLOOKUP(E213,تعريفات!$A$2:$B$600,2,FALSE))," ",VLOOKUP(E213,تعريفات!$A$2:$B$600,2,FALSE))</f>
        <v>بسام عودة</v>
      </c>
      <c r="G213" s="52" t="str">
        <f t="array" ref="G213">_xlfn.TEXTJOIN(", ",TRUE,IF(F213=تعريفات!$B$2:$B$1000,تعريفات!$C$2:$C$1000,""))</f>
        <v>61625</v>
      </c>
      <c r="H213" s="25">
        <v>38984</v>
      </c>
      <c r="I213" s="25">
        <v>283243</v>
      </c>
      <c r="J213" s="30">
        <v>17360</v>
      </c>
      <c r="K213" s="30">
        <v>55540</v>
      </c>
      <c r="L213" s="30">
        <f t="shared" si="17"/>
        <v>38180</v>
      </c>
      <c r="M213" s="36">
        <v>159711</v>
      </c>
      <c r="N213" s="30">
        <v>17380</v>
      </c>
      <c r="O213" s="30">
        <v>55580</v>
      </c>
      <c r="P213" s="30">
        <f t="shared" si="19"/>
        <v>38200</v>
      </c>
      <c r="Q213" s="40">
        <f t="shared" si="15"/>
        <v>20</v>
      </c>
      <c r="R213" s="31"/>
    </row>
    <row r="214" spans="1:18" ht="20.100000000000001" customHeight="1" x14ac:dyDescent="0.35">
      <c r="A214" s="14">
        <f t="shared" si="16"/>
        <v>44573</v>
      </c>
      <c r="B214" s="4">
        <f t="shared" si="18"/>
        <v>211</v>
      </c>
      <c r="C214" s="27">
        <v>3</v>
      </c>
      <c r="D214" s="28">
        <v>44573</v>
      </c>
      <c r="E214" s="29">
        <v>24</v>
      </c>
      <c r="F214" s="26" t="str">
        <f>IF(ISNA(VLOOKUP(E214,تعريفات!$A$2:$B$600,2,FALSE))," ",VLOOKUP(E214,تعريفات!$A$2:$B$600,2,FALSE))</f>
        <v>هايل الركيبات</v>
      </c>
      <c r="G214" s="52" t="str">
        <f t="array" ref="G214">_xlfn.TEXTJOIN(", ",TRUE,IF(F214=تعريفات!$B$2:$B$1000,تعريفات!$C$2:$C$1000,""))</f>
        <v>61610</v>
      </c>
      <c r="H214" s="25">
        <v>38985</v>
      </c>
      <c r="I214" s="25">
        <v>283246</v>
      </c>
      <c r="J214" s="30">
        <v>17560</v>
      </c>
      <c r="K214" s="30">
        <v>55800</v>
      </c>
      <c r="L214" s="30">
        <f t="shared" si="17"/>
        <v>38240</v>
      </c>
      <c r="M214" s="36">
        <v>159707</v>
      </c>
      <c r="N214" s="30">
        <v>17440</v>
      </c>
      <c r="O214" s="30">
        <v>55660</v>
      </c>
      <c r="P214" s="30">
        <f t="shared" si="19"/>
        <v>38220</v>
      </c>
      <c r="Q214" s="40">
        <f t="shared" si="15"/>
        <v>-20</v>
      </c>
      <c r="R214" s="31"/>
    </row>
    <row r="215" spans="1:18" s="32" customFormat="1" ht="20.100000000000001" customHeight="1" x14ac:dyDescent="0.35">
      <c r="A215" s="14">
        <f t="shared" si="16"/>
        <v>44573</v>
      </c>
      <c r="B215" s="27">
        <f t="shared" si="18"/>
        <v>212</v>
      </c>
      <c r="C215" s="27">
        <v>4</v>
      </c>
      <c r="D215" s="28">
        <v>44573</v>
      </c>
      <c r="E215" s="29">
        <v>27</v>
      </c>
      <c r="F215" s="26" t="str">
        <f>IF(ISNA(VLOOKUP(E215,تعريفات!$A$2:$B$600,2,FALSE))," ",VLOOKUP(E215,تعريفات!$A$2:$B$600,2,FALSE))</f>
        <v>محمد سلامة</v>
      </c>
      <c r="G215" s="52" t="str">
        <f t="array" ref="G215">_xlfn.TEXTJOIN(", ",TRUE,IF(F215=تعريفات!$B$2:$B$1000,تعريفات!$C$2:$C$1000,""))</f>
        <v>59487, 61454, 39532, 61457, 59481, 61610</v>
      </c>
      <c r="H215" s="25">
        <v>38986</v>
      </c>
      <c r="I215" s="25">
        <v>283248</v>
      </c>
      <c r="J215" s="30">
        <v>17740</v>
      </c>
      <c r="K215" s="30">
        <v>55760</v>
      </c>
      <c r="L215" s="30">
        <f t="shared" si="17"/>
        <v>38020</v>
      </c>
      <c r="M215" s="36">
        <v>159713</v>
      </c>
      <c r="N215" s="30">
        <v>17560</v>
      </c>
      <c r="O215" s="30">
        <v>55640</v>
      </c>
      <c r="P215" s="30">
        <f t="shared" si="19"/>
        <v>38080</v>
      </c>
      <c r="Q215" s="40">
        <f t="shared" si="15"/>
        <v>60</v>
      </c>
      <c r="R215" s="31"/>
    </row>
    <row r="216" spans="1:18" ht="20.100000000000001" customHeight="1" x14ac:dyDescent="0.35">
      <c r="A216" s="14">
        <f t="shared" si="16"/>
        <v>44573</v>
      </c>
      <c r="B216" s="4">
        <f t="shared" si="18"/>
        <v>213</v>
      </c>
      <c r="C216" s="27">
        <v>5</v>
      </c>
      <c r="D216" s="28">
        <v>44573</v>
      </c>
      <c r="E216" s="29">
        <v>17</v>
      </c>
      <c r="F216" s="26" t="str">
        <f>IF(ISNA(VLOOKUP(E216,تعريفات!$A$2:$B$600,2,FALSE))," ",VLOOKUP(E216,تعريفات!$A$2:$B$600,2,FALSE))</f>
        <v>هاني محمد</v>
      </c>
      <c r="G216" s="52" t="str">
        <f t="array" ref="G216">_xlfn.TEXTJOIN(", ",TRUE,IF(F216=تعريفات!$B$2:$B$1000,تعريفات!$C$2:$C$1000,""))</f>
        <v>59478, 61631</v>
      </c>
      <c r="H216" s="25">
        <v>38987</v>
      </c>
      <c r="I216" s="25">
        <v>283251</v>
      </c>
      <c r="J216" s="30">
        <v>17740</v>
      </c>
      <c r="K216" s="30">
        <v>551000</v>
      </c>
      <c r="L216" s="30">
        <f t="shared" si="17"/>
        <v>533260</v>
      </c>
      <c r="M216" s="36">
        <v>159709</v>
      </c>
      <c r="N216" s="30">
        <v>17620</v>
      </c>
      <c r="O216" s="30">
        <v>55320</v>
      </c>
      <c r="P216" s="30">
        <f t="shared" si="19"/>
        <v>37700</v>
      </c>
      <c r="Q216" s="40">
        <f t="shared" si="15"/>
        <v>-495560</v>
      </c>
      <c r="R216" s="31"/>
    </row>
    <row r="217" spans="1:18" ht="20.100000000000001" customHeight="1" x14ac:dyDescent="0.35">
      <c r="A217" s="14">
        <f t="shared" si="16"/>
        <v>44573</v>
      </c>
      <c r="B217" s="4">
        <f t="shared" si="18"/>
        <v>214</v>
      </c>
      <c r="C217" s="27">
        <v>6</v>
      </c>
      <c r="D217" s="28">
        <v>44573</v>
      </c>
      <c r="E217" s="29">
        <v>22</v>
      </c>
      <c r="F217" s="26" t="str">
        <f>IF(ISNA(VLOOKUP(E217,تعريفات!$A$2:$B$600,2,FALSE))," ",VLOOKUP(E217,تعريفات!$A$2:$B$600,2,FALSE))</f>
        <v>علي حمد</v>
      </c>
      <c r="G217" s="52" t="str">
        <f t="array" ref="G217">_xlfn.TEXTJOIN(", ",TRUE,IF(F217=تعريفات!$B$2:$B$1000,تعريفات!$C$2:$C$1000,""))</f>
        <v>61637</v>
      </c>
      <c r="H217" s="25">
        <v>38988</v>
      </c>
      <c r="I217" s="25">
        <v>283255</v>
      </c>
      <c r="J217" s="30">
        <v>171000</v>
      </c>
      <c r="K217" s="30">
        <v>55820</v>
      </c>
      <c r="L217" s="30">
        <f t="shared" si="17"/>
        <v>-115180</v>
      </c>
      <c r="M217" s="36">
        <v>159728</v>
      </c>
      <c r="N217" s="30">
        <v>17380</v>
      </c>
      <c r="O217" s="30">
        <v>55760</v>
      </c>
      <c r="P217" s="30">
        <f t="shared" si="19"/>
        <v>38380</v>
      </c>
      <c r="Q217" s="40">
        <f t="shared" si="15"/>
        <v>153560</v>
      </c>
      <c r="R217" s="31"/>
    </row>
    <row r="218" spans="1:18" ht="20.100000000000001" customHeight="1" x14ac:dyDescent="0.35">
      <c r="A218" s="14">
        <f t="shared" si="16"/>
        <v>44573</v>
      </c>
      <c r="B218" s="4">
        <f t="shared" si="18"/>
        <v>215</v>
      </c>
      <c r="C218" s="27">
        <v>7</v>
      </c>
      <c r="D218" s="28">
        <v>44573</v>
      </c>
      <c r="E218" s="29">
        <v>12</v>
      </c>
      <c r="F218" s="26" t="str">
        <f>IF(ISNA(VLOOKUP(E218,تعريفات!$A$2:$B$600,2,FALSE))," ",VLOOKUP(E218,تعريفات!$A$2:$B$600,2,FALSE))</f>
        <v>سعيد سلمان</v>
      </c>
      <c r="G218" s="52" t="str">
        <f t="array" ref="G218">_xlfn.TEXTJOIN(", ",TRUE,IF(F218=تعريفات!$B$2:$B$1000,تعريفات!$C$2:$C$1000,""))</f>
        <v>59481</v>
      </c>
      <c r="H218" s="25">
        <v>38989</v>
      </c>
      <c r="I218" s="25">
        <v>283253</v>
      </c>
      <c r="J218" s="30">
        <v>17300</v>
      </c>
      <c r="K218" s="30">
        <v>55580</v>
      </c>
      <c r="L218" s="30">
        <f t="shared" si="17"/>
        <v>38280</v>
      </c>
      <c r="M218" s="36">
        <v>159717</v>
      </c>
      <c r="N218" s="30">
        <v>17160</v>
      </c>
      <c r="O218" s="30">
        <v>55300</v>
      </c>
      <c r="P218" s="30">
        <f t="shared" si="19"/>
        <v>38140</v>
      </c>
      <c r="Q218" s="40">
        <f t="shared" si="15"/>
        <v>-140</v>
      </c>
      <c r="R218" s="31"/>
    </row>
    <row r="219" spans="1:18" ht="20.100000000000001" customHeight="1" x14ac:dyDescent="0.35">
      <c r="A219" s="14">
        <f t="shared" si="16"/>
        <v>44573</v>
      </c>
      <c r="B219" s="4">
        <f t="shared" si="18"/>
        <v>216</v>
      </c>
      <c r="C219" s="27">
        <v>8</v>
      </c>
      <c r="D219" s="28">
        <v>44573</v>
      </c>
      <c r="E219" s="29">
        <v>11</v>
      </c>
      <c r="F219" s="26" t="str">
        <f>IF(ISNA(VLOOKUP(E219,تعريفات!$A$2:$B$600,2,FALSE))," ",VLOOKUP(E219,تعريفات!$A$2:$B$600,2,FALSE))</f>
        <v>عيد هليل</v>
      </c>
      <c r="G219" s="52" t="str">
        <f t="array" ref="G219">_xlfn.TEXTJOIN(", ",TRUE,IF(F219=تعريفات!$B$2:$B$1000,تعريفات!$C$2:$C$1000,""))</f>
        <v>61634</v>
      </c>
      <c r="H219" s="25">
        <v>38990</v>
      </c>
      <c r="I219" s="25">
        <v>283257</v>
      </c>
      <c r="J219" s="30">
        <v>17460</v>
      </c>
      <c r="K219" s="30">
        <v>55820</v>
      </c>
      <c r="L219" s="30">
        <f t="shared" si="17"/>
        <v>38360</v>
      </c>
      <c r="M219" s="36">
        <v>159731</v>
      </c>
      <c r="N219" s="30">
        <v>17480</v>
      </c>
      <c r="O219" s="30">
        <v>55860</v>
      </c>
      <c r="P219" s="30">
        <f t="shared" si="19"/>
        <v>38380</v>
      </c>
      <c r="Q219" s="40">
        <f t="shared" si="15"/>
        <v>20</v>
      </c>
      <c r="R219" s="31"/>
    </row>
    <row r="220" spans="1:18" ht="20.100000000000001" customHeight="1" x14ac:dyDescent="0.35">
      <c r="A220" s="14">
        <f t="shared" si="16"/>
        <v>44573</v>
      </c>
      <c r="B220" s="4">
        <f t="shared" si="18"/>
        <v>217</v>
      </c>
      <c r="C220" s="27">
        <v>9</v>
      </c>
      <c r="D220" s="28">
        <v>44573</v>
      </c>
      <c r="E220" s="29">
        <v>29</v>
      </c>
      <c r="F220" s="26" t="str">
        <f>IF(ISNA(VLOOKUP(E220,تعريفات!$A$2:$B$600,2,FALSE))," ",VLOOKUP(E220,تعريفات!$A$2:$B$600,2,FALSE))</f>
        <v>محمد المغربي</v>
      </c>
      <c r="G220" s="52" t="str">
        <f t="array" ref="G220">_xlfn.TEXTJOIN(", ",TRUE,IF(F220=تعريفات!$B$2:$B$1000,تعريفات!$C$2:$C$1000,""))</f>
        <v>61451</v>
      </c>
      <c r="H220" s="25">
        <v>38991</v>
      </c>
      <c r="I220" s="25">
        <v>283259</v>
      </c>
      <c r="J220" s="30">
        <v>17840</v>
      </c>
      <c r="K220" s="30">
        <v>551000</v>
      </c>
      <c r="L220" s="30">
        <f t="shared" si="17"/>
        <v>533160</v>
      </c>
      <c r="M220" s="36">
        <v>159719</v>
      </c>
      <c r="N220" s="30">
        <v>17700</v>
      </c>
      <c r="O220" s="30">
        <v>55240</v>
      </c>
      <c r="P220" s="30">
        <f t="shared" si="19"/>
        <v>37540</v>
      </c>
      <c r="Q220" s="40">
        <f t="shared" si="15"/>
        <v>-495620</v>
      </c>
      <c r="R220" s="31"/>
    </row>
    <row r="221" spans="1:18" ht="20.100000000000001" customHeight="1" x14ac:dyDescent="0.35">
      <c r="A221" s="14">
        <f t="shared" si="16"/>
        <v>44573</v>
      </c>
      <c r="B221" s="4">
        <f t="shared" si="18"/>
        <v>218</v>
      </c>
      <c r="C221" s="27">
        <v>10</v>
      </c>
      <c r="D221" s="28">
        <v>44573</v>
      </c>
      <c r="E221" s="29">
        <v>25</v>
      </c>
      <c r="F221" s="26" t="str">
        <f>IF(ISNA(VLOOKUP(E221,تعريفات!$A$2:$B$600,2,FALSE))," ",VLOOKUP(E221,تعريفات!$A$2:$B$600,2,FALSE))</f>
        <v>صلاح الركيبات</v>
      </c>
      <c r="G221" s="52" t="str">
        <f t="array" ref="G221">_xlfn.TEXTJOIN(", ",TRUE,IF(F221=تعريفات!$B$2:$B$1000,تعريفات!$C$2:$C$1000,""))</f>
        <v>61619, 61637, 61622, 48407</v>
      </c>
      <c r="H221" s="25">
        <v>38992</v>
      </c>
      <c r="I221" s="25">
        <v>283258</v>
      </c>
      <c r="J221" s="30">
        <v>17660</v>
      </c>
      <c r="K221" s="30">
        <v>55220</v>
      </c>
      <c r="L221" s="30">
        <f t="shared" si="17"/>
        <v>37560</v>
      </c>
      <c r="M221" s="36">
        <v>159726</v>
      </c>
      <c r="N221" s="30">
        <v>171000</v>
      </c>
      <c r="O221" s="30">
        <v>54940</v>
      </c>
      <c r="P221" s="30">
        <f t="shared" si="19"/>
        <v>-116060</v>
      </c>
      <c r="Q221" s="40">
        <f t="shared" si="15"/>
        <v>-153620</v>
      </c>
      <c r="R221" s="31"/>
    </row>
    <row r="222" spans="1:18" ht="20.100000000000001" customHeight="1" x14ac:dyDescent="0.35">
      <c r="A222" s="14">
        <f t="shared" si="16"/>
        <v>44573</v>
      </c>
      <c r="B222" s="4">
        <f t="shared" si="18"/>
        <v>219</v>
      </c>
      <c r="C222" s="27">
        <v>11</v>
      </c>
      <c r="D222" s="28">
        <v>44573</v>
      </c>
      <c r="E222" s="29">
        <v>26</v>
      </c>
      <c r="F222" s="26" t="str">
        <f>IF(ISNA(VLOOKUP(E222,تعريفات!$A$2:$B$600,2,FALSE))," ",VLOOKUP(E222,تعريفات!$A$2:$B$600,2,FALSE))</f>
        <v>محمود الرفايعة</v>
      </c>
      <c r="G222" s="52" t="str">
        <f t="array" ref="G222">_xlfn.TEXTJOIN(", ",TRUE,IF(F222=تعريفات!$B$2:$B$1000,تعريفات!$C$2:$C$1000,""))</f>
        <v>61607</v>
      </c>
      <c r="H222" s="25">
        <v>38993</v>
      </c>
      <c r="I222" s="25">
        <v>283261</v>
      </c>
      <c r="J222" s="30">
        <v>17600</v>
      </c>
      <c r="K222" s="30">
        <v>55620</v>
      </c>
      <c r="L222" s="30">
        <f t="shared" si="17"/>
        <v>38020</v>
      </c>
      <c r="M222" s="36">
        <v>159723</v>
      </c>
      <c r="N222" s="30">
        <v>17480</v>
      </c>
      <c r="O222" s="30">
        <v>55420</v>
      </c>
      <c r="P222" s="30">
        <f t="shared" si="19"/>
        <v>37940</v>
      </c>
      <c r="Q222" s="40">
        <f t="shared" si="15"/>
        <v>-80</v>
      </c>
      <c r="R222" s="31"/>
    </row>
    <row r="223" spans="1:18" ht="20.100000000000001" customHeight="1" x14ac:dyDescent="0.35">
      <c r="A223" s="14">
        <f t="shared" si="16"/>
        <v>44573</v>
      </c>
      <c r="B223" s="4">
        <f t="shared" si="18"/>
        <v>220</v>
      </c>
      <c r="C223" s="27">
        <v>12</v>
      </c>
      <c r="D223" s="28">
        <v>44573</v>
      </c>
      <c r="E223" s="29">
        <v>30</v>
      </c>
      <c r="F223" s="26" t="str">
        <f>IF(ISNA(VLOOKUP(E223,تعريفات!$A$2:$B$600,2,FALSE))," ",VLOOKUP(E223,تعريفات!$A$2:$B$600,2,FALSE))</f>
        <v>فؤاد الرفايعة</v>
      </c>
      <c r="G223" s="52" t="str">
        <f t="array" ref="G223">_xlfn.TEXTJOIN(", ",TRUE,IF(F223=تعريفات!$B$2:$B$1000,تعريفات!$C$2:$C$1000,""))</f>
        <v>61604, 39532, 61592, 61625, 61607</v>
      </c>
      <c r="H223" s="25">
        <v>38994</v>
      </c>
      <c r="I223" s="25">
        <v>283262</v>
      </c>
      <c r="J223" s="30">
        <v>17420</v>
      </c>
      <c r="K223" s="30">
        <v>55640</v>
      </c>
      <c r="L223" s="30">
        <f t="shared" si="17"/>
        <v>38220</v>
      </c>
      <c r="M223" s="36">
        <v>159722</v>
      </c>
      <c r="N223" s="30">
        <v>17260</v>
      </c>
      <c r="O223" s="30">
        <v>55540</v>
      </c>
      <c r="P223" s="30">
        <f t="shared" si="19"/>
        <v>38280</v>
      </c>
      <c r="Q223" s="40">
        <f t="shared" si="15"/>
        <v>60</v>
      </c>
      <c r="R223" s="31"/>
    </row>
    <row r="224" spans="1:18" ht="20.100000000000001" customHeight="1" x14ac:dyDescent="0.35">
      <c r="A224" s="14">
        <f t="shared" si="16"/>
        <v>44573</v>
      </c>
      <c r="B224" s="4">
        <f t="shared" si="18"/>
        <v>221</v>
      </c>
      <c r="C224" s="27">
        <v>13</v>
      </c>
      <c r="D224" s="28">
        <v>44573</v>
      </c>
      <c r="E224" s="29">
        <v>20</v>
      </c>
      <c r="F224" s="26" t="str">
        <f>IF(ISNA(VLOOKUP(E224,تعريفات!$A$2:$B$600,2,FALSE))," ",VLOOKUP(E224,تعريفات!$A$2:$B$600,2,FALSE))</f>
        <v>عبدالله سالم</v>
      </c>
      <c r="G224" s="52" t="str">
        <f t="array" ref="G224">_xlfn.TEXTJOIN(", ",TRUE,IF(F224=تعريفات!$B$2:$B$1000,تعريفات!$C$2:$C$1000,""))</f>
        <v>61640</v>
      </c>
      <c r="H224" s="25">
        <v>38995</v>
      </c>
      <c r="I224" s="25">
        <v>283264</v>
      </c>
      <c r="J224" s="30">
        <v>17620</v>
      </c>
      <c r="K224" s="30">
        <v>55600</v>
      </c>
      <c r="L224" s="30">
        <f t="shared" si="17"/>
        <v>37980</v>
      </c>
      <c r="M224" s="36">
        <v>159725</v>
      </c>
      <c r="N224" s="30">
        <v>17680</v>
      </c>
      <c r="O224" s="30">
        <v>55660</v>
      </c>
      <c r="P224" s="30">
        <f t="shared" si="19"/>
        <v>37980</v>
      </c>
      <c r="Q224" s="40">
        <f t="shared" si="15"/>
        <v>0</v>
      </c>
      <c r="R224" s="31"/>
    </row>
    <row r="225" spans="1:18" ht="20.100000000000001" customHeight="1" x14ac:dyDescent="0.35">
      <c r="A225" s="14">
        <f t="shared" si="16"/>
        <v>44573</v>
      </c>
      <c r="B225" s="4">
        <f t="shared" si="18"/>
        <v>222</v>
      </c>
      <c r="C225" s="27">
        <v>14</v>
      </c>
      <c r="D225" s="28">
        <v>44573</v>
      </c>
      <c r="E225" s="29">
        <v>15</v>
      </c>
      <c r="F225" s="26" t="str">
        <f>IF(ISNA(VLOOKUP(E225,تعريفات!$A$2:$B$600,2,FALSE))," ",VLOOKUP(E225,تعريفات!$A$2:$B$600,2,FALSE))</f>
        <v>طارق خليف</v>
      </c>
      <c r="G225" s="52" t="str">
        <f t="array" ref="G225">_xlfn.TEXTJOIN(", ",TRUE,IF(F225=تعريفات!$B$2:$B$1000,تعريفات!$C$2:$C$1000,""))</f>
        <v>61628, 59481, 61460, 61625, 61640, 35577</v>
      </c>
      <c r="H225" s="25">
        <v>38996</v>
      </c>
      <c r="I225" s="25">
        <v>283266</v>
      </c>
      <c r="J225" s="30">
        <v>17220</v>
      </c>
      <c r="K225" s="30">
        <v>55420</v>
      </c>
      <c r="L225" s="30">
        <f t="shared" si="17"/>
        <v>38200</v>
      </c>
      <c r="M225" s="36">
        <v>159727</v>
      </c>
      <c r="N225" s="30">
        <v>17060</v>
      </c>
      <c r="O225" s="30">
        <v>55300</v>
      </c>
      <c r="P225" s="30">
        <f t="shared" si="19"/>
        <v>38240</v>
      </c>
      <c r="Q225" s="40">
        <f t="shared" si="15"/>
        <v>40</v>
      </c>
      <c r="R225" s="31"/>
    </row>
    <row r="226" spans="1:18" ht="20.100000000000001" customHeight="1" x14ac:dyDescent="0.35">
      <c r="A226" s="14">
        <f t="shared" si="16"/>
        <v>44573</v>
      </c>
      <c r="B226" s="4">
        <f t="shared" si="18"/>
        <v>223</v>
      </c>
      <c r="C226" s="27">
        <v>15</v>
      </c>
      <c r="D226" s="28">
        <v>44573</v>
      </c>
      <c r="E226" s="29">
        <v>1</v>
      </c>
      <c r="F226" s="26" t="str">
        <f>IF(ISNA(VLOOKUP(E226,تعريفات!$A$2:$B$600,2,FALSE))," ",VLOOKUP(E226,تعريفات!$A$2:$B$600,2,FALSE))</f>
        <v>محي الدين</v>
      </c>
      <c r="G226" s="52" t="str">
        <f t="array" ref="G226">_xlfn.TEXTJOIN(", ",TRUE,IF(F226=تعريفات!$B$2:$B$1000,تعريفات!$C$2:$C$1000,""))</f>
        <v>61598</v>
      </c>
      <c r="H226" s="25">
        <v>38997</v>
      </c>
      <c r="I226" s="25">
        <v>283265</v>
      </c>
      <c r="J226" s="30">
        <v>17660</v>
      </c>
      <c r="K226" s="30">
        <v>55580</v>
      </c>
      <c r="L226" s="30">
        <f t="shared" si="17"/>
        <v>37920</v>
      </c>
      <c r="M226" s="36">
        <v>159733</v>
      </c>
      <c r="N226" s="30">
        <v>17720</v>
      </c>
      <c r="O226" s="30">
        <v>55600</v>
      </c>
      <c r="P226" s="30">
        <f t="shared" si="19"/>
        <v>37880</v>
      </c>
      <c r="Q226" s="40">
        <f t="shared" si="15"/>
        <v>-40</v>
      </c>
      <c r="R226" s="31"/>
    </row>
    <row r="227" spans="1:18" ht="20.100000000000001" customHeight="1" x14ac:dyDescent="0.35">
      <c r="A227" s="14">
        <f t="shared" si="16"/>
        <v>44573</v>
      </c>
      <c r="B227" s="4">
        <f t="shared" si="18"/>
        <v>224</v>
      </c>
      <c r="C227" s="27">
        <v>16</v>
      </c>
      <c r="D227" s="28">
        <v>44573</v>
      </c>
      <c r="E227" s="29">
        <v>7</v>
      </c>
      <c r="F227" s="26" t="str">
        <f>IF(ISNA(VLOOKUP(E227,تعريفات!$A$2:$B$600,2,FALSE))," ",VLOOKUP(E227,تعريفات!$A$2:$B$600,2,FALSE))</f>
        <v>علي عبدالله</v>
      </c>
      <c r="G227" s="52" t="str">
        <f t="array" ref="G227">_xlfn.TEXTJOIN(", ",TRUE,IF(F227=تعريفات!$B$2:$B$1000,تعريفات!$C$2:$C$1000,""))</f>
        <v>61457</v>
      </c>
      <c r="H227" s="25">
        <v>38998</v>
      </c>
      <c r="I227" s="25">
        <v>283275</v>
      </c>
      <c r="J227" s="30">
        <v>17660</v>
      </c>
      <c r="K227" s="30">
        <v>55800</v>
      </c>
      <c r="L227" s="30">
        <f t="shared" si="17"/>
        <v>38140</v>
      </c>
      <c r="M227" s="36">
        <v>159736</v>
      </c>
      <c r="N227" s="30">
        <v>17680</v>
      </c>
      <c r="O227" s="30">
        <v>55720</v>
      </c>
      <c r="P227" s="30">
        <f t="shared" si="19"/>
        <v>38040</v>
      </c>
      <c r="Q227" s="40">
        <f t="shared" si="15"/>
        <v>-100</v>
      </c>
      <c r="R227" s="31"/>
    </row>
    <row r="228" spans="1:18" ht="20.100000000000001" customHeight="1" x14ac:dyDescent="0.35">
      <c r="A228" s="14">
        <f t="shared" si="16"/>
        <v>44573</v>
      </c>
      <c r="B228" s="4">
        <f t="shared" si="18"/>
        <v>225</v>
      </c>
      <c r="C228" s="27">
        <v>17</v>
      </c>
      <c r="D228" s="28">
        <v>44573</v>
      </c>
      <c r="E228" s="29">
        <v>9</v>
      </c>
      <c r="F228" s="26" t="str">
        <f>IF(ISNA(VLOOKUP(E228,تعريفات!$A$2:$B$600,2,FALSE))," ",VLOOKUP(E228,تعريفات!$A$2:$B$600,2,FALSE))</f>
        <v>سليمان خضير</v>
      </c>
      <c r="G228" s="52" t="str">
        <f t="array" ref="G228">_xlfn.TEXTJOIN(", ",TRUE,IF(F228=تعريفات!$B$2:$B$1000,تعريفات!$C$2:$C$1000,""))</f>
        <v>61580, 61631</v>
      </c>
      <c r="H228" s="25">
        <v>38999</v>
      </c>
      <c r="I228" s="25">
        <v>283273</v>
      </c>
      <c r="J228" s="30">
        <v>17640</v>
      </c>
      <c r="K228" s="30">
        <v>55400</v>
      </c>
      <c r="L228" s="30">
        <f t="shared" si="17"/>
        <v>37760</v>
      </c>
      <c r="M228" s="36">
        <v>159734</v>
      </c>
      <c r="N228" s="30">
        <v>17720</v>
      </c>
      <c r="O228" s="30">
        <v>55520</v>
      </c>
      <c r="P228" s="30">
        <f t="shared" si="19"/>
        <v>37800</v>
      </c>
      <c r="Q228" s="40">
        <f t="shared" si="15"/>
        <v>40</v>
      </c>
      <c r="R228" s="31"/>
    </row>
    <row r="229" spans="1:18" ht="20.100000000000001" customHeight="1" x14ac:dyDescent="0.35">
      <c r="A229" s="14">
        <f t="shared" si="16"/>
        <v>44573</v>
      </c>
      <c r="B229" s="4">
        <f t="shared" si="18"/>
        <v>226</v>
      </c>
      <c r="C229" s="27">
        <v>18</v>
      </c>
      <c r="D229" s="28">
        <v>44573</v>
      </c>
      <c r="E229" s="29">
        <v>5</v>
      </c>
      <c r="F229" s="26" t="str">
        <f>IF(ISNA(VLOOKUP(E229,تعريفات!$A$2:$B$600,2,FALSE))," ",VLOOKUP(E229,تعريفات!$A$2:$B$600,2,FALSE))</f>
        <v>محمود عايد</v>
      </c>
      <c r="G229" s="52" t="str">
        <f t="array" ref="G229">_xlfn.TEXTJOIN(", ",TRUE,IF(F229=تعريفات!$B$2:$B$1000,تعريفات!$C$2:$C$1000,""))</f>
        <v>61460, 61631, 59481, 6567</v>
      </c>
      <c r="H229" s="25">
        <v>39000</v>
      </c>
      <c r="I229" s="25">
        <v>283282</v>
      </c>
      <c r="J229" s="30">
        <v>17520</v>
      </c>
      <c r="K229" s="30">
        <v>55860</v>
      </c>
      <c r="L229" s="30">
        <f t="shared" si="17"/>
        <v>38340</v>
      </c>
      <c r="M229" s="36">
        <v>159735</v>
      </c>
      <c r="N229" s="30">
        <v>17400</v>
      </c>
      <c r="O229" s="30">
        <v>55680</v>
      </c>
      <c r="P229" s="30">
        <f t="shared" si="19"/>
        <v>38280</v>
      </c>
      <c r="Q229" s="40">
        <f t="shared" si="15"/>
        <v>-60</v>
      </c>
      <c r="R229" s="31"/>
    </row>
    <row r="230" spans="1:18" ht="20.100000000000001" customHeight="1" x14ac:dyDescent="0.35">
      <c r="A230" s="14">
        <f t="shared" si="16"/>
        <v>44573</v>
      </c>
      <c r="B230" s="4">
        <f t="shared" si="18"/>
        <v>227</v>
      </c>
      <c r="C230" s="27">
        <v>19</v>
      </c>
      <c r="D230" s="28">
        <v>44573</v>
      </c>
      <c r="E230" s="29">
        <v>4</v>
      </c>
      <c r="F230" s="26" t="str">
        <f>IF(ISNA(VLOOKUP(E230,تعريفات!$A$2:$B$600,2,FALSE))," ",VLOOKUP(E230,تعريفات!$A$2:$B$600,2,FALSE))</f>
        <v>منصور عيد</v>
      </c>
      <c r="G230" s="52" t="str">
        <f t="array" ref="G230">_xlfn.TEXTJOIN(", ",TRUE,IF(F230=تعريفات!$B$2:$B$1000,تعريفات!$C$2:$C$1000,""))</f>
        <v>61613</v>
      </c>
      <c r="H230" s="25">
        <v>39001</v>
      </c>
      <c r="I230" s="25">
        <v>283287</v>
      </c>
      <c r="J230" s="30">
        <v>17380</v>
      </c>
      <c r="K230" s="30">
        <v>55620</v>
      </c>
      <c r="L230" s="30">
        <f t="shared" si="17"/>
        <v>38240</v>
      </c>
      <c r="M230" s="36">
        <v>159740</v>
      </c>
      <c r="N230" s="30">
        <v>17260</v>
      </c>
      <c r="O230" s="30">
        <v>551000</v>
      </c>
      <c r="P230" s="30">
        <f t="shared" si="19"/>
        <v>533740</v>
      </c>
      <c r="Q230" s="40">
        <f t="shared" si="15"/>
        <v>495500</v>
      </c>
      <c r="R230" s="31"/>
    </row>
    <row r="231" spans="1:18" ht="20.100000000000001" customHeight="1" x14ac:dyDescent="0.35">
      <c r="A231" s="14">
        <f t="shared" si="16"/>
        <v>44573</v>
      </c>
      <c r="B231" s="4">
        <f t="shared" si="18"/>
        <v>228</v>
      </c>
      <c r="C231" s="27">
        <v>20</v>
      </c>
      <c r="D231" s="28">
        <v>44573</v>
      </c>
      <c r="E231" s="29">
        <v>28</v>
      </c>
      <c r="F231" s="26" t="str">
        <f>IF(ISNA(VLOOKUP(E231,تعريفات!$A$2:$B$600,2,FALSE))," ",VLOOKUP(E231,تعريفات!$A$2:$B$600,2,FALSE))</f>
        <v>رفيق البدور</v>
      </c>
      <c r="G231" s="52" t="str">
        <f t="array" ref="G231">_xlfn.TEXTJOIN(", ",TRUE,IF(F231=تعريفات!$B$2:$B$1000,تعريفات!$C$2:$C$1000,""))</f>
        <v>61631, 61604</v>
      </c>
      <c r="H231" s="33">
        <v>39002</v>
      </c>
      <c r="I231" s="33">
        <v>283288</v>
      </c>
      <c r="J231" s="30">
        <v>17240</v>
      </c>
      <c r="K231" s="30">
        <v>55580</v>
      </c>
      <c r="L231" s="30">
        <f t="shared" si="17"/>
        <v>38340</v>
      </c>
      <c r="M231" s="36">
        <v>159737</v>
      </c>
      <c r="N231" s="30">
        <v>17120</v>
      </c>
      <c r="O231" s="30">
        <v>55360</v>
      </c>
      <c r="P231" s="30">
        <f t="shared" si="19"/>
        <v>38240</v>
      </c>
      <c r="Q231" s="40">
        <f t="shared" si="15"/>
        <v>-100</v>
      </c>
      <c r="R231" s="31"/>
    </row>
    <row r="232" spans="1:18" ht="20.100000000000001" customHeight="1" x14ac:dyDescent="0.35">
      <c r="A232" s="14">
        <f t="shared" si="16"/>
        <v>44573</v>
      </c>
      <c r="B232" s="4">
        <f t="shared" si="18"/>
        <v>229</v>
      </c>
      <c r="C232" s="27">
        <v>21</v>
      </c>
      <c r="D232" s="28">
        <v>44573</v>
      </c>
      <c r="E232" s="29">
        <v>16</v>
      </c>
      <c r="F232" s="26" t="str">
        <f>IF(ISNA(VLOOKUP(E232,تعريفات!$A$2:$B$600,2,FALSE))," ",VLOOKUP(E232,تعريفات!$A$2:$B$600,2,FALSE))</f>
        <v>حسين اللوافية</v>
      </c>
      <c r="G232" s="52" t="str">
        <f t="array" ref="G232">_xlfn.TEXTJOIN(", ",TRUE,IF(F232=تعريفات!$B$2:$B$1000,تعريفات!$C$2:$C$1000,""))</f>
        <v>61589, 61625, 59481, 6567, 48581, 48610, 61610, 61619</v>
      </c>
      <c r="H232" s="25">
        <v>39003</v>
      </c>
      <c r="I232" s="25">
        <v>283295</v>
      </c>
      <c r="J232" s="30">
        <v>17200</v>
      </c>
      <c r="K232" s="30">
        <v>55560</v>
      </c>
      <c r="L232" s="30">
        <f t="shared" si="17"/>
        <v>38360</v>
      </c>
      <c r="M232" s="36">
        <v>159762</v>
      </c>
      <c r="N232" s="30">
        <v>17080</v>
      </c>
      <c r="O232" s="30">
        <v>55340</v>
      </c>
      <c r="P232" s="30">
        <f t="shared" si="19"/>
        <v>38260</v>
      </c>
      <c r="Q232" s="40">
        <f t="shared" si="15"/>
        <v>-100</v>
      </c>
      <c r="R232" s="31"/>
    </row>
    <row r="233" spans="1:18" ht="20.100000000000001" customHeight="1" x14ac:dyDescent="0.35">
      <c r="A233" s="14">
        <f t="shared" si="16"/>
        <v>44573</v>
      </c>
      <c r="B233" s="4">
        <f t="shared" si="18"/>
        <v>230</v>
      </c>
      <c r="C233" s="27">
        <v>22</v>
      </c>
      <c r="D233" s="28">
        <v>44573</v>
      </c>
      <c r="E233" s="29">
        <v>3</v>
      </c>
      <c r="F233" s="26" t="str">
        <f>IF(ISNA(VLOOKUP(E233,تعريفات!$A$2:$B$600,2,FALSE))," ",VLOOKUP(E233,تعريفات!$A$2:$B$600,2,FALSE))</f>
        <v>جهاد شاهين</v>
      </c>
      <c r="G233" s="52" t="str">
        <f t="array" ref="G233">_xlfn.TEXTJOIN(", ",TRUE,IF(F233=تعريفات!$B$2:$B$1000,تعريفات!$C$2:$C$1000,""))</f>
        <v>59490</v>
      </c>
      <c r="H233" s="25">
        <v>39004</v>
      </c>
      <c r="I233" s="25">
        <v>283304</v>
      </c>
      <c r="J233" s="30">
        <v>17780</v>
      </c>
      <c r="K233" s="30">
        <v>55660</v>
      </c>
      <c r="L233" s="30">
        <f t="shared" si="17"/>
        <v>37880</v>
      </c>
      <c r="M233" s="36">
        <v>159767</v>
      </c>
      <c r="N233" s="30">
        <v>17860</v>
      </c>
      <c r="O233" s="30">
        <v>55680</v>
      </c>
      <c r="P233" s="30">
        <f t="shared" si="19"/>
        <v>37820</v>
      </c>
      <c r="Q233" s="40">
        <f t="shared" si="15"/>
        <v>-60</v>
      </c>
      <c r="R233" s="31"/>
    </row>
    <row r="234" spans="1:18" ht="20.100000000000001" customHeight="1" x14ac:dyDescent="0.35">
      <c r="A234" s="14">
        <f t="shared" si="16"/>
        <v>44574</v>
      </c>
      <c r="B234" s="4">
        <f t="shared" si="18"/>
        <v>231</v>
      </c>
      <c r="C234" s="27">
        <v>1</v>
      </c>
      <c r="D234" s="28">
        <v>44574</v>
      </c>
      <c r="E234" s="29">
        <v>24</v>
      </c>
      <c r="F234" s="26" t="str">
        <f>IF(ISNA(VLOOKUP(E234,تعريفات!$A$2:$B$600,2,FALSE))," ",VLOOKUP(E234,تعريفات!$A$2:$B$600,2,FALSE))</f>
        <v>هايل الركيبات</v>
      </c>
      <c r="G234" s="52" t="str">
        <f t="array" ref="G234">_xlfn.TEXTJOIN(", ",TRUE,IF(F234=تعريفات!$B$2:$B$1000,تعريفات!$C$2:$C$1000,""))</f>
        <v>61610</v>
      </c>
      <c r="H234" s="25">
        <v>39005</v>
      </c>
      <c r="I234" s="25">
        <v>283366</v>
      </c>
      <c r="J234" s="30">
        <v>17580</v>
      </c>
      <c r="K234" s="30">
        <v>55520</v>
      </c>
      <c r="L234" s="30">
        <f t="shared" si="17"/>
        <v>37940</v>
      </c>
      <c r="M234" s="36">
        <v>159769</v>
      </c>
      <c r="N234" s="30">
        <v>17520</v>
      </c>
      <c r="O234" s="30">
        <v>55260</v>
      </c>
      <c r="P234" s="30">
        <f t="shared" si="19"/>
        <v>37740</v>
      </c>
      <c r="Q234" s="40">
        <f t="shared" si="15"/>
        <v>-200</v>
      </c>
      <c r="R234" s="31">
        <f>Q234+150</f>
        <v>-50</v>
      </c>
    </row>
    <row r="235" spans="1:18" ht="20.100000000000001" customHeight="1" x14ac:dyDescent="0.35">
      <c r="A235" s="14">
        <f t="shared" si="16"/>
        <v>44574</v>
      </c>
      <c r="B235" s="4">
        <f t="shared" si="18"/>
        <v>232</v>
      </c>
      <c r="C235" s="27">
        <v>2</v>
      </c>
      <c r="D235" s="28">
        <v>44574</v>
      </c>
      <c r="E235" s="29">
        <v>8</v>
      </c>
      <c r="F235" s="26" t="str">
        <f>IF(ISNA(VLOOKUP(E235,تعريفات!$A$2:$B$600,2,FALSE))," ",VLOOKUP(E235,تعريفات!$A$2:$B$600,2,FALSE))</f>
        <v>فايز علي</v>
      </c>
      <c r="G235" s="52" t="str">
        <f t="array" ref="G235">_xlfn.TEXTJOIN(", ",TRUE,IF(F235=تعريفات!$B$2:$B$1000,تعريفات!$C$2:$C$1000,""))</f>
        <v>59484</v>
      </c>
      <c r="H235" s="25">
        <v>39006</v>
      </c>
      <c r="I235" s="25">
        <v>283369</v>
      </c>
      <c r="J235" s="30">
        <v>17620</v>
      </c>
      <c r="K235" s="30">
        <v>55800</v>
      </c>
      <c r="L235" s="30">
        <f t="shared" si="17"/>
        <v>38180</v>
      </c>
      <c r="M235" s="36">
        <v>159773</v>
      </c>
      <c r="N235" s="30">
        <v>17660</v>
      </c>
      <c r="O235" s="30">
        <v>55740</v>
      </c>
      <c r="P235" s="30">
        <f t="shared" si="19"/>
        <v>38080</v>
      </c>
      <c r="Q235" s="40">
        <f t="shared" si="15"/>
        <v>-100</v>
      </c>
      <c r="R235" s="31"/>
    </row>
    <row r="236" spans="1:18" ht="20.100000000000001" customHeight="1" x14ac:dyDescent="0.35">
      <c r="A236" s="14">
        <f t="shared" si="16"/>
        <v>44574</v>
      </c>
      <c r="B236" s="4">
        <f t="shared" si="18"/>
        <v>233</v>
      </c>
      <c r="C236" s="27">
        <v>3</v>
      </c>
      <c r="D236" s="28">
        <v>44574</v>
      </c>
      <c r="E236" s="29">
        <v>17</v>
      </c>
      <c r="F236" s="26" t="str">
        <f>IF(ISNA(VLOOKUP(E236,تعريفات!$A$2:$B$600,2,FALSE))," ",VLOOKUP(E236,تعريفات!$A$2:$B$600,2,FALSE))</f>
        <v>هاني محمد</v>
      </c>
      <c r="G236" s="52" t="str">
        <f t="array" ref="G236">_xlfn.TEXTJOIN(", ",TRUE,IF(F236=تعريفات!$B$2:$B$1000,تعريفات!$C$2:$C$1000,""))</f>
        <v>59478, 61631</v>
      </c>
      <c r="H236" s="25">
        <v>39007</v>
      </c>
      <c r="I236" s="25">
        <v>283371</v>
      </c>
      <c r="J236" s="30">
        <v>17720</v>
      </c>
      <c r="K236" s="30">
        <v>55580</v>
      </c>
      <c r="L236" s="30">
        <f t="shared" si="17"/>
        <v>37860</v>
      </c>
      <c r="M236" s="36">
        <v>159770</v>
      </c>
      <c r="N236" s="30">
        <v>17640</v>
      </c>
      <c r="O236" s="30">
        <v>55360</v>
      </c>
      <c r="P236" s="30">
        <f t="shared" si="19"/>
        <v>37720</v>
      </c>
      <c r="Q236" s="40">
        <f t="shared" si="15"/>
        <v>-140</v>
      </c>
      <c r="R236" s="31"/>
    </row>
    <row r="237" spans="1:18" ht="20.100000000000001" customHeight="1" x14ac:dyDescent="0.35">
      <c r="A237" s="14">
        <f t="shared" si="16"/>
        <v>44574</v>
      </c>
      <c r="B237" s="4">
        <f t="shared" si="18"/>
        <v>234</v>
      </c>
      <c r="C237" s="27">
        <v>4</v>
      </c>
      <c r="D237" s="28">
        <v>44574</v>
      </c>
      <c r="E237" s="29">
        <v>27</v>
      </c>
      <c r="F237" s="26" t="str">
        <f>IF(ISNA(VLOOKUP(E237,تعريفات!$A$2:$B$600,2,FALSE))," ",VLOOKUP(E237,تعريفات!$A$2:$B$600,2,FALSE))</f>
        <v>محمد سلامة</v>
      </c>
      <c r="G237" s="52" t="str">
        <f t="array" ref="G237">_xlfn.TEXTJOIN(", ",TRUE,IF(F237=تعريفات!$B$2:$B$1000,تعريفات!$C$2:$C$1000,""))</f>
        <v>59487, 61454, 39532, 61457, 59481, 61610</v>
      </c>
      <c r="H237" s="25">
        <v>39008</v>
      </c>
      <c r="I237" s="25">
        <v>283373</v>
      </c>
      <c r="J237" s="30">
        <v>17700</v>
      </c>
      <c r="K237" s="30">
        <v>55580</v>
      </c>
      <c r="L237" s="30">
        <f t="shared" si="17"/>
        <v>37880</v>
      </c>
      <c r="M237" s="36">
        <v>159774</v>
      </c>
      <c r="N237" s="30">
        <v>17600</v>
      </c>
      <c r="O237" s="30">
        <v>55380</v>
      </c>
      <c r="P237" s="30">
        <f t="shared" si="19"/>
        <v>37780</v>
      </c>
      <c r="Q237" s="40">
        <f t="shared" si="15"/>
        <v>-100</v>
      </c>
      <c r="R237" s="31"/>
    </row>
    <row r="238" spans="1:18" ht="20.100000000000001" customHeight="1" x14ac:dyDescent="0.35">
      <c r="A238" s="14">
        <f t="shared" si="16"/>
        <v>44574</v>
      </c>
      <c r="B238" s="4">
        <f t="shared" si="18"/>
        <v>235</v>
      </c>
      <c r="C238" s="27">
        <v>5</v>
      </c>
      <c r="D238" s="28">
        <v>44574</v>
      </c>
      <c r="E238" s="29">
        <v>13</v>
      </c>
      <c r="F238" s="26" t="str">
        <f>IF(ISNA(VLOOKUP(E238,تعريفات!$A$2:$B$600,2,FALSE))," ",VLOOKUP(E238,تعريفات!$A$2:$B$600,2,FALSE))</f>
        <v>فندي محمد</v>
      </c>
      <c r="G238" s="52" t="str">
        <f t="array" ref="G238">_xlfn.TEXTJOIN(", ",TRUE,IF(F238=تعريفات!$B$2:$B$1000,تعريفات!$C$2:$C$1000,""))</f>
        <v>61601, 6567, 59484</v>
      </c>
      <c r="H238" s="25">
        <v>39009</v>
      </c>
      <c r="I238" s="25">
        <v>283375</v>
      </c>
      <c r="J238" s="30">
        <v>17140</v>
      </c>
      <c r="K238" s="30">
        <v>55860</v>
      </c>
      <c r="L238" s="30">
        <f t="shared" si="17"/>
        <v>38720</v>
      </c>
      <c r="M238" s="36">
        <v>159786</v>
      </c>
      <c r="N238" s="30">
        <v>17180</v>
      </c>
      <c r="O238" s="30">
        <v>55820</v>
      </c>
      <c r="P238" s="30">
        <f t="shared" si="19"/>
        <v>38640</v>
      </c>
      <c r="Q238" s="40">
        <f t="shared" si="15"/>
        <v>-80</v>
      </c>
      <c r="R238" s="31"/>
    </row>
    <row r="239" spans="1:18" ht="20.100000000000001" customHeight="1" x14ac:dyDescent="0.35">
      <c r="A239" s="14">
        <f t="shared" si="16"/>
        <v>44574</v>
      </c>
      <c r="B239" s="4">
        <f t="shared" si="18"/>
        <v>236</v>
      </c>
      <c r="C239" s="27">
        <v>6</v>
      </c>
      <c r="D239" s="28">
        <v>44574</v>
      </c>
      <c r="E239" s="29">
        <v>22</v>
      </c>
      <c r="F239" s="26" t="str">
        <f>IF(ISNA(VLOOKUP(E239,تعريفات!$A$2:$B$600,2,FALSE))," ",VLOOKUP(E239,تعريفات!$A$2:$B$600,2,FALSE))</f>
        <v>علي حمد</v>
      </c>
      <c r="G239" s="52" t="str">
        <f t="array" ref="G239">_xlfn.TEXTJOIN(", ",TRUE,IF(F239=تعريفات!$B$2:$B$1000,تعريفات!$C$2:$C$1000,""))</f>
        <v>61637</v>
      </c>
      <c r="H239" s="25">
        <v>39010</v>
      </c>
      <c r="I239" s="25">
        <v>283377</v>
      </c>
      <c r="J239" s="30">
        <v>17460</v>
      </c>
      <c r="K239" s="30">
        <v>551000</v>
      </c>
      <c r="L239" s="30">
        <f t="shared" si="17"/>
        <v>533540</v>
      </c>
      <c r="M239" s="36">
        <v>159779</v>
      </c>
      <c r="N239" s="30">
        <v>17340</v>
      </c>
      <c r="O239" s="30">
        <v>55340</v>
      </c>
      <c r="P239" s="30">
        <f t="shared" si="19"/>
        <v>38000</v>
      </c>
      <c r="Q239" s="40">
        <f t="shared" si="15"/>
        <v>-495540</v>
      </c>
      <c r="R239" s="31"/>
    </row>
    <row r="240" spans="1:18" ht="20.100000000000001" customHeight="1" x14ac:dyDescent="0.35">
      <c r="A240" s="14">
        <f t="shared" si="16"/>
        <v>44574</v>
      </c>
      <c r="B240" s="4">
        <f t="shared" si="18"/>
        <v>237</v>
      </c>
      <c r="C240" s="27">
        <v>7</v>
      </c>
      <c r="D240" s="28">
        <v>44574</v>
      </c>
      <c r="E240" s="29">
        <v>11</v>
      </c>
      <c r="F240" s="26" t="str">
        <f>IF(ISNA(VLOOKUP(E240,تعريفات!$A$2:$B$600,2,FALSE))," ",VLOOKUP(E240,تعريفات!$A$2:$B$600,2,FALSE))</f>
        <v>عيد هليل</v>
      </c>
      <c r="G240" s="52" t="str">
        <f t="array" ref="G240">_xlfn.TEXTJOIN(", ",TRUE,IF(F240=تعريفات!$B$2:$B$1000,تعريفات!$C$2:$C$1000,""))</f>
        <v>61634</v>
      </c>
      <c r="H240" s="25">
        <v>39011</v>
      </c>
      <c r="I240" s="25">
        <v>283379</v>
      </c>
      <c r="J240" s="30">
        <v>17620</v>
      </c>
      <c r="K240" s="30">
        <v>55920</v>
      </c>
      <c r="L240" s="30">
        <f t="shared" si="17"/>
        <v>38300</v>
      </c>
      <c r="M240" s="36">
        <v>159778</v>
      </c>
      <c r="N240" s="30">
        <v>171000</v>
      </c>
      <c r="O240" s="30">
        <v>55760</v>
      </c>
      <c r="P240" s="30">
        <f t="shared" si="19"/>
        <v>-115240</v>
      </c>
      <c r="Q240" s="40">
        <f t="shared" si="15"/>
        <v>-153540</v>
      </c>
      <c r="R240" s="31"/>
    </row>
    <row r="241" spans="1:18" ht="20.100000000000001" customHeight="1" x14ac:dyDescent="0.35">
      <c r="A241" s="14">
        <f t="shared" si="16"/>
        <v>44574</v>
      </c>
      <c r="B241" s="4">
        <f t="shared" si="18"/>
        <v>238</v>
      </c>
      <c r="C241" s="27">
        <v>8</v>
      </c>
      <c r="D241" s="28">
        <v>44574</v>
      </c>
      <c r="E241" s="29">
        <v>29</v>
      </c>
      <c r="F241" s="26" t="str">
        <f>IF(ISNA(VLOOKUP(E241,تعريفات!$A$2:$B$600,2,FALSE))," ",VLOOKUP(E241,تعريفات!$A$2:$B$600,2,FALSE))</f>
        <v>محمد المغربي</v>
      </c>
      <c r="G241" s="52" t="str">
        <f t="array" ref="G241">_xlfn.TEXTJOIN(", ",TRUE,IF(F241=تعريفات!$B$2:$B$1000,تعريفات!$C$2:$C$1000,""))</f>
        <v>61451</v>
      </c>
      <c r="H241" s="25">
        <v>39012</v>
      </c>
      <c r="I241" s="25">
        <v>283383</v>
      </c>
      <c r="J241" s="30">
        <v>17820</v>
      </c>
      <c r="K241" s="30">
        <v>55960</v>
      </c>
      <c r="L241" s="30">
        <f t="shared" si="17"/>
        <v>38140</v>
      </c>
      <c r="M241" s="36">
        <v>159785</v>
      </c>
      <c r="N241" s="30">
        <v>17680</v>
      </c>
      <c r="O241" s="30">
        <v>55720</v>
      </c>
      <c r="P241" s="30">
        <f t="shared" si="19"/>
        <v>38040</v>
      </c>
      <c r="Q241" s="40">
        <f t="shared" si="15"/>
        <v>-100</v>
      </c>
      <c r="R241" s="31"/>
    </row>
    <row r="242" spans="1:18" ht="20.100000000000001" customHeight="1" x14ac:dyDescent="0.35">
      <c r="A242" s="14">
        <f t="shared" si="16"/>
        <v>44574</v>
      </c>
      <c r="B242" s="4">
        <f t="shared" si="18"/>
        <v>239</v>
      </c>
      <c r="C242" s="27">
        <v>9</v>
      </c>
      <c r="D242" s="28">
        <v>44574</v>
      </c>
      <c r="E242" s="29">
        <v>20</v>
      </c>
      <c r="F242" s="26" t="str">
        <f>IF(ISNA(VLOOKUP(E242,تعريفات!$A$2:$B$600,2,FALSE))," ",VLOOKUP(E242,تعريفات!$A$2:$B$600,2,FALSE))</f>
        <v>عبدالله سالم</v>
      </c>
      <c r="G242" s="52" t="str">
        <f t="array" ref="G242">_xlfn.TEXTJOIN(", ",TRUE,IF(F242=تعريفات!$B$2:$B$1000,تعريفات!$C$2:$C$1000,""))</f>
        <v>61640</v>
      </c>
      <c r="H242" s="25">
        <v>39013</v>
      </c>
      <c r="I242" s="25">
        <v>283381</v>
      </c>
      <c r="J242" s="30">
        <v>17600</v>
      </c>
      <c r="K242" s="30">
        <v>55480</v>
      </c>
      <c r="L242" s="30">
        <f t="shared" si="17"/>
        <v>37880</v>
      </c>
      <c r="M242" s="36">
        <v>159781</v>
      </c>
      <c r="N242" s="30">
        <v>17560</v>
      </c>
      <c r="O242" s="30">
        <v>55400</v>
      </c>
      <c r="P242" s="30">
        <f t="shared" si="19"/>
        <v>37840</v>
      </c>
      <c r="Q242" s="40">
        <f t="shared" si="15"/>
        <v>-40</v>
      </c>
      <c r="R242" s="31"/>
    </row>
    <row r="243" spans="1:18" ht="20.100000000000001" customHeight="1" x14ac:dyDescent="0.35">
      <c r="A243" s="14">
        <f t="shared" si="16"/>
        <v>44574</v>
      </c>
      <c r="B243" s="4">
        <f t="shared" si="18"/>
        <v>240</v>
      </c>
      <c r="C243" s="27">
        <v>10</v>
      </c>
      <c r="D243" s="28">
        <v>44574</v>
      </c>
      <c r="E243" s="29">
        <v>25</v>
      </c>
      <c r="F243" s="26" t="str">
        <f>IF(ISNA(VLOOKUP(E243,تعريفات!$A$2:$B$600,2,FALSE))," ",VLOOKUP(E243,تعريفات!$A$2:$B$600,2,FALSE))</f>
        <v>صلاح الركيبات</v>
      </c>
      <c r="G243" s="52" t="str">
        <f t="array" ref="G243">_xlfn.TEXTJOIN(", ",TRUE,IF(F243=تعريفات!$B$2:$B$1000,تعريفات!$C$2:$C$1000,""))</f>
        <v>61619, 61637, 61622, 48407</v>
      </c>
      <c r="H243" s="25">
        <v>39014</v>
      </c>
      <c r="I243" s="25">
        <v>283385</v>
      </c>
      <c r="J243" s="30">
        <v>17440</v>
      </c>
      <c r="K243" s="30">
        <v>55640</v>
      </c>
      <c r="L243" s="30">
        <f t="shared" si="17"/>
        <v>38200</v>
      </c>
      <c r="M243" s="36">
        <v>159783</v>
      </c>
      <c r="N243" s="30">
        <v>17480</v>
      </c>
      <c r="O243" s="30">
        <v>55560</v>
      </c>
      <c r="P243" s="30">
        <f t="shared" si="19"/>
        <v>38080</v>
      </c>
      <c r="Q243" s="40">
        <f t="shared" si="15"/>
        <v>-120</v>
      </c>
      <c r="R243" s="31"/>
    </row>
    <row r="244" spans="1:18" ht="20.100000000000001" customHeight="1" x14ac:dyDescent="0.35">
      <c r="A244" s="14">
        <f t="shared" si="16"/>
        <v>44574</v>
      </c>
      <c r="B244" s="4">
        <f t="shared" si="18"/>
        <v>241</v>
      </c>
      <c r="C244" s="27">
        <v>11</v>
      </c>
      <c r="D244" s="28">
        <v>44574</v>
      </c>
      <c r="E244" s="29">
        <v>9</v>
      </c>
      <c r="F244" s="26" t="str">
        <f>IF(ISNA(VLOOKUP(E244,تعريفات!$A$2:$B$600,2,FALSE))," ",VLOOKUP(E244,تعريفات!$A$2:$B$600,2,FALSE))</f>
        <v>سليمان خضير</v>
      </c>
      <c r="G244" s="52" t="str">
        <f t="array" ref="G244">_xlfn.TEXTJOIN(", ",TRUE,IF(F244=تعريفات!$B$2:$B$1000,تعريفات!$C$2:$C$1000,""))</f>
        <v>61580, 61631</v>
      </c>
      <c r="H244" s="25">
        <v>39015</v>
      </c>
      <c r="I244" s="25">
        <v>283388</v>
      </c>
      <c r="J244" s="30">
        <v>17620</v>
      </c>
      <c r="K244" s="30">
        <v>55680</v>
      </c>
      <c r="L244" s="30">
        <f t="shared" si="17"/>
        <v>38060</v>
      </c>
      <c r="M244" s="36">
        <v>159784</v>
      </c>
      <c r="N244" s="30">
        <v>17660</v>
      </c>
      <c r="O244" s="30">
        <v>55620</v>
      </c>
      <c r="P244" s="30">
        <f t="shared" si="19"/>
        <v>37960</v>
      </c>
      <c r="Q244" s="40">
        <f t="shared" si="15"/>
        <v>-100</v>
      </c>
      <c r="R244" s="31"/>
    </row>
    <row r="245" spans="1:18" ht="20.100000000000001" customHeight="1" x14ac:dyDescent="0.35">
      <c r="A245" s="14">
        <f t="shared" si="16"/>
        <v>44574</v>
      </c>
      <c r="B245" s="4">
        <f t="shared" si="18"/>
        <v>242</v>
      </c>
      <c r="C245" s="27">
        <v>12</v>
      </c>
      <c r="D245" s="28">
        <v>44574</v>
      </c>
      <c r="E245" s="29">
        <v>12</v>
      </c>
      <c r="F245" s="26" t="str">
        <f>IF(ISNA(VLOOKUP(E245,تعريفات!$A$2:$B$600,2,FALSE))," ",VLOOKUP(E245,تعريفات!$A$2:$B$600,2,FALSE))</f>
        <v>سعيد سلمان</v>
      </c>
      <c r="G245" s="52" t="str">
        <f t="array" ref="G245">_xlfn.TEXTJOIN(", ",TRUE,IF(F245=تعريفات!$B$2:$B$1000,تعريفات!$C$2:$C$1000,""))</f>
        <v>59481</v>
      </c>
      <c r="H245" s="25">
        <v>39016</v>
      </c>
      <c r="I245" s="25">
        <v>283386</v>
      </c>
      <c r="J245" s="30">
        <v>17300</v>
      </c>
      <c r="K245" s="30">
        <v>55460</v>
      </c>
      <c r="L245" s="30">
        <f t="shared" si="17"/>
        <v>38160</v>
      </c>
      <c r="M245" s="36">
        <v>159780</v>
      </c>
      <c r="N245" s="30">
        <v>17160</v>
      </c>
      <c r="O245" s="30">
        <v>55220</v>
      </c>
      <c r="P245" s="30">
        <f t="shared" si="19"/>
        <v>38060</v>
      </c>
      <c r="Q245" s="40">
        <f t="shared" si="15"/>
        <v>-100</v>
      </c>
      <c r="R245" s="31"/>
    </row>
    <row r="246" spans="1:18" ht="20.100000000000001" customHeight="1" x14ac:dyDescent="0.35">
      <c r="A246" s="14">
        <f t="shared" si="16"/>
        <v>44574</v>
      </c>
      <c r="B246" s="4">
        <f t="shared" si="18"/>
        <v>243</v>
      </c>
      <c r="C246" s="27">
        <v>13</v>
      </c>
      <c r="D246" s="28">
        <v>44574</v>
      </c>
      <c r="E246" s="29">
        <v>5</v>
      </c>
      <c r="F246" s="26" t="str">
        <f>IF(ISNA(VLOOKUP(E246,تعريفات!$A$2:$B$600,2,FALSE))," ",VLOOKUP(E246,تعريفات!$A$2:$B$600,2,FALSE))</f>
        <v>محمود عايد</v>
      </c>
      <c r="G246" s="52" t="str">
        <f t="array" ref="G246">_xlfn.TEXTJOIN(", ",TRUE,IF(F246=تعريفات!$B$2:$B$1000,تعريفات!$C$2:$C$1000,""))</f>
        <v>61460, 61631, 59481, 6567</v>
      </c>
      <c r="H246" s="25">
        <v>39017</v>
      </c>
      <c r="I246" s="25">
        <v>283391</v>
      </c>
      <c r="J246" s="30">
        <v>17540</v>
      </c>
      <c r="K246" s="30">
        <v>55560</v>
      </c>
      <c r="L246" s="35">
        <f t="shared" si="17"/>
        <v>38020</v>
      </c>
      <c r="M246" s="36">
        <v>159787</v>
      </c>
      <c r="N246" s="30">
        <v>17400</v>
      </c>
      <c r="O246" s="30">
        <v>55380</v>
      </c>
      <c r="P246" s="30">
        <f t="shared" si="19"/>
        <v>37980</v>
      </c>
      <c r="Q246" s="40">
        <f t="shared" si="15"/>
        <v>-40</v>
      </c>
      <c r="R246" s="31"/>
    </row>
    <row r="247" spans="1:18" ht="20.100000000000001" customHeight="1" x14ac:dyDescent="0.35">
      <c r="A247" s="14">
        <f t="shared" si="16"/>
        <v>44574</v>
      </c>
      <c r="B247" s="4">
        <f t="shared" si="18"/>
        <v>244</v>
      </c>
      <c r="C247" s="27">
        <v>14</v>
      </c>
      <c r="D247" s="28">
        <v>44574</v>
      </c>
      <c r="E247" s="29">
        <v>30</v>
      </c>
      <c r="F247" s="26" t="str">
        <f>IF(ISNA(VLOOKUP(E247,تعريفات!$A$2:$B$600,2,FALSE))," ",VLOOKUP(E247,تعريفات!$A$2:$B$600,2,FALSE))</f>
        <v>فؤاد الرفايعة</v>
      </c>
      <c r="G247" s="52" t="str">
        <f t="array" ref="G247">_xlfn.TEXTJOIN(", ",TRUE,IF(F247=تعريفات!$B$2:$B$1000,تعريفات!$C$2:$C$1000,""))</f>
        <v>61604, 39532, 61592, 61625, 61607</v>
      </c>
      <c r="H247" s="25">
        <v>39018</v>
      </c>
      <c r="I247" s="25">
        <v>283396</v>
      </c>
      <c r="J247" s="30">
        <v>17400</v>
      </c>
      <c r="K247" s="30">
        <v>55540</v>
      </c>
      <c r="L247" s="30">
        <f t="shared" si="17"/>
        <v>38140</v>
      </c>
      <c r="M247" s="36">
        <v>159805</v>
      </c>
      <c r="N247" s="30">
        <v>17220</v>
      </c>
      <c r="O247" s="30">
        <v>55340</v>
      </c>
      <c r="P247" s="30">
        <f t="shared" si="19"/>
        <v>38120</v>
      </c>
      <c r="Q247" s="40">
        <f t="shared" si="15"/>
        <v>-20</v>
      </c>
      <c r="R247" s="31"/>
    </row>
    <row r="248" spans="1:18" ht="20.100000000000001" customHeight="1" x14ac:dyDescent="0.35">
      <c r="A248" s="14">
        <f t="shared" si="16"/>
        <v>44574</v>
      </c>
      <c r="B248" s="4">
        <f t="shared" si="18"/>
        <v>245</v>
      </c>
      <c r="C248" s="27">
        <v>15</v>
      </c>
      <c r="D248" s="28">
        <v>44574</v>
      </c>
      <c r="E248" s="29">
        <v>26</v>
      </c>
      <c r="F248" s="26" t="str">
        <f>IF(ISNA(VLOOKUP(E248,تعريفات!$A$2:$B$600,2,FALSE))," ",VLOOKUP(E248,تعريفات!$A$2:$B$600,2,FALSE))</f>
        <v>محمود الرفايعة</v>
      </c>
      <c r="G248" s="52" t="str">
        <f t="array" ref="G248">_xlfn.TEXTJOIN(", ",TRUE,IF(F248=تعريفات!$B$2:$B$1000,تعريفات!$C$2:$C$1000,""))</f>
        <v>61607</v>
      </c>
      <c r="H248" s="25">
        <v>39019</v>
      </c>
      <c r="I248" s="25">
        <v>283397</v>
      </c>
      <c r="J248" s="30">
        <v>17560</v>
      </c>
      <c r="K248" s="30">
        <v>55600</v>
      </c>
      <c r="L248" s="30">
        <f t="shared" si="17"/>
        <v>38040</v>
      </c>
      <c r="M248" s="36">
        <v>159807</v>
      </c>
      <c r="N248" s="30">
        <v>17460</v>
      </c>
      <c r="O248" s="30">
        <v>55460</v>
      </c>
      <c r="P248" s="30">
        <f t="shared" si="19"/>
        <v>38000</v>
      </c>
      <c r="Q248" s="40">
        <f t="shared" si="15"/>
        <v>-40</v>
      </c>
      <c r="R248" s="31"/>
    </row>
    <row r="249" spans="1:18" ht="20.100000000000001" customHeight="1" x14ac:dyDescent="0.35">
      <c r="A249" s="14">
        <f t="shared" si="16"/>
        <v>44574</v>
      </c>
      <c r="B249" s="4">
        <f t="shared" si="18"/>
        <v>246</v>
      </c>
      <c r="C249" s="27">
        <v>16</v>
      </c>
      <c r="D249" s="28">
        <v>44574</v>
      </c>
      <c r="E249" s="29">
        <v>7</v>
      </c>
      <c r="F249" s="26" t="str">
        <f>IF(ISNA(VLOOKUP(E249,تعريفات!$A$2:$B$600,2,FALSE))," ",VLOOKUP(E249,تعريفات!$A$2:$B$600,2,FALSE))</f>
        <v>علي عبدالله</v>
      </c>
      <c r="G249" s="52" t="str">
        <f t="array" ref="G249">_xlfn.TEXTJOIN(", ",TRUE,IF(F249=تعريفات!$B$2:$B$1000,تعريفات!$C$2:$C$1000,""))</f>
        <v>61457</v>
      </c>
      <c r="H249" s="25">
        <v>39020</v>
      </c>
      <c r="I249" s="25">
        <v>283402</v>
      </c>
      <c r="J249" s="30">
        <v>17660</v>
      </c>
      <c r="K249" s="30">
        <v>55680</v>
      </c>
      <c r="L249" s="30">
        <f t="shared" si="17"/>
        <v>38020</v>
      </c>
      <c r="M249" s="36">
        <v>159821</v>
      </c>
      <c r="N249" s="30">
        <v>17680</v>
      </c>
      <c r="O249" s="30">
        <v>55560</v>
      </c>
      <c r="P249" s="30">
        <f t="shared" si="19"/>
        <v>37880</v>
      </c>
      <c r="Q249" s="40">
        <f t="shared" si="15"/>
        <v>-140</v>
      </c>
      <c r="R249" s="31"/>
    </row>
    <row r="250" spans="1:18" ht="20.100000000000001" customHeight="1" x14ac:dyDescent="0.35">
      <c r="A250" s="14">
        <f t="shared" si="16"/>
        <v>44574</v>
      </c>
      <c r="B250" s="4">
        <f t="shared" si="18"/>
        <v>247</v>
      </c>
      <c r="C250" s="27">
        <v>17</v>
      </c>
      <c r="D250" s="28">
        <v>44574</v>
      </c>
      <c r="E250" s="29">
        <v>15</v>
      </c>
      <c r="F250" s="26" t="str">
        <f>IF(ISNA(VLOOKUP(E250,تعريفات!$A$2:$B$600,2,FALSE))," ",VLOOKUP(E250,تعريفات!$A$2:$B$600,2,FALSE))</f>
        <v>طارق خليف</v>
      </c>
      <c r="G250" s="52" t="str">
        <f t="array" ref="G250">_xlfn.TEXTJOIN(", ",TRUE,IF(F250=تعريفات!$B$2:$B$1000,تعريفات!$C$2:$C$1000,""))</f>
        <v>61628, 59481, 61460, 61625, 61640, 35577</v>
      </c>
      <c r="H250" s="25">
        <v>39021</v>
      </c>
      <c r="I250" s="33">
        <v>283403</v>
      </c>
      <c r="J250" s="30">
        <v>17200</v>
      </c>
      <c r="K250" s="30">
        <v>55700</v>
      </c>
      <c r="L250" s="30">
        <f t="shared" si="17"/>
        <v>38500</v>
      </c>
      <c r="M250" s="36">
        <v>159798</v>
      </c>
      <c r="N250" s="30">
        <v>17040</v>
      </c>
      <c r="O250" s="30">
        <v>55480</v>
      </c>
      <c r="P250" s="30">
        <f t="shared" si="19"/>
        <v>38440</v>
      </c>
      <c r="Q250" s="40">
        <f t="shared" si="15"/>
        <v>-60</v>
      </c>
      <c r="R250" s="31"/>
    </row>
    <row r="251" spans="1:18" ht="20.100000000000001" customHeight="1" x14ac:dyDescent="0.35">
      <c r="A251" s="14">
        <f t="shared" si="16"/>
        <v>44574</v>
      </c>
      <c r="B251" s="4">
        <f t="shared" si="18"/>
        <v>248</v>
      </c>
      <c r="C251" s="27">
        <v>18</v>
      </c>
      <c r="D251" s="28">
        <v>44574</v>
      </c>
      <c r="E251" s="29">
        <v>1</v>
      </c>
      <c r="F251" s="26" t="str">
        <f>IF(ISNA(VLOOKUP(E251,تعريفات!$A$2:$B$600,2,FALSE))," ",VLOOKUP(E251,تعريفات!$A$2:$B$600,2,FALSE))</f>
        <v>محي الدين</v>
      </c>
      <c r="G251" s="52" t="str">
        <f t="array" ref="G251">_xlfn.TEXTJOIN(", ",TRUE,IF(F251=تعريفات!$B$2:$B$1000,تعريفات!$C$2:$C$1000,""))</f>
        <v>61598</v>
      </c>
      <c r="H251" s="25">
        <v>39022</v>
      </c>
      <c r="I251" s="25">
        <v>283409</v>
      </c>
      <c r="J251" s="30">
        <v>17680</v>
      </c>
      <c r="K251" s="30">
        <v>551000</v>
      </c>
      <c r="L251" s="30">
        <f t="shared" si="17"/>
        <v>533320</v>
      </c>
      <c r="M251" s="36">
        <v>159797</v>
      </c>
      <c r="N251" s="30">
        <v>17740</v>
      </c>
      <c r="O251" s="30">
        <v>55480</v>
      </c>
      <c r="P251" s="30">
        <f t="shared" si="19"/>
        <v>37740</v>
      </c>
      <c r="Q251" s="40">
        <f t="shared" si="15"/>
        <v>-495580</v>
      </c>
      <c r="R251" s="31"/>
    </row>
    <row r="252" spans="1:18" ht="20.100000000000001" customHeight="1" x14ac:dyDescent="0.35">
      <c r="A252" s="14">
        <f t="shared" si="16"/>
        <v>44574</v>
      </c>
      <c r="B252" s="4">
        <f t="shared" si="18"/>
        <v>249</v>
      </c>
      <c r="C252" s="27">
        <v>19</v>
      </c>
      <c r="D252" s="28">
        <v>44574</v>
      </c>
      <c r="E252" s="29">
        <v>4</v>
      </c>
      <c r="F252" s="26" t="str">
        <f>IF(ISNA(VLOOKUP(E252,تعريفات!$A$2:$B$600,2,FALSE))," ",VLOOKUP(E252,تعريفات!$A$2:$B$600,2,FALSE))</f>
        <v>منصور عيد</v>
      </c>
      <c r="G252" s="52" t="str">
        <f t="array" ref="G252">_xlfn.TEXTJOIN(", ",TRUE,IF(F252=تعريفات!$B$2:$B$1000,تعريفات!$C$2:$C$1000,""))</f>
        <v>61613</v>
      </c>
      <c r="H252" s="25">
        <v>39023</v>
      </c>
      <c r="I252" s="25">
        <v>283415</v>
      </c>
      <c r="J252" s="30">
        <v>17220</v>
      </c>
      <c r="K252" s="30">
        <v>55940</v>
      </c>
      <c r="L252" s="30">
        <f t="shared" si="17"/>
        <v>38720</v>
      </c>
      <c r="M252" s="36">
        <v>159822</v>
      </c>
      <c r="N252" s="30">
        <v>17240</v>
      </c>
      <c r="O252" s="30">
        <v>55840</v>
      </c>
      <c r="P252" s="30">
        <f t="shared" si="19"/>
        <v>38600</v>
      </c>
      <c r="Q252" s="40">
        <f t="shared" si="15"/>
        <v>-120</v>
      </c>
      <c r="R252" s="31"/>
    </row>
    <row r="253" spans="1:18" ht="20.100000000000001" customHeight="1" x14ac:dyDescent="0.35">
      <c r="A253" s="14">
        <f t="shared" si="16"/>
        <v>44574</v>
      </c>
      <c r="B253" s="4">
        <f t="shared" si="18"/>
        <v>250</v>
      </c>
      <c r="C253" s="27">
        <v>20</v>
      </c>
      <c r="D253" s="28">
        <v>44574</v>
      </c>
      <c r="E253" s="29">
        <v>28</v>
      </c>
      <c r="F253" s="26" t="str">
        <f>IF(ISNA(VLOOKUP(E253,تعريفات!$A$2:$B$600,2,FALSE))," ",VLOOKUP(E253,تعريفات!$A$2:$B$600,2,FALSE))</f>
        <v>رفيق البدور</v>
      </c>
      <c r="G253" s="52" t="str">
        <f t="array" ref="G253">_xlfn.TEXTJOIN(", ",TRUE,IF(F253=تعريفات!$B$2:$B$1000,تعريفات!$C$2:$C$1000,""))</f>
        <v>61631, 61604</v>
      </c>
      <c r="H253" s="25">
        <v>39024</v>
      </c>
      <c r="I253" s="25">
        <v>283422</v>
      </c>
      <c r="J253" s="30">
        <v>17260</v>
      </c>
      <c r="K253" s="38">
        <v>56040</v>
      </c>
      <c r="L253" s="30">
        <f t="shared" si="17"/>
        <v>38780</v>
      </c>
      <c r="M253" s="36">
        <v>159810</v>
      </c>
      <c r="N253" s="30">
        <v>17100</v>
      </c>
      <c r="O253" s="30">
        <v>55760</v>
      </c>
      <c r="P253" s="30">
        <f t="shared" si="19"/>
        <v>38660</v>
      </c>
      <c r="Q253" s="40">
        <f t="shared" si="15"/>
        <v>-120</v>
      </c>
      <c r="R253" s="31"/>
    </row>
    <row r="254" spans="1:18" ht="20.100000000000001" customHeight="1" x14ac:dyDescent="0.35">
      <c r="A254" s="14">
        <f t="shared" si="16"/>
        <v>44574</v>
      </c>
      <c r="B254" s="4">
        <f t="shared" si="18"/>
        <v>251</v>
      </c>
      <c r="C254" s="27">
        <v>21</v>
      </c>
      <c r="D254" s="28">
        <v>44574</v>
      </c>
      <c r="E254" s="29">
        <v>23</v>
      </c>
      <c r="F254" s="26" t="str">
        <f>IF(ISNA(VLOOKUP(E254,تعريفات!$A$2:$B$600,2,FALSE))," ",VLOOKUP(E254,تعريفات!$A$2:$B$600,2,FALSE))</f>
        <v>محمد عريبان</v>
      </c>
      <c r="G254" s="52" t="str">
        <f t="array" ref="G254">_xlfn.TEXTJOIN(", ",TRUE,IF(F254=تعريفات!$B$2:$B$1000,تعريفات!$C$2:$C$1000,""))</f>
        <v>61595</v>
      </c>
      <c r="H254" s="25">
        <v>39025</v>
      </c>
      <c r="I254" s="25">
        <v>283424</v>
      </c>
      <c r="J254" s="30">
        <v>17380</v>
      </c>
      <c r="K254" s="30">
        <v>55520</v>
      </c>
      <c r="L254" s="30">
        <f t="shared" si="17"/>
        <v>38140</v>
      </c>
      <c r="M254" s="36">
        <v>159825</v>
      </c>
      <c r="N254" s="30">
        <v>17440</v>
      </c>
      <c r="O254" s="30">
        <v>55480</v>
      </c>
      <c r="P254" s="30">
        <f t="shared" si="19"/>
        <v>38040</v>
      </c>
      <c r="Q254" s="40">
        <f t="shared" si="15"/>
        <v>-100</v>
      </c>
      <c r="R254" s="31"/>
    </row>
    <row r="255" spans="1:18" ht="20.100000000000001" customHeight="1" x14ac:dyDescent="0.35">
      <c r="A255" s="14">
        <f t="shared" si="16"/>
        <v>44574</v>
      </c>
      <c r="B255" s="4">
        <f t="shared" si="18"/>
        <v>252</v>
      </c>
      <c r="C255" s="27">
        <v>22</v>
      </c>
      <c r="D255" s="28">
        <v>44574</v>
      </c>
      <c r="E255" s="29">
        <v>6</v>
      </c>
      <c r="F255" s="26" t="str">
        <f>IF(ISNA(VLOOKUP(E255,تعريفات!$A$2:$B$600,2,FALSE))," ",VLOOKUP(E255,تعريفات!$A$2:$B$600,2,FALSE))</f>
        <v>منيف عايد</v>
      </c>
      <c r="G255" s="52" t="str">
        <f t="array" ref="G255">_xlfn.TEXTJOIN(", ",TRUE,IF(F255=تعريفات!$B$2:$B$1000,تعريفات!$C$2:$C$1000,""))</f>
        <v>61463, 61604, 61457, 61460, 59481, 61601</v>
      </c>
      <c r="H255" s="25">
        <v>39026</v>
      </c>
      <c r="I255" s="25">
        <v>283429</v>
      </c>
      <c r="J255" s="30">
        <v>17240</v>
      </c>
      <c r="K255" s="30">
        <v>55700</v>
      </c>
      <c r="L255" s="30">
        <f t="shared" si="17"/>
        <v>38460</v>
      </c>
      <c r="M255" s="36">
        <v>159824</v>
      </c>
      <c r="N255" s="30">
        <v>17280</v>
      </c>
      <c r="O255" s="30">
        <v>55620</v>
      </c>
      <c r="P255" s="30">
        <f t="shared" si="19"/>
        <v>38340</v>
      </c>
      <c r="Q255" s="40">
        <f t="shared" si="15"/>
        <v>-120</v>
      </c>
      <c r="R255" s="31"/>
    </row>
    <row r="256" spans="1:18" ht="20.100000000000001" customHeight="1" x14ac:dyDescent="0.35">
      <c r="A256" s="14">
        <f t="shared" si="16"/>
        <v>44575</v>
      </c>
      <c r="B256" s="4">
        <f t="shared" si="18"/>
        <v>253</v>
      </c>
      <c r="C256" s="27">
        <v>1</v>
      </c>
      <c r="D256" s="50">
        <v>44575</v>
      </c>
      <c r="E256" s="29">
        <v>8</v>
      </c>
      <c r="F256" s="26" t="str">
        <f>IF(ISNA(VLOOKUP(E256,تعريفات!$A$2:$B$600,2,FALSE))," ",VLOOKUP(E256,تعريفات!$A$2:$B$600,2,FALSE))</f>
        <v>فايز علي</v>
      </c>
      <c r="G256" s="52" t="str">
        <f t="array" ref="G256">_xlfn.TEXTJOIN(", ",TRUE,IF(F256=تعريفات!$B$2:$B$1000,تعريفات!$C$2:$C$1000,""))</f>
        <v>59484</v>
      </c>
      <c r="H256" s="25">
        <v>39027</v>
      </c>
      <c r="I256" s="25">
        <v>283493</v>
      </c>
      <c r="J256" s="30">
        <v>17620</v>
      </c>
      <c r="K256" s="30">
        <v>55640</v>
      </c>
      <c r="L256" s="30">
        <f t="shared" si="17"/>
        <v>38020</v>
      </c>
      <c r="M256" s="36">
        <v>159831</v>
      </c>
      <c r="N256" s="30">
        <v>17620</v>
      </c>
      <c r="O256" s="30">
        <v>55540</v>
      </c>
      <c r="P256" s="30">
        <f t="shared" si="19"/>
        <v>37920</v>
      </c>
      <c r="Q256" s="40">
        <f t="shared" si="15"/>
        <v>-100</v>
      </c>
      <c r="R256" s="31"/>
    </row>
    <row r="257" spans="1:18" ht="20.100000000000001" customHeight="1" x14ac:dyDescent="0.35">
      <c r="A257" s="14">
        <f t="shared" si="16"/>
        <v>44575</v>
      </c>
      <c r="B257" s="4">
        <f t="shared" si="18"/>
        <v>254</v>
      </c>
      <c r="C257" s="27">
        <v>2</v>
      </c>
      <c r="D257" s="50">
        <v>44575</v>
      </c>
      <c r="E257" s="29">
        <v>27</v>
      </c>
      <c r="F257" s="26" t="str">
        <f>IF(ISNA(VLOOKUP(E257,تعريفات!$A$2:$B$600,2,FALSE))," ",VLOOKUP(E257,تعريفات!$A$2:$B$600,2,FALSE))</f>
        <v>محمد سلامة</v>
      </c>
      <c r="G257" s="52" t="str">
        <f t="array" ref="G257">_xlfn.TEXTJOIN(", ",TRUE,IF(F257=تعريفات!$B$2:$B$1000,تعريفات!$C$2:$C$1000,""))</f>
        <v>59487, 61454, 39532, 61457, 59481, 61610</v>
      </c>
      <c r="H257" s="25">
        <v>39028</v>
      </c>
      <c r="I257" s="25">
        <v>283496</v>
      </c>
      <c r="J257" s="30">
        <v>17580</v>
      </c>
      <c r="K257" s="30">
        <v>55520</v>
      </c>
      <c r="L257" s="30">
        <f t="shared" si="17"/>
        <v>37940</v>
      </c>
      <c r="M257" s="36">
        <v>159834</v>
      </c>
      <c r="N257" s="30">
        <v>17600</v>
      </c>
      <c r="O257" s="30">
        <v>55520</v>
      </c>
      <c r="P257" s="30">
        <f t="shared" si="19"/>
        <v>37920</v>
      </c>
      <c r="Q257" s="40">
        <f t="shared" si="15"/>
        <v>-20</v>
      </c>
      <c r="R257" s="31"/>
    </row>
    <row r="258" spans="1:18" ht="20.100000000000001" customHeight="1" x14ac:dyDescent="0.35">
      <c r="A258" s="14">
        <f t="shared" si="16"/>
        <v>44575</v>
      </c>
      <c r="B258" s="4">
        <f t="shared" si="18"/>
        <v>255</v>
      </c>
      <c r="C258" s="27">
        <v>3</v>
      </c>
      <c r="D258" s="50">
        <v>44575</v>
      </c>
      <c r="E258" s="29">
        <v>17</v>
      </c>
      <c r="F258" s="26" t="str">
        <f>IF(ISNA(VLOOKUP(E258,تعريفات!$A$2:$B$600,2,FALSE))," ",VLOOKUP(E258,تعريفات!$A$2:$B$600,2,FALSE))</f>
        <v>هاني محمد</v>
      </c>
      <c r="G258" s="52" t="str">
        <f t="array" ref="G258">_xlfn.TEXTJOIN(", ",TRUE,IF(F258=تعريفات!$B$2:$B$1000,تعريفات!$C$2:$C$1000,""))</f>
        <v>59478, 61631</v>
      </c>
      <c r="H258" s="25">
        <v>39029</v>
      </c>
      <c r="I258" s="25">
        <v>283499</v>
      </c>
      <c r="J258" s="30">
        <v>17740</v>
      </c>
      <c r="K258" s="30">
        <v>551000</v>
      </c>
      <c r="L258" s="30">
        <f t="shared" si="17"/>
        <v>533260</v>
      </c>
      <c r="M258" s="36">
        <v>159830</v>
      </c>
      <c r="N258" s="30">
        <v>17580</v>
      </c>
      <c r="O258" s="30">
        <v>55240</v>
      </c>
      <c r="P258" s="30">
        <f t="shared" si="19"/>
        <v>37660</v>
      </c>
      <c r="Q258" s="40">
        <f t="shared" si="15"/>
        <v>-495600</v>
      </c>
      <c r="R258" s="31"/>
    </row>
    <row r="259" spans="1:18" ht="20.100000000000001" customHeight="1" x14ac:dyDescent="0.35">
      <c r="A259" s="14">
        <f t="shared" si="16"/>
        <v>44575</v>
      </c>
      <c r="B259" s="4">
        <f t="shared" si="18"/>
        <v>256</v>
      </c>
      <c r="C259" s="27">
        <v>4</v>
      </c>
      <c r="D259" s="50">
        <v>44575</v>
      </c>
      <c r="E259" s="29">
        <v>12</v>
      </c>
      <c r="F259" s="26" t="str">
        <f>IF(ISNA(VLOOKUP(E259,تعريفات!$A$2:$B$600,2,FALSE))," ",VLOOKUP(E259,تعريفات!$A$2:$B$600,2,FALSE))</f>
        <v>سعيد سلمان</v>
      </c>
      <c r="G259" s="52" t="str">
        <f t="array" ref="G259">_xlfn.TEXTJOIN(", ",TRUE,IF(F259=تعريفات!$B$2:$B$1000,تعريفات!$C$2:$C$1000,""))</f>
        <v>59481</v>
      </c>
      <c r="H259" s="25">
        <v>39030</v>
      </c>
      <c r="I259" s="25">
        <v>283501</v>
      </c>
      <c r="J259" s="30">
        <v>17320</v>
      </c>
      <c r="K259" s="30">
        <v>55460</v>
      </c>
      <c r="L259" s="30">
        <f t="shared" si="17"/>
        <v>38140</v>
      </c>
      <c r="M259" s="36">
        <v>159852</v>
      </c>
      <c r="N259" s="30">
        <v>17160</v>
      </c>
      <c r="O259" s="30">
        <v>55280</v>
      </c>
      <c r="P259" s="30">
        <f t="shared" si="19"/>
        <v>38120</v>
      </c>
      <c r="Q259" s="40">
        <f t="shared" si="15"/>
        <v>-20</v>
      </c>
      <c r="R259" s="31"/>
    </row>
    <row r="260" spans="1:18" ht="20.100000000000001" customHeight="1" x14ac:dyDescent="0.35">
      <c r="A260" s="14">
        <f t="shared" si="16"/>
        <v>44575</v>
      </c>
      <c r="B260" s="4">
        <f t="shared" si="18"/>
        <v>257</v>
      </c>
      <c r="C260" s="27">
        <v>5</v>
      </c>
      <c r="D260" s="50">
        <v>44575</v>
      </c>
      <c r="E260" s="29">
        <v>22</v>
      </c>
      <c r="F260" s="26" t="str">
        <f>IF(ISNA(VLOOKUP(E260,تعريفات!$A$2:$B$600,2,FALSE))," ",VLOOKUP(E260,تعريفات!$A$2:$B$600,2,FALSE))</f>
        <v>علي حمد</v>
      </c>
      <c r="G260" s="52" t="str">
        <f t="array" ref="G260">_xlfn.TEXTJOIN(", ",TRUE,IF(F260=تعريفات!$B$2:$B$1000,تعريفات!$C$2:$C$1000,""))</f>
        <v>61637</v>
      </c>
      <c r="H260" s="25">
        <v>39031</v>
      </c>
      <c r="I260" s="25">
        <v>283503</v>
      </c>
      <c r="J260" s="30">
        <v>17480</v>
      </c>
      <c r="K260" s="30">
        <v>55740</v>
      </c>
      <c r="L260" s="30">
        <f t="shared" si="17"/>
        <v>38260</v>
      </c>
      <c r="M260" s="36">
        <v>159853</v>
      </c>
      <c r="N260" s="30">
        <v>17340</v>
      </c>
      <c r="O260" s="30">
        <v>55580</v>
      </c>
      <c r="P260" s="30">
        <f t="shared" si="19"/>
        <v>38240</v>
      </c>
      <c r="Q260" s="40">
        <f t="shared" ref="Q260:Q323" si="20">P260-L260</f>
        <v>-20</v>
      </c>
      <c r="R260" s="31"/>
    </row>
    <row r="261" spans="1:18" ht="20.100000000000001" customHeight="1" x14ac:dyDescent="0.35">
      <c r="A261" s="14">
        <f t="shared" ref="A261:A324" si="21">D261</f>
        <v>44575</v>
      </c>
      <c r="B261" s="4">
        <f t="shared" si="18"/>
        <v>258</v>
      </c>
      <c r="C261" s="27">
        <v>6</v>
      </c>
      <c r="D261" s="50">
        <v>44575</v>
      </c>
      <c r="E261" s="29">
        <v>13</v>
      </c>
      <c r="F261" s="26" t="str">
        <f>IF(ISNA(VLOOKUP(E261,تعريفات!$A$2:$B$600,2,FALSE))," ",VLOOKUP(E261,تعريفات!$A$2:$B$600,2,FALSE))</f>
        <v>فندي محمد</v>
      </c>
      <c r="G261" s="52" t="str">
        <f t="array" ref="G261">_xlfn.TEXTJOIN(", ",TRUE,IF(F261=تعريفات!$B$2:$B$1000,تعريفات!$C$2:$C$1000,""))</f>
        <v>61601, 6567, 59484</v>
      </c>
      <c r="H261" s="25">
        <v>39032</v>
      </c>
      <c r="I261" s="25">
        <v>283505</v>
      </c>
      <c r="J261" s="30">
        <v>17300</v>
      </c>
      <c r="K261" s="30">
        <v>55560</v>
      </c>
      <c r="L261" s="30">
        <f t="shared" ref="L261:L324" si="22">K261-J261</f>
        <v>38260</v>
      </c>
      <c r="M261" s="36">
        <v>159840</v>
      </c>
      <c r="N261" s="30">
        <v>17120</v>
      </c>
      <c r="O261" s="30">
        <v>55380</v>
      </c>
      <c r="P261" s="30">
        <f t="shared" si="19"/>
        <v>38260</v>
      </c>
      <c r="Q261" s="40">
        <f t="shared" si="20"/>
        <v>0</v>
      </c>
      <c r="R261" s="31"/>
    </row>
    <row r="262" spans="1:18" ht="20.100000000000001" customHeight="1" x14ac:dyDescent="0.35">
      <c r="A262" s="14">
        <f t="shared" si="21"/>
        <v>44575</v>
      </c>
      <c r="B262" s="4">
        <f t="shared" ref="B262:B325" si="23">B261+1</f>
        <v>259</v>
      </c>
      <c r="C262" s="27">
        <v>7</v>
      </c>
      <c r="D262" s="50">
        <v>44575</v>
      </c>
      <c r="E262" s="29">
        <v>11</v>
      </c>
      <c r="F262" s="26" t="str">
        <f>IF(ISNA(VLOOKUP(E262,تعريفات!$A$2:$B$600,2,FALSE))," ",VLOOKUP(E262,تعريفات!$A$2:$B$600,2,FALSE))</f>
        <v>عيد هليل</v>
      </c>
      <c r="G262" s="52" t="str">
        <f t="array" ref="G262">_xlfn.TEXTJOIN(", ",TRUE,IF(F262=تعريفات!$B$2:$B$1000,تعريفات!$C$2:$C$1000,""))</f>
        <v>61634</v>
      </c>
      <c r="H262" s="25">
        <v>39033</v>
      </c>
      <c r="I262" s="25">
        <v>283507</v>
      </c>
      <c r="J262" s="30">
        <v>17660</v>
      </c>
      <c r="K262" s="30">
        <v>55600</v>
      </c>
      <c r="L262" s="30">
        <f t="shared" si="22"/>
        <v>37940</v>
      </c>
      <c r="M262" s="36">
        <v>159843</v>
      </c>
      <c r="N262" s="30">
        <v>17480</v>
      </c>
      <c r="O262" s="30">
        <v>55440</v>
      </c>
      <c r="P262" s="30">
        <f t="shared" ref="P262:P325" si="24">O262-N262</f>
        <v>37960</v>
      </c>
      <c r="Q262" s="40">
        <f t="shared" si="20"/>
        <v>20</v>
      </c>
      <c r="R262" s="31"/>
    </row>
    <row r="263" spans="1:18" ht="20.100000000000001" customHeight="1" x14ac:dyDescent="0.35">
      <c r="A263" s="14">
        <f t="shared" si="21"/>
        <v>44575</v>
      </c>
      <c r="B263" s="4">
        <f t="shared" si="23"/>
        <v>260</v>
      </c>
      <c r="C263" s="27">
        <v>8</v>
      </c>
      <c r="D263" s="50">
        <v>44575</v>
      </c>
      <c r="E263" s="29">
        <v>28</v>
      </c>
      <c r="F263" s="26" t="str">
        <f>IF(ISNA(VLOOKUP(E263,تعريفات!$A$2:$B$600,2,FALSE))," ",VLOOKUP(E263,تعريفات!$A$2:$B$600,2,FALSE))</f>
        <v>رفيق البدور</v>
      </c>
      <c r="G263" s="52" t="str">
        <f t="array" ref="G263">_xlfn.TEXTJOIN(", ",TRUE,IF(F263=تعريفات!$B$2:$B$1000,تعريفات!$C$2:$C$1000,""))</f>
        <v>61631, 61604</v>
      </c>
      <c r="H263" s="25">
        <v>39034</v>
      </c>
      <c r="I263" s="25">
        <v>283509</v>
      </c>
      <c r="J263" s="30">
        <v>17220</v>
      </c>
      <c r="K263" s="30">
        <v>55640</v>
      </c>
      <c r="L263" s="30">
        <f t="shared" si="22"/>
        <v>38420</v>
      </c>
      <c r="M263" s="36">
        <v>159842</v>
      </c>
      <c r="N263" s="30">
        <v>17100</v>
      </c>
      <c r="O263" s="30">
        <v>55520</v>
      </c>
      <c r="P263" s="30">
        <f t="shared" si="24"/>
        <v>38420</v>
      </c>
      <c r="Q263" s="40">
        <f t="shared" si="20"/>
        <v>0</v>
      </c>
      <c r="R263" s="31"/>
    </row>
    <row r="264" spans="1:18" ht="20.100000000000001" customHeight="1" x14ac:dyDescent="0.35">
      <c r="A264" s="14">
        <f t="shared" si="21"/>
        <v>44575</v>
      </c>
      <c r="B264" s="4">
        <f t="shared" si="23"/>
        <v>261</v>
      </c>
      <c r="C264" s="27">
        <v>9</v>
      </c>
      <c r="D264" s="50">
        <v>44575</v>
      </c>
      <c r="E264" s="29">
        <v>29</v>
      </c>
      <c r="F264" s="26" t="str">
        <f>IF(ISNA(VLOOKUP(E264,تعريفات!$A$2:$B$600,2,FALSE))," ",VLOOKUP(E264,تعريفات!$A$2:$B$600,2,FALSE))</f>
        <v>محمد المغربي</v>
      </c>
      <c r="G264" s="52" t="str">
        <f t="array" ref="G264">_xlfn.TEXTJOIN(", ",TRUE,IF(F264=تعريفات!$B$2:$B$1000,تعريفات!$C$2:$C$1000,""))</f>
        <v>61451</v>
      </c>
      <c r="H264" s="25">
        <v>39035</v>
      </c>
      <c r="I264" s="25">
        <v>283510</v>
      </c>
      <c r="J264" s="30">
        <v>17800</v>
      </c>
      <c r="K264" s="30">
        <v>55740</v>
      </c>
      <c r="L264" s="30">
        <f t="shared" si="22"/>
        <v>37940</v>
      </c>
      <c r="M264" s="36">
        <v>159841</v>
      </c>
      <c r="N264" s="30">
        <v>17660</v>
      </c>
      <c r="O264" s="30">
        <v>551000</v>
      </c>
      <c r="P264" s="30">
        <f t="shared" si="24"/>
        <v>533340</v>
      </c>
      <c r="Q264" s="40">
        <f t="shared" si="20"/>
        <v>495400</v>
      </c>
      <c r="R264" s="31"/>
    </row>
    <row r="265" spans="1:18" ht="20.100000000000001" customHeight="1" x14ac:dyDescent="0.35">
      <c r="A265" s="14">
        <f t="shared" si="21"/>
        <v>44575</v>
      </c>
      <c r="B265" s="4">
        <f t="shared" si="23"/>
        <v>262</v>
      </c>
      <c r="C265" s="27">
        <v>10</v>
      </c>
      <c r="D265" s="50">
        <v>44575</v>
      </c>
      <c r="E265" s="29">
        <v>23</v>
      </c>
      <c r="F265" s="26" t="str">
        <f>IF(ISNA(VLOOKUP(E265,تعريفات!$A$2:$B$600,2,FALSE))," ",VLOOKUP(E265,تعريفات!$A$2:$B$600,2,FALSE))</f>
        <v>محمد عريبان</v>
      </c>
      <c r="G265" s="52" t="str">
        <f t="array" ref="G265">_xlfn.TEXTJOIN(", ",TRUE,IF(F265=تعريفات!$B$2:$B$1000,تعريفات!$C$2:$C$1000,""))</f>
        <v>61595</v>
      </c>
      <c r="H265" s="25">
        <v>39036</v>
      </c>
      <c r="I265" s="25">
        <v>283511</v>
      </c>
      <c r="J265" s="30">
        <v>17520</v>
      </c>
      <c r="K265" s="30">
        <v>55900</v>
      </c>
      <c r="L265" s="30">
        <f t="shared" si="22"/>
        <v>38380</v>
      </c>
      <c r="M265" s="36">
        <v>159856</v>
      </c>
      <c r="N265" s="30">
        <v>17380</v>
      </c>
      <c r="O265" s="30">
        <v>55660</v>
      </c>
      <c r="P265" s="30">
        <f t="shared" si="24"/>
        <v>38280</v>
      </c>
      <c r="Q265" s="40">
        <f t="shared" si="20"/>
        <v>-100</v>
      </c>
      <c r="R265" s="31"/>
    </row>
    <row r="266" spans="1:18" ht="20.100000000000001" customHeight="1" x14ac:dyDescent="0.35">
      <c r="A266" s="14">
        <f t="shared" si="21"/>
        <v>44575</v>
      </c>
      <c r="B266" s="4">
        <f t="shared" si="23"/>
        <v>263</v>
      </c>
      <c r="C266" s="27">
        <v>11</v>
      </c>
      <c r="D266" s="50">
        <v>44575</v>
      </c>
      <c r="E266" s="29">
        <v>26</v>
      </c>
      <c r="F266" s="26" t="str">
        <f>IF(ISNA(VLOOKUP(E266,تعريفات!$A$2:$B$600,2,FALSE))," ",VLOOKUP(E266,تعريفات!$A$2:$B$600,2,FALSE))</f>
        <v>محمود الرفايعة</v>
      </c>
      <c r="G266" s="52" t="str">
        <f t="array" ref="G266">_xlfn.TEXTJOIN(", ",TRUE,IF(F266=تعريفات!$B$2:$B$1000,تعريفات!$C$2:$C$1000,""))</f>
        <v>61607</v>
      </c>
      <c r="H266" s="25">
        <v>39037</v>
      </c>
      <c r="I266" s="25">
        <v>283512</v>
      </c>
      <c r="J266" s="30">
        <v>17420</v>
      </c>
      <c r="K266" s="30">
        <v>55420</v>
      </c>
      <c r="L266" s="30">
        <f t="shared" si="22"/>
        <v>38000</v>
      </c>
      <c r="M266" s="36">
        <v>159847</v>
      </c>
      <c r="N266" s="30">
        <v>17520</v>
      </c>
      <c r="O266" s="30">
        <v>55460</v>
      </c>
      <c r="P266" s="30">
        <f t="shared" si="24"/>
        <v>37940</v>
      </c>
      <c r="Q266" s="40">
        <f t="shared" si="20"/>
        <v>-60</v>
      </c>
      <c r="R266" s="31"/>
    </row>
    <row r="267" spans="1:18" ht="20.100000000000001" customHeight="1" x14ac:dyDescent="0.35">
      <c r="A267" s="14">
        <f t="shared" si="21"/>
        <v>44575</v>
      </c>
      <c r="B267" s="4">
        <f t="shared" si="23"/>
        <v>264</v>
      </c>
      <c r="C267" s="27">
        <v>12</v>
      </c>
      <c r="D267" s="50">
        <v>44575</v>
      </c>
      <c r="E267" s="29">
        <v>30</v>
      </c>
      <c r="F267" s="26" t="str">
        <f>IF(ISNA(VLOOKUP(E267,تعريفات!$A$2:$B$600,2,FALSE))," ",VLOOKUP(E267,تعريفات!$A$2:$B$600,2,FALSE))</f>
        <v>فؤاد الرفايعة</v>
      </c>
      <c r="G267" s="52" t="str">
        <f t="array" ref="G267">_xlfn.TEXTJOIN(", ",TRUE,IF(F267=تعريفات!$B$2:$B$1000,تعريفات!$C$2:$C$1000,""))</f>
        <v>61604, 39532, 61592, 61625, 61607</v>
      </c>
      <c r="H267" s="25">
        <v>39038</v>
      </c>
      <c r="I267" s="25">
        <v>283513</v>
      </c>
      <c r="J267" s="30">
        <v>17180</v>
      </c>
      <c r="K267" s="30">
        <v>551000</v>
      </c>
      <c r="L267" s="30">
        <f t="shared" si="22"/>
        <v>533820</v>
      </c>
      <c r="M267" s="36">
        <v>159846</v>
      </c>
      <c r="N267" s="30">
        <v>17180</v>
      </c>
      <c r="O267" s="30">
        <v>551000</v>
      </c>
      <c r="P267" s="30">
        <f t="shared" si="24"/>
        <v>533820</v>
      </c>
      <c r="Q267" s="40">
        <f t="shared" si="20"/>
        <v>0</v>
      </c>
      <c r="R267" s="31"/>
    </row>
    <row r="268" spans="1:18" ht="20.100000000000001" customHeight="1" x14ac:dyDescent="0.35">
      <c r="A268" s="14">
        <f t="shared" si="21"/>
        <v>44575</v>
      </c>
      <c r="B268" s="4">
        <f t="shared" si="23"/>
        <v>265</v>
      </c>
      <c r="C268" s="27">
        <v>13</v>
      </c>
      <c r="D268" s="50">
        <v>44575</v>
      </c>
      <c r="E268" s="29">
        <v>15</v>
      </c>
      <c r="F268" s="26" t="str">
        <f>IF(ISNA(VLOOKUP(E268,تعريفات!$A$2:$B$600,2,FALSE))," ",VLOOKUP(E268,تعريفات!$A$2:$B$600,2,FALSE))</f>
        <v>طارق خليف</v>
      </c>
      <c r="G268" s="52" t="str">
        <f t="array" ref="G268">_xlfn.TEXTJOIN(", ",TRUE,IF(F268=تعريفات!$B$2:$B$1000,تعريفات!$C$2:$C$1000,""))</f>
        <v>61628, 59481, 61460, 61625, 61640, 35577</v>
      </c>
      <c r="H268" s="25">
        <v>39039</v>
      </c>
      <c r="I268" s="25">
        <v>283515</v>
      </c>
      <c r="J268" s="30">
        <v>17220</v>
      </c>
      <c r="K268" s="30">
        <v>55600</v>
      </c>
      <c r="L268" s="30">
        <f t="shared" si="22"/>
        <v>38380</v>
      </c>
      <c r="M268" s="36">
        <v>159848</v>
      </c>
      <c r="N268" s="30">
        <v>17060</v>
      </c>
      <c r="O268" s="30">
        <v>55420</v>
      </c>
      <c r="P268" s="30">
        <f t="shared" si="24"/>
        <v>38360</v>
      </c>
      <c r="Q268" s="40">
        <f t="shared" si="20"/>
        <v>-20</v>
      </c>
      <c r="R268" s="31"/>
    </row>
    <row r="269" spans="1:18" ht="20.100000000000001" customHeight="1" x14ac:dyDescent="0.35">
      <c r="A269" s="14">
        <f t="shared" si="21"/>
        <v>44575</v>
      </c>
      <c r="B269" s="4">
        <f t="shared" si="23"/>
        <v>266</v>
      </c>
      <c r="C269" s="27">
        <v>14</v>
      </c>
      <c r="D269" s="50">
        <v>44575</v>
      </c>
      <c r="E269" s="29">
        <v>9</v>
      </c>
      <c r="F269" s="26" t="str">
        <f>IF(ISNA(VLOOKUP(E269,تعريفات!$A$2:$B$600,2,FALSE))," ",VLOOKUP(E269,تعريفات!$A$2:$B$600,2,FALSE))</f>
        <v>سليمان خضير</v>
      </c>
      <c r="G269" s="52" t="str">
        <f t="array" ref="G269">_xlfn.TEXTJOIN(", ",TRUE,IF(F269=تعريفات!$B$2:$B$1000,تعريفات!$C$2:$C$1000,""))</f>
        <v>61580, 61631</v>
      </c>
      <c r="H269" s="25">
        <v>39040</v>
      </c>
      <c r="I269" s="33">
        <v>283516</v>
      </c>
      <c r="J269" s="30">
        <v>17800</v>
      </c>
      <c r="K269" s="30">
        <v>55740</v>
      </c>
      <c r="L269" s="30">
        <f t="shared" si="22"/>
        <v>37940</v>
      </c>
      <c r="M269" s="36">
        <v>159850</v>
      </c>
      <c r="N269" s="30">
        <v>17640</v>
      </c>
      <c r="O269" s="30">
        <v>55480</v>
      </c>
      <c r="P269" s="30">
        <f t="shared" si="24"/>
        <v>37840</v>
      </c>
      <c r="Q269" s="40">
        <f t="shared" si="20"/>
        <v>-100</v>
      </c>
      <c r="R269" s="31"/>
    </row>
    <row r="270" spans="1:18" ht="20.100000000000001" customHeight="1" x14ac:dyDescent="0.35">
      <c r="A270" s="14">
        <f t="shared" si="21"/>
        <v>44575</v>
      </c>
      <c r="B270" s="4">
        <f t="shared" si="23"/>
        <v>267</v>
      </c>
      <c r="C270" s="27">
        <v>15</v>
      </c>
      <c r="D270" s="50">
        <v>44575</v>
      </c>
      <c r="E270" s="29">
        <v>5</v>
      </c>
      <c r="F270" s="26" t="str">
        <f>IF(ISNA(VLOOKUP(E270,تعريفات!$A$2:$B$600,2,FALSE))," ",VLOOKUP(E270,تعريفات!$A$2:$B$600,2,FALSE))</f>
        <v>محمود عايد</v>
      </c>
      <c r="G270" s="52" t="str">
        <f t="array" ref="G270">_xlfn.TEXTJOIN(", ",TRUE,IF(F270=تعريفات!$B$2:$B$1000,تعريفات!$C$2:$C$1000,""))</f>
        <v>61460, 61631, 59481, 6567</v>
      </c>
      <c r="H270" s="25">
        <v>39041</v>
      </c>
      <c r="I270" s="33">
        <v>283514</v>
      </c>
      <c r="J270" s="30">
        <v>17540</v>
      </c>
      <c r="K270" s="30">
        <v>55720</v>
      </c>
      <c r="L270" s="30">
        <f t="shared" si="22"/>
        <v>38180</v>
      </c>
      <c r="M270" s="36">
        <v>159851</v>
      </c>
      <c r="N270" s="30">
        <v>17400</v>
      </c>
      <c r="O270" s="30">
        <v>55540</v>
      </c>
      <c r="P270" s="30">
        <f t="shared" si="24"/>
        <v>38140</v>
      </c>
      <c r="Q270" s="40">
        <f t="shared" si="20"/>
        <v>-40</v>
      </c>
      <c r="R270" s="31"/>
    </row>
    <row r="271" spans="1:18" ht="20.100000000000001" customHeight="1" x14ac:dyDescent="0.35">
      <c r="A271" s="14">
        <f t="shared" si="21"/>
        <v>44575</v>
      </c>
      <c r="B271" s="4">
        <f t="shared" si="23"/>
        <v>268</v>
      </c>
      <c r="C271" s="27">
        <v>16</v>
      </c>
      <c r="D271" s="50">
        <v>44575</v>
      </c>
      <c r="E271" s="29">
        <v>25</v>
      </c>
      <c r="F271" s="26" t="str">
        <f>IF(ISNA(VLOOKUP(E271,تعريفات!$A$2:$B$600,2,FALSE))," ",VLOOKUP(E271,تعريفات!$A$2:$B$600,2,FALSE))</f>
        <v>صلاح الركيبات</v>
      </c>
      <c r="G271" s="52" t="str">
        <f t="array" ref="G271">_xlfn.TEXTJOIN(", ",TRUE,IF(F271=تعريفات!$B$2:$B$1000,تعريفات!$C$2:$C$1000,""))</f>
        <v>61619, 61637, 61622, 48407</v>
      </c>
      <c r="H271" s="25">
        <v>39042</v>
      </c>
      <c r="I271" s="25">
        <v>283520</v>
      </c>
      <c r="J271" s="30">
        <v>17620</v>
      </c>
      <c r="K271" s="30">
        <v>55640</v>
      </c>
      <c r="L271" s="30">
        <f t="shared" si="22"/>
        <v>38020</v>
      </c>
      <c r="M271" s="36">
        <v>159854</v>
      </c>
      <c r="N271" s="30">
        <v>171000</v>
      </c>
      <c r="O271" s="30">
        <v>55440</v>
      </c>
      <c r="P271" s="30">
        <f t="shared" si="24"/>
        <v>-115560</v>
      </c>
      <c r="Q271" s="40">
        <f t="shared" si="20"/>
        <v>-153580</v>
      </c>
      <c r="R271" s="31"/>
    </row>
    <row r="272" spans="1:18" ht="20.100000000000001" customHeight="1" x14ac:dyDescent="0.35">
      <c r="A272" s="14">
        <f t="shared" si="21"/>
        <v>44575</v>
      </c>
      <c r="B272" s="4">
        <f t="shared" si="23"/>
        <v>269</v>
      </c>
      <c r="C272" s="27">
        <v>17</v>
      </c>
      <c r="D272" s="50">
        <v>44575</v>
      </c>
      <c r="E272" s="29">
        <v>20</v>
      </c>
      <c r="F272" s="26" t="str">
        <f>IF(ISNA(VLOOKUP(E272,تعريفات!$A$2:$B$600,2,FALSE))," ",VLOOKUP(E272,تعريفات!$A$2:$B$600,2,FALSE))</f>
        <v>عبدالله سالم</v>
      </c>
      <c r="G272" s="52" t="str">
        <f t="array" ref="G272">_xlfn.TEXTJOIN(", ",TRUE,IF(F272=تعريفات!$B$2:$B$1000,تعريفات!$C$2:$C$1000,""))</f>
        <v>61640</v>
      </c>
      <c r="H272" s="25">
        <v>39043</v>
      </c>
      <c r="I272" s="25">
        <v>283526</v>
      </c>
      <c r="J272" s="30">
        <v>17560</v>
      </c>
      <c r="K272" s="30">
        <v>55860</v>
      </c>
      <c r="L272" s="30">
        <f t="shared" si="22"/>
        <v>38300</v>
      </c>
      <c r="M272" s="36">
        <v>159859</v>
      </c>
      <c r="N272" s="30">
        <v>17520</v>
      </c>
      <c r="O272" s="30">
        <v>55780</v>
      </c>
      <c r="P272" s="30">
        <f t="shared" si="24"/>
        <v>38260</v>
      </c>
      <c r="Q272" s="40">
        <f t="shared" si="20"/>
        <v>-40</v>
      </c>
      <c r="R272" s="31"/>
    </row>
    <row r="273" spans="1:18" s="32" customFormat="1" ht="20.100000000000001" customHeight="1" x14ac:dyDescent="0.35">
      <c r="A273" s="14">
        <f t="shared" si="21"/>
        <v>44575</v>
      </c>
      <c r="B273" s="27">
        <f t="shared" si="23"/>
        <v>270</v>
      </c>
      <c r="C273" s="27">
        <v>18</v>
      </c>
      <c r="D273" s="50">
        <v>44575</v>
      </c>
      <c r="E273" s="29">
        <v>1</v>
      </c>
      <c r="F273" s="26" t="str">
        <f>IF(ISNA(VLOOKUP(E273,تعريفات!$A$2:$B$600,2,FALSE))," ",VLOOKUP(E273,تعريفات!$A$2:$B$600,2,FALSE))</f>
        <v>محي الدين</v>
      </c>
      <c r="G273" s="52" t="str">
        <f t="array" ref="G273">_xlfn.TEXTJOIN(", ",TRUE,IF(F273=تعريفات!$B$2:$B$1000,تعريفات!$C$2:$C$1000,""))</f>
        <v>61598</v>
      </c>
      <c r="H273" s="25">
        <v>39044</v>
      </c>
      <c r="I273" s="25">
        <v>283529</v>
      </c>
      <c r="J273" s="30">
        <v>17640</v>
      </c>
      <c r="K273" s="30">
        <v>55880</v>
      </c>
      <c r="L273" s="30">
        <f t="shared" si="22"/>
        <v>38240</v>
      </c>
      <c r="M273" s="36">
        <v>159864</v>
      </c>
      <c r="N273" s="30">
        <v>17680</v>
      </c>
      <c r="O273" s="30">
        <v>55800</v>
      </c>
      <c r="P273" s="30">
        <f t="shared" si="24"/>
        <v>38120</v>
      </c>
      <c r="Q273" s="40">
        <f t="shared" si="20"/>
        <v>-120</v>
      </c>
      <c r="R273" s="31"/>
    </row>
    <row r="274" spans="1:18" ht="20.100000000000001" customHeight="1" x14ac:dyDescent="0.35">
      <c r="A274" s="14">
        <f t="shared" si="21"/>
        <v>44575</v>
      </c>
      <c r="B274" s="4">
        <f t="shared" si="23"/>
        <v>271</v>
      </c>
      <c r="C274" s="27">
        <v>19</v>
      </c>
      <c r="D274" s="50">
        <v>44575</v>
      </c>
      <c r="E274" s="29">
        <v>19</v>
      </c>
      <c r="F274" s="26" t="str">
        <f>IF(ISNA(VLOOKUP(E274,تعريفات!$A$2:$B$600,2,FALSE))," ",VLOOKUP(E274,تعريفات!$A$2:$B$600,2,FALSE))</f>
        <v>بسام عودة</v>
      </c>
      <c r="G274" s="52" t="str">
        <f t="array" ref="G274">_xlfn.TEXTJOIN(", ",TRUE,IF(F274=تعريفات!$B$2:$B$1000,تعريفات!$C$2:$C$1000,""))</f>
        <v>61625</v>
      </c>
      <c r="H274" s="25">
        <v>39045</v>
      </c>
      <c r="I274" s="25">
        <v>283546</v>
      </c>
      <c r="J274" s="30">
        <v>17340</v>
      </c>
      <c r="K274" s="30">
        <v>55840</v>
      </c>
      <c r="L274" s="30">
        <f t="shared" si="22"/>
        <v>38500</v>
      </c>
      <c r="M274" s="36">
        <v>159877</v>
      </c>
      <c r="N274" s="30">
        <v>17400</v>
      </c>
      <c r="O274" s="30">
        <v>55800</v>
      </c>
      <c r="P274" s="30">
        <f t="shared" si="24"/>
        <v>38400</v>
      </c>
      <c r="Q274" s="40">
        <f t="shared" si="20"/>
        <v>-100</v>
      </c>
      <c r="R274" s="31"/>
    </row>
    <row r="275" spans="1:18" ht="20.100000000000001" customHeight="1" x14ac:dyDescent="0.35">
      <c r="A275" s="14">
        <f t="shared" si="21"/>
        <v>44575</v>
      </c>
      <c r="B275" s="4">
        <f t="shared" si="23"/>
        <v>272</v>
      </c>
      <c r="C275" s="27">
        <v>20</v>
      </c>
      <c r="D275" s="50">
        <v>44575</v>
      </c>
      <c r="E275" s="29">
        <v>6</v>
      </c>
      <c r="F275" s="26" t="str">
        <f>IF(ISNA(VLOOKUP(E275,تعريفات!$A$2:$B$600,2,FALSE))," ",VLOOKUP(E275,تعريفات!$A$2:$B$600,2,FALSE))</f>
        <v>منيف عايد</v>
      </c>
      <c r="G275" s="52" t="str">
        <f t="array" ref="G275">_xlfn.TEXTJOIN(", ",TRUE,IF(F275=تعريفات!$B$2:$B$1000,تعريفات!$C$2:$C$1000,""))</f>
        <v>61463, 61604, 61457, 61460, 59481, 61601</v>
      </c>
      <c r="H275" s="25">
        <v>39046</v>
      </c>
      <c r="I275" s="25">
        <v>283550</v>
      </c>
      <c r="J275" s="30">
        <v>17300</v>
      </c>
      <c r="K275" s="30">
        <v>55660</v>
      </c>
      <c r="L275" s="30">
        <f t="shared" si="22"/>
        <v>38360</v>
      </c>
      <c r="M275" s="36">
        <v>159878</v>
      </c>
      <c r="N275" s="30">
        <v>17300</v>
      </c>
      <c r="O275" s="30">
        <v>55540</v>
      </c>
      <c r="P275" s="30">
        <f t="shared" si="24"/>
        <v>38240</v>
      </c>
      <c r="Q275" s="40">
        <f t="shared" si="20"/>
        <v>-120</v>
      </c>
      <c r="R275" s="31"/>
    </row>
    <row r="276" spans="1:18" ht="20.100000000000001" customHeight="1" x14ac:dyDescent="0.35">
      <c r="A276" s="14">
        <f t="shared" si="21"/>
        <v>44575</v>
      </c>
      <c r="B276" s="4">
        <f t="shared" si="23"/>
        <v>273</v>
      </c>
      <c r="C276" s="27">
        <v>21</v>
      </c>
      <c r="D276" s="50">
        <v>44575</v>
      </c>
      <c r="E276" s="29">
        <v>16</v>
      </c>
      <c r="F276" s="26" t="str">
        <f>IF(ISNA(VLOOKUP(E276,تعريفات!$A$2:$B$600,2,FALSE))," ",VLOOKUP(E276,تعريفات!$A$2:$B$600,2,FALSE))</f>
        <v>حسين اللوافية</v>
      </c>
      <c r="G276" s="52" t="str">
        <f t="array" ref="G276">_xlfn.TEXTJOIN(", ",TRUE,IF(F276=تعريفات!$B$2:$B$1000,تعريفات!$C$2:$C$1000,""))</f>
        <v>61589, 61625, 59481, 6567, 48581, 48610, 61610, 61619</v>
      </c>
      <c r="H276" s="25">
        <v>39047</v>
      </c>
      <c r="I276" s="25">
        <v>283552</v>
      </c>
      <c r="J276" s="30">
        <v>17260</v>
      </c>
      <c r="K276" s="30">
        <v>55480</v>
      </c>
      <c r="L276" s="30">
        <f t="shared" si="22"/>
        <v>38220</v>
      </c>
      <c r="M276" s="36">
        <v>159879</v>
      </c>
      <c r="N276" s="30">
        <v>17120</v>
      </c>
      <c r="O276" s="30">
        <v>55260</v>
      </c>
      <c r="P276" s="30">
        <f t="shared" si="24"/>
        <v>38140</v>
      </c>
      <c r="Q276" s="40">
        <f t="shared" si="20"/>
        <v>-80</v>
      </c>
      <c r="R276" s="31"/>
    </row>
    <row r="277" spans="1:18" ht="20.100000000000001" customHeight="1" x14ac:dyDescent="0.35">
      <c r="A277" s="14">
        <f t="shared" si="21"/>
        <v>44575</v>
      </c>
      <c r="B277" s="4">
        <f t="shared" si="23"/>
        <v>274</v>
      </c>
      <c r="C277" s="27">
        <v>22</v>
      </c>
      <c r="D277" s="50">
        <v>44575</v>
      </c>
      <c r="E277" s="29">
        <v>3</v>
      </c>
      <c r="F277" s="26" t="str">
        <f>IF(ISNA(VLOOKUP(E277,تعريفات!$A$2:$B$600,2,FALSE))," ",VLOOKUP(E277,تعريفات!$A$2:$B$600,2,FALSE))</f>
        <v>جهاد شاهين</v>
      </c>
      <c r="G277" s="52" t="str">
        <f t="array" ref="G277">_xlfn.TEXTJOIN(", ",TRUE,IF(F277=تعريفات!$B$2:$B$1000,تعريفات!$C$2:$C$1000,""))</f>
        <v>59490</v>
      </c>
      <c r="H277" s="25">
        <v>39048</v>
      </c>
      <c r="I277" s="25">
        <v>283558</v>
      </c>
      <c r="J277" s="30">
        <v>17860</v>
      </c>
      <c r="K277" s="30">
        <v>55820</v>
      </c>
      <c r="L277" s="30">
        <f t="shared" si="22"/>
        <v>37960</v>
      </c>
      <c r="M277" s="36">
        <v>159889</v>
      </c>
      <c r="N277" s="30">
        <v>17780</v>
      </c>
      <c r="O277" s="30">
        <v>55740</v>
      </c>
      <c r="P277" s="30">
        <f t="shared" si="24"/>
        <v>37960</v>
      </c>
      <c r="Q277" s="40">
        <f t="shared" si="20"/>
        <v>0</v>
      </c>
      <c r="R277" s="31"/>
    </row>
    <row r="278" spans="1:18" ht="20.100000000000001" customHeight="1" x14ac:dyDescent="0.35">
      <c r="A278" s="14">
        <f t="shared" si="21"/>
        <v>44576</v>
      </c>
      <c r="B278" s="4">
        <f t="shared" si="23"/>
        <v>275</v>
      </c>
      <c r="C278" s="27">
        <v>1</v>
      </c>
      <c r="D278" s="28">
        <v>44576</v>
      </c>
      <c r="E278" s="29">
        <v>24</v>
      </c>
      <c r="F278" s="26" t="str">
        <f>IF(ISNA(VLOOKUP(E278,تعريفات!$A$2:$B$600,2,FALSE))," ",VLOOKUP(E278,تعريفات!$A$2:$B$600,2,FALSE))</f>
        <v>هايل الركيبات</v>
      </c>
      <c r="G278" s="52" t="str">
        <f t="array" ref="G278">_xlfn.TEXTJOIN(", ",TRUE,IF(F278=تعريفات!$B$2:$B$1000,تعريفات!$C$2:$C$1000,""))</f>
        <v>61610</v>
      </c>
      <c r="H278" s="25">
        <v>39049</v>
      </c>
      <c r="I278" s="25">
        <v>283587</v>
      </c>
      <c r="J278" s="30">
        <v>17540</v>
      </c>
      <c r="K278" s="30">
        <v>55140</v>
      </c>
      <c r="L278" s="30">
        <f t="shared" si="22"/>
        <v>37600</v>
      </c>
      <c r="M278" s="36">
        <v>159893</v>
      </c>
      <c r="N278" s="30">
        <v>17400</v>
      </c>
      <c r="O278" s="30">
        <v>54900</v>
      </c>
      <c r="P278" s="30">
        <f t="shared" si="24"/>
        <v>37500</v>
      </c>
      <c r="Q278" s="40">
        <f t="shared" si="20"/>
        <v>-100</v>
      </c>
      <c r="R278" s="31"/>
    </row>
    <row r="279" spans="1:18" ht="20.100000000000001" customHeight="1" x14ac:dyDescent="0.35">
      <c r="A279" s="14">
        <f t="shared" si="21"/>
        <v>44576</v>
      </c>
      <c r="B279" s="4">
        <f t="shared" si="23"/>
        <v>276</v>
      </c>
      <c r="C279" s="27">
        <v>2</v>
      </c>
      <c r="D279" s="28">
        <v>44576</v>
      </c>
      <c r="E279" s="29">
        <v>33</v>
      </c>
      <c r="F279" s="26" t="str">
        <f>IF(ISNA(VLOOKUP(E279,تعريفات!$A$2:$B$600,2,FALSE))," ",VLOOKUP(E279,تعريفات!$A$2:$B$600,2,FALSE))</f>
        <v>محمد سلامة</v>
      </c>
      <c r="G279" s="52" t="str">
        <f t="array" ref="G279">_xlfn.TEXTJOIN(", ",TRUE,IF(F279=تعريفات!$B$2:$B$1000,تعريفات!$C$2:$C$1000,""))</f>
        <v>59487, 61454, 39532, 61457, 59481, 61610</v>
      </c>
      <c r="H279" s="25">
        <v>39050</v>
      </c>
      <c r="I279" s="25">
        <v>283590</v>
      </c>
      <c r="J279" s="30">
        <v>17440</v>
      </c>
      <c r="K279" s="30">
        <v>55420</v>
      </c>
      <c r="L279" s="30">
        <f t="shared" si="22"/>
        <v>37980</v>
      </c>
      <c r="M279" s="36">
        <v>159897</v>
      </c>
      <c r="N279" s="30">
        <v>17440</v>
      </c>
      <c r="O279" s="30">
        <v>55320</v>
      </c>
      <c r="P279" s="30">
        <f t="shared" si="24"/>
        <v>37880</v>
      </c>
      <c r="Q279" s="40">
        <f t="shared" si="20"/>
        <v>-100</v>
      </c>
      <c r="R279" s="31"/>
    </row>
    <row r="280" spans="1:18" ht="20.100000000000001" customHeight="1" x14ac:dyDescent="0.35">
      <c r="A280" s="14">
        <f t="shared" si="21"/>
        <v>44576</v>
      </c>
      <c r="B280" s="4">
        <f t="shared" si="23"/>
        <v>277</v>
      </c>
      <c r="C280" s="27">
        <v>3</v>
      </c>
      <c r="D280" s="28">
        <v>44576</v>
      </c>
      <c r="E280" s="29">
        <v>13</v>
      </c>
      <c r="F280" s="26" t="str">
        <f>IF(ISNA(VLOOKUP(E280,تعريفات!$A$2:$B$600,2,FALSE))," ",VLOOKUP(E280,تعريفات!$A$2:$B$600,2,FALSE))</f>
        <v>فندي محمد</v>
      </c>
      <c r="G280" s="52" t="str">
        <f t="array" ref="G280">_xlfn.TEXTJOIN(", ",TRUE,IF(F280=تعريفات!$B$2:$B$1000,تعريفات!$C$2:$C$1000,""))</f>
        <v>61601, 6567, 59484</v>
      </c>
      <c r="H280" s="25">
        <v>39051</v>
      </c>
      <c r="I280" s="25">
        <v>283593</v>
      </c>
      <c r="J280" s="30">
        <v>17260</v>
      </c>
      <c r="K280" s="30">
        <v>55560</v>
      </c>
      <c r="L280" s="30">
        <f t="shared" si="22"/>
        <v>38300</v>
      </c>
      <c r="M280" s="36">
        <v>159911</v>
      </c>
      <c r="N280" s="30">
        <v>17200</v>
      </c>
      <c r="O280" s="30">
        <v>55460</v>
      </c>
      <c r="P280" s="30">
        <f t="shared" si="24"/>
        <v>38260</v>
      </c>
      <c r="Q280" s="40">
        <f t="shared" si="20"/>
        <v>-40</v>
      </c>
      <c r="R280" s="31"/>
    </row>
    <row r="281" spans="1:18" ht="20.100000000000001" customHeight="1" x14ac:dyDescent="0.35">
      <c r="A281" s="14">
        <f t="shared" si="21"/>
        <v>44576</v>
      </c>
      <c r="B281" s="4">
        <f t="shared" si="23"/>
        <v>278</v>
      </c>
      <c r="C281" s="27">
        <v>4</v>
      </c>
      <c r="D281" s="28">
        <v>44576</v>
      </c>
      <c r="E281" s="29">
        <v>22</v>
      </c>
      <c r="F281" s="26" t="str">
        <f>IF(ISNA(VLOOKUP(E281,تعريفات!$A$2:$B$600,2,FALSE))," ",VLOOKUP(E281,تعريفات!$A$2:$B$600,2,FALSE))</f>
        <v>علي حمد</v>
      </c>
      <c r="G281" s="52" t="str">
        <f t="array" ref="G281">_xlfn.TEXTJOIN(", ",TRUE,IF(F281=تعريفات!$B$2:$B$1000,تعريفات!$C$2:$C$1000,""))</f>
        <v>61637</v>
      </c>
      <c r="H281" s="25">
        <v>39052</v>
      </c>
      <c r="I281" s="25">
        <v>283597</v>
      </c>
      <c r="J281" s="30">
        <v>171000</v>
      </c>
      <c r="K281" s="30">
        <v>55580</v>
      </c>
      <c r="L281" s="30">
        <f t="shared" si="22"/>
        <v>-115420</v>
      </c>
      <c r="M281" s="36">
        <v>159899</v>
      </c>
      <c r="N281" s="30">
        <v>17360</v>
      </c>
      <c r="O281" s="30">
        <v>55480</v>
      </c>
      <c r="P281" s="30">
        <f t="shared" si="24"/>
        <v>38120</v>
      </c>
      <c r="Q281" s="40">
        <f t="shared" si="20"/>
        <v>153540</v>
      </c>
      <c r="R281" s="31"/>
    </row>
    <row r="282" spans="1:18" ht="20.100000000000001" customHeight="1" x14ac:dyDescent="0.35">
      <c r="A282" s="14">
        <f t="shared" si="21"/>
        <v>44576</v>
      </c>
      <c r="B282" s="4">
        <f t="shared" si="23"/>
        <v>279</v>
      </c>
      <c r="C282" s="27">
        <v>5</v>
      </c>
      <c r="D282" s="28">
        <v>44576</v>
      </c>
      <c r="E282" s="29">
        <v>12</v>
      </c>
      <c r="F282" s="26" t="str">
        <f>IF(ISNA(VLOOKUP(E282,تعريفات!$A$2:$B$600,2,FALSE))," ",VLOOKUP(E282,تعريفات!$A$2:$B$600,2,FALSE))</f>
        <v>سعيد سلمان</v>
      </c>
      <c r="G282" s="52" t="str">
        <f t="array" ref="G282">_xlfn.TEXTJOIN(", ",TRUE,IF(F282=تعريفات!$B$2:$B$1000,تعريفات!$C$2:$C$1000,""))</f>
        <v>59481</v>
      </c>
      <c r="H282" s="25">
        <v>39053</v>
      </c>
      <c r="I282" s="33">
        <v>283595</v>
      </c>
      <c r="J282" s="30">
        <v>17300</v>
      </c>
      <c r="K282" s="30">
        <v>55440</v>
      </c>
      <c r="L282" s="30">
        <f t="shared" si="22"/>
        <v>38140</v>
      </c>
      <c r="M282" s="36">
        <v>159898</v>
      </c>
      <c r="N282" s="30">
        <v>17200</v>
      </c>
      <c r="O282" s="30">
        <v>55200</v>
      </c>
      <c r="P282" s="30">
        <f>O282-N282</f>
        <v>38000</v>
      </c>
      <c r="Q282" s="40">
        <f t="shared" si="20"/>
        <v>-140</v>
      </c>
      <c r="R282" s="31"/>
    </row>
    <row r="283" spans="1:18" ht="20.100000000000001" customHeight="1" x14ac:dyDescent="0.35">
      <c r="A283" s="14">
        <f t="shared" si="21"/>
        <v>44576</v>
      </c>
      <c r="B283" s="4">
        <f t="shared" si="23"/>
        <v>280</v>
      </c>
      <c r="C283" s="27">
        <v>6</v>
      </c>
      <c r="D283" s="28">
        <v>44576</v>
      </c>
      <c r="E283" s="29">
        <v>11</v>
      </c>
      <c r="F283" s="26" t="str">
        <f>IF(ISNA(VLOOKUP(E283,تعريفات!$A$2:$B$600,2,FALSE))," ",VLOOKUP(E283,تعريفات!$A$2:$B$600,2,FALSE))</f>
        <v>عيد هليل</v>
      </c>
      <c r="G283" s="52" t="str">
        <f t="array" ref="G283">_xlfn.TEXTJOIN(", ",TRUE,IF(F283=تعريفات!$B$2:$B$1000,تعريفات!$C$2:$C$1000,""))</f>
        <v>61634</v>
      </c>
      <c r="H283" s="25">
        <v>39054</v>
      </c>
      <c r="I283" s="25">
        <v>283598</v>
      </c>
      <c r="J283" s="30">
        <v>17540</v>
      </c>
      <c r="K283" s="30">
        <v>55740</v>
      </c>
      <c r="L283" s="30">
        <f t="shared" si="22"/>
        <v>38200</v>
      </c>
      <c r="M283" s="36">
        <v>159903</v>
      </c>
      <c r="N283" s="30">
        <v>17580</v>
      </c>
      <c r="O283" s="30">
        <v>55720</v>
      </c>
      <c r="P283" s="30">
        <f t="shared" si="24"/>
        <v>38140</v>
      </c>
      <c r="Q283" s="40">
        <f t="shared" si="20"/>
        <v>-60</v>
      </c>
      <c r="R283" s="31"/>
    </row>
    <row r="284" spans="1:18" ht="20.100000000000001" customHeight="1" x14ac:dyDescent="0.35">
      <c r="A284" s="14">
        <f t="shared" si="21"/>
        <v>44576</v>
      </c>
      <c r="B284" s="4">
        <f t="shared" si="23"/>
        <v>281</v>
      </c>
      <c r="C284" s="27">
        <v>7</v>
      </c>
      <c r="D284" s="28">
        <v>44576</v>
      </c>
      <c r="E284" s="29">
        <v>15</v>
      </c>
      <c r="F284" s="26" t="str">
        <f>IF(ISNA(VLOOKUP(E284,تعريفات!$A$2:$B$600,2,FALSE))," ",VLOOKUP(E284,تعريفات!$A$2:$B$600,2,FALSE))</f>
        <v>طارق خليف</v>
      </c>
      <c r="G284" s="52" t="str">
        <f t="array" ref="G284">_xlfn.TEXTJOIN(", ",TRUE,IF(F284=تعريفات!$B$2:$B$1000,تعريفات!$C$2:$C$1000,""))</f>
        <v>61628, 59481, 61460, 61625, 61640, 35577</v>
      </c>
      <c r="H284" s="25">
        <v>39055</v>
      </c>
      <c r="I284" s="25">
        <v>283600</v>
      </c>
      <c r="J284" s="30">
        <v>17220</v>
      </c>
      <c r="K284" s="30">
        <v>55340</v>
      </c>
      <c r="L284" s="30">
        <f t="shared" si="22"/>
        <v>38120</v>
      </c>
      <c r="M284" s="36">
        <v>159905</v>
      </c>
      <c r="N284" s="30">
        <v>17040</v>
      </c>
      <c r="O284" s="30">
        <v>55100</v>
      </c>
      <c r="P284" s="30">
        <f t="shared" si="24"/>
        <v>38060</v>
      </c>
      <c r="Q284" s="40">
        <f t="shared" si="20"/>
        <v>-60</v>
      </c>
      <c r="R284" s="31"/>
    </row>
    <row r="285" spans="1:18" ht="20.100000000000001" customHeight="1" x14ac:dyDescent="0.35">
      <c r="A285" s="14">
        <f t="shared" si="21"/>
        <v>44576</v>
      </c>
      <c r="B285" s="4">
        <f t="shared" si="23"/>
        <v>282</v>
      </c>
      <c r="C285" s="27">
        <v>8</v>
      </c>
      <c r="D285" s="28">
        <v>44576</v>
      </c>
      <c r="E285" s="29">
        <v>29</v>
      </c>
      <c r="F285" s="26" t="str">
        <f>IF(ISNA(VLOOKUP(E285,تعريفات!$A$2:$B$600,2,FALSE))," ",VLOOKUP(E285,تعريفات!$A$2:$B$600,2,FALSE))</f>
        <v>محمد المغربي</v>
      </c>
      <c r="G285" s="52" t="str">
        <f t="array" ref="G285">_xlfn.TEXTJOIN(", ",TRUE,IF(F285=تعريفات!$B$2:$B$1000,تعريفات!$C$2:$C$1000,""))</f>
        <v>61451</v>
      </c>
      <c r="H285" s="25">
        <v>39056</v>
      </c>
      <c r="I285" s="25">
        <v>283599</v>
      </c>
      <c r="J285" s="30">
        <v>17800</v>
      </c>
      <c r="K285" s="30">
        <v>55700</v>
      </c>
      <c r="L285" s="30">
        <f t="shared" si="22"/>
        <v>37900</v>
      </c>
      <c r="M285" s="36">
        <v>159901</v>
      </c>
      <c r="N285" s="30">
        <v>17640</v>
      </c>
      <c r="O285" s="30">
        <v>551000</v>
      </c>
      <c r="P285" s="30">
        <f t="shared" si="24"/>
        <v>533360</v>
      </c>
      <c r="Q285" s="40">
        <f t="shared" si="20"/>
        <v>495460</v>
      </c>
      <c r="R285" s="31"/>
    </row>
    <row r="286" spans="1:18" ht="20.100000000000001" customHeight="1" x14ac:dyDescent="0.35">
      <c r="A286" s="14">
        <f t="shared" si="21"/>
        <v>44576</v>
      </c>
      <c r="B286" s="4">
        <f t="shared" si="23"/>
        <v>283</v>
      </c>
      <c r="C286" s="27">
        <v>9</v>
      </c>
      <c r="D286" s="28">
        <v>44576</v>
      </c>
      <c r="E286" s="29">
        <v>9</v>
      </c>
      <c r="F286" s="26" t="str">
        <f>IF(ISNA(VLOOKUP(E286,تعريفات!$A$2:$B$600,2,FALSE))," ",VLOOKUP(E286,تعريفات!$A$2:$B$600,2,FALSE))</f>
        <v>سليمان خضير</v>
      </c>
      <c r="G286" s="52" t="str">
        <f t="array" ref="G286">_xlfn.TEXTJOIN(", ",TRUE,IF(F286=تعريفات!$B$2:$B$1000,تعريفات!$C$2:$C$1000,""))</f>
        <v>61580, 61631</v>
      </c>
      <c r="H286" s="25">
        <v>39057</v>
      </c>
      <c r="I286" s="25">
        <v>283601</v>
      </c>
      <c r="J286" s="30">
        <v>17780</v>
      </c>
      <c r="K286" s="30">
        <v>55780</v>
      </c>
      <c r="L286" s="30">
        <f t="shared" si="22"/>
        <v>38000</v>
      </c>
      <c r="M286" s="36">
        <v>159906</v>
      </c>
      <c r="N286" s="30">
        <v>17640</v>
      </c>
      <c r="O286" s="30">
        <v>55600</v>
      </c>
      <c r="P286" s="30">
        <f t="shared" si="24"/>
        <v>37960</v>
      </c>
      <c r="Q286" s="40">
        <f t="shared" si="20"/>
        <v>-40</v>
      </c>
      <c r="R286" s="31"/>
    </row>
    <row r="287" spans="1:18" ht="20.100000000000001" customHeight="1" x14ac:dyDescent="0.35">
      <c r="A287" s="14">
        <f t="shared" si="21"/>
        <v>44576</v>
      </c>
      <c r="B287" s="4">
        <f t="shared" si="23"/>
        <v>284</v>
      </c>
      <c r="C287" s="27">
        <v>10</v>
      </c>
      <c r="D287" s="28">
        <v>44576</v>
      </c>
      <c r="E287" s="29">
        <v>26</v>
      </c>
      <c r="F287" s="26" t="str">
        <f>IF(ISNA(VLOOKUP(E287,تعريفات!$A$2:$B$600,2,FALSE))," ",VLOOKUP(E287,تعريفات!$A$2:$B$600,2,FALSE))</f>
        <v>محمود الرفايعة</v>
      </c>
      <c r="G287" s="52" t="str">
        <f t="array" ref="G287">_xlfn.TEXTJOIN(", ",TRUE,IF(F287=تعريفات!$B$2:$B$1000,تعريفات!$C$2:$C$1000,""))</f>
        <v>61607</v>
      </c>
      <c r="H287" s="25">
        <v>39058</v>
      </c>
      <c r="I287" s="25">
        <v>283603</v>
      </c>
      <c r="J287" s="30">
        <v>17560</v>
      </c>
      <c r="K287" s="30">
        <v>55520</v>
      </c>
      <c r="L287" s="30">
        <f t="shared" si="22"/>
        <v>37960</v>
      </c>
      <c r="M287" s="36">
        <v>159909</v>
      </c>
      <c r="N287" s="30">
        <v>17440</v>
      </c>
      <c r="O287" s="30">
        <v>55440</v>
      </c>
      <c r="P287" s="30">
        <f t="shared" si="24"/>
        <v>38000</v>
      </c>
      <c r="Q287" s="40">
        <f t="shared" si="20"/>
        <v>40</v>
      </c>
      <c r="R287" s="31"/>
    </row>
    <row r="288" spans="1:18" ht="20.100000000000001" customHeight="1" x14ac:dyDescent="0.35">
      <c r="A288" s="14">
        <f t="shared" si="21"/>
        <v>44576</v>
      </c>
      <c r="B288" s="4">
        <f t="shared" si="23"/>
        <v>285</v>
      </c>
      <c r="C288" s="27">
        <v>11</v>
      </c>
      <c r="D288" s="28">
        <v>44576</v>
      </c>
      <c r="E288" s="29">
        <v>30</v>
      </c>
      <c r="F288" s="26" t="str">
        <f>IF(ISNA(VLOOKUP(E288,تعريفات!$A$2:$B$600,2,FALSE))," ",VLOOKUP(E288,تعريفات!$A$2:$B$600,2,FALSE))</f>
        <v>فؤاد الرفايعة</v>
      </c>
      <c r="G288" s="52" t="str">
        <f t="array" ref="G288">_xlfn.TEXTJOIN(", ",TRUE,IF(F288=تعريفات!$B$2:$B$1000,تعريفات!$C$2:$C$1000,""))</f>
        <v>61604, 39532, 61592, 61625, 61607</v>
      </c>
      <c r="H288" s="25">
        <v>39059</v>
      </c>
      <c r="I288" s="25">
        <v>283606</v>
      </c>
      <c r="J288" s="30">
        <v>17320</v>
      </c>
      <c r="K288" s="30">
        <v>55220</v>
      </c>
      <c r="L288" s="30">
        <f t="shared" si="22"/>
        <v>37900</v>
      </c>
      <c r="M288" s="36">
        <v>159910</v>
      </c>
      <c r="N288" s="30">
        <v>17220</v>
      </c>
      <c r="O288" s="30">
        <v>55040</v>
      </c>
      <c r="P288" s="30">
        <f t="shared" si="24"/>
        <v>37820</v>
      </c>
      <c r="Q288" s="40">
        <f t="shared" si="20"/>
        <v>-80</v>
      </c>
      <c r="R288" s="31"/>
    </row>
    <row r="289" spans="1:18" ht="20.100000000000001" customHeight="1" x14ac:dyDescent="0.35">
      <c r="A289" s="14">
        <f t="shared" si="21"/>
        <v>44576</v>
      </c>
      <c r="B289" s="4">
        <f t="shared" si="23"/>
        <v>286</v>
      </c>
      <c r="C289" s="27">
        <v>12</v>
      </c>
      <c r="D289" s="28">
        <v>44576</v>
      </c>
      <c r="E289" s="29">
        <v>5</v>
      </c>
      <c r="F289" s="26" t="str">
        <f>IF(ISNA(VLOOKUP(E289,تعريفات!$A$2:$B$600,2,FALSE))," ",VLOOKUP(E289,تعريفات!$A$2:$B$600,2,FALSE))</f>
        <v>محمود عايد</v>
      </c>
      <c r="G289" s="52" t="str">
        <f t="array" ref="G289">_xlfn.TEXTJOIN(", ",TRUE,IF(F289=تعريفات!$B$2:$B$1000,تعريفات!$C$2:$C$1000,""))</f>
        <v>61460, 61631, 59481, 6567</v>
      </c>
      <c r="H289" s="25">
        <v>39060</v>
      </c>
      <c r="I289" s="25">
        <v>283605</v>
      </c>
      <c r="J289" s="30">
        <v>17640</v>
      </c>
      <c r="K289" s="30">
        <v>55640</v>
      </c>
      <c r="L289" s="30">
        <f t="shared" si="22"/>
        <v>38000</v>
      </c>
      <c r="M289" s="36">
        <v>159913</v>
      </c>
      <c r="N289" s="30">
        <v>17380</v>
      </c>
      <c r="O289" s="30">
        <v>55280</v>
      </c>
      <c r="P289" s="30">
        <f t="shared" si="24"/>
        <v>37900</v>
      </c>
      <c r="Q289" s="40">
        <f t="shared" si="20"/>
        <v>-100</v>
      </c>
      <c r="R289" s="31"/>
    </row>
    <row r="290" spans="1:18" ht="20.100000000000001" customHeight="1" x14ac:dyDescent="0.35">
      <c r="A290" s="14">
        <f t="shared" si="21"/>
        <v>44576</v>
      </c>
      <c r="B290" s="4">
        <f t="shared" si="23"/>
        <v>287</v>
      </c>
      <c r="C290" s="27">
        <v>13</v>
      </c>
      <c r="D290" s="28">
        <v>44576</v>
      </c>
      <c r="E290" s="29">
        <v>28</v>
      </c>
      <c r="F290" s="26" t="str">
        <f>IF(ISNA(VLOOKUP(E290,تعريفات!$A$2:$B$600,2,FALSE))," ",VLOOKUP(E290,تعريفات!$A$2:$B$600,2,FALSE))</f>
        <v>رفيق البدور</v>
      </c>
      <c r="G290" s="52" t="str">
        <f t="array" ref="G290">_xlfn.TEXTJOIN(", ",TRUE,IF(F290=تعريفات!$B$2:$B$1000,تعريفات!$C$2:$C$1000,""))</f>
        <v>61631, 61604</v>
      </c>
      <c r="H290" s="25">
        <v>39061</v>
      </c>
      <c r="I290" s="25">
        <v>283608</v>
      </c>
      <c r="J290" s="30">
        <v>17640</v>
      </c>
      <c r="K290" s="30">
        <v>55460</v>
      </c>
      <c r="L290" s="30">
        <f t="shared" si="22"/>
        <v>37820</v>
      </c>
      <c r="M290" s="36">
        <v>159912</v>
      </c>
      <c r="N290" s="30">
        <v>17480</v>
      </c>
      <c r="O290" s="30">
        <v>55300</v>
      </c>
      <c r="P290" s="30">
        <f t="shared" si="24"/>
        <v>37820</v>
      </c>
      <c r="Q290" s="40">
        <f t="shared" si="20"/>
        <v>0</v>
      </c>
      <c r="R290" s="31"/>
    </row>
    <row r="291" spans="1:18" ht="20.100000000000001" customHeight="1" x14ac:dyDescent="0.35">
      <c r="A291" s="14">
        <f t="shared" si="21"/>
        <v>44576</v>
      </c>
      <c r="B291" s="4">
        <f t="shared" si="23"/>
        <v>288</v>
      </c>
      <c r="C291" s="27">
        <v>14</v>
      </c>
      <c r="D291" s="28">
        <v>44576</v>
      </c>
      <c r="E291" s="29">
        <v>1</v>
      </c>
      <c r="F291" s="26" t="str">
        <f>IF(ISNA(VLOOKUP(E291,تعريفات!$A$2:$B$600,2,FALSE))," ",VLOOKUP(E291,تعريفات!$A$2:$B$600,2,FALSE))</f>
        <v>محي الدين</v>
      </c>
      <c r="G291" s="52" t="str">
        <f t="array" ref="G291">_xlfn.TEXTJOIN(", ",TRUE,IF(F291=تعريفات!$B$2:$B$1000,تعريفات!$C$2:$C$1000,""))</f>
        <v>61598</v>
      </c>
      <c r="H291" s="25">
        <v>39062</v>
      </c>
      <c r="I291" s="25">
        <v>283616</v>
      </c>
      <c r="J291" s="30">
        <v>17660</v>
      </c>
      <c r="K291" s="30">
        <v>55860</v>
      </c>
      <c r="L291" s="30">
        <f t="shared" si="22"/>
        <v>38200</v>
      </c>
      <c r="M291" s="36">
        <v>159925</v>
      </c>
      <c r="N291" s="30">
        <v>17600</v>
      </c>
      <c r="O291" s="30">
        <v>55780</v>
      </c>
      <c r="P291" s="30">
        <f t="shared" si="24"/>
        <v>38180</v>
      </c>
      <c r="Q291" s="40">
        <f t="shared" si="20"/>
        <v>-20</v>
      </c>
      <c r="R291" s="31"/>
    </row>
    <row r="292" spans="1:18" ht="20.100000000000001" customHeight="1" x14ac:dyDescent="0.35">
      <c r="A292" s="14">
        <f t="shared" si="21"/>
        <v>44576</v>
      </c>
      <c r="B292" s="4">
        <f t="shared" si="23"/>
        <v>289</v>
      </c>
      <c r="C292" s="27">
        <v>15</v>
      </c>
      <c r="D292" s="28">
        <v>44576</v>
      </c>
      <c r="E292" s="29">
        <v>19</v>
      </c>
      <c r="F292" s="26" t="str">
        <f>IF(ISNA(VLOOKUP(E292,تعريفات!$A$2:$B$600,2,FALSE))," ",VLOOKUP(E292,تعريفات!$A$2:$B$600,2,FALSE))</f>
        <v>بسام عودة</v>
      </c>
      <c r="G292" s="52" t="str">
        <f t="array" ref="G292">_xlfn.TEXTJOIN(", ",TRUE,IF(F292=تعريفات!$B$2:$B$1000,تعريفات!$C$2:$C$1000,""))</f>
        <v>61625</v>
      </c>
      <c r="H292" s="25">
        <v>39063</v>
      </c>
      <c r="I292" s="25">
        <v>283619</v>
      </c>
      <c r="J292" s="30">
        <v>17360</v>
      </c>
      <c r="K292" s="30">
        <v>55800</v>
      </c>
      <c r="L292" s="30">
        <f t="shared" si="22"/>
        <v>38440</v>
      </c>
      <c r="M292" s="36">
        <v>159922</v>
      </c>
      <c r="N292" s="30">
        <v>17420</v>
      </c>
      <c r="O292" s="30">
        <v>55860</v>
      </c>
      <c r="P292" s="30">
        <f t="shared" si="24"/>
        <v>38440</v>
      </c>
      <c r="Q292" s="40">
        <f t="shared" si="20"/>
        <v>0</v>
      </c>
      <c r="R292" s="31"/>
    </row>
    <row r="293" spans="1:18" ht="20.100000000000001" customHeight="1" x14ac:dyDescent="0.35">
      <c r="A293" s="14">
        <f t="shared" si="21"/>
        <v>44576</v>
      </c>
      <c r="B293" s="4">
        <f t="shared" si="23"/>
        <v>290</v>
      </c>
      <c r="C293" s="27">
        <v>16</v>
      </c>
      <c r="D293" s="28">
        <v>44576</v>
      </c>
      <c r="E293" s="29">
        <v>4</v>
      </c>
      <c r="F293" s="26" t="str">
        <f>IF(ISNA(VLOOKUP(E293,تعريفات!$A$2:$B$600,2,FALSE))," ",VLOOKUP(E293,تعريفات!$A$2:$B$600,2,FALSE))</f>
        <v>منصور عيد</v>
      </c>
      <c r="G293" s="52" t="str">
        <f t="array" ref="G293">_xlfn.TEXTJOIN(", ",TRUE,IF(F293=تعريفات!$B$2:$B$1000,تعريفات!$C$2:$C$1000,""))</f>
        <v>61613</v>
      </c>
      <c r="H293" s="33">
        <v>39064</v>
      </c>
      <c r="I293" s="25">
        <v>283630</v>
      </c>
      <c r="J293" s="30">
        <v>17200</v>
      </c>
      <c r="K293" s="30">
        <v>55580</v>
      </c>
      <c r="L293" s="30">
        <f t="shared" si="22"/>
        <v>38380</v>
      </c>
      <c r="M293" s="36">
        <v>159932</v>
      </c>
      <c r="N293" s="30">
        <v>17260</v>
      </c>
      <c r="O293" s="30">
        <v>551000</v>
      </c>
      <c r="P293" s="30">
        <f t="shared" si="24"/>
        <v>533740</v>
      </c>
      <c r="Q293" s="40">
        <f t="shared" si="20"/>
        <v>495360</v>
      </c>
      <c r="R293" s="31"/>
    </row>
    <row r="294" spans="1:18" ht="20.100000000000001" customHeight="1" x14ac:dyDescent="0.35">
      <c r="A294" s="14">
        <f t="shared" si="21"/>
        <v>44576</v>
      </c>
      <c r="B294" s="4">
        <f t="shared" si="23"/>
        <v>291</v>
      </c>
      <c r="C294" s="27">
        <v>17</v>
      </c>
      <c r="D294" s="28">
        <v>44576</v>
      </c>
      <c r="E294" s="29">
        <v>6</v>
      </c>
      <c r="F294" s="26" t="str">
        <f>IF(ISNA(VLOOKUP(E294,تعريفات!$A$2:$B$600,2,FALSE))," ",VLOOKUP(E294,تعريفات!$A$2:$B$600,2,FALSE))</f>
        <v>منيف عايد</v>
      </c>
      <c r="G294" s="52" t="str">
        <f t="array" ref="G294">_xlfn.TEXTJOIN(", ",TRUE,IF(F294=تعريفات!$B$2:$B$1000,تعريفات!$C$2:$C$1000,""))</f>
        <v>61463, 61604, 61457, 61460, 59481, 61601</v>
      </c>
      <c r="H294" s="25">
        <v>39065</v>
      </c>
      <c r="I294" s="25">
        <v>283632</v>
      </c>
      <c r="J294" s="30">
        <v>17400</v>
      </c>
      <c r="K294" s="30">
        <v>55700</v>
      </c>
      <c r="L294" s="30">
        <f t="shared" si="22"/>
        <v>38300</v>
      </c>
      <c r="M294" s="36">
        <v>159930</v>
      </c>
      <c r="N294" s="30">
        <v>17280</v>
      </c>
      <c r="O294" s="30">
        <v>55540</v>
      </c>
      <c r="P294" s="30">
        <f t="shared" si="24"/>
        <v>38260</v>
      </c>
      <c r="Q294" s="40">
        <f t="shared" si="20"/>
        <v>-40</v>
      </c>
      <c r="R294" s="31"/>
    </row>
    <row r="295" spans="1:18" ht="20.100000000000001" customHeight="1" x14ac:dyDescent="0.35">
      <c r="A295" s="14">
        <f t="shared" si="21"/>
        <v>44576</v>
      </c>
      <c r="B295" s="4">
        <f t="shared" si="23"/>
        <v>292</v>
      </c>
      <c r="C295" s="27">
        <v>18</v>
      </c>
      <c r="D295" s="28">
        <v>44576</v>
      </c>
      <c r="E295" s="29">
        <v>23</v>
      </c>
      <c r="F295" s="26" t="str">
        <f>IF(ISNA(VLOOKUP(E295,تعريفات!$A$2:$B$600,2,FALSE))," ",VLOOKUP(E295,تعريفات!$A$2:$B$600,2,FALSE))</f>
        <v>محمد عريبان</v>
      </c>
      <c r="G295" s="52" t="str">
        <f t="array" ref="G295">_xlfn.TEXTJOIN(", ",TRUE,IF(F295=تعريفات!$B$2:$B$1000,تعريفات!$C$2:$C$1000,""))</f>
        <v>61595</v>
      </c>
      <c r="H295" s="25">
        <v>39066</v>
      </c>
      <c r="I295" s="25">
        <v>283635</v>
      </c>
      <c r="J295" s="30">
        <v>17340</v>
      </c>
      <c r="K295" s="30">
        <v>55600</v>
      </c>
      <c r="L295" s="30">
        <f t="shared" si="22"/>
        <v>38260</v>
      </c>
      <c r="M295" s="36">
        <v>159934</v>
      </c>
      <c r="N295" s="30">
        <v>17360</v>
      </c>
      <c r="O295" s="30">
        <v>55580</v>
      </c>
      <c r="P295" s="30">
        <f t="shared" si="24"/>
        <v>38220</v>
      </c>
      <c r="Q295" s="40">
        <f t="shared" si="20"/>
        <v>-40</v>
      </c>
      <c r="R295" s="31"/>
    </row>
    <row r="296" spans="1:18" ht="20.100000000000001" customHeight="1" x14ac:dyDescent="0.35">
      <c r="A296" s="14">
        <f t="shared" si="21"/>
        <v>44576</v>
      </c>
      <c r="B296" s="4">
        <f t="shared" si="23"/>
        <v>293</v>
      </c>
      <c r="C296" s="27">
        <v>19</v>
      </c>
      <c r="D296" s="28">
        <v>44576</v>
      </c>
      <c r="E296" s="29">
        <v>16</v>
      </c>
      <c r="F296" s="26" t="str">
        <f>IF(ISNA(VLOOKUP(E296,تعريفات!$A$2:$B$600,2,FALSE))," ",VLOOKUP(E296,تعريفات!$A$2:$B$600,2,FALSE))</f>
        <v>حسين اللوافية</v>
      </c>
      <c r="G296" s="52" t="str">
        <f t="array" ref="G296">_xlfn.TEXTJOIN(", ",TRUE,IF(F296=تعريفات!$B$2:$B$1000,تعريفات!$C$2:$C$1000,""))</f>
        <v>61589, 61625, 59481, 6567, 48581, 48610, 61610, 61619</v>
      </c>
      <c r="H296" s="33">
        <v>39067</v>
      </c>
      <c r="I296" s="25">
        <v>283637</v>
      </c>
      <c r="J296" s="30">
        <v>17200</v>
      </c>
      <c r="K296" s="30">
        <v>55920</v>
      </c>
      <c r="L296" s="30">
        <f t="shared" si="22"/>
        <v>38720</v>
      </c>
      <c r="M296" s="36">
        <v>159928</v>
      </c>
      <c r="N296" s="30">
        <v>17100</v>
      </c>
      <c r="O296" s="30">
        <v>55800</v>
      </c>
      <c r="P296" s="30">
        <f t="shared" si="24"/>
        <v>38700</v>
      </c>
      <c r="Q296" s="40">
        <f t="shared" si="20"/>
        <v>-20</v>
      </c>
      <c r="R296" s="31"/>
    </row>
    <row r="297" spans="1:18" ht="20.100000000000001" customHeight="1" x14ac:dyDescent="0.35">
      <c r="A297" s="14">
        <f t="shared" si="21"/>
        <v>44576</v>
      </c>
      <c r="B297" s="4">
        <f t="shared" si="23"/>
        <v>294</v>
      </c>
      <c r="C297" s="27">
        <v>20</v>
      </c>
      <c r="D297" s="28">
        <v>44576</v>
      </c>
      <c r="E297" s="29">
        <v>3</v>
      </c>
      <c r="F297" s="26" t="str">
        <f>IF(ISNA(VLOOKUP(E297,تعريفات!$A$2:$B$600,2,FALSE))," ",VLOOKUP(E297,تعريفات!$A$2:$B$600,2,FALSE))</f>
        <v>جهاد شاهين</v>
      </c>
      <c r="G297" s="52" t="str">
        <f t="array" ref="G297">_xlfn.TEXTJOIN(", ",TRUE,IF(F297=تعريفات!$B$2:$B$1000,تعريفات!$C$2:$C$1000,""))</f>
        <v>59490</v>
      </c>
      <c r="H297" s="25">
        <v>39068</v>
      </c>
      <c r="I297" s="25">
        <v>283641</v>
      </c>
      <c r="J297" s="30">
        <v>17780</v>
      </c>
      <c r="K297" s="30">
        <v>55760</v>
      </c>
      <c r="L297" s="30">
        <f t="shared" si="22"/>
        <v>37980</v>
      </c>
      <c r="M297" s="36">
        <v>159944</v>
      </c>
      <c r="N297" s="30">
        <v>17760</v>
      </c>
      <c r="O297" s="30">
        <v>55680</v>
      </c>
      <c r="P297" s="30">
        <f t="shared" si="24"/>
        <v>37920</v>
      </c>
      <c r="Q297" s="40">
        <f t="shared" si="20"/>
        <v>-60</v>
      </c>
      <c r="R297" s="31"/>
    </row>
    <row r="298" spans="1:18" ht="20.100000000000001" customHeight="1" x14ac:dyDescent="0.35">
      <c r="A298" s="14">
        <f t="shared" si="21"/>
        <v>44576</v>
      </c>
      <c r="B298" s="4">
        <f t="shared" si="23"/>
        <v>295</v>
      </c>
      <c r="C298" s="27">
        <v>21</v>
      </c>
      <c r="D298" s="28">
        <v>44576</v>
      </c>
      <c r="E298" s="29">
        <v>18</v>
      </c>
      <c r="F298" s="26" t="str">
        <f>IF(ISNA(VLOOKUP(E298,تعريفات!$A$2:$B$600,2,FALSE))," ",VLOOKUP(E298,تعريفات!$A$2:$B$600,2,FALSE))</f>
        <v>خالد القيسي</v>
      </c>
      <c r="G298" s="52" t="str">
        <f t="array" ref="G298">_xlfn.TEXTJOIN(", ",TRUE,IF(F298=تعريفات!$B$2:$B$1000,تعريفات!$C$2:$C$1000,""))</f>
        <v>61622</v>
      </c>
      <c r="H298" s="25">
        <v>39069</v>
      </c>
      <c r="I298" s="25">
        <v>283642</v>
      </c>
      <c r="J298" s="30">
        <v>17560</v>
      </c>
      <c r="K298" s="30">
        <v>55540</v>
      </c>
      <c r="L298" s="30">
        <f t="shared" si="22"/>
        <v>37980</v>
      </c>
      <c r="M298" s="36">
        <v>159939</v>
      </c>
      <c r="N298" s="30">
        <v>17600</v>
      </c>
      <c r="O298" s="30">
        <v>55580</v>
      </c>
      <c r="P298" s="30">
        <f t="shared" si="24"/>
        <v>37980</v>
      </c>
      <c r="Q298" s="40">
        <f t="shared" si="20"/>
        <v>0</v>
      </c>
      <c r="R298" s="31"/>
    </row>
    <row r="299" spans="1:18" ht="20.100000000000001" customHeight="1" x14ac:dyDescent="0.35">
      <c r="A299" s="14">
        <f t="shared" si="21"/>
        <v>44576</v>
      </c>
      <c r="B299" s="4">
        <f t="shared" si="23"/>
        <v>296</v>
      </c>
      <c r="C299" s="27">
        <v>22</v>
      </c>
      <c r="D299" s="28">
        <v>44576</v>
      </c>
      <c r="E299" s="29">
        <v>34</v>
      </c>
      <c r="F299" s="26" t="str">
        <f>IF(ISNA(VLOOKUP(E299,تعريفات!$A$2:$B$600,2,FALSE))," ",VLOOKUP(E299,تعريفات!$A$2:$B$600,2,FALSE))</f>
        <v>محمد علي</v>
      </c>
      <c r="G299" s="52" t="str">
        <f t="array" ref="G299">_xlfn.TEXTJOIN(", ",TRUE,IF(F299=تعريفات!$B$2:$B$1000,تعريفات!$C$2:$C$1000,""))</f>
        <v>35577, 39532, 61586, 61604, 48610, 34617, 48581, 61631</v>
      </c>
      <c r="H299" s="25">
        <v>39070</v>
      </c>
      <c r="I299" s="25">
        <v>283644</v>
      </c>
      <c r="J299" s="30">
        <v>17340</v>
      </c>
      <c r="K299" s="30">
        <v>55840</v>
      </c>
      <c r="L299" s="30">
        <f t="shared" si="22"/>
        <v>38500</v>
      </c>
      <c r="M299" s="36">
        <v>159945</v>
      </c>
      <c r="N299" s="30">
        <v>17360</v>
      </c>
      <c r="O299" s="30">
        <v>55820</v>
      </c>
      <c r="P299" s="30">
        <f t="shared" si="24"/>
        <v>38460</v>
      </c>
      <c r="Q299" s="40">
        <f t="shared" si="20"/>
        <v>-40</v>
      </c>
      <c r="R299" s="31"/>
    </row>
    <row r="300" spans="1:18" ht="20.100000000000001" customHeight="1" x14ac:dyDescent="0.35">
      <c r="A300" s="14">
        <f t="shared" si="21"/>
        <v>44577</v>
      </c>
      <c r="B300" s="4">
        <f t="shared" si="23"/>
        <v>297</v>
      </c>
      <c r="C300" s="27">
        <v>1</v>
      </c>
      <c r="D300" s="28">
        <v>44577</v>
      </c>
      <c r="E300" s="29">
        <v>24</v>
      </c>
      <c r="F300" s="26" t="str">
        <f>IF(ISNA(VLOOKUP(E300,تعريفات!$A$2:$B$600,2,FALSE))," ",VLOOKUP(E300,تعريفات!$A$2:$B$600,2,FALSE))</f>
        <v>هايل الركيبات</v>
      </c>
      <c r="G300" s="52" t="str">
        <f t="array" ref="G300">_xlfn.TEXTJOIN(", ",TRUE,IF(F300=تعريفات!$B$2:$B$1000,تعريفات!$C$2:$C$1000,""))</f>
        <v>61610</v>
      </c>
      <c r="H300" s="25">
        <v>39071</v>
      </c>
      <c r="I300" s="25">
        <v>283663</v>
      </c>
      <c r="J300" s="30">
        <v>17540</v>
      </c>
      <c r="K300" s="30">
        <v>55620</v>
      </c>
      <c r="L300" s="30">
        <f t="shared" si="22"/>
        <v>38080</v>
      </c>
      <c r="M300" s="36">
        <v>159957</v>
      </c>
      <c r="N300" s="30">
        <v>17420</v>
      </c>
      <c r="O300" s="30">
        <v>55380</v>
      </c>
      <c r="P300" s="30">
        <f t="shared" si="24"/>
        <v>37960</v>
      </c>
      <c r="Q300" s="40">
        <f t="shared" si="20"/>
        <v>-120</v>
      </c>
      <c r="R300" s="31"/>
    </row>
    <row r="301" spans="1:18" ht="20.100000000000001" customHeight="1" x14ac:dyDescent="0.35">
      <c r="A301" s="14">
        <f t="shared" si="21"/>
        <v>44577</v>
      </c>
      <c r="B301" s="4">
        <f t="shared" si="23"/>
        <v>298</v>
      </c>
      <c r="C301" s="27">
        <v>2</v>
      </c>
      <c r="D301" s="28">
        <v>44577</v>
      </c>
      <c r="E301" s="29">
        <v>19</v>
      </c>
      <c r="F301" s="26" t="str">
        <f>IF(ISNA(VLOOKUP(E301,تعريفات!$A$2:$B$600,2,FALSE))," ",VLOOKUP(E301,تعريفات!$A$2:$B$600,2,FALSE))</f>
        <v>بسام عودة</v>
      </c>
      <c r="G301" s="52" t="str">
        <f t="array" ref="G301">_xlfn.TEXTJOIN(", ",TRUE,IF(F301=تعريفات!$B$2:$B$1000,تعريفات!$C$2:$C$1000,""))</f>
        <v>61625</v>
      </c>
      <c r="H301" s="25">
        <v>39072</v>
      </c>
      <c r="I301" s="25">
        <v>283666</v>
      </c>
      <c r="J301" s="30">
        <v>17400</v>
      </c>
      <c r="K301" s="30">
        <v>55780</v>
      </c>
      <c r="L301" s="30">
        <f t="shared" si="22"/>
        <v>38380</v>
      </c>
      <c r="M301" s="36">
        <v>159959</v>
      </c>
      <c r="N301" s="30">
        <v>17460</v>
      </c>
      <c r="O301" s="30">
        <v>55860</v>
      </c>
      <c r="P301" s="30">
        <f t="shared" si="24"/>
        <v>38400</v>
      </c>
      <c r="Q301" s="40">
        <f t="shared" si="20"/>
        <v>20</v>
      </c>
      <c r="R301" s="31"/>
    </row>
    <row r="302" spans="1:18" ht="20.100000000000001" customHeight="1" x14ac:dyDescent="0.35">
      <c r="A302" s="14">
        <f t="shared" si="21"/>
        <v>44577</v>
      </c>
      <c r="B302" s="4">
        <f t="shared" si="23"/>
        <v>299</v>
      </c>
      <c r="C302" s="27">
        <v>3</v>
      </c>
      <c r="D302" s="28">
        <v>44577</v>
      </c>
      <c r="E302" s="29">
        <v>20</v>
      </c>
      <c r="F302" s="26" t="str">
        <f>IF(ISNA(VLOOKUP(E302,تعريفات!$A$2:$B$600,2,FALSE))," ",VLOOKUP(E302,تعريفات!$A$2:$B$600,2,FALSE))</f>
        <v>عبدالله سالم</v>
      </c>
      <c r="G302" s="52" t="str">
        <f t="array" ref="G302">_xlfn.TEXTJOIN(", ",TRUE,IF(F302=تعريفات!$B$2:$B$1000,تعريفات!$C$2:$C$1000,""))</f>
        <v>61640</v>
      </c>
      <c r="H302" s="25">
        <v>39073</v>
      </c>
      <c r="I302" s="25">
        <v>283669</v>
      </c>
      <c r="J302" s="30">
        <v>17480</v>
      </c>
      <c r="K302" s="30">
        <v>55840</v>
      </c>
      <c r="L302" s="30">
        <f t="shared" si="22"/>
        <v>38360</v>
      </c>
      <c r="M302" s="36">
        <v>159961</v>
      </c>
      <c r="N302" s="30">
        <v>171000</v>
      </c>
      <c r="O302" s="30">
        <v>55720</v>
      </c>
      <c r="P302" s="30">
        <f t="shared" si="24"/>
        <v>-115280</v>
      </c>
      <c r="Q302" s="40">
        <f t="shared" si="20"/>
        <v>-153640</v>
      </c>
      <c r="R302" s="31"/>
    </row>
    <row r="303" spans="1:18" ht="20.100000000000001" customHeight="1" x14ac:dyDescent="0.35">
      <c r="A303" s="14">
        <f t="shared" si="21"/>
        <v>44577</v>
      </c>
      <c r="B303" s="4">
        <f t="shared" si="23"/>
        <v>300</v>
      </c>
      <c r="C303" s="27">
        <v>4</v>
      </c>
      <c r="D303" s="28">
        <v>44577</v>
      </c>
      <c r="E303" s="29">
        <v>17</v>
      </c>
      <c r="F303" s="26" t="str">
        <f>IF(ISNA(VLOOKUP(E303,تعريفات!$A$2:$B$600,2,FALSE))," ",VLOOKUP(E303,تعريفات!$A$2:$B$600,2,FALSE))</f>
        <v>هاني محمد</v>
      </c>
      <c r="G303" s="52" t="str">
        <f t="array" ref="G303">_xlfn.TEXTJOIN(", ",TRUE,IF(F303=تعريفات!$B$2:$B$1000,تعريفات!$C$2:$C$1000,""))</f>
        <v>59478, 61631</v>
      </c>
      <c r="H303" s="25">
        <v>39074</v>
      </c>
      <c r="I303" s="25">
        <v>283672</v>
      </c>
      <c r="J303" s="30">
        <v>17720</v>
      </c>
      <c r="K303" s="30">
        <v>55720</v>
      </c>
      <c r="L303" s="30">
        <f t="shared" si="22"/>
        <v>38000</v>
      </c>
      <c r="M303" s="36">
        <v>159960</v>
      </c>
      <c r="N303" s="30">
        <v>17580</v>
      </c>
      <c r="O303" s="30">
        <v>55580</v>
      </c>
      <c r="P303" s="30">
        <f t="shared" si="24"/>
        <v>38000</v>
      </c>
      <c r="Q303" s="40">
        <f t="shared" si="20"/>
        <v>0</v>
      </c>
      <c r="R303" s="31"/>
    </row>
    <row r="304" spans="1:18" ht="20.100000000000001" customHeight="1" x14ac:dyDescent="0.35">
      <c r="A304" s="14">
        <f t="shared" si="21"/>
        <v>44577</v>
      </c>
      <c r="B304" s="4">
        <f t="shared" si="23"/>
        <v>301</v>
      </c>
      <c r="C304" s="27">
        <v>5</v>
      </c>
      <c r="D304" s="28">
        <v>44577</v>
      </c>
      <c r="E304" s="29">
        <v>8</v>
      </c>
      <c r="F304" s="26" t="str">
        <f>IF(ISNA(VLOOKUP(E304,تعريفات!$A$2:$B$600,2,FALSE))," ",VLOOKUP(E304,تعريفات!$A$2:$B$600,2,FALSE))</f>
        <v>فايز علي</v>
      </c>
      <c r="G304" s="52" t="str">
        <f t="array" ref="G304">_xlfn.TEXTJOIN(", ",TRUE,IF(F304=تعريفات!$B$2:$B$1000,تعريفات!$C$2:$C$1000,""))</f>
        <v>59484</v>
      </c>
      <c r="H304" s="25">
        <v>39075</v>
      </c>
      <c r="I304" s="25">
        <v>283675</v>
      </c>
      <c r="J304" s="30">
        <v>17740</v>
      </c>
      <c r="K304" s="30">
        <v>55960</v>
      </c>
      <c r="L304" s="30">
        <f t="shared" si="22"/>
        <v>38220</v>
      </c>
      <c r="M304" s="36">
        <v>159971</v>
      </c>
      <c r="N304" s="30">
        <v>17600</v>
      </c>
      <c r="O304" s="30">
        <v>55780</v>
      </c>
      <c r="P304" s="30">
        <f t="shared" si="24"/>
        <v>38180</v>
      </c>
      <c r="Q304" s="40">
        <f t="shared" si="20"/>
        <v>-40</v>
      </c>
      <c r="R304" s="31"/>
    </row>
    <row r="305" spans="1:18" ht="20.100000000000001" customHeight="1" x14ac:dyDescent="0.35">
      <c r="A305" s="14">
        <f t="shared" si="21"/>
        <v>44577</v>
      </c>
      <c r="B305" s="4">
        <f t="shared" si="23"/>
        <v>302</v>
      </c>
      <c r="C305" s="27">
        <v>6</v>
      </c>
      <c r="D305" s="28">
        <v>44577</v>
      </c>
      <c r="E305" s="29">
        <v>22</v>
      </c>
      <c r="F305" s="26" t="str">
        <f>IF(ISNA(VLOOKUP(E305,تعريفات!$A$2:$B$600,2,FALSE))," ",VLOOKUP(E305,تعريفات!$A$2:$B$600,2,FALSE))</f>
        <v>علي حمد</v>
      </c>
      <c r="G305" s="52" t="str">
        <f t="array" ref="G305">_xlfn.TEXTJOIN(", ",TRUE,IF(F305=تعريفات!$B$2:$B$1000,تعريفات!$C$2:$C$1000,""))</f>
        <v>61637</v>
      </c>
      <c r="H305" s="25">
        <v>39076</v>
      </c>
      <c r="I305" s="25">
        <v>283678</v>
      </c>
      <c r="J305" s="30">
        <v>17480</v>
      </c>
      <c r="K305" s="30">
        <v>55760</v>
      </c>
      <c r="L305" s="30">
        <f t="shared" si="22"/>
        <v>38280</v>
      </c>
      <c r="M305" s="36">
        <v>159969</v>
      </c>
      <c r="N305" s="30">
        <v>17380</v>
      </c>
      <c r="O305" s="30">
        <v>55640</v>
      </c>
      <c r="P305" s="30">
        <f t="shared" si="24"/>
        <v>38260</v>
      </c>
      <c r="Q305" s="40">
        <f t="shared" si="20"/>
        <v>-20</v>
      </c>
      <c r="R305" s="31"/>
    </row>
    <row r="306" spans="1:18" ht="20.100000000000001" customHeight="1" x14ac:dyDescent="0.35">
      <c r="A306" s="14">
        <f t="shared" si="21"/>
        <v>44577</v>
      </c>
      <c r="B306" s="4">
        <f t="shared" si="23"/>
        <v>303</v>
      </c>
      <c r="C306" s="27">
        <v>7</v>
      </c>
      <c r="D306" s="28">
        <v>44577</v>
      </c>
      <c r="E306" s="29">
        <v>13</v>
      </c>
      <c r="F306" s="26" t="str">
        <f>IF(ISNA(VLOOKUP(E306,تعريفات!$A$2:$B$600,2,FALSE))," ",VLOOKUP(E306,تعريفات!$A$2:$B$600,2,FALSE))</f>
        <v>فندي محمد</v>
      </c>
      <c r="G306" s="52" t="str">
        <f t="array" ref="G306">_xlfn.TEXTJOIN(", ",TRUE,IF(F306=تعريفات!$B$2:$B$1000,تعريفات!$C$2:$C$1000,""))</f>
        <v>61601, 6567, 59484</v>
      </c>
      <c r="H306" s="25">
        <v>39077</v>
      </c>
      <c r="I306" s="25">
        <v>283677</v>
      </c>
      <c r="J306" s="30">
        <v>17360</v>
      </c>
      <c r="K306" s="30">
        <v>55700</v>
      </c>
      <c r="L306" s="30">
        <f t="shared" si="22"/>
        <v>38340</v>
      </c>
      <c r="M306" s="36">
        <v>159966</v>
      </c>
      <c r="N306" s="30">
        <v>17220</v>
      </c>
      <c r="O306" s="30">
        <v>55520</v>
      </c>
      <c r="P306" s="30">
        <f t="shared" si="24"/>
        <v>38300</v>
      </c>
      <c r="Q306" s="40">
        <f t="shared" si="20"/>
        <v>-40</v>
      </c>
      <c r="R306" s="31"/>
    </row>
    <row r="307" spans="1:18" ht="20.100000000000001" customHeight="1" x14ac:dyDescent="0.35">
      <c r="A307" s="14">
        <f t="shared" si="21"/>
        <v>44577</v>
      </c>
      <c r="B307" s="4">
        <f t="shared" si="23"/>
        <v>304</v>
      </c>
      <c r="C307" s="27">
        <v>8</v>
      </c>
      <c r="D307" s="28">
        <v>44577</v>
      </c>
      <c r="E307" s="29">
        <v>29</v>
      </c>
      <c r="F307" s="26" t="str">
        <f>IF(ISNA(VLOOKUP(E307,تعريفات!$A$2:$B$600,2,FALSE))," ",VLOOKUP(E307,تعريفات!$A$2:$B$600,2,FALSE))</f>
        <v>محمد المغربي</v>
      </c>
      <c r="G307" s="52" t="str">
        <f t="array" ref="G307">_xlfn.TEXTJOIN(", ",TRUE,IF(F307=تعريفات!$B$2:$B$1000,تعريفات!$C$2:$C$1000,""))</f>
        <v>61451</v>
      </c>
      <c r="H307" s="25">
        <v>39078</v>
      </c>
      <c r="I307" s="25">
        <v>283681</v>
      </c>
      <c r="J307" s="30">
        <v>17780</v>
      </c>
      <c r="K307" s="30">
        <v>55940</v>
      </c>
      <c r="L307" s="30">
        <f t="shared" si="22"/>
        <v>38160</v>
      </c>
      <c r="M307" s="36">
        <v>159968</v>
      </c>
      <c r="N307" s="30">
        <v>17620</v>
      </c>
      <c r="O307" s="30">
        <v>55740</v>
      </c>
      <c r="P307" s="30">
        <f t="shared" si="24"/>
        <v>38120</v>
      </c>
      <c r="Q307" s="40">
        <f t="shared" si="20"/>
        <v>-40</v>
      </c>
      <c r="R307" s="31"/>
    </row>
    <row r="308" spans="1:18" ht="20.100000000000001" customHeight="1" x14ac:dyDescent="0.35">
      <c r="A308" s="14">
        <f t="shared" si="21"/>
        <v>44577</v>
      </c>
      <c r="B308" s="4">
        <f t="shared" si="23"/>
        <v>305</v>
      </c>
      <c r="C308" s="27">
        <v>9</v>
      </c>
      <c r="D308" s="28">
        <v>44577</v>
      </c>
      <c r="E308" s="29">
        <v>25</v>
      </c>
      <c r="F308" s="26" t="str">
        <f>IF(ISNA(VLOOKUP(E308,تعريفات!$A$2:$B$600,2,FALSE))," ",VLOOKUP(E308,تعريفات!$A$2:$B$600,2,FALSE))</f>
        <v>صلاح الركيبات</v>
      </c>
      <c r="G308" s="52" t="str">
        <f t="array" ref="G308">_xlfn.TEXTJOIN(", ",TRUE,IF(F308=تعريفات!$B$2:$B$1000,تعريفات!$C$2:$C$1000,""))</f>
        <v>61619, 61637, 61622, 48407</v>
      </c>
      <c r="H308" s="25">
        <v>39079</v>
      </c>
      <c r="I308" s="25">
        <v>283680</v>
      </c>
      <c r="J308" s="30">
        <v>17660</v>
      </c>
      <c r="K308" s="30">
        <v>55720</v>
      </c>
      <c r="L308" s="35">
        <f t="shared" si="22"/>
        <v>38060</v>
      </c>
      <c r="M308" s="36">
        <v>159973</v>
      </c>
      <c r="N308" s="30">
        <v>17520</v>
      </c>
      <c r="O308" s="30">
        <v>55540</v>
      </c>
      <c r="P308" s="30">
        <f t="shared" si="24"/>
        <v>38020</v>
      </c>
      <c r="Q308" s="40">
        <f t="shared" si="20"/>
        <v>-40</v>
      </c>
      <c r="R308" s="31"/>
    </row>
    <row r="309" spans="1:18" ht="20.100000000000001" customHeight="1" x14ac:dyDescent="0.35">
      <c r="A309" s="14">
        <f t="shared" si="21"/>
        <v>44577</v>
      </c>
      <c r="B309" s="4">
        <f t="shared" si="23"/>
        <v>306</v>
      </c>
      <c r="C309" s="27">
        <v>10</v>
      </c>
      <c r="D309" s="28">
        <v>44577</v>
      </c>
      <c r="E309" s="29">
        <v>11</v>
      </c>
      <c r="F309" s="26" t="str">
        <f>IF(ISNA(VLOOKUP(E309,تعريفات!$A$2:$B$600,2,FALSE))," ",VLOOKUP(E309,تعريفات!$A$2:$B$600,2,FALSE))</f>
        <v>عيد هليل</v>
      </c>
      <c r="G309" s="52" t="str">
        <f t="array" ref="G309">_xlfn.TEXTJOIN(", ",TRUE,IF(F309=تعريفات!$B$2:$B$1000,تعريفات!$C$2:$C$1000,""))</f>
        <v>61634</v>
      </c>
      <c r="H309" s="25">
        <v>39080</v>
      </c>
      <c r="I309" s="25">
        <v>283679</v>
      </c>
      <c r="J309" s="30">
        <v>17700</v>
      </c>
      <c r="K309" s="30">
        <v>55740</v>
      </c>
      <c r="L309" s="30">
        <f t="shared" si="22"/>
        <v>38040</v>
      </c>
      <c r="M309" s="36">
        <v>159972</v>
      </c>
      <c r="N309" s="30">
        <v>17560</v>
      </c>
      <c r="O309" s="30">
        <v>55620</v>
      </c>
      <c r="P309" s="30">
        <f t="shared" si="24"/>
        <v>38060</v>
      </c>
      <c r="Q309" s="40">
        <f t="shared" si="20"/>
        <v>20</v>
      </c>
      <c r="R309" s="31"/>
    </row>
    <row r="310" spans="1:18" ht="20.100000000000001" customHeight="1" x14ac:dyDescent="0.35">
      <c r="A310" s="14">
        <f t="shared" si="21"/>
        <v>44577</v>
      </c>
      <c r="B310" s="4">
        <f t="shared" si="23"/>
        <v>307</v>
      </c>
      <c r="C310" s="27">
        <v>11</v>
      </c>
      <c r="D310" s="28">
        <v>44577</v>
      </c>
      <c r="E310" s="29">
        <v>4</v>
      </c>
      <c r="F310" s="26" t="str">
        <f>IF(ISNA(VLOOKUP(E310,تعريفات!$A$2:$B$600,2,FALSE))," ",VLOOKUP(E310,تعريفات!$A$2:$B$600,2,FALSE))</f>
        <v>منصور عيد</v>
      </c>
      <c r="G310" s="52" t="str">
        <f t="array" ref="G310">_xlfn.TEXTJOIN(", ",TRUE,IF(F310=تعريفات!$B$2:$B$1000,تعريفات!$C$2:$C$1000,""))</f>
        <v>61613</v>
      </c>
      <c r="H310" s="25">
        <v>39081</v>
      </c>
      <c r="I310" s="25">
        <v>283682</v>
      </c>
      <c r="J310" s="30">
        <v>17220</v>
      </c>
      <c r="K310" s="30">
        <v>55660</v>
      </c>
      <c r="L310" s="30">
        <f t="shared" si="22"/>
        <v>38440</v>
      </c>
      <c r="M310" s="36">
        <v>159975</v>
      </c>
      <c r="N310" s="30">
        <v>17240</v>
      </c>
      <c r="O310" s="30">
        <v>55660</v>
      </c>
      <c r="P310" s="30">
        <f t="shared" si="24"/>
        <v>38420</v>
      </c>
      <c r="Q310" s="40">
        <f t="shared" si="20"/>
        <v>-20</v>
      </c>
      <c r="R310" s="31"/>
    </row>
    <row r="311" spans="1:18" ht="20.100000000000001" customHeight="1" x14ac:dyDescent="0.35">
      <c r="A311" s="14">
        <f t="shared" si="21"/>
        <v>44577</v>
      </c>
      <c r="B311" s="4">
        <f t="shared" si="23"/>
        <v>308</v>
      </c>
      <c r="C311" s="27">
        <v>12</v>
      </c>
      <c r="D311" s="28">
        <v>44577</v>
      </c>
      <c r="E311" s="29">
        <v>5</v>
      </c>
      <c r="F311" s="26" t="str">
        <f>IF(ISNA(VLOOKUP(E311,تعريفات!$A$2:$B$600,2,FALSE))," ",VLOOKUP(E311,تعريفات!$A$2:$B$600,2,FALSE))</f>
        <v>محمود عايد</v>
      </c>
      <c r="G311" s="52" t="str">
        <f t="array" ref="G311">_xlfn.TEXTJOIN(", ",TRUE,IF(F311=تعريفات!$B$2:$B$1000,تعريفات!$C$2:$C$1000,""))</f>
        <v>61460, 61631, 59481, 6567</v>
      </c>
      <c r="H311" s="25">
        <v>39082</v>
      </c>
      <c r="I311" s="25">
        <v>283683</v>
      </c>
      <c r="J311" s="30">
        <v>17540</v>
      </c>
      <c r="K311" s="30">
        <v>55840</v>
      </c>
      <c r="L311" s="30">
        <f t="shared" si="22"/>
        <v>38300</v>
      </c>
      <c r="M311" s="36">
        <v>160019</v>
      </c>
      <c r="N311" s="30">
        <v>17380</v>
      </c>
      <c r="O311" s="30">
        <v>55460</v>
      </c>
      <c r="P311" s="30">
        <f t="shared" si="24"/>
        <v>38080</v>
      </c>
      <c r="Q311" s="40">
        <f t="shared" si="20"/>
        <v>-220</v>
      </c>
      <c r="R311" s="31">
        <f>Q311+150</f>
        <v>-70</v>
      </c>
    </row>
    <row r="312" spans="1:18" ht="20.100000000000001" customHeight="1" x14ac:dyDescent="0.35">
      <c r="A312" s="14">
        <f t="shared" si="21"/>
        <v>44577</v>
      </c>
      <c r="B312" s="4">
        <f t="shared" si="23"/>
        <v>309</v>
      </c>
      <c r="C312" s="27">
        <v>13</v>
      </c>
      <c r="D312" s="28">
        <v>44577</v>
      </c>
      <c r="E312" s="29">
        <v>26</v>
      </c>
      <c r="F312" s="26" t="str">
        <f>IF(ISNA(VLOOKUP(E312,تعريفات!$A$2:$B$600,2,FALSE))," ",VLOOKUP(E312,تعريفات!$A$2:$B$600,2,FALSE))</f>
        <v>محمود الرفايعة</v>
      </c>
      <c r="G312" s="52" t="str">
        <f t="array" ref="G312">_xlfn.TEXTJOIN(", ",TRUE,IF(F312=تعريفات!$B$2:$B$1000,تعريفات!$C$2:$C$1000,""))</f>
        <v>61607</v>
      </c>
      <c r="H312" s="25">
        <v>39083</v>
      </c>
      <c r="I312" s="25">
        <v>283691</v>
      </c>
      <c r="J312" s="30">
        <v>17520</v>
      </c>
      <c r="K312" s="30">
        <v>55380</v>
      </c>
      <c r="L312" s="30">
        <f t="shared" si="22"/>
        <v>37860</v>
      </c>
      <c r="M312" s="36">
        <v>159986</v>
      </c>
      <c r="N312" s="30">
        <v>17440</v>
      </c>
      <c r="O312" s="30">
        <v>55300</v>
      </c>
      <c r="P312" s="30">
        <f t="shared" si="24"/>
        <v>37860</v>
      </c>
      <c r="Q312" s="40">
        <f t="shared" si="20"/>
        <v>0</v>
      </c>
      <c r="R312" s="31"/>
    </row>
    <row r="313" spans="1:18" ht="20.100000000000001" customHeight="1" x14ac:dyDescent="0.35">
      <c r="A313" s="14">
        <f t="shared" si="21"/>
        <v>44577</v>
      </c>
      <c r="B313" s="4">
        <f t="shared" si="23"/>
        <v>310</v>
      </c>
      <c r="C313" s="27">
        <v>14</v>
      </c>
      <c r="D313" s="28">
        <v>44577</v>
      </c>
      <c r="E313" s="29">
        <v>30</v>
      </c>
      <c r="F313" s="26" t="str">
        <f>IF(ISNA(VLOOKUP(E313,تعريفات!$A$2:$B$600,2,FALSE))," ",VLOOKUP(E313,تعريفات!$A$2:$B$600,2,FALSE))</f>
        <v>فؤاد الرفايعة</v>
      </c>
      <c r="G313" s="52" t="str">
        <f t="array" ref="G313">_xlfn.TEXTJOIN(", ",TRUE,IF(F313=تعريفات!$B$2:$B$1000,تعريفات!$C$2:$C$1000,""))</f>
        <v>61604, 39532, 61592, 61625, 61607</v>
      </c>
      <c r="H313" s="25">
        <v>39084</v>
      </c>
      <c r="I313" s="25">
        <v>283690</v>
      </c>
      <c r="J313" s="30">
        <v>17340</v>
      </c>
      <c r="K313" s="30">
        <v>55380</v>
      </c>
      <c r="L313" s="30">
        <f t="shared" si="22"/>
        <v>38040</v>
      </c>
      <c r="M313" s="36">
        <v>159978</v>
      </c>
      <c r="N313" s="30">
        <v>17240</v>
      </c>
      <c r="O313" s="30">
        <v>55180</v>
      </c>
      <c r="P313" s="30">
        <f t="shared" si="24"/>
        <v>37940</v>
      </c>
      <c r="Q313" s="40">
        <f t="shared" si="20"/>
        <v>-100</v>
      </c>
      <c r="R313" s="31"/>
    </row>
    <row r="314" spans="1:18" ht="20.100000000000001" customHeight="1" x14ac:dyDescent="0.35">
      <c r="A314" s="14">
        <f t="shared" si="21"/>
        <v>44577</v>
      </c>
      <c r="B314" s="4">
        <f t="shared" si="23"/>
        <v>311</v>
      </c>
      <c r="C314" s="27">
        <v>15</v>
      </c>
      <c r="D314" s="28">
        <v>44577</v>
      </c>
      <c r="E314" s="29">
        <v>23</v>
      </c>
      <c r="F314" s="26" t="str">
        <f>IF(ISNA(VLOOKUP(E314,تعريفات!$A$2:$B$600,2,FALSE))," ",VLOOKUP(E314,تعريفات!$A$2:$B$600,2,FALSE))</f>
        <v>محمد عريبان</v>
      </c>
      <c r="G314" s="52" t="str">
        <f t="array" ref="G314">_xlfn.TEXTJOIN(", ",TRUE,IF(F314=تعريفات!$B$2:$B$1000,تعريفات!$C$2:$C$1000,""))</f>
        <v>61595</v>
      </c>
      <c r="H314" s="25">
        <v>39085</v>
      </c>
      <c r="I314" s="25">
        <v>283694</v>
      </c>
      <c r="J314" s="30">
        <v>17340</v>
      </c>
      <c r="K314" s="30">
        <v>55580</v>
      </c>
      <c r="L314" s="30">
        <f t="shared" si="22"/>
        <v>38240</v>
      </c>
      <c r="M314" s="36">
        <v>159983</v>
      </c>
      <c r="N314" s="30">
        <v>17380</v>
      </c>
      <c r="O314" s="30">
        <v>55580</v>
      </c>
      <c r="P314" s="30">
        <f t="shared" si="24"/>
        <v>38200</v>
      </c>
      <c r="Q314" s="40">
        <f t="shared" si="20"/>
        <v>-40</v>
      </c>
      <c r="R314" s="31"/>
    </row>
    <row r="315" spans="1:18" ht="20.100000000000001" customHeight="1" x14ac:dyDescent="0.35">
      <c r="A315" s="14">
        <f t="shared" si="21"/>
        <v>44577</v>
      </c>
      <c r="B315" s="4">
        <f t="shared" si="23"/>
        <v>312</v>
      </c>
      <c r="C315" s="27">
        <v>16</v>
      </c>
      <c r="D315" s="28">
        <v>44577</v>
      </c>
      <c r="E315" s="29">
        <v>15</v>
      </c>
      <c r="F315" s="26" t="str">
        <f>IF(ISNA(VLOOKUP(E315,تعريفات!$A$2:$B$600,2,FALSE))," ",VLOOKUP(E315,تعريفات!$A$2:$B$600,2,FALSE))</f>
        <v>طارق خليف</v>
      </c>
      <c r="G315" s="52" t="str">
        <f t="array" ref="G315">_xlfn.TEXTJOIN(", ",TRUE,IF(F315=تعريفات!$B$2:$B$1000,تعريفات!$C$2:$C$1000,""))</f>
        <v>61628, 59481, 61460, 61625, 61640, 35577</v>
      </c>
      <c r="H315" s="25">
        <v>39086</v>
      </c>
      <c r="I315" s="25">
        <v>283704</v>
      </c>
      <c r="J315" s="30">
        <v>17220</v>
      </c>
      <c r="K315" s="30">
        <v>55440</v>
      </c>
      <c r="L315" s="30">
        <f t="shared" si="22"/>
        <v>38220</v>
      </c>
      <c r="M315" s="36">
        <v>159989</v>
      </c>
      <c r="N315" s="30">
        <v>17060</v>
      </c>
      <c r="O315" s="30">
        <v>55280</v>
      </c>
      <c r="P315" s="30">
        <f t="shared" si="24"/>
        <v>38220</v>
      </c>
      <c r="Q315" s="40">
        <f t="shared" si="20"/>
        <v>0</v>
      </c>
      <c r="R315" s="31"/>
    </row>
    <row r="316" spans="1:18" ht="20.100000000000001" customHeight="1" x14ac:dyDescent="0.35">
      <c r="A316" s="14">
        <f t="shared" si="21"/>
        <v>44577</v>
      </c>
      <c r="B316" s="4">
        <f t="shared" si="23"/>
        <v>313</v>
      </c>
      <c r="C316" s="27">
        <v>17</v>
      </c>
      <c r="D316" s="28">
        <v>44577</v>
      </c>
      <c r="E316" s="29">
        <v>18</v>
      </c>
      <c r="F316" s="26" t="str">
        <f>IF(ISNA(VLOOKUP(E316,تعريفات!$A$2:$B$600,2,FALSE))," ",VLOOKUP(E316,تعريفات!$A$2:$B$600,2,FALSE))</f>
        <v>خالد القيسي</v>
      </c>
      <c r="G316" s="52" t="str">
        <f t="array" ref="G316">_xlfn.TEXTJOIN(", ",TRUE,IF(F316=تعريفات!$B$2:$B$1000,تعريفات!$C$2:$C$1000,""))</f>
        <v>61622</v>
      </c>
      <c r="H316" s="25">
        <v>39087</v>
      </c>
      <c r="I316" s="25">
        <v>283705</v>
      </c>
      <c r="J316" s="30">
        <v>17580</v>
      </c>
      <c r="K316" s="38">
        <v>56040</v>
      </c>
      <c r="L316" s="30">
        <f t="shared" si="22"/>
        <v>38460</v>
      </c>
      <c r="M316" s="36">
        <v>159999</v>
      </c>
      <c r="N316" s="30">
        <v>17640</v>
      </c>
      <c r="O316" s="30">
        <v>56080</v>
      </c>
      <c r="P316" s="30">
        <f t="shared" si="24"/>
        <v>38440</v>
      </c>
      <c r="Q316" s="40">
        <f t="shared" si="20"/>
        <v>-20</v>
      </c>
      <c r="R316" s="31"/>
    </row>
    <row r="317" spans="1:18" ht="20.100000000000001" customHeight="1" x14ac:dyDescent="0.35">
      <c r="A317" s="14">
        <f t="shared" si="21"/>
        <v>44577</v>
      </c>
      <c r="B317" s="4">
        <f t="shared" si="23"/>
        <v>314</v>
      </c>
      <c r="C317" s="27">
        <v>18</v>
      </c>
      <c r="D317" s="28">
        <v>44577</v>
      </c>
      <c r="E317" s="29">
        <v>7</v>
      </c>
      <c r="F317" s="26" t="str">
        <f>IF(ISNA(VLOOKUP(E317,تعريفات!$A$2:$B$600,2,FALSE))," ",VLOOKUP(E317,تعريفات!$A$2:$B$600,2,FALSE))</f>
        <v>علي عبدالله</v>
      </c>
      <c r="G317" s="52" t="str">
        <f t="array" ref="G317">_xlfn.TEXTJOIN(", ",TRUE,IF(F317=تعريفات!$B$2:$B$1000,تعريفات!$C$2:$C$1000,""))</f>
        <v>61457</v>
      </c>
      <c r="H317" s="25">
        <v>39088</v>
      </c>
      <c r="I317" s="25">
        <v>283710</v>
      </c>
      <c r="J317" s="30">
        <v>17580</v>
      </c>
      <c r="K317" s="30">
        <v>55700</v>
      </c>
      <c r="L317" s="30">
        <f t="shared" si="22"/>
        <v>38120</v>
      </c>
      <c r="M317" s="36">
        <v>159998</v>
      </c>
      <c r="N317" s="30">
        <v>17700</v>
      </c>
      <c r="O317" s="30">
        <v>55840</v>
      </c>
      <c r="P317" s="30">
        <f t="shared" si="24"/>
        <v>38140</v>
      </c>
      <c r="Q317" s="40">
        <f t="shared" si="20"/>
        <v>20</v>
      </c>
      <c r="R317" s="31"/>
    </row>
    <row r="318" spans="1:18" ht="20.100000000000001" customHeight="1" x14ac:dyDescent="0.35">
      <c r="A318" s="14">
        <f t="shared" si="21"/>
        <v>44577</v>
      </c>
      <c r="B318" s="4">
        <f t="shared" si="23"/>
        <v>315</v>
      </c>
      <c r="C318" s="27">
        <v>19</v>
      </c>
      <c r="D318" s="28">
        <v>44577</v>
      </c>
      <c r="E318" s="29">
        <v>28</v>
      </c>
      <c r="F318" s="26" t="str">
        <f>IF(ISNA(VLOOKUP(E318,تعريفات!$A$2:$B$600,2,FALSE))," ",VLOOKUP(E318,تعريفات!$A$2:$B$600,2,FALSE))</f>
        <v>رفيق البدور</v>
      </c>
      <c r="G318" s="52" t="str">
        <f t="array" ref="G318">_xlfn.TEXTJOIN(", ",TRUE,IF(F318=تعريفات!$B$2:$B$1000,تعريفات!$C$2:$C$1000,""))</f>
        <v>61631, 61604</v>
      </c>
      <c r="H318" s="25">
        <v>39089</v>
      </c>
      <c r="I318" s="25">
        <v>283708</v>
      </c>
      <c r="J318" s="30">
        <v>17620</v>
      </c>
      <c r="K318" s="30">
        <v>55700</v>
      </c>
      <c r="L318" s="30">
        <f t="shared" si="22"/>
        <v>38080</v>
      </c>
      <c r="M318" s="36">
        <v>159995</v>
      </c>
      <c r="N318" s="30">
        <v>171000</v>
      </c>
      <c r="O318" s="30">
        <v>55540</v>
      </c>
      <c r="P318" s="30">
        <f>O318-N318</f>
        <v>-115460</v>
      </c>
      <c r="Q318" s="40">
        <f t="shared" si="20"/>
        <v>-153540</v>
      </c>
      <c r="R318" s="31"/>
    </row>
    <row r="319" spans="1:18" ht="20.100000000000001" customHeight="1" x14ac:dyDescent="0.35">
      <c r="A319" s="14">
        <f t="shared" si="21"/>
        <v>44577</v>
      </c>
      <c r="B319" s="4">
        <f t="shared" si="23"/>
        <v>316</v>
      </c>
      <c r="C319" s="27">
        <v>20</v>
      </c>
      <c r="D319" s="28">
        <v>44577</v>
      </c>
      <c r="E319" s="29">
        <v>6</v>
      </c>
      <c r="F319" s="26" t="str">
        <f>IF(ISNA(VLOOKUP(E319,تعريفات!$A$2:$B$600,2,FALSE))," ",VLOOKUP(E319,تعريفات!$A$2:$B$600,2,FALSE))</f>
        <v>منيف عايد</v>
      </c>
      <c r="G319" s="52" t="str">
        <f t="array" ref="G319">_xlfn.TEXTJOIN(", ",TRUE,IF(F319=تعريفات!$B$2:$B$1000,تعريفات!$C$2:$C$1000,""))</f>
        <v>61463, 61604, 61457, 61460, 59481, 61601</v>
      </c>
      <c r="H319" s="25">
        <v>39090</v>
      </c>
      <c r="I319" s="25">
        <v>283715</v>
      </c>
      <c r="J319" s="30">
        <v>17400</v>
      </c>
      <c r="K319" s="30">
        <v>551000</v>
      </c>
      <c r="L319" s="30">
        <f t="shared" si="22"/>
        <v>533600</v>
      </c>
      <c r="M319" s="36">
        <v>160003</v>
      </c>
      <c r="N319" s="30">
        <v>17260</v>
      </c>
      <c r="O319" s="30">
        <v>55300</v>
      </c>
      <c r="P319" s="30">
        <f t="shared" si="24"/>
        <v>38040</v>
      </c>
      <c r="Q319" s="40">
        <f t="shared" si="20"/>
        <v>-495560</v>
      </c>
      <c r="R319" s="31"/>
    </row>
    <row r="320" spans="1:18" ht="20.100000000000001" customHeight="1" x14ac:dyDescent="0.35">
      <c r="A320" s="14">
        <f t="shared" si="21"/>
        <v>44577</v>
      </c>
      <c r="B320" s="4">
        <f t="shared" si="23"/>
        <v>317</v>
      </c>
      <c r="C320" s="27">
        <v>21</v>
      </c>
      <c r="D320" s="28">
        <v>44577</v>
      </c>
      <c r="E320" s="29">
        <v>16</v>
      </c>
      <c r="F320" s="26" t="str">
        <f>IF(ISNA(VLOOKUP(E320,تعريفات!$A$2:$B$600,2,FALSE))," ",VLOOKUP(E320,تعريفات!$A$2:$B$600,2,FALSE))</f>
        <v>حسين اللوافية</v>
      </c>
      <c r="G320" s="52" t="str">
        <f t="array" ref="G320">_xlfn.TEXTJOIN(", ",TRUE,IF(F320=تعريفات!$B$2:$B$1000,تعريفات!$C$2:$C$1000,""))</f>
        <v>61589, 61625, 59481, 6567, 48581, 48610, 61610, 61619</v>
      </c>
      <c r="H320" s="25">
        <v>39091</v>
      </c>
      <c r="I320" s="25">
        <v>283714</v>
      </c>
      <c r="J320" s="30">
        <v>17060</v>
      </c>
      <c r="K320" s="30">
        <v>55740</v>
      </c>
      <c r="L320" s="30">
        <f t="shared" si="22"/>
        <v>38680</v>
      </c>
      <c r="M320" s="36">
        <v>160002</v>
      </c>
      <c r="N320" s="30">
        <v>17120</v>
      </c>
      <c r="O320" s="30">
        <v>55700</v>
      </c>
      <c r="P320" s="30">
        <f t="shared" si="24"/>
        <v>38580</v>
      </c>
      <c r="Q320" s="40">
        <f t="shared" si="20"/>
        <v>-100</v>
      </c>
      <c r="R320" s="31"/>
    </row>
    <row r="321" spans="1:18" ht="20.100000000000001" customHeight="1" x14ac:dyDescent="0.35">
      <c r="A321" s="14">
        <f t="shared" si="21"/>
        <v>44577</v>
      </c>
      <c r="B321" s="4">
        <f t="shared" si="23"/>
        <v>318</v>
      </c>
      <c r="C321" s="27">
        <v>22</v>
      </c>
      <c r="D321" s="28">
        <v>44577</v>
      </c>
      <c r="E321" s="29">
        <v>3</v>
      </c>
      <c r="F321" s="26" t="str">
        <f>IF(ISNA(VLOOKUP(E321,تعريفات!$A$2:$B$600,2,FALSE))," ",VLOOKUP(E321,تعريفات!$A$2:$B$600,2,FALSE))</f>
        <v>جهاد شاهين</v>
      </c>
      <c r="G321" s="52" t="str">
        <f t="array" ref="G321">_xlfn.TEXTJOIN(", ",TRUE,IF(F321=تعريفات!$B$2:$B$1000,تعريفات!$C$2:$C$1000,""))</f>
        <v>59490</v>
      </c>
      <c r="H321" s="25">
        <v>39092</v>
      </c>
      <c r="I321" s="25">
        <v>283717</v>
      </c>
      <c r="J321" s="30">
        <v>17740</v>
      </c>
      <c r="K321" s="30">
        <v>55860</v>
      </c>
      <c r="L321" s="30">
        <f t="shared" si="22"/>
        <v>38120</v>
      </c>
      <c r="M321" s="36">
        <v>160011</v>
      </c>
      <c r="N321" s="30">
        <v>17740</v>
      </c>
      <c r="O321" s="30">
        <v>55760</v>
      </c>
      <c r="P321" s="30">
        <f t="shared" si="24"/>
        <v>38020</v>
      </c>
      <c r="Q321" s="40">
        <f t="shared" si="20"/>
        <v>-100</v>
      </c>
      <c r="R321" s="31"/>
    </row>
    <row r="322" spans="1:18" ht="20.100000000000001" customHeight="1" x14ac:dyDescent="0.35">
      <c r="A322" s="14">
        <f t="shared" si="21"/>
        <v>44578</v>
      </c>
      <c r="B322" s="4">
        <f t="shared" si="23"/>
        <v>319</v>
      </c>
      <c r="C322" s="27">
        <v>1</v>
      </c>
      <c r="D322" s="28">
        <v>44578</v>
      </c>
      <c r="E322" s="29">
        <v>24</v>
      </c>
      <c r="F322" s="26" t="str">
        <f>IF(ISNA(VLOOKUP(E322,تعريفات!$A$2:$B$600,2,FALSE))," ",VLOOKUP(E322,تعريفات!$A$2:$B$600,2,FALSE))</f>
        <v>هايل الركيبات</v>
      </c>
      <c r="G322" s="52" t="str">
        <f t="array" ref="G322">_xlfn.TEXTJOIN(", ",TRUE,IF(F322=تعريفات!$B$2:$B$1000,تعريفات!$C$2:$C$1000,""))</f>
        <v>61610</v>
      </c>
      <c r="H322" s="25">
        <v>39093</v>
      </c>
      <c r="I322" s="25">
        <v>476128</v>
      </c>
      <c r="J322" s="30">
        <v>17560</v>
      </c>
      <c r="K322" s="30">
        <v>55680</v>
      </c>
      <c r="L322" s="30">
        <f t="shared" si="22"/>
        <v>38120</v>
      </c>
      <c r="M322" s="36">
        <v>160021</v>
      </c>
      <c r="N322" s="30">
        <v>17440</v>
      </c>
      <c r="O322" s="30">
        <v>55340</v>
      </c>
      <c r="P322" s="30">
        <f t="shared" si="24"/>
        <v>37900</v>
      </c>
      <c r="Q322" s="40">
        <f t="shared" si="20"/>
        <v>-220</v>
      </c>
      <c r="R322" s="31">
        <f>Q322+150</f>
        <v>-70</v>
      </c>
    </row>
    <row r="323" spans="1:18" ht="20.100000000000001" customHeight="1" x14ac:dyDescent="0.35">
      <c r="A323" s="14">
        <f t="shared" si="21"/>
        <v>44578</v>
      </c>
      <c r="B323" s="4">
        <f t="shared" si="23"/>
        <v>320</v>
      </c>
      <c r="C323" s="27">
        <v>2</v>
      </c>
      <c r="D323" s="28">
        <v>44578</v>
      </c>
      <c r="E323" s="29">
        <v>8</v>
      </c>
      <c r="F323" s="26" t="str">
        <f>IF(ISNA(VLOOKUP(E323,تعريفات!$A$2:$B$600,2,FALSE))," ",VLOOKUP(E323,تعريفات!$A$2:$B$600,2,FALSE))</f>
        <v>فايز علي</v>
      </c>
      <c r="G323" s="52" t="str">
        <f t="array" ref="G323">_xlfn.TEXTJOIN(", ",TRUE,IF(F323=تعريفات!$B$2:$B$1000,تعريفات!$C$2:$C$1000,""))</f>
        <v>59484</v>
      </c>
      <c r="H323" s="33">
        <v>39094</v>
      </c>
      <c r="I323" s="25">
        <v>476131</v>
      </c>
      <c r="J323" s="30">
        <v>17760</v>
      </c>
      <c r="K323" s="30">
        <v>55880</v>
      </c>
      <c r="L323" s="30">
        <f t="shared" si="22"/>
        <v>38120</v>
      </c>
      <c r="M323" s="36">
        <v>160022</v>
      </c>
      <c r="N323" s="30">
        <v>17640</v>
      </c>
      <c r="O323" s="30">
        <v>55640</v>
      </c>
      <c r="P323" s="30">
        <f t="shared" si="24"/>
        <v>38000</v>
      </c>
      <c r="Q323" s="40">
        <f t="shared" si="20"/>
        <v>-120</v>
      </c>
      <c r="R323" s="31"/>
    </row>
    <row r="324" spans="1:18" ht="20.100000000000001" customHeight="1" x14ac:dyDescent="0.35">
      <c r="A324" s="14">
        <f t="shared" si="21"/>
        <v>44578</v>
      </c>
      <c r="B324" s="4">
        <f t="shared" si="23"/>
        <v>321</v>
      </c>
      <c r="C324" s="27">
        <v>3</v>
      </c>
      <c r="D324" s="28">
        <v>44578</v>
      </c>
      <c r="E324" s="29">
        <v>14</v>
      </c>
      <c r="F324" s="26" t="str">
        <f>IF(ISNA(VLOOKUP(E324,تعريفات!$A$2:$B$600,2,FALSE))," ",VLOOKUP(E324,تعريفات!$A$2:$B$600,2,FALSE))</f>
        <v>سليمان عطالله</v>
      </c>
      <c r="G324" s="52" t="str">
        <f t="array" ref="G324">_xlfn.TEXTJOIN(", ",TRUE,IF(F324=تعريفات!$B$2:$B$1000,تعريفات!$C$2:$C$1000,""))</f>
        <v>61454, 61586</v>
      </c>
      <c r="H324" s="25">
        <v>39095</v>
      </c>
      <c r="I324" s="25">
        <v>476133</v>
      </c>
      <c r="J324" s="30">
        <v>17600</v>
      </c>
      <c r="K324" s="30">
        <v>55760</v>
      </c>
      <c r="L324" s="30">
        <f t="shared" si="22"/>
        <v>38160</v>
      </c>
      <c r="M324" s="36">
        <v>160026</v>
      </c>
      <c r="N324" s="30">
        <v>17480</v>
      </c>
      <c r="O324" s="30">
        <v>55480</v>
      </c>
      <c r="P324" s="30">
        <f t="shared" si="24"/>
        <v>38000</v>
      </c>
      <c r="Q324" s="40">
        <f t="shared" ref="Q324:Q387" si="25">P324-L324</f>
        <v>-160</v>
      </c>
      <c r="R324" s="31">
        <f>Q324+150</f>
        <v>-10</v>
      </c>
    </row>
    <row r="325" spans="1:18" ht="20.100000000000001" customHeight="1" x14ac:dyDescent="0.35">
      <c r="A325" s="14">
        <f t="shared" ref="A325:A388" si="26">D325</f>
        <v>44578</v>
      </c>
      <c r="B325" s="4">
        <f t="shared" si="23"/>
        <v>322</v>
      </c>
      <c r="C325" s="27">
        <v>4</v>
      </c>
      <c r="D325" s="28">
        <v>44578</v>
      </c>
      <c r="E325" s="29">
        <v>13</v>
      </c>
      <c r="F325" s="26" t="str">
        <f>IF(ISNA(VLOOKUP(E325,تعريفات!$A$2:$B$600,2,FALSE))," ",VLOOKUP(E325,تعريفات!$A$2:$B$600,2,FALSE))</f>
        <v>فندي محمد</v>
      </c>
      <c r="G325" s="52" t="str">
        <f t="array" ref="G325">_xlfn.TEXTJOIN(", ",TRUE,IF(F325=تعريفات!$B$2:$B$1000,تعريفات!$C$2:$C$1000,""))</f>
        <v>61601, 6567, 59484</v>
      </c>
      <c r="H325" s="25">
        <v>39096</v>
      </c>
      <c r="I325" s="25">
        <v>476135</v>
      </c>
      <c r="J325" s="30">
        <v>17360</v>
      </c>
      <c r="K325" s="30">
        <v>55760</v>
      </c>
      <c r="L325" s="30">
        <f t="shared" ref="L325:L388" si="27">K325-J325</f>
        <v>38400</v>
      </c>
      <c r="M325" s="36">
        <v>160029</v>
      </c>
      <c r="N325" s="30">
        <v>17180</v>
      </c>
      <c r="O325" s="30">
        <v>55540</v>
      </c>
      <c r="P325" s="30">
        <f t="shared" si="24"/>
        <v>38360</v>
      </c>
      <c r="Q325" s="40">
        <f t="shared" si="25"/>
        <v>-40</v>
      </c>
      <c r="R325" s="31"/>
    </row>
    <row r="326" spans="1:18" ht="20.100000000000001" customHeight="1" x14ac:dyDescent="0.35">
      <c r="A326" s="14">
        <f t="shared" si="26"/>
        <v>44578</v>
      </c>
      <c r="B326" s="4">
        <f t="shared" ref="B326:B389" si="28">B325+1</f>
        <v>323</v>
      </c>
      <c r="C326" s="27">
        <v>5</v>
      </c>
      <c r="D326" s="28">
        <v>44578</v>
      </c>
      <c r="E326" s="29">
        <v>17</v>
      </c>
      <c r="F326" s="26" t="str">
        <f>IF(ISNA(VLOOKUP(E326,تعريفات!$A$2:$B$600,2,FALSE))," ",VLOOKUP(E326,تعريفات!$A$2:$B$600,2,FALSE))</f>
        <v>هاني محمد</v>
      </c>
      <c r="G326" s="52" t="str">
        <f t="array" ref="G326">_xlfn.TEXTJOIN(", ",TRUE,IF(F326=تعريفات!$B$2:$B$1000,تعريفات!$C$2:$C$1000,""))</f>
        <v>59478, 61631</v>
      </c>
      <c r="H326" s="25">
        <v>39097</v>
      </c>
      <c r="I326" s="25">
        <v>476137</v>
      </c>
      <c r="J326" s="30">
        <v>17740</v>
      </c>
      <c r="K326" s="30">
        <v>551000</v>
      </c>
      <c r="L326" s="30">
        <f t="shared" si="27"/>
        <v>533260</v>
      </c>
      <c r="M326" s="36">
        <v>160027</v>
      </c>
      <c r="N326" s="30">
        <v>17580</v>
      </c>
      <c r="O326" s="30">
        <v>55180</v>
      </c>
      <c r="P326" s="30">
        <f t="shared" ref="P326:P389" si="29">O326-N326</f>
        <v>37600</v>
      </c>
      <c r="Q326" s="40">
        <f t="shared" si="25"/>
        <v>-495660</v>
      </c>
      <c r="R326" s="31">
        <f>Q326+150</f>
        <v>-495510</v>
      </c>
    </row>
    <row r="327" spans="1:18" ht="20.100000000000001" customHeight="1" x14ac:dyDescent="0.35">
      <c r="A327" s="14">
        <f t="shared" si="26"/>
        <v>44578</v>
      </c>
      <c r="B327" s="4">
        <f t="shared" si="28"/>
        <v>324</v>
      </c>
      <c r="C327" s="27">
        <v>6</v>
      </c>
      <c r="D327" s="28">
        <v>44578</v>
      </c>
      <c r="E327" s="29">
        <v>25</v>
      </c>
      <c r="F327" s="26" t="str">
        <f>IF(ISNA(VLOOKUP(E327,تعريفات!$A$2:$B$600,2,FALSE))," ",VLOOKUP(E327,تعريفات!$A$2:$B$600,2,FALSE))</f>
        <v>صلاح الركيبات</v>
      </c>
      <c r="G327" s="52" t="str">
        <f t="array" ref="G327">_xlfn.TEXTJOIN(", ",TRUE,IF(F327=تعريفات!$B$2:$B$1000,تعريفات!$C$2:$C$1000,""))</f>
        <v>61619, 61637, 61622, 48407</v>
      </c>
      <c r="H327" s="25">
        <v>39098</v>
      </c>
      <c r="I327" s="25">
        <v>476139</v>
      </c>
      <c r="J327" s="30">
        <v>17680</v>
      </c>
      <c r="K327" s="30">
        <v>55960</v>
      </c>
      <c r="L327" s="30">
        <f t="shared" si="27"/>
        <v>38280</v>
      </c>
      <c r="M327" s="36">
        <v>160032</v>
      </c>
      <c r="N327" s="30">
        <v>17520</v>
      </c>
      <c r="O327" s="30">
        <v>55660</v>
      </c>
      <c r="P327" s="30">
        <f t="shared" si="29"/>
        <v>38140</v>
      </c>
      <c r="Q327" s="40">
        <f t="shared" si="25"/>
        <v>-140</v>
      </c>
      <c r="R327" s="31"/>
    </row>
    <row r="328" spans="1:18" ht="20.100000000000001" customHeight="1" x14ac:dyDescent="0.35">
      <c r="A328" s="14">
        <f t="shared" si="26"/>
        <v>44578</v>
      </c>
      <c r="B328" s="4">
        <f t="shared" si="28"/>
        <v>325</v>
      </c>
      <c r="C328" s="27">
        <v>7</v>
      </c>
      <c r="D328" s="28">
        <v>44578</v>
      </c>
      <c r="E328" s="29">
        <v>27</v>
      </c>
      <c r="F328" s="26" t="str">
        <f>IF(ISNA(VLOOKUP(E328,تعريفات!$A$2:$B$600,2,FALSE))," ",VLOOKUP(E328,تعريفات!$A$2:$B$600,2,FALSE))</f>
        <v>محمد سلامة</v>
      </c>
      <c r="G328" s="52" t="str">
        <f t="array" ref="G328">_xlfn.TEXTJOIN(", ",TRUE,IF(F328=تعريفات!$B$2:$B$1000,تعريفات!$C$2:$C$1000,""))</f>
        <v>59487, 61454, 39532, 61457, 59481, 61610</v>
      </c>
      <c r="H328" s="25">
        <v>39099</v>
      </c>
      <c r="I328" s="25">
        <v>476141</v>
      </c>
      <c r="J328" s="30">
        <v>17720</v>
      </c>
      <c r="K328" s="30">
        <v>55860</v>
      </c>
      <c r="L328" s="30">
        <f t="shared" si="27"/>
        <v>38140</v>
      </c>
      <c r="M328" s="36">
        <v>160041</v>
      </c>
      <c r="N328" s="30">
        <v>17660</v>
      </c>
      <c r="O328" s="30">
        <v>55640</v>
      </c>
      <c r="P328" s="30">
        <f t="shared" si="29"/>
        <v>37980</v>
      </c>
      <c r="Q328" s="40">
        <f t="shared" si="25"/>
        <v>-160</v>
      </c>
      <c r="R328" s="31">
        <f>Q328+150</f>
        <v>-10</v>
      </c>
    </row>
    <row r="329" spans="1:18" ht="20.100000000000001" customHeight="1" x14ac:dyDescent="0.35">
      <c r="A329" s="14">
        <f t="shared" si="26"/>
        <v>44578</v>
      </c>
      <c r="B329" s="4">
        <f t="shared" si="28"/>
        <v>326</v>
      </c>
      <c r="C329" s="27">
        <v>8</v>
      </c>
      <c r="D329" s="28">
        <v>44578</v>
      </c>
      <c r="E329" s="29">
        <v>12</v>
      </c>
      <c r="F329" s="26" t="str">
        <f>IF(ISNA(VLOOKUP(E329,تعريفات!$A$2:$B$600,2,FALSE))," ",VLOOKUP(E329,تعريفات!$A$2:$B$600,2,FALSE))</f>
        <v>سعيد سلمان</v>
      </c>
      <c r="G329" s="52" t="str">
        <f t="array" ref="G329">_xlfn.TEXTJOIN(", ",TRUE,IF(F329=تعريفات!$B$2:$B$1000,تعريفات!$C$2:$C$1000,""))</f>
        <v>59481</v>
      </c>
      <c r="H329" s="33">
        <v>39100</v>
      </c>
      <c r="I329" s="25">
        <v>476142</v>
      </c>
      <c r="J329" s="30">
        <v>17360</v>
      </c>
      <c r="K329" s="30">
        <v>55780</v>
      </c>
      <c r="L329" s="30">
        <f t="shared" si="27"/>
        <v>38420</v>
      </c>
      <c r="M329" s="36">
        <v>160030</v>
      </c>
      <c r="N329" s="30">
        <v>17180</v>
      </c>
      <c r="O329" s="30">
        <v>55460</v>
      </c>
      <c r="P329" s="30">
        <f t="shared" si="29"/>
        <v>38280</v>
      </c>
      <c r="Q329" s="40">
        <f t="shared" si="25"/>
        <v>-140</v>
      </c>
      <c r="R329" s="31"/>
    </row>
    <row r="330" spans="1:18" ht="20.100000000000001" customHeight="1" x14ac:dyDescent="0.35">
      <c r="A330" s="14">
        <f t="shared" si="26"/>
        <v>44578</v>
      </c>
      <c r="B330" s="4">
        <f t="shared" si="28"/>
        <v>327</v>
      </c>
      <c r="C330" s="27">
        <v>9</v>
      </c>
      <c r="D330" s="28">
        <v>44578</v>
      </c>
      <c r="E330" s="29">
        <v>22</v>
      </c>
      <c r="F330" s="26" t="str">
        <f>IF(ISNA(VLOOKUP(E330,تعريفات!$A$2:$B$600,2,FALSE))," ",VLOOKUP(E330,تعريفات!$A$2:$B$600,2,FALSE))</f>
        <v>علي حمد</v>
      </c>
      <c r="G330" s="52" t="str">
        <f t="array" ref="G330">_xlfn.TEXTJOIN(", ",TRUE,IF(F330=تعريفات!$B$2:$B$1000,تعريفات!$C$2:$C$1000,""))</f>
        <v>61637</v>
      </c>
      <c r="H330" s="25">
        <v>39101</v>
      </c>
      <c r="I330" s="25">
        <v>476144</v>
      </c>
      <c r="J330" s="30">
        <v>17540</v>
      </c>
      <c r="K330" s="30">
        <v>55460</v>
      </c>
      <c r="L330" s="30">
        <f t="shared" si="27"/>
        <v>37920</v>
      </c>
      <c r="M330" s="36">
        <v>160036</v>
      </c>
      <c r="N330" s="30">
        <v>17380</v>
      </c>
      <c r="O330" s="30">
        <v>55160</v>
      </c>
      <c r="P330" s="30">
        <f t="shared" si="29"/>
        <v>37780</v>
      </c>
      <c r="Q330" s="40">
        <f t="shared" si="25"/>
        <v>-140</v>
      </c>
      <c r="R330" s="31"/>
    </row>
    <row r="331" spans="1:18" ht="20.100000000000001" customHeight="1" x14ac:dyDescent="0.35">
      <c r="A331" s="14">
        <f t="shared" si="26"/>
        <v>44578</v>
      </c>
      <c r="B331" s="4">
        <f t="shared" si="28"/>
        <v>328</v>
      </c>
      <c r="C331" s="27">
        <v>10</v>
      </c>
      <c r="D331" s="28">
        <v>44578</v>
      </c>
      <c r="E331" s="29">
        <v>20</v>
      </c>
      <c r="F331" s="26" t="str">
        <f>IF(ISNA(VLOOKUP(E331,تعريفات!$A$2:$B$600,2,FALSE))," ",VLOOKUP(E331,تعريفات!$A$2:$B$600,2,FALSE))</f>
        <v>عبدالله سالم</v>
      </c>
      <c r="G331" s="52" t="str">
        <f t="array" ref="G331">_xlfn.TEXTJOIN(", ",TRUE,IF(F331=تعريفات!$B$2:$B$1000,تعريفات!$C$2:$C$1000,""))</f>
        <v>61640</v>
      </c>
      <c r="H331" s="25">
        <v>39102</v>
      </c>
      <c r="I331" s="25">
        <v>476143</v>
      </c>
      <c r="J331" s="30">
        <v>17720</v>
      </c>
      <c r="K331" s="30">
        <v>55940</v>
      </c>
      <c r="L331" s="30">
        <f t="shared" si="27"/>
        <v>38220</v>
      </c>
      <c r="M331" s="36">
        <v>160033</v>
      </c>
      <c r="N331" s="30">
        <v>17480</v>
      </c>
      <c r="O331" s="30">
        <v>55640</v>
      </c>
      <c r="P331" s="30">
        <f t="shared" si="29"/>
        <v>38160</v>
      </c>
      <c r="Q331" s="40">
        <f t="shared" si="25"/>
        <v>-60</v>
      </c>
      <c r="R331" s="31"/>
    </row>
    <row r="332" spans="1:18" ht="20.100000000000001" customHeight="1" x14ac:dyDescent="0.35">
      <c r="A332" s="14">
        <f t="shared" si="26"/>
        <v>44578</v>
      </c>
      <c r="B332" s="4">
        <f t="shared" si="28"/>
        <v>329</v>
      </c>
      <c r="C332" s="27">
        <v>11</v>
      </c>
      <c r="D332" s="28">
        <v>44578</v>
      </c>
      <c r="E332" s="29">
        <v>9</v>
      </c>
      <c r="F332" s="26" t="str">
        <f>IF(ISNA(VLOOKUP(E332,تعريفات!$A$2:$B$600,2,FALSE))," ",VLOOKUP(E332,تعريفات!$A$2:$B$600,2,FALSE))</f>
        <v>سليمان خضير</v>
      </c>
      <c r="G332" s="52" t="str">
        <f t="array" ref="G332">_xlfn.TEXTJOIN(", ",TRUE,IF(F332=تعريفات!$B$2:$B$1000,تعريفات!$C$2:$C$1000,""))</f>
        <v>61580, 61631</v>
      </c>
      <c r="H332" s="25">
        <v>39103</v>
      </c>
      <c r="I332" s="25">
        <v>476145</v>
      </c>
      <c r="J332" s="30">
        <v>17800</v>
      </c>
      <c r="K332" s="30">
        <v>55580</v>
      </c>
      <c r="L332" s="30">
        <f t="shared" si="27"/>
        <v>37780</v>
      </c>
      <c r="M332" s="36">
        <v>160037</v>
      </c>
      <c r="N332" s="30">
        <v>17660</v>
      </c>
      <c r="O332" s="30">
        <v>55300</v>
      </c>
      <c r="P332" s="30">
        <f t="shared" si="29"/>
        <v>37640</v>
      </c>
      <c r="Q332" s="40">
        <f t="shared" si="25"/>
        <v>-140</v>
      </c>
      <c r="R332" s="31"/>
    </row>
    <row r="333" spans="1:18" ht="20.100000000000001" customHeight="1" x14ac:dyDescent="0.35">
      <c r="A333" s="14">
        <f t="shared" si="26"/>
        <v>44578</v>
      </c>
      <c r="B333" s="4">
        <f t="shared" si="28"/>
        <v>330</v>
      </c>
      <c r="C333" s="27">
        <v>12</v>
      </c>
      <c r="D333" s="28">
        <v>44578</v>
      </c>
      <c r="E333" s="29">
        <v>29</v>
      </c>
      <c r="F333" s="26" t="str">
        <f>IF(ISNA(VLOOKUP(E333,تعريفات!$A$2:$B$600,2,FALSE))," ",VLOOKUP(E333,تعريفات!$A$2:$B$600,2,FALSE))</f>
        <v>محمد المغربي</v>
      </c>
      <c r="G333" s="52" t="str">
        <f t="array" ref="G333">_xlfn.TEXTJOIN(", ",TRUE,IF(F333=تعريفات!$B$2:$B$1000,تعريفات!$C$2:$C$1000,""))</f>
        <v>61451</v>
      </c>
      <c r="H333" s="25">
        <v>39104</v>
      </c>
      <c r="I333" s="25">
        <v>476147</v>
      </c>
      <c r="J333" s="30">
        <v>17740</v>
      </c>
      <c r="K333" s="30">
        <v>55740</v>
      </c>
      <c r="L333" s="30">
        <f t="shared" si="27"/>
        <v>38000</v>
      </c>
      <c r="M333" s="36">
        <v>160039</v>
      </c>
      <c r="N333" s="30">
        <v>17600</v>
      </c>
      <c r="O333" s="30">
        <v>55580</v>
      </c>
      <c r="P333" s="30">
        <f t="shared" si="29"/>
        <v>37980</v>
      </c>
      <c r="Q333" s="40">
        <f t="shared" si="25"/>
        <v>-20</v>
      </c>
      <c r="R333" s="31"/>
    </row>
    <row r="334" spans="1:18" ht="20.100000000000001" customHeight="1" x14ac:dyDescent="0.35">
      <c r="A334" s="14">
        <f t="shared" si="26"/>
        <v>44578</v>
      </c>
      <c r="B334" s="4">
        <f t="shared" si="28"/>
        <v>331</v>
      </c>
      <c r="C334" s="27">
        <v>13</v>
      </c>
      <c r="D334" s="28">
        <v>44578</v>
      </c>
      <c r="E334" s="29">
        <v>28</v>
      </c>
      <c r="F334" s="26" t="str">
        <f>IF(ISNA(VLOOKUP(E334,تعريفات!$A$2:$B$600,2,FALSE))," ",VLOOKUP(E334,تعريفات!$A$2:$B$600,2,FALSE))</f>
        <v>رفيق البدور</v>
      </c>
      <c r="G334" s="52" t="str">
        <f t="array" ref="G334">_xlfn.TEXTJOIN(", ",TRUE,IF(F334=تعريفات!$B$2:$B$1000,تعريفات!$C$2:$C$1000,""))</f>
        <v>61631, 61604</v>
      </c>
      <c r="H334" s="25">
        <v>39105</v>
      </c>
      <c r="I334" s="25">
        <v>476148</v>
      </c>
      <c r="J334" s="30">
        <v>17580</v>
      </c>
      <c r="K334" s="30">
        <v>55780</v>
      </c>
      <c r="L334" s="30">
        <f t="shared" si="27"/>
        <v>38200</v>
      </c>
      <c r="M334" s="36">
        <v>160034</v>
      </c>
      <c r="N334" s="30">
        <v>17460</v>
      </c>
      <c r="O334" s="30">
        <v>55480</v>
      </c>
      <c r="P334" s="30">
        <f t="shared" si="29"/>
        <v>38020</v>
      </c>
      <c r="Q334" s="40">
        <f t="shared" si="25"/>
        <v>-180</v>
      </c>
      <c r="R334" s="31">
        <f>Q334+150</f>
        <v>-30</v>
      </c>
    </row>
    <row r="335" spans="1:18" ht="20.100000000000001" customHeight="1" x14ac:dyDescent="0.35">
      <c r="A335" s="14">
        <f t="shared" si="26"/>
        <v>44578</v>
      </c>
      <c r="B335" s="4">
        <f t="shared" si="28"/>
        <v>332</v>
      </c>
      <c r="C335" s="27">
        <v>14</v>
      </c>
      <c r="D335" s="28">
        <v>44578</v>
      </c>
      <c r="E335" s="29">
        <v>30</v>
      </c>
      <c r="F335" s="26" t="str">
        <f>IF(ISNA(VLOOKUP(E335,تعريفات!$A$2:$B$600,2,FALSE))," ",VLOOKUP(E335,تعريفات!$A$2:$B$600,2,FALSE))</f>
        <v>فؤاد الرفايعة</v>
      </c>
      <c r="G335" s="52" t="str">
        <f t="array" ref="G335">_xlfn.TEXTJOIN(", ",TRUE,IF(F335=تعريفات!$B$2:$B$1000,تعريفات!$C$2:$C$1000,""))</f>
        <v>61604, 39532, 61592, 61625, 61607</v>
      </c>
      <c r="H335" s="25">
        <v>39106</v>
      </c>
      <c r="I335" s="25">
        <v>476154</v>
      </c>
      <c r="J335" s="30">
        <v>17380</v>
      </c>
      <c r="K335" s="30">
        <v>55720</v>
      </c>
      <c r="L335" s="30">
        <f t="shared" si="27"/>
        <v>38340</v>
      </c>
      <c r="M335" s="36">
        <v>160043</v>
      </c>
      <c r="N335" s="30">
        <v>17220</v>
      </c>
      <c r="O335" s="30">
        <v>55420</v>
      </c>
      <c r="P335" s="30">
        <f t="shared" si="29"/>
        <v>38200</v>
      </c>
      <c r="Q335" s="40">
        <f t="shared" si="25"/>
        <v>-140</v>
      </c>
      <c r="R335" s="31"/>
    </row>
    <row r="336" spans="1:18" ht="20.100000000000001" customHeight="1" x14ac:dyDescent="0.35">
      <c r="A336" s="14">
        <f t="shared" si="26"/>
        <v>44578</v>
      </c>
      <c r="B336" s="4">
        <f t="shared" si="28"/>
        <v>333</v>
      </c>
      <c r="C336" s="27">
        <v>15</v>
      </c>
      <c r="D336" s="28">
        <v>44578</v>
      </c>
      <c r="E336" s="29">
        <v>26</v>
      </c>
      <c r="F336" s="26" t="str">
        <f>IF(ISNA(VLOOKUP(E336,تعريفات!$A$2:$B$600,2,FALSE))," ",VLOOKUP(E336,تعريفات!$A$2:$B$600,2,FALSE))</f>
        <v>محمود الرفايعة</v>
      </c>
      <c r="G336" s="52" t="str">
        <f t="array" ref="G336">_xlfn.TEXTJOIN(", ",TRUE,IF(F336=تعريفات!$B$2:$B$1000,تعريفات!$C$2:$C$1000,""))</f>
        <v>61607</v>
      </c>
      <c r="H336" s="25">
        <v>39107</v>
      </c>
      <c r="I336" s="25">
        <v>476155</v>
      </c>
      <c r="J336" s="30">
        <v>17580</v>
      </c>
      <c r="K336" s="30">
        <v>55620</v>
      </c>
      <c r="L336" s="30">
        <f t="shared" si="27"/>
        <v>38040</v>
      </c>
      <c r="M336" s="36">
        <v>160042</v>
      </c>
      <c r="N336" s="30">
        <v>17440</v>
      </c>
      <c r="O336" s="30">
        <v>55360</v>
      </c>
      <c r="P336" s="30">
        <f t="shared" si="29"/>
        <v>37920</v>
      </c>
      <c r="Q336" s="40">
        <f t="shared" si="25"/>
        <v>-120</v>
      </c>
      <c r="R336" s="31"/>
    </row>
    <row r="337" spans="1:18" ht="20.100000000000001" customHeight="1" x14ac:dyDescent="0.35">
      <c r="A337" s="14">
        <f t="shared" si="26"/>
        <v>44578</v>
      </c>
      <c r="B337" s="4">
        <f t="shared" si="28"/>
        <v>334</v>
      </c>
      <c r="C337" s="27">
        <v>16</v>
      </c>
      <c r="D337" s="28">
        <v>44578</v>
      </c>
      <c r="E337" s="29">
        <v>4</v>
      </c>
      <c r="F337" s="26" t="str">
        <f>IF(ISNA(VLOOKUP(E337,تعريفات!$A$2:$B$600,2,FALSE))," ",VLOOKUP(E337,تعريفات!$A$2:$B$600,2,FALSE))</f>
        <v>منصور عيد</v>
      </c>
      <c r="G337" s="52" t="str">
        <f t="array" ref="G337">_xlfn.TEXTJOIN(", ",TRUE,IF(F337=تعريفات!$B$2:$B$1000,تعريفات!$C$2:$C$1000,""))</f>
        <v>61613</v>
      </c>
      <c r="H337" s="25">
        <v>39108</v>
      </c>
      <c r="I337" s="25">
        <v>476167</v>
      </c>
      <c r="J337" s="30">
        <v>17240</v>
      </c>
      <c r="K337" s="30">
        <v>55700</v>
      </c>
      <c r="L337" s="30">
        <f t="shared" si="27"/>
        <v>38460</v>
      </c>
      <c r="M337" s="36">
        <v>160060</v>
      </c>
      <c r="N337" s="30">
        <v>17260</v>
      </c>
      <c r="O337" s="30">
        <v>55660</v>
      </c>
      <c r="P337" s="30">
        <f t="shared" si="29"/>
        <v>38400</v>
      </c>
      <c r="Q337" s="40">
        <f t="shared" si="25"/>
        <v>-60</v>
      </c>
      <c r="R337" s="31"/>
    </row>
    <row r="338" spans="1:18" ht="20.100000000000001" customHeight="1" x14ac:dyDescent="0.35">
      <c r="A338" s="14">
        <f t="shared" si="26"/>
        <v>44578</v>
      </c>
      <c r="B338" s="4">
        <f t="shared" si="28"/>
        <v>335</v>
      </c>
      <c r="C338" s="27">
        <v>17</v>
      </c>
      <c r="D338" s="28">
        <v>44578</v>
      </c>
      <c r="E338" s="29">
        <v>19</v>
      </c>
      <c r="F338" s="26" t="str">
        <f>IF(ISNA(VLOOKUP(E338,تعريفات!$A$2:$B$600,2,FALSE))," ",VLOOKUP(E338,تعريفات!$A$2:$B$600,2,FALSE))</f>
        <v>بسام عودة</v>
      </c>
      <c r="G338" s="52" t="str">
        <f t="array" ref="G338">_xlfn.TEXTJOIN(", ",TRUE,IF(F338=تعريفات!$B$2:$B$1000,تعريفات!$C$2:$C$1000,""))</f>
        <v>61625</v>
      </c>
      <c r="H338" s="25">
        <v>39109</v>
      </c>
      <c r="I338" s="25">
        <v>476174</v>
      </c>
      <c r="J338" s="30">
        <v>17300</v>
      </c>
      <c r="K338" s="30">
        <v>55760</v>
      </c>
      <c r="L338" s="30">
        <f t="shared" si="27"/>
        <v>38460</v>
      </c>
      <c r="M338" s="36">
        <v>160064</v>
      </c>
      <c r="N338" s="30">
        <v>17340</v>
      </c>
      <c r="O338" s="30">
        <v>55660</v>
      </c>
      <c r="P338" s="30">
        <f t="shared" si="29"/>
        <v>38320</v>
      </c>
      <c r="Q338" s="40">
        <f t="shared" si="25"/>
        <v>-140</v>
      </c>
      <c r="R338" s="31"/>
    </row>
    <row r="339" spans="1:18" ht="20.100000000000001" customHeight="1" x14ac:dyDescent="0.35">
      <c r="A339" s="14">
        <f t="shared" si="26"/>
        <v>44578</v>
      </c>
      <c r="B339" s="4">
        <f t="shared" si="28"/>
        <v>336</v>
      </c>
      <c r="C339" s="27">
        <v>18</v>
      </c>
      <c r="D339" s="28">
        <v>44578</v>
      </c>
      <c r="E339" s="29">
        <v>18</v>
      </c>
      <c r="F339" s="26" t="str">
        <f>IF(ISNA(VLOOKUP(E339,تعريفات!$A$2:$B$600,2,FALSE))," ",VLOOKUP(E339,تعريفات!$A$2:$B$600,2,FALSE))</f>
        <v>خالد القيسي</v>
      </c>
      <c r="G339" s="52" t="str">
        <f t="array" ref="G339">_xlfn.TEXTJOIN(", ",TRUE,IF(F339=تعريفات!$B$2:$B$1000,تعريفات!$C$2:$C$1000,""))</f>
        <v>61622</v>
      </c>
      <c r="H339" s="25">
        <v>39110</v>
      </c>
      <c r="I339" s="25">
        <v>476175</v>
      </c>
      <c r="J339" s="30">
        <v>171000</v>
      </c>
      <c r="K339" s="30">
        <v>55860</v>
      </c>
      <c r="L339" s="30">
        <f t="shared" si="27"/>
        <v>-115140</v>
      </c>
      <c r="M339" s="36">
        <v>160062</v>
      </c>
      <c r="N339" s="30">
        <v>17540</v>
      </c>
      <c r="O339" s="30">
        <v>55840</v>
      </c>
      <c r="P339" s="30">
        <f t="shared" si="29"/>
        <v>38300</v>
      </c>
      <c r="Q339" s="40">
        <f t="shared" si="25"/>
        <v>153440</v>
      </c>
      <c r="R339" s="31"/>
    </row>
    <row r="340" spans="1:18" ht="20.100000000000001" customHeight="1" x14ac:dyDescent="0.35">
      <c r="A340" s="14">
        <f t="shared" si="26"/>
        <v>44578</v>
      </c>
      <c r="B340" s="4">
        <f t="shared" si="28"/>
        <v>337</v>
      </c>
      <c r="C340" s="27">
        <v>19</v>
      </c>
      <c r="D340" s="28">
        <v>44578</v>
      </c>
      <c r="E340" s="29">
        <v>23</v>
      </c>
      <c r="F340" s="26" t="str">
        <f>IF(ISNA(VLOOKUP(E340,تعريفات!$A$2:$B$600,2,FALSE))," ",VLOOKUP(E340,تعريفات!$A$2:$B$600,2,FALSE))</f>
        <v>محمد عريبان</v>
      </c>
      <c r="G340" s="52" t="str">
        <f t="array" ref="G340">_xlfn.TEXTJOIN(", ",TRUE,IF(F340=تعريفات!$B$2:$B$1000,تعريفات!$C$2:$C$1000,""))</f>
        <v>61595</v>
      </c>
      <c r="H340" s="25">
        <v>39111</v>
      </c>
      <c r="I340" s="25">
        <v>476177</v>
      </c>
      <c r="J340" s="30">
        <v>17560</v>
      </c>
      <c r="K340" s="30">
        <v>55700</v>
      </c>
      <c r="L340" s="30">
        <f t="shared" si="27"/>
        <v>38140</v>
      </c>
      <c r="M340" s="36">
        <v>160067</v>
      </c>
      <c r="N340" s="30">
        <v>17420</v>
      </c>
      <c r="O340" s="30">
        <v>55440</v>
      </c>
      <c r="P340" s="30">
        <f t="shared" si="29"/>
        <v>38020</v>
      </c>
      <c r="Q340" s="40">
        <f t="shared" si="25"/>
        <v>-120</v>
      </c>
      <c r="R340" s="31"/>
    </row>
    <row r="341" spans="1:18" ht="20.100000000000001" customHeight="1" x14ac:dyDescent="0.35">
      <c r="A341" s="14">
        <f t="shared" si="26"/>
        <v>44578</v>
      </c>
      <c r="B341" s="4">
        <f t="shared" si="28"/>
        <v>338</v>
      </c>
      <c r="C341" s="27">
        <v>20</v>
      </c>
      <c r="D341" s="28">
        <v>44578</v>
      </c>
      <c r="E341" s="29">
        <v>16</v>
      </c>
      <c r="F341" s="26" t="str">
        <f>IF(ISNA(VLOOKUP(E341,تعريفات!$A$2:$B$600,2,FALSE))," ",VLOOKUP(E341,تعريفات!$A$2:$B$600,2,FALSE))</f>
        <v>حسين اللوافية</v>
      </c>
      <c r="G341" s="52" t="str">
        <f t="array" ref="G341">_xlfn.TEXTJOIN(", ",TRUE,IF(F341=تعريفات!$B$2:$B$1000,تعريفات!$C$2:$C$1000,""))</f>
        <v>61589, 61625, 59481, 6567, 48581, 48610, 61610, 61619</v>
      </c>
      <c r="H341" s="25">
        <v>39112</v>
      </c>
      <c r="I341" s="25">
        <v>476178</v>
      </c>
      <c r="J341" s="30">
        <v>17280</v>
      </c>
      <c r="K341" s="30">
        <v>55820</v>
      </c>
      <c r="L341" s="30">
        <f t="shared" si="27"/>
        <v>38540</v>
      </c>
      <c r="M341" s="36">
        <v>160058</v>
      </c>
      <c r="N341" s="30">
        <v>17140</v>
      </c>
      <c r="O341" s="30">
        <v>55460</v>
      </c>
      <c r="P341" s="30">
        <f t="shared" si="29"/>
        <v>38320</v>
      </c>
      <c r="Q341" s="40">
        <f t="shared" si="25"/>
        <v>-220</v>
      </c>
      <c r="R341" s="31">
        <f>Q341+150</f>
        <v>-70</v>
      </c>
    </row>
    <row r="342" spans="1:18" ht="20.100000000000001" customHeight="1" x14ac:dyDescent="0.35">
      <c r="A342" s="14">
        <f t="shared" si="26"/>
        <v>44578</v>
      </c>
      <c r="B342" s="4">
        <f t="shared" si="28"/>
        <v>339</v>
      </c>
      <c r="C342" s="27">
        <v>21</v>
      </c>
      <c r="D342" s="28">
        <v>44578</v>
      </c>
      <c r="E342" s="29">
        <v>6</v>
      </c>
      <c r="F342" s="26" t="str">
        <f>IF(ISNA(VLOOKUP(E342,تعريفات!$A$2:$B$600,2,FALSE))," ",VLOOKUP(E342,تعريفات!$A$2:$B$600,2,FALSE))</f>
        <v>منيف عايد</v>
      </c>
      <c r="G342" s="52" t="str">
        <f t="array" ref="G342">_xlfn.TEXTJOIN(", ",TRUE,IF(F342=تعريفات!$B$2:$B$1000,تعريفات!$C$2:$C$1000,""))</f>
        <v>61463, 61604, 61457, 61460, 59481, 61601</v>
      </c>
      <c r="H342" s="25">
        <v>39113</v>
      </c>
      <c r="I342" s="25">
        <v>476181</v>
      </c>
      <c r="J342" s="30">
        <v>171000</v>
      </c>
      <c r="K342" s="30">
        <v>55820</v>
      </c>
      <c r="L342" s="30">
        <f t="shared" si="27"/>
        <v>-115180</v>
      </c>
      <c r="M342" s="36">
        <v>160066</v>
      </c>
      <c r="N342" s="30">
        <v>17320</v>
      </c>
      <c r="O342" s="30">
        <v>551000</v>
      </c>
      <c r="P342" s="30">
        <f t="shared" si="29"/>
        <v>533680</v>
      </c>
      <c r="Q342" s="40">
        <f t="shared" si="25"/>
        <v>648860</v>
      </c>
      <c r="R342" s="31"/>
    </row>
    <row r="343" spans="1:18" ht="20.100000000000001" customHeight="1" x14ac:dyDescent="0.35">
      <c r="A343" s="14">
        <f t="shared" si="26"/>
        <v>44578</v>
      </c>
      <c r="B343" s="4">
        <f t="shared" si="28"/>
        <v>340</v>
      </c>
      <c r="C343" s="27">
        <v>22</v>
      </c>
      <c r="D343" s="28">
        <v>44578</v>
      </c>
      <c r="E343" s="29">
        <v>7</v>
      </c>
      <c r="F343" s="26" t="str">
        <f>IF(ISNA(VLOOKUP(E343,تعريفات!$A$2:$B$600,2,FALSE))," ",VLOOKUP(E343,تعريفات!$A$2:$B$600,2,FALSE))</f>
        <v>علي عبدالله</v>
      </c>
      <c r="G343" s="52" t="str">
        <f t="array" ref="G343">_xlfn.TEXTJOIN(", ",TRUE,IF(F343=تعريفات!$B$2:$B$1000,تعريفات!$C$2:$C$1000,""))</f>
        <v>61457</v>
      </c>
      <c r="H343" s="25">
        <v>39114</v>
      </c>
      <c r="I343" s="25">
        <v>476184</v>
      </c>
      <c r="J343" s="30">
        <v>17820</v>
      </c>
      <c r="K343" s="30">
        <v>55820</v>
      </c>
      <c r="L343" s="30">
        <f t="shared" si="27"/>
        <v>38000</v>
      </c>
      <c r="M343" s="36">
        <v>160072</v>
      </c>
      <c r="N343" s="30">
        <v>17680</v>
      </c>
      <c r="O343" s="30">
        <v>55600</v>
      </c>
      <c r="P343" s="30">
        <f t="shared" si="29"/>
        <v>37920</v>
      </c>
      <c r="Q343" s="40">
        <f t="shared" si="25"/>
        <v>-80</v>
      </c>
      <c r="R343" s="31"/>
    </row>
    <row r="344" spans="1:18" ht="20.100000000000001" customHeight="1" x14ac:dyDescent="0.35">
      <c r="A344" s="14">
        <f t="shared" si="26"/>
        <v>44578</v>
      </c>
      <c r="B344" s="4">
        <f t="shared" si="28"/>
        <v>341</v>
      </c>
      <c r="C344" s="27">
        <v>23</v>
      </c>
      <c r="D344" s="28">
        <v>44578</v>
      </c>
      <c r="E344" s="29">
        <v>3</v>
      </c>
      <c r="F344" s="26" t="str">
        <f>IF(ISNA(VLOOKUP(E344,تعريفات!$A$2:$B$600,2,FALSE))," ",VLOOKUP(E344,تعريفات!$A$2:$B$600,2,FALSE))</f>
        <v>جهاد شاهين</v>
      </c>
      <c r="G344" s="52" t="str">
        <f t="array" ref="G344">_xlfn.TEXTJOIN(", ",TRUE,IF(F344=تعريفات!$B$2:$B$1000,تعريفات!$C$2:$C$1000,""))</f>
        <v>59490</v>
      </c>
      <c r="H344" s="25">
        <v>39115</v>
      </c>
      <c r="I344" s="25">
        <v>476190</v>
      </c>
      <c r="J344" s="30">
        <v>17880</v>
      </c>
      <c r="K344" s="30">
        <v>55740</v>
      </c>
      <c r="L344" s="30">
        <f t="shared" si="27"/>
        <v>37860</v>
      </c>
      <c r="M344" s="36">
        <v>160076</v>
      </c>
      <c r="N344" s="30">
        <v>17760</v>
      </c>
      <c r="O344" s="30">
        <v>551000</v>
      </c>
      <c r="P344" s="30">
        <f t="shared" si="29"/>
        <v>533240</v>
      </c>
      <c r="Q344" s="40">
        <f t="shared" si="25"/>
        <v>495380</v>
      </c>
      <c r="R344" s="31"/>
    </row>
    <row r="345" spans="1:18" ht="20.100000000000001" customHeight="1" x14ac:dyDescent="0.35">
      <c r="A345" s="14">
        <f t="shared" si="26"/>
        <v>44579</v>
      </c>
      <c r="B345" s="4">
        <f t="shared" si="28"/>
        <v>342</v>
      </c>
      <c r="C345" s="27">
        <v>1</v>
      </c>
      <c r="D345" s="28">
        <v>44579</v>
      </c>
      <c r="E345" s="29">
        <v>24</v>
      </c>
      <c r="F345" s="26" t="str">
        <f>IF(ISNA(VLOOKUP(E345,تعريفات!$A$2:$B$600,2,FALSE))," ",VLOOKUP(E345,تعريفات!$A$2:$B$600,2,FALSE))</f>
        <v>هايل الركيبات</v>
      </c>
      <c r="G345" s="52" t="str">
        <f t="array" ref="G345">_xlfn.TEXTJOIN(", ",TRUE,IF(F345=تعريفات!$B$2:$B$1000,تعريفات!$C$2:$C$1000,""))</f>
        <v>61610</v>
      </c>
      <c r="H345" s="25">
        <v>39116</v>
      </c>
      <c r="I345" s="25">
        <v>476266</v>
      </c>
      <c r="J345" s="30">
        <v>17300</v>
      </c>
      <c r="K345" s="30">
        <v>55340</v>
      </c>
      <c r="L345" s="30">
        <f t="shared" si="27"/>
        <v>38040</v>
      </c>
      <c r="M345" s="36">
        <v>160086</v>
      </c>
      <c r="N345" s="30">
        <v>17320</v>
      </c>
      <c r="O345" s="30">
        <v>55220</v>
      </c>
      <c r="P345" s="30">
        <f t="shared" si="29"/>
        <v>37900</v>
      </c>
      <c r="Q345" s="40">
        <f t="shared" si="25"/>
        <v>-140</v>
      </c>
      <c r="R345" s="31"/>
    </row>
    <row r="346" spans="1:18" ht="20.100000000000001" customHeight="1" x14ac:dyDescent="0.35">
      <c r="A346" s="14">
        <f t="shared" si="26"/>
        <v>44579</v>
      </c>
      <c r="B346" s="4">
        <f t="shared" si="28"/>
        <v>343</v>
      </c>
      <c r="C346" s="27">
        <v>2</v>
      </c>
      <c r="D346" s="28">
        <v>44579</v>
      </c>
      <c r="E346" s="29">
        <v>8</v>
      </c>
      <c r="F346" s="26" t="str">
        <f>IF(ISNA(VLOOKUP(E346,تعريفات!$A$2:$B$600,2,FALSE))," ",VLOOKUP(E346,تعريفات!$A$2:$B$600,2,FALSE))</f>
        <v>فايز علي</v>
      </c>
      <c r="G346" s="52" t="str">
        <f t="array" ref="G346">_xlfn.TEXTJOIN(", ",TRUE,IF(F346=تعريفات!$B$2:$B$1000,تعريفات!$C$2:$C$1000,""))</f>
        <v>59484</v>
      </c>
      <c r="H346" s="25">
        <v>39117</v>
      </c>
      <c r="I346" s="25">
        <v>476269</v>
      </c>
      <c r="J346" s="30">
        <v>17800</v>
      </c>
      <c r="K346" s="30">
        <v>55520</v>
      </c>
      <c r="L346" s="30">
        <f t="shared" si="27"/>
        <v>37720</v>
      </c>
      <c r="M346" s="36">
        <v>160097</v>
      </c>
      <c r="N346" s="30">
        <v>171000</v>
      </c>
      <c r="O346" s="30">
        <v>55140</v>
      </c>
      <c r="P346" s="30">
        <f t="shared" si="29"/>
        <v>-115860</v>
      </c>
      <c r="Q346" s="40">
        <f t="shared" si="25"/>
        <v>-153580</v>
      </c>
      <c r="R346" s="31"/>
    </row>
    <row r="347" spans="1:18" ht="20.100000000000001" customHeight="1" x14ac:dyDescent="0.35">
      <c r="A347" s="14">
        <f t="shared" si="26"/>
        <v>44579</v>
      </c>
      <c r="B347" s="4">
        <f t="shared" si="28"/>
        <v>344</v>
      </c>
      <c r="C347" s="27">
        <v>3</v>
      </c>
      <c r="D347" s="28">
        <v>44579</v>
      </c>
      <c r="E347" s="29">
        <v>14</v>
      </c>
      <c r="F347" s="26" t="str">
        <f>IF(ISNA(VLOOKUP(E347,تعريفات!$A$2:$B$600,2,FALSE))," ",VLOOKUP(E347,تعريفات!$A$2:$B$600,2,FALSE))</f>
        <v>سليمان عطالله</v>
      </c>
      <c r="G347" s="52" t="str">
        <f t="array" ref="G347">_xlfn.TEXTJOIN(", ",TRUE,IF(F347=تعريفات!$B$2:$B$1000,تعريفات!$C$2:$C$1000,""))</f>
        <v>61454, 61586</v>
      </c>
      <c r="H347" s="25">
        <v>39118</v>
      </c>
      <c r="I347" s="25">
        <v>476273</v>
      </c>
      <c r="J347" s="30">
        <v>17640</v>
      </c>
      <c r="K347" s="30">
        <v>55460</v>
      </c>
      <c r="L347" s="30">
        <f t="shared" si="27"/>
        <v>37820</v>
      </c>
      <c r="M347" s="36">
        <v>160085</v>
      </c>
      <c r="N347" s="30">
        <v>171000</v>
      </c>
      <c r="O347" s="30">
        <v>55220</v>
      </c>
      <c r="P347" s="30">
        <f t="shared" si="29"/>
        <v>-115780</v>
      </c>
      <c r="Q347" s="40">
        <f t="shared" si="25"/>
        <v>-153600</v>
      </c>
      <c r="R347" s="31"/>
    </row>
    <row r="348" spans="1:18" ht="20.100000000000001" customHeight="1" x14ac:dyDescent="0.35">
      <c r="A348" s="14">
        <f t="shared" si="26"/>
        <v>44579</v>
      </c>
      <c r="B348" s="4">
        <f t="shared" si="28"/>
        <v>345</v>
      </c>
      <c r="C348" s="27">
        <v>4</v>
      </c>
      <c r="D348" s="28">
        <v>44579</v>
      </c>
      <c r="E348" s="29">
        <v>17</v>
      </c>
      <c r="F348" s="26" t="str">
        <f>IF(ISNA(VLOOKUP(E348,تعريفات!$A$2:$B$600,2,FALSE))," ",VLOOKUP(E348,تعريفات!$A$2:$B$600,2,FALSE))</f>
        <v>هاني محمد</v>
      </c>
      <c r="G348" s="52" t="str">
        <f t="array" ref="G348">_xlfn.TEXTJOIN(", ",TRUE,IF(F348=تعريفات!$B$2:$B$1000,تعريفات!$C$2:$C$1000,""))</f>
        <v>59478, 61631</v>
      </c>
      <c r="H348" s="25">
        <v>39119</v>
      </c>
      <c r="I348" s="25">
        <v>476276</v>
      </c>
      <c r="J348" s="30">
        <v>17760</v>
      </c>
      <c r="K348" s="30">
        <v>55700</v>
      </c>
      <c r="L348" s="30">
        <f t="shared" si="27"/>
        <v>37940</v>
      </c>
      <c r="M348" s="36">
        <v>160106</v>
      </c>
      <c r="N348" s="30">
        <v>17540</v>
      </c>
      <c r="O348" s="30">
        <v>551000</v>
      </c>
      <c r="P348" s="30">
        <f t="shared" si="29"/>
        <v>533460</v>
      </c>
      <c r="Q348" s="40">
        <f t="shared" si="25"/>
        <v>495520</v>
      </c>
      <c r="R348" s="31"/>
    </row>
    <row r="349" spans="1:18" ht="20.100000000000001" customHeight="1" x14ac:dyDescent="0.35">
      <c r="A349" s="14">
        <f t="shared" si="26"/>
        <v>44579</v>
      </c>
      <c r="B349" s="4">
        <f t="shared" si="28"/>
        <v>346</v>
      </c>
      <c r="C349" s="27">
        <v>5</v>
      </c>
      <c r="D349" s="28">
        <v>44579</v>
      </c>
      <c r="E349" s="29">
        <v>27</v>
      </c>
      <c r="F349" s="26" t="str">
        <f>IF(ISNA(VLOOKUP(E349,تعريفات!$A$2:$B$600,2,FALSE))," ",VLOOKUP(E349,تعريفات!$A$2:$B$600,2,FALSE))</f>
        <v>محمد سلامة</v>
      </c>
      <c r="G349" s="52" t="str">
        <f t="array" ref="G349">_xlfn.TEXTJOIN(", ",TRUE,IF(F349=تعريفات!$B$2:$B$1000,تعريفات!$C$2:$C$1000,""))</f>
        <v>59487, 61454, 39532, 61457, 59481, 61610</v>
      </c>
      <c r="H349" s="25">
        <v>39120</v>
      </c>
      <c r="I349" s="25">
        <v>476280</v>
      </c>
      <c r="J349" s="30">
        <v>17780</v>
      </c>
      <c r="K349" s="30">
        <v>55860</v>
      </c>
      <c r="L349" s="30">
        <f t="shared" si="27"/>
        <v>38080</v>
      </c>
      <c r="M349" s="36">
        <v>160089</v>
      </c>
      <c r="N349" s="30">
        <v>17540</v>
      </c>
      <c r="O349" s="30">
        <v>55560</v>
      </c>
      <c r="P349" s="30">
        <f t="shared" si="29"/>
        <v>38020</v>
      </c>
      <c r="Q349" s="40">
        <f t="shared" si="25"/>
        <v>-60</v>
      </c>
      <c r="R349" s="31"/>
    </row>
    <row r="350" spans="1:18" ht="20.100000000000001" customHeight="1" x14ac:dyDescent="0.35">
      <c r="A350" s="14">
        <f t="shared" si="26"/>
        <v>44579</v>
      </c>
      <c r="B350" s="4">
        <f t="shared" si="28"/>
        <v>347</v>
      </c>
      <c r="C350" s="27">
        <v>6</v>
      </c>
      <c r="D350" s="28">
        <v>44579</v>
      </c>
      <c r="E350" s="29">
        <v>13</v>
      </c>
      <c r="F350" s="26" t="str">
        <f>IF(ISNA(VLOOKUP(E350,تعريفات!$A$2:$B$600,2,FALSE))," ",VLOOKUP(E350,تعريفات!$A$2:$B$600,2,FALSE))</f>
        <v>فندي محمد</v>
      </c>
      <c r="G350" s="52" t="str">
        <f t="array" ref="G350">_xlfn.TEXTJOIN(", ",TRUE,IF(F350=تعريفات!$B$2:$B$1000,تعريفات!$C$2:$C$1000,""))</f>
        <v>61601, 6567, 59484</v>
      </c>
      <c r="H350" s="25">
        <v>39121</v>
      </c>
      <c r="I350" s="25">
        <v>476278</v>
      </c>
      <c r="J350" s="30">
        <v>17280</v>
      </c>
      <c r="K350" s="30">
        <v>55480</v>
      </c>
      <c r="L350" s="30">
        <f t="shared" si="27"/>
        <v>38200</v>
      </c>
      <c r="M350" s="36">
        <v>160091</v>
      </c>
      <c r="N350" s="30">
        <v>17100</v>
      </c>
      <c r="O350" s="30">
        <v>55220</v>
      </c>
      <c r="P350" s="30">
        <f t="shared" si="29"/>
        <v>38120</v>
      </c>
      <c r="Q350" s="40">
        <f t="shared" si="25"/>
        <v>-80</v>
      </c>
      <c r="R350" s="31"/>
    </row>
    <row r="351" spans="1:18" ht="20.100000000000001" customHeight="1" x14ac:dyDescent="0.35">
      <c r="A351" s="14">
        <f t="shared" si="26"/>
        <v>44579</v>
      </c>
      <c r="B351" s="4">
        <f t="shared" si="28"/>
        <v>348</v>
      </c>
      <c r="C351" s="27">
        <v>7</v>
      </c>
      <c r="D351" s="28">
        <v>44579</v>
      </c>
      <c r="E351" s="29">
        <v>12</v>
      </c>
      <c r="F351" s="26" t="str">
        <f>IF(ISNA(VLOOKUP(E351,تعريفات!$A$2:$B$600,2,FALSE))," ",VLOOKUP(E351,تعريفات!$A$2:$B$600,2,FALSE))</f>
        <v>سعيد سلمان</v>
      </c>
      <c r="G351" s="52" t="str">
        <f t="array" ref="G351">_xlfn.TEXTJOIN(", ",TRUE,IF(F351=تعريفات!$B$2:$B$1000,تعريفات!$C$2:$C$1000,""))</f>
        <v>59481</v>
      </c>
      <c r="H351" s="25">
        <v>39122</v>
      </c>
      <c r="I351" s="25">
        <v>476279</v>
      </c>
      <c r="J351" s="30">
        <v>17320</v>
      </c>
      <c r="K351" s="30">
        <v>55580</v>
      </c>
      <c r="L351" s="30">
        <f t="shared" si="27"/>
        <v>38260</v>
      </c>
      <c r="M351" s="36">
        <v>160087</v>
      </c>
      <c r="N351" s="30">
        <v>17080</v>
      </c>
      <c r="O351" s="30">
        <v>55220</v>
      </c>
      <c r="P351" s="30">
        <f t="shared" si="29"/>
        <v>38140</v>
      </c>
      <c r="Q351" s="40">
        <f t="shared" si="25"/>
        <v>-120</v>
      </c>
      <c r="R351" s="31"/>
    </row>
    <row r="352" spans="1:18" ht="20.100000000000001" customHeight="1" x14ac:dyDescent="0.35">
      <c r="A352" s="14">
        <f t="shared" si="26"/>
        <v>44579</v>
      </c>
      <c r="B352" s="4">
        <f t="shared" si="28"/>
        <v>349</v>
      </c>
      <c r="C352" s="27">
        <v>8</v>
      </c>
      <c r="D352" s="28">
        <v>44579</v>
      </c>
      <c r="E352" s="29">
        <v>35</v>
      </c>
      <c r="F352" s="26" t="str">
        <f>IF(ISNA(VLOOKUP(E352,تعريفات!$A$2:$B$600,2,FALSE))," ",VLOOKUP(E352,تعريفات!$A$2:$B$600,2,FALSE))</f>
        <v>مهدي عطالله</v>
      </c>
      <c r="G352" s="52" t="str">
        <f t="array" ref="G352">_xlfn.TEXTJOIN(", ",TRUE,IF(F352=تعريفات!$B$2:$B$1000,تعريفات!$C$2:$C$1000,""))</f>
        <v>61604</v>
      </c>
      <c r="H352" s="25">
        <v>39123</v>
      </c>
      <c r="I352" s="25">
        <v>476283</v>
      </c>
      <c r="J352" s="30">
        <v>17160</v>
      </c>
      <c r="K352" s="30">
        <v>55820</v>
      </c>
      <c r="L352" s="30">
        <f t="shared" si="27"/>
        <v>38660</v>
      </c>
      <c r="M352" s="36">
        <v>160090</v>
      </c>
      <c r="N352" s="30">
        <v>17140</v>
      </c>
      <c r="O352" s="30">
        <v>55720</v>
      </c>
      <c r="P352" s="30">
        <f t="shared" si="29"/>
        <v>38580</v>
      </c>
      <c r="Q352" s="40">
        <f t="shared" si="25"/>
        <v>-80</v>
      </c>
      <c r="R352" s="31"/>
    </row>
    <row r="353" spans="1:18" ht="20.100000000000001" customHeight="1" x14ac:dyDescent="0.35">
      <c r="A353" s="14">
        <f t="shared" si="26"/>
        <v>44579</v>
      </c>
      <c r="B353" s="4">
        <f t="shared" si="28"/>
        <v>350</v>
      </c>
      <c r="C353" s="27">
        <v>9</v>
      </c>
      <c r="D353" s="28">
        <v>44579</v>
      </c>
      <c r="E353" s="29">
        <v>22</v>
      </c>
      <c r="F353" s="26" t="str">
        <f>IF(ISNA(VLOOKUP(E353,تعريفات!$A$2:$B$600,2,FALSE))," ",VLOOKUP(E353,تعريفات!$A$2:$B$600,2,FALSE))</f>
        <v>علي حمد</v>
      </c>
      <c r="G353" s="52" t="str">
        <f t="array" ref="G353">_xlfn.TEXTJOIN(", ",TRUE,IF(F353=تعريفات!$B$2:$B$1000,تعريفات!$C$2:$C$1000,""))</f>
        <v>61637</v>
      </c>
      <c r="H353" s="25">
        <v>39124</v>
      </c>
      <c r="I353" s="25">
        <v>476281</v>
      </c>
      <c r="J353" s="30">
        <v>171000</v>
      </c>
      <c r="K353" s="30">
        <v>55440</v>
      </c>
      <c r="L353" s="30">
        <f t="shared" si="27"/>
        <v>-115560</v>
      </c>
      <c r="M353" s="36">
        <v>160095</v>
      </c>
      <c r="N353" s="30">
        <v>17280</v>
      </c>
      <c r="O353" s="30">
        <v>55100</v>
      </c>
      <c r="P353" s="30">
        <f t="shared" si="29"/>
        <v>37820</v>
      </c>
      <c r="Q353" s="40">
        <f t="shared" si="25"/>
        <v>153380</v>
      </c>
      <c r="R353" s="31"/>
    </row>
    <row r="354" spans="1:18" ht="20.100000000000001" customHeight="1" x14ac:dyDescent="0.35">
      <c r="A354" s="14">
        <f t="shared" si="26"/>
        <v>44579</v>
      </c>
      <c r="B354" s="4">
        <f t="shared" si="28"/>
        <v>351</v>
      </c>
      <c r="C354" s="27">
        <v>10</v>
      </c>
      <c r="D354" s="28">
        <v>44579</v>
      </c>
      <c r="E354" s="29">
        <v>15</v>
      </c>
      <c r="F354" s="26" t="str">
        <f>IF(ISNA(VLOOKUP(E354,تعريفات!$A$2:$B$600,2,FALSE))," ",VLOOKUP(E354,تعريفات!$A$2:$B$600,2,FALSE))</f>
        <v>طارق خليف</v>
      </c>
      <c r="G354" s="52" t="str">
        <f t="array" ref="G354">_xlfn.TEXTJOIN(", ",TRUE,IF(F354=تعريفات!$B$2:$B$1000,تعريفات!$C$2:$C$1000,""))</f>
        <v>61628, 59481, 61460, 61625, 61640, 35577</v>
      </c>
      <c r="H354" s="25">
        <v>39125</v>
      </c>
      <c r="I354" s="25">
        <v>476287</v>
      </c>
      <c r="J354" s="30">
        <v>17200</v>
      </c>
      <c r="K354" s="30">
        <v>55440</v>
      </c>
      <c r="L354" s="30">
        <f t="shared" si="27"/>
        <v>38240</v>
      </c>
      <c r="M354" s="36">
        <v>160093</v>
      </c>
      <c r="N354" s="30">
        <v>17040</v>
      </c>
      <c r="O354" s="30">
        <v>55240</v>
      </c>
      <c r="P354" s="30">
        <f t="shared" si="29"/>
        <v>38200</v>
      </c>
      <c r="Q354" s="40">
        <f t="shared" si="25"/>
        <v>-40</v>
      </c>
      <c r="R354" s="31"/>
    </row>
    <row r="355" spans="1:18" ht="20.100000000000001" customHeight="1" x14ac:dyDescent="0.35">
      <c r="A355" s="14">
        <f t="shared" si="26"/>
        <v>44579</v>
      </c>
      <c r="B355" s="4">
        <f t="shared" si="28"/>
        <v>352</v>
      </c>
      <c r="C355" s="27">
        <v>11</v>
      </c>
      <c r="D355" s="28">
        <v>44579</v>
      </c>
      <c r="E355" s="29">
        <v>29</v>
      </c>
      <c r="F355" s="26" t="str">
        <f>IF(ISNA(VLOOKUP(E355,تعريفات!$A$2:$B$600,2,FALSE))," ",VLOOKUP(E355,تعريفات!$A$2:$B$600,2,FALSE))</f>
        <v>محمد المغربي</v>
      </c>
      <c r="G355" s="52" t="str">
        <f t="array" ref="G355">_xlfn.TEXTJOIN(", ",TRUE,IF(F355=تعريفات!$B$2:$B$1000,تعريفات!$C$2:$C$1000,""))</f>
        <v>61451</v>
      </c>
      <c r="H355" s="25">
        <v>39126</v>
      </c>
      <c r="I355" s="25">
        <v>476284</v>
      </c>
      <c r="J355" s="30">
        <v>17780</v>
      </c>
      <c r="K355" s="30">
        <v>55880</v>
      </c>
      <c r="L355" s="30">
        <f t="shared" si="27"/>
        <v>38100</v>
      </c>
      <c r="M355" s="43">
        <v>160121</v>
      </c>
      <c r="N355" s="30">
        <v>17620</v>
      </c>
      <c r="O355" s="30">
        <v>55600</v>
      </c>
      <c r="P355" s="30">
        <f t="shared" si="29"/>
        <v>37980</v>
      </c>
      <c r="Q355" s="40">
        <f t="shared" si="25"/>
        <v>-120</v>
      </c>
      <c r="R355" s="31"/>
    </row>
    <row r="356" spans="1:18" ht="20.100000000000001" customHeight="1" x14ac:dyDescent="0.35">
      <c r="A356" s="14">
        <f t="shared" si="26"/>
        <v>44579</v>
      </c>
      <c r="B356" s="4">
        <f t="shared" si="28"/>
        <v>353</v>
      </c>
      <c r="C356" s="27">
        <v>12</v>
      </c>
      <c r="D356" s="28">
        <v>44579</v>
      </c>
      <c r="E356" s="29">
        <v>23</v>
      </c>
      <c r="F356" s="26" t="str">
        <f>IF(ISNA(VLOOKUP(E356,تعريفات!$A$2:$B$600,2,FALSE))," ",VLOOKUP(E356,تعريفات!$A$2:$B$600,2,FALSE))</f>
        <v>محمد عريبان</v>
      </c>
      <c r="G356" s="52" t="str">
        <f t="array" ref="G356">_xlfn.TEXTJOIN(", ",TRUE,IF(F356=تعريفات!$B$2:$B$1000,تعريفات!$C$2:$C$1000,""))</f>
        <v>61595</v>
      </c>
      <c r="H356" s="25">
        <v>39127</v>
      </c>
      <c r="I356" s="25">
        <v>476285</v>
      </c>
      <c r="J356" s="30">
        <v>17520</v>
      </c>
      <c r="K356" s="30">
        <v>55460</v>
      </c>
      <c r="L356" s="30">
        <f t="shared" si="27"/>
        <v>37940</v>
      </c>
      <c r="M356" s="36">
        <v>160096</v>
      </c>
      <c r="N356" s="30">
        <v>17400</v>
      </c>
      <c r="O356" s="30">
        <v>55220</v>
      </c>
      <c r="P356" s="30">
        <f t="shared" si="29"/>
        <v>37820</v>
      </c>
      <c r="Q356" s="40">
        <f t="shared" si="25"/>
        <v>-120</v>
      </c>
      <c r="R356" s="31"/>
    </row>
    <row r="357" spans="1:18" ht="20.100000000000001" customHeight="1" x14ac:dyDescent="0.35">
      <c r="A357" s="14">
        <f t="shared" si="26"/>
        <v>44579</v>
      </c>
      <c r="B357" s="4">
        <f t="shared" si="28"/>
        <v>354</v>
      </c>
      <c r="C357" s="27">
        <v>13</v>
      </c>
      <c r="D357" s="28">
        <v>44579</v>
      </c>
      <c r="E357" s="29">
        <v>20</v>
      </c>
      <c r="F357" s="26" t="str">
        <f>IF(ISNA(VLOOKUP(E357,تعريفات!$A$2:$B$600,2,FALSE))," ",VLOOKUP(E357,تعريفات!$A$2:$B$600,2,FALSE))</f>
        <v>عبدالله سالم</v>
      </c>
      <c r="G357" s="52" t="str">
        <f t="array" ref="G357">_xlfn.TEXTJOIN(", ",TRUE,IF(F357=تعريفات!$B$2:$B$1000,تعريفات!$C$2:$C$1000,""))</f>
        <v>61640</v>
      </c>
      <c r="H357" s="25">
        <v>39128</v>
      </c>
      <c r="I357" s="25">
        <v>476292</v>
      </c>
      <c r="J357" s="30">
        <v>17520</v>
      </c>
      <c r="K357" s="30">
        <v>55760</v>
      </c>
      <c r="L357" s="30">
        <f t="shared" si="27"/>
        <v>38240</v>
      </c>
      <c r="M357" s="36">
        <v>160098</v>
      </c>
      <c r="N357" s="30">
        <v>17340</v>
      </c>
      <c r="O357" s="30">
        <v>551000</v>
      </c>
      <c r="P357" s="30">
        <f t="shared" si="29"/>
        <v>533660</v>
      </c>
      <c r="Q357" s="40">
        <f t="shared" si="25"/>
        <v>495420</v>
      </c>
      <c r="R357" s="31"/>
    </row>
    <row r="358" spans="1:18" ht="20.100000000000001" customHeight="1" x14ac:dyDescent="0.35">
      <c r="A358" s="14">
        <f t="shared" si="26"/>
        <v>44579</v>
      </c>
      <c r="B358" s="4">
        <f t="shared" si="28"/>
        <v>355</v>
      </c>
      <c r="C358" s="27">
        <v>14</v>
      </c>
      <c r="D358" s="28">
        <v>44579</v>
      </c>
      <c r="E358" s="29">
        <v>5</v>
      </c>
      <c r="F358" s="26" t="str">
        <f>IF(ISNA(VLOOKUP(E358,تعريفات!$A$2:$B$600,2,FALSE))," ",VLOOKUP(E358,تعريفات!$A$2:$B$600,2,FALSE))</f>
        <v>محمود عايد</v>
      </c>
      <c r="G358" s="52" t="str">
        <f t="array" ref="G358">_xlfn.TEXTJOIN(", ",TRUE,IF(F358=تعريفات!$B$2:$B$1000,تعريفات!$C$2:$C$1000,""))</f>
        <v>61460, 61631, 59481, 6567</v>
      </c>
      <c r="H358" s="25">
        <v>39129</v>
      </c>
      <c r="I358" s="25">
        <v>476286</v>
      </c>
      <c r="J358" s="30">
        <v>17640</v>
      </c>
      <c r="K358" s="30">
        <v>55700</v>
      </c>
      <c r="L358" s="30">
        <f t="shared" si="27"/>
        <v>38060</v>
      </c>
      <c r="M358" s="36">
        <v>160116</v>
      </c>
      <c r="N358" s="30">
        <v>17380</v>
      </c>
      <c r="O358" s="30">
        <v>55300</v>
      </c>
      <c r="P358" s="30">
        <f t="shared" si="29"/>
        <v>37920</v>
      </c>
      <c r="Q358" s="40">
        <f t="shared" si="25"/>
        <v>-140</v>
      </c>
      <c r="R358" s="31"/>
    </row>
    <row r="359" spans="1:18" ht="20.100000000000001" customHeight="1" x14ac:dyDescent="0.35">
      <c r="A359" s="14">
        <f t="shared" si="26"/>
        <v>44579</v>
      </c>
      <c r="B359" s="4">
        <f t="shared" si="28"/>
        <v>356</v>
      </c>
      <c r="C359" s="27">
        <v>15</v>
      </c>
      <c r="D359" s="28">
        <v>44579</v>
      </c>
      <c r="E359" s="29">
        <v>25</v>
      </c>
      <c r="F359" s="26" t="str">
        <f>IF(ISNA(VLOOKUP(E359,تعريفات!$A$2:$B$600,2,FALSE))," ",VLOOKUP(E359,تعريفات!$A$2:$B$600,2,FALSE))</f>
        <v>صلاح الركيبات</v>
      </c>
      <c r="G359" s="52" t="str">
        <f t="array" ref="G359">_xlfn.TEXTJOIN(", ",TRUE,IF(F359=تعريفات!$B$2:$B$1000,تعريفات!$C$2:$C$1000,""))</f>
        <v>61619, 61637, 61622, 48407</v>
      </c>
      <c r="H359" s="25">
        <v>39130</v>
      </c>
      <c r="I359" s="25">
        <v>476291</v>
      </c>
      <c r="J359" s="30">
        <v>17660</v>
      </c>
      <c r="K359" s="30">
        <v>55720</v>
      </c>
      <c r="L359" s="30">
        <f t="shared" si="27"/>
        <v>38060</v>
      </c>
      <c r="M359" s="36">
        <v>160107</v>
      </c>
      <c r="N359" s="30">
        <v>17460</v>
      </c>
      <c r="O359" s="30">
        <v>55460</v>
      </c>
      <c r="P359" s="30">
        <f t="shared" si="29"/>
        <v>38000</v>
      </c>
      <c r="Q359" s="40">
        <f t="shared" si="25"/>
        <v>-60</v>
      </c>
      <c r="R359" s="31"/>
    </row>
    <row r="360" spans="1:18" ht="20.100000000000001" customHeight="1" x14ac:dyDescent="0.35">
      <c r="A360" s="14">
        <f t="shared" si="26"/>
        <v>44579</v>
      </c>
      <c r="B360" s="4">
        <f t="shared" si="28"/>
        <v>357</v>
      </c>
      <c r="C360" s="27">
        <v>16</v>
      </c>
      <c r="D360" s="28">
        <v>44579</v>
      </c>
      <c r="E360" s="29">
        <v>9</v>
      </c>
      <c r="F360" s="26" t="str">
        <f>IF(ISNA(VLOOKUP(E360,تعريفات!$A$2:$B$600,2,FALSE))," ",VLOOKUP(E360,تعريفات!$A$2:$B$600,2,FALSE))</f>
        <v>سليمان خضير</v>
      </c>
      <c r="G360" s="52" t="str">
        <f t="array" ref="G360">_xlfn.TEXTJOIN(", ",TRUE,IF(F360=تعريفات!$B$2:$B$1000,تعريفات!$C$2:$C$1000,""))</f>
        <v>61580, 61631</v>
      </c>
      <c r="H360" s="25">
        <v>39131</v>
      </c>
      <c r="I360" s="25">
        <v>476290</v>
      </c>
      <c r="J360" s="30">
        <v>17820</v>
      </c>
      <c r="K360" s="30">
        <v>55380</v>
      </c>
      <c r="L360" s="30">
        <f t="shared" si="27"/>
        <v>37560</v>
      </c>
      <c r="M360" s="36">
        <v>160102</v>
      </c>
      <c r="N360" s="30">
        <v>17640</v>
      </c>
      <c r="O360" s="30">
        <v>55100</v>
      </c>
      <c r="P360" s="30">
        <f t="shared" si="29"/>
        <v>37460</v>
      </c>
      <c r="Q360" s="40">
        <f t="shared" si="25"/>
        <v>-100</v>
      </c>
      <c r="R360" s="31"/>
    </row>
    <row r="361" spans="1:18" ht="20.100000000000001" customHeight="1" x14ac:dyDescent="0.35">
      <c r="A361" s="14">
        <f t="shared" si="26"/>
        <v>44579</v>
      </c>
      <c r="B361" s="4">
        <f t="shared" si="28"/>
        <v>358</v>
      </c>
      <c r="C361" s="27">
        <v>17</v>
      </c>
      <c r="D361" s="28">
        <v>44579</v>
      </c>
      <c r="E361" s="29">
        <v>28</v>
      </c>
      <c r="F361" s="26" t="str">
        <f>IF(ISNA(VLOOKUP(E361,تعريفات!$A$2:$B$600,2,FALSE))," ",VLOOKUP(E361,تعريفات!$A$2:$B$600,2,FALSE))</f>
        <v>رفيق البدور</v>
      </c>
      <c r="G361" s="52" t="str">
        <f t="array" ref="G361">_xlfn.TEXTJOIN(", ",TRUE,IF(F361=تعريفات!$B$2:$B$1000,تعريفات!$C$2:$C$1000,""))</f>
        <v>61631, 61604</v>
      </c>
      <c r="H361" s="25">
        <v>39132</v>
      </c>
      <c r="I361" s="25">
        <v>476301</v>
      </c>
      <c r="J361" s="30">
        <v>17600</v>
      </c>
      <c r="K361" s="30">
        <v>55820</v>
      </c>
      <c r="L361" s="30">
        <f t="shared" si="27"/>
        <v>38220</v>
      </c>
      <c r="M361" s="36">
        <v>160109</v>
      </c>
      <c r="N361" s="30">
        <v>17400</v>
      </c>
      <c r="O361" s="30">
        <v>55520</v>
      </c>
      <c r="P361" s="30">
        <f t="shared" si="29"/>
        <v>38120</v>
      </c>
      <c r="Q361" s="40">
        <f t="shared" si="25"/>
        <v>-100</v>
      </c>
      <c r="R361" s="31"/>
    </row>
    <row r="362" spans="1:18" ht="20.100000000000001" customHeight="1" x14ac:dyDescent="0.35">
      <c r="A362" s="14">
        <f t="shared" si="26"/>
        <v>44579</v>
      </c>
      <c r="B362" s="4">
        <f t="shared" si="28"/>
        <v>359</v>
      </c>
      <c r="C362" s="27">
        <v>18</v>
      </c>
      <c r="D362" s="28">
        <v>44579</v>
      </c>
      <c r="E362" s="29">
        <v>26</v>
      </c>
      <c r="F362" s="26" t="str">
        <f>IF(ISNA(VLOOKUP(E362,تعريفات!$A$2:$B$600,2,FALSE))," ",VLOOKUP(E362,تعريفات!$A$2:$B$600,2,FALSE))</f>
        <v>محمود الرفايعة</v>
      </c>
      <c r="G362" s="52" t="str">
        <f t="array" ref="G362">_xlfn.TEXTJOIN(", ",TRUE,IF(F362=تعريفات!$B$2:$B$1000,تعريفات!$C$2:$C$1000,""))</f>
        <v>61607</v>
      </c>
      <c r="H362" s="25">
        <v>39133</v>
      </c>
      <c r="I362" s="25">
        <v>476300</v>
      </c>
      <c r="J362" s="30">
        <v>17560</v>
      </c>
      <c r="K362" s="30">
        <v>55640</v>
      </c>
      <c r="L362" s="30">
        <f t="shared" si="27"/>
        <v>38080</v>
      </c>
      <c r="M362" s="36">
        <v>160110</v>
      </c>
      <c r="N362" s="30">
        <v>17360</v>
      </c>
      <c r="O362" s="30">
        <v>55320</v>
      </c>
      <c r="P362" s="30">
        <f t="shared" si="29"/>
        <v>37960</v>
      </c>
      <c r="Q362" s="40">
        <f t="shared" si="25"/>
        <v>-120</v>
      </c>
      <c r="R362" s="31"/>
    </row>
    <row r="363" spans="1:18" ht="20.100000000000001" customHeight="1" x14ac:dyDescent="0.35">
      <c r="A363" s="14">
        <f t="shared" si="26"/>
        <v>44579</v>
      </c>
      <c r="B363" s="4">
        <f t="shared" si="28"/>
        <v>360</v>
      </c>
      <c r="C363" s="27">
        <v>19</v>
      </c>
      <c r="D363" s="28">
        <v>44579</v>
      </c>
      <c r="E363" s="29">
        <v>3</v>
      </c>
      <c r="F363" s="26" t="str">
        <f>IF(ISNA(VLOOKUP(E363,تعريفات!$A$2:$B$600,2,FALSE))," ",VLOOKUP(E363,تعريفات!$A$2:$B$600,2,FALSE))</f>
        <v>جهاد شاهين</v>
      </c>
      <c r="G363" s="52" t="str">
        <f t="array" ref="G363">_xlfn.TEXTJOIN(", ",TRUE,IF(F363=تعريفات!$B$2:$B$1000,تعريفات!$C$2:$C$1000,""))</f>
        <v>59490</v>
      </c>
      <c r="H363" s="25">
        <v>39134</v>
      </c>
      <c r="I363" s="25">
        <v>476339</v>
      </c>
      <c r="J363" s="30">
        <v>17920</v>
      </c>
      <c r="K363" s="30">
        <v>55780</v>
      </c>
      <c r="L363" s="30">
        <f t="shared" si="27"/>
        <v>37860</v>
      </c>
      <c r="M363" s="36">
        <v>160134</v>
      </c>
      <c r="N363" s="30">
        <v>17820</v>
      </c>
      <c r="O363" s="30">
        <v>55380</v>
      </c>
      <c r="P363" s="30">
        <f t="shared" si="29"/>
        <v>37560</v>
      </c>
      <c r="Q363" s="40">
        <f t="shared" si="25"/>
        <v>-300</v>
      </c>
      <c r="R363" s="31">
        <f>Q363+150</f>
        <v>-150</v>
      </c>
    </row>
    <row r="364" spans="1:18" ht="20.100000000000001" customHeight="1" x14ac:dyDescent="0.35">
      <c r="A364" s="14">
        <f t="shared" si="26"/>
        <v>44579</v>
      </c>
      <c r="B364" s="4">
        <f t="shared" si="28"/>
        <v>361</v>
      </c>
      <c r="C364" s="27">
        <v>20</v>
      </c>
      <c r="D364" s="28">
        <v>44579</v>
      </c>
      <c r="E364" s="29">
        <v>11</v>
      </c>
      <c r="F364" s="26" t="str">
        <f>IF(ISNA(VLOOKUP(E364,تعريفات!$A$2:$B$600,2,FALSE))," ",VLOOKUP(E364,تعريفات!$A$2:$B$600,2,FALSE))</f>
        <v>عيد هليل</v>
      </c>
      <c r="G364" s="52" t="str">
        <f t="array" ref="G364">_xlfn.TEXTJOIN(", ",TRUE,IF(F364=تعريفات!$B$2:$B$1000,تعريفات!$C$2:$C$1000,""))</f>
        <v>61634</v>
      </c>
      <c r="H364" s="25">
        <v>39135</v>
      </c>
      <c r="I364" s="33">
        <v>476363</v>
      </c>
      <c r="J364" s="30">
        <v>17440</v>
      </c>
      <c r="K364" s="30">
        <v>55660</v>
      </c>
      <c r="L364" s="30">
        <f t="shared" si="27"/>
        <v>38220</v>
      </c>
      <c r="M364" s="36">
        <v>160139</v>
      </c>
      <c r="N364" s="30">
        <v>17360</v>
      </c>
      <c r="O364" s="30">
        <v>55420</v>
      </c>
      <c r="P364" s="30">
        <f t="shared" si="29"/>
        <v>38060</v>
      </c>
      <c r="Q364" s="40">
        <f t="shared" si="25"/>
        <v>-160</v>
      </c>
      <c r="R364" s="31">
        <f>Q364+150</f>
        <v>-10</v>
      </c>
    </row>
    <row r="365" spans="1:18" ht="20.100000000000001" customHeight="1" x14ac:dyDescent="0.35">
      <c r="A365" s="14">
        <f t="shared" si="26"/>
        <v>0</v>
      </c>
      <c r="B365" s="4">
        <f t="shared" si="28"/>
        <v>362</v>
      </c>
      <c r="C365" s="27"/>
      <c r="D365" s="28"/>
      <c r="E365" s="29"/>
      <c r="F365" s="26" t="str">
        <f>IF(ISNA(VLOOKUP(E365,تعريفات!$A$2:$B$600,2,FALSE))," ",VLOOKUP(E365,تعريفات!$A$2:$B$600,2,FALSE))</f>
        <v xml:space="preserve"> </v>
      </c>
      <c r="G365" s="52" t="str">
        <f t="array" ref="G365">_xlfn.TEXTJOIN(", ",TRUE,IF(F365=تعريفات!$B$2:$B$1000,تعريفات!$C$2:$C$1000,""))</f>
        <v/>
      </c>
      <c r="H365" s="25"/>
      <c r="I365" s="33"/>
      <c r="J365" s="30">
        <v>0</v>
      </c>
      <c r="K365" s="30">
        <v>0</v>
      </c>
      <c r="L365" s="30">
        <f t="shared" si="27"/>
        <v>0</v>
      </c>
      <c r="M365" s="36"/>
      <c r="N365" s="30">
        <v>0</v>
      </c>
      <c r="O365" s="30">
        <v>0</v>
      </c>
      <c r="P365" s="30">
        <f t="shared" si="29"/>
        <v>0</v>
      </c>
      <c r="Q365" s="40">
        <f t="shared" si="25"/>
        <v>0</v>
      </c>
      <c r="R365" s="31"/>
    </row>
    <row r="366" spans="1:18" ht="20.100000000000001" customHeight="1" x14ac:dyDescent="0.35">
      <c r="A366" s="14">
        <f t="shared" si="26"/>
        <v>0</v>
      </c>
      <c r="B366" s="4">
        <f t="shared" si="28"/>
        <v>363</v>
      </c>
      <c r="C366" s="27"/>
      <c r="D366" s="28"/>
      <c r="E366" s="29"/>
      <c r="F366" s="26" t="str">
        <f>IF(ISNA(VLOOKUP(E366,تعريفات!$A$2:$B$600,2,FALSE))," ",VLOOKUP(E366,تعريفات!$A$2:$B$600,2,FALSE))</f>
        <v xml:space="preserve"> </v>
      </c>
      <c r="G366" s="52" t="str">
        <f t="array" ref="G366">_xlfn.TEXTJOIN(", ",TRUE,IF(F366=تعريفات!$B$2:$B$1000,تعريفات!$C$2:$C$1000,""))</f>
        <v/>
      </c>
      <c r="H366" s="25"/>
      <c r="I366" s="25"/>
      <c r="J366" s="30">
        <v>0</v>
      </c>
      <c r="K366" s="30">
        <v>0</v>
      </c>
      <c r="L366" s="30">
        <f t="shared" si="27"/>
        <v>0</v>
      </c>
      <c r="M366" s="36"/>
      <c r="N366" s="30">
        <v>0</v>
      </c>
      <c r="O366" s="30">
        <v>0</v>
      </c>
      <c r="P366" s="30">
        <f t="shared" si="29"/>
        <v>0</v>
      </c>
      <c r="Q366" s="40">
        <f t="shared" si="25"/>
        <v>0</v>
      </c>
      <c r="R366" s="31"/>
    </row>
    <row r="367" spans="1:18" ht="20.100000000000001" customHeight="1" x14ac:dyDescent="0.35">
      <c r="A367" s="14">
        <f t="shared" si="26"/>
        <v>0</v>
      </c>
      <c r="B367" s="4">
        <f t="shared" si="28"/>
        <v>364</v>
      </c>
      <c r="C367" s="27"/>
      <c r="D367" s="28"/>
      <c r="E367" s="29"/>
      <c r="F367" s="26" t="str">
        <f>IF(ISNA(VLOOKUP(E367,تعريفات!$A$2:$B$600,2,FALSE))," ",VLOOKUP(E367,تعريفات!$A$2:$B$600,2,FALSE))</f>
        <v xml:space="preserve"> </v>
      </c>
      <c r="G367" s="52" t="str">
        <f t="array" ref="G367">_xlfn.TEXTJOIN(", ",TRUE,IF(F367=تعريفات!$B$2:$B$1000,تعريفات!$C$2:$C$1000,""))</f>
        <v/>
      </c>
      <c r="H367" s="25"/>
      <c r="I367" s="25"/>
      <c r="J367" s="30">
        <v>0</v>
      </c>
      <c r="K367" s="30">
        <v>0</v>
      </c>
      <c r="L367" s="30">
        <f t="shared" si="27"/>
        <v>0</v>
      </c>
      <c r="M367" s="36"/>
      <c r="N367" s="30">
        <v>0</v>
      </c>
      <c r="O367" s="30">
        <v>0</v>
      </c>
      <c r="P367" s="30">
        <f t="shared" si="29"/>
        <v>0</v>
      </c>
      <c r="Q367" s="40">
        <f t="shared" si="25"/>
        <v>0</v>
      </c>
      <c r="R367" s="31"/>
    </row>
    <row r="368" spans="1:18" ht="20.100000000000001" customHeight="1" x14ac:dyDescent="0.35">
      <c r="A368" s="14">
        <f t="shared" si="26"/>
        <v>0</v>
      </c>
      <c r="B368" s="4">
        <f t="shared" si="28"/>
        <v>365</v>
      </c>
      <c r="C368" s="27"/>
      <c r="D368" s="28"/>
      <c r="E368" s="29"/>
      <c r="F368" s="26" t="str">
        <f>IF(ISNA(VLOOKUP(E368,تعريفات!$A$2:$B$600,2,FALSE))," ",VLOOKUP(E368,تعريفات!$A$2:$B$600,2,FALSE))</f>
        <v xml:space="preserve"> </v>
      </c>
      <c r="G368" s="52" t="str">
        <f t="array" ref="G368">_xlfn.TEXTJOIN(", ",TRUE,IF(F368=تعريفات!$B$2:$B$1000,تعريفات!$C$2:$C$1000,""))</f>
        <v/>
      </c>
      <c r="H368" s="25"/>
      <c r="I368" s="25"/>
      <c r="J368" s="30">
        <v>0</v>
      </c>
      <c r="K368" s="30">
        <v>0</v>
      </c>
      <c r="L368" s="30">
        <f t="shared" si="27"/>
        <v>0</v>
      </c>
      <c r="M368" s="36"/>
      <c r="N368" s="30">
        <v>0</v>
      </c>
      <c r="O368" s="30">
        <v>0</v>
      </c>
      <c r="P368" s="30">
        <f t="shared" si="29"/>
        <v>0</v>
      </c>
      <c r="Q368" s="40">
        <f t="shared" si="25"/>
        <v>0</v>
      </c>
      <c r="R368" s="31"/>
    </row>
    <row r="369" spans="1:18" ht="20.100000000000001" customHeight="1" x14ac:dyDescent="0.35">
      <c r="A369" s="14">
        <f t="shared" si="26"/>
        <v>0</v>
      </c>
      <c r="B369" s="4">
        <f t="shared" si="28"/>
        <v>366</v>
      </c>
      <c r="C369" s="27"/>
      <c r="D369" s="28"/>
      <c r="E369" s="29"/>
      <c r="F369" s="26" t="str">
        <f>IF(ISNA(VLOOKUP(E369,تعريفات!$A$2:$B$600,2,FALSE))," ",VLOOKUP(E369,تعريفات!$A$2:$B$600,2,FALSE))</f>
        <v xml:space="preserve"> </v>
      </c>
      <c r="G369" s="52" t="str">
        <f t="array" ref="G369">_xlfn.TEXTJOIN(", ",TRUE,IF(F369=تعريفات!$B$2:$B$1000,تعريفات!$C$2:$C$1000,""))</f>
        <v/>
      </c>
      <c r="H369" s="25"/>
      <c r="I369" s="25"/>
      <c r="J369" s="30">
        <v>0</v>
      </c>
      <c r="K369" s="30">
        <v>0</v>
      </c>
      <c r="L369" s="30">
        <f t="shared" si="27"/>
        <v>0</v>
      </c>
      <c r="M369" s="36"/>
      <c r="N369" s="30">
        <v>0</v>
      </c>
      <c r="O369" s="30">
        <v>0</v>
      </c>
      <c r="P369" s="30">
        <f t="shared" si="29"/>
        <v>0</v>
      </c>
      <c r="Q369" s="40">
        <f t="shared" si="25"/>
        <v>0</v>
      </c>
      <c r="R369" s="31"/>
    </row>
    <row r="370" spans="1:18" ht="20.100000000000001" customHeight="1" x14ac:dyDescent="0.35">
      <c r="A370" s="14">
        <f t="shared" si="26"/>
        <v>0</v>
      </c>
      <c r="B370" s="4">
        <f t="shared" si="28"/>
        <v>367</v>
      </c>
      <c r="C370" s="27"/>
      <c r="D370" s="28"/>
      <c r="E370" s="29"/>
      <c r="F370" s="26" t="str">
        <f>IF(ISNA(VLOOKUP(E370,تعريفات!$A$2:$B$600,2,FALSE))," ",VLOOKUP(E370,تعريفات!$A$2:$B$600,2,FALSE))</f>
        <v xml:space="preserve"> </v>
      </c>
      <c r="G370" s="52" t="str">
        <f t="array" ref="G370">_xlfn.TEXTJOIN(", ",TRUE,IF(F370=تعريفات!$B$2:$B$1000,تعريفات!$C$2:$C$1000,""))</f>
        <v/>
      </c>
      <c r="H370" s="25"/>
      <c r="I370" s="25"/>
      <c r="J370" s="30">
        <v>0</v>
      </c>
      <c r="K370" s="30">
        <v>0</v>
      </c>
      <c r="L370" s="30">
        <f t="shared" si="27"/>
        <v>0</v>
      </c>
      <c r="M370" s="36"/>
      <c r="N370" s="30">
        <v>0</v>
      </c>
      <c r="O370" s="30">
        <v>0</v>
      </c>
      <c r="P370" s="30">
        <f t="shared" si="29"/>
        <v>0</v>
      </c>
      <c r="Q370" s="40">
        <f t="shared" si="25"/>
        <v>0</v>
      </c>
      <c r="R370" s="31"/>
    </row>
    <row r="371" spans="1:18" ht="20.100000000000001" customHeight="1" x14ac:dyDescent="0.35">
      <c r="A371" s="14">
        <f t="shared" si="26"/>
        <v>0</v>
      </c>
      <c r="B371" s="4">
        <f t="shared" si="28"/>
        <v>368</v>
      </c>
      <c r="C371" s="27"/>
      <c r="D371" s="28"/>
      <c r="E371" s="29"/>
      <c r="F371" s="26" t="str">
        <f>IF(ISNA(VLOOKUP(E371,تعريفات!$A$2:$B$600,2,FALSE))," ",VLOOKUP(E371,تعريفات!$A$2:$B$600,2,FALSE))</f>
        <v xml:space="preserve"> </v>
      </c>
      <c r="G371" s="52" t="str">
        <f t="array" ref="G371">_xlfn.TEXTJOIN(", ",TRUE,IF(F371=تعريفات!$B$2:$B$1000,تعريفات!$C$2:$C$1000,""))</f>
        <v/>
      </c>
      <c r="H371" s="25"/>
      <c r="I371" s="25"/>
      <c r="J371" s="30">
        <v>0</v>
      </c>
      <c r="K371" s="30">
        <v>0</v>
      </c>
      <c r="L371" s="30">
        <f t="shared" si="27"/>
        <v>0</v>
      </c>
      <c r="M371" s="36"/>
      <c r="N371" s="30">
        <v>0</v>
      </c>
      <c r="O371" s="30">
        <v>0</v>
      </c>
      <c r="P371" s="30">
        <f t="shared" si="29"/>
        <v>0</v>
      </c>
      <c r="Q371" s="40">
        <f t="shared" si="25"/>
        <v>0</v>
      </c>
      <c r="R371" s="31"/>
    </row>
    <row r="372" spans="1:18" ht="20.100000000000001" customHeight="1" x14ac:dyDescent="0.35">
      <c r="A372" s="14">
        <f t="shared" si="26"/>
        <v>0</v>
      </c>
      <c r="B372" s="4">
        <f t="shared" si="28"/>
        <v>369</v>
      </c>
      <c r="C372" s="27"/>
      <c r="D372" s="28"/>
      <c r="E372" s="29"/>
      <c r="F372" s="26" t="str">
        <f>IF(ISNA(VLOOKUP(E372,تعريفات!$A$2:$B$600,2,FALSE))," ",VLOOKUP(E372,تعريفات!$A$2:$B$600,2,FALSE))</f>
        <v xml:space="preserve"> </v>
      </c>
      <c r="G372" s="52" t="str">
        <f t="array" ref="G372">_xlfn.TEXTJOIN(", ",TRUE,IF(F372=تعريفات!$B$2:$B$1000,تعريفات!$C$2:$C$1000,""))</f>
        <v/>
      </c>
      <c r="H372" s="25"/>
      <c r="I372" s="25"/>
      <c r="J372" s="30">
        <v>0</v>
      </c>
      <c r="K372" s="30">
        <v>0</v>
      </c>
      <c r="L372" s="30">
        <f t="shared" si="27"/>
        <v>0</v>
      </c>
      <c r="M372" s="36"/>
      <c r="N372" s="30">
        <v>0</v>
      </c>
      <c r="O372" s="30">
        <v>0</v>
      </c>
      <c r="P372" s="30">
        <f t="shared" si="29"/>
        <v>0</v>
      </c>
      <c r="Q372" s="40">
        <f t="shared" si="25"/>
        <v>0</v>
      </c>
      <c r="R372" s="31"/>
    </row>
    <row r="373" spans="1:18" ht="20.100000000000001" customHeight="1" x14ac:dyDescent="0.35">
      <c r="A373" s="14">
        <f t="shared" si="26"/>
        <v>0</v>
      </c>
      <c r="B373" s="4">
        <f t="shared" si="28"/>
        <v>370</v>
      </c>
      <c r="C373" s="27"/>
      <c r="D373" s="28"/>
      <c r="E373" s="29"/>
      <c r="F373" s="26" t="str">
        <f>IF(ISNA(VLOOKUP(E373,تعريفات!$A$2:$B$600,2,FALSE))," ",VLOOKUP(E373,تعريفات!$A$2:$B$600,2,FALSE))</f>
        <v xml:space="preserve"> </v>
      </c>
      <c r="G373" s="52" t="str">
        <f t="array" ref="G373">_xlfn.TEXTJOIN(", ",TRUE,IF(F373=تعريفات!$B$2:$B$1000,تعريفات!$C$2:$C$1000,""))</f>
        <v/>
      </c>
      <c r="H373" s="25"/>
      <c r="I373" s="25"/>
      <c r="J373" s="30">
        <v>0</v>
      </c>
      <c r="K373" s="30">
        <v>0</v>
      </c>
      <c r="L373" s="30">
        <f t="shared" si="27"/>
        <v>0</v>
      </c>
      <c r="M373" s="36"/>
      <c r="N373" s="30">
        <v>0</v>
      </c>
      <c r="O373" s="30">
        <v>0</v>
      </c>
      <c r="P373" s="30">
        <f t="shared" si="29"/>
        <v>0</v>
      </c>
      <c r="Q373" s="40">
        <f t="shared" si="25"/>
        <v>0</v>
      </c>
      <c r="R373" s="31"/>
    </row>
    <row r="374" spans="1:18" ht="20.100000000000001" customHeight="1" x14ac:dyDescent="0.35">
      <c r="A374" s="14">
        <f t="shared" si="26"/>
        <v>0</v>
      </c>
      <c r="B374" s="4">
        <f t="shared" si="28"/>
        <v>371</v>
      </c>
      <c r="C374" s="27"/>
      <c r="D374" s="28"/>
      <c r="E374" s="29"/>
      <c r="F374" s="26" t="str">
        <f>IF(ISNA(VLOOKUP(E374,تعريفات!$A$2:$B$600,2,FALSE))," ",VLOOKUP(E374,تعريفات!$A$2:$B$600,2,FALSE))</f>
        <v xml:space="preserve"> </v>
      </c>
      <c r="G374" s="52" t="str">
        <f t="array" ref="G374">_xlfn.TEXTJOIN(", ",TRUE,IF(F374=تعريفات!$B$2:$B$1000,تعريفات!$C$2:$C$1000,""))</f>
        <v/>
      </c>
      <c r="H374" s="25"/>
      <c r="I374" s="25"/>
      <c r="J374" s="30">
        <v>0</v>
      </c>
      <c r="K374" s="30">
        <v>0</v>
      </c>
      <c r="L374" s="30">
        <f t="shared" si="27"/>
        <v>0</v>
      </c>
      <c r="M374" s="36"/>
      <c r="N374" s="30">
        <v>0</v>
      </c>
      <c r="O374" s="30">
        <v>0</v>
      </c>
      <c r="P374" s="30">
        <f t="shared" si="29"/>
        <v>0</v>
      </c>
      <c r="Q374" s="40">
        <f t="shared" si="25"/>
        <v>0</v>
      </c>
      <c r="R374" s="31"/>
    </row>
    <row r="375" spans="1:18" ht="20.100000000000001" customHeight="1" x14ac:dyDescent="0.35">
      <c r="A375" s="14">
        <f t="shared" si="26"/>
        <v>0</v>
      </c>
      <c r="B375" s="4">
        <f t="shared" si="28"/>
        <v>372</v>
      </c>
      <c r="C375" s="27"/>
      <c r="D375" s="28"/>
      <c r="E375" s="29"/>
      <c r="F375" s="26" t="str">
        <f>IF(ISNA(VLOOKUP(E375,تعريفات!$A$2:$B$600,2,FALSE))," ",VLOOKUP(E375,تعريفات!$A$2:$B$600,2,FALSE))</f>
        <v xml:space="preserve"> </v>
      </c>
      <c r="G375" s="52" t="str">
        <f t="array" ref="G375">_xlfn.TEXTJOIN(", ",TRUE,IF(F375=تعريفات!$B$2:$B$1000,تعريفات!$C$2:$C$1000,""))</f>
        <v/>
      </c>
      <c r="H375" s="25"/>
      <c r="I375" s="25"/>
      <c r="J375" s="30">
        <v>0</v>
      </c>
      <c r="K375" s="30">
        <v>0</v>
      </c>
      <c r="L375" s="30">
        <f t="shared" si="27"/>
        <v>0</v>
      </c>
      <c r="M375" s="36"/>
      <c r="N375" s="30">
        <v>0</v>
      </c>
      <c r="O375" s="30">
        <v>0</v>
      </c>
      <c r="P375" s="30">
        <f t="shared" si="29"/>
        <v>0</v>
      </c>
      <c r="Q375" s="40">
        <f t="shared" si="25"/>
        <v>0</v>
      </c>
      <c r="R375" s="31"/>
    </row>
    <row r="376" spans="1:18" ht="20.100000000000001" customHeight="1" x14ac:dyDescent="0.35">
      <c r="A376" s="14">
        <f t="shared" si="26"/>
        <v>0</v>
      </c>
      <c r="B376" s="4">
        <f t="shared" si="28"/>
        <v>373</v>
      </c>
      <c r="C376" s="27"/>
      <c r="D376" s="28"/>
      <c r="E376" s="29"/>
      <c r="F376" s="26" t="str">
        <f>IF(ISNA(VLOOKUP(E376,تعريفات!$A$2:$B$600,2,FALSE))," ",VLOOKUP(E376,تعريفات!$A$2:$B$600,2,FALSE))</f>
        <v xml:space="preserve"> </v>
      </c>
      <c r="G376" s="52" t="str">
        <f t="array" ref="G376">_xlfn.TEXTJOIN(", ",TRUE,IF(F376=تعريفات!$B$2:$B$1000,تعريفات!$C$2:$C$1000,""))</f>
        <v/>
      </c>
      <c r="H376" s="25"/>
      <c r="I376" s="25"/>
      <c r="J376" s="30">
        <v>0</v>
      </c>
      <c r="K376" s="30">
        <v>0</v>
      </c>
      <c r="L376" s="30">
        <f t="shared" si="27"/>
        <v>0</v>
      </c>
      <c r="M376" s="36"/>
      <c r="N376" s="30">
        <v>0</v>
      </c>
      <c r="O376" s="30">
        <v>0</v>
      </c>
      <c r="P376" s="30">
        <f t="shared" si="29"/>
        <v>0</v>
      </c>
      <c r="Q376" s="40">
        <f t="shared" si="25"/>
        <v>0</v>
      </c>
      <c r="R376" s="31"/>
    </row>
    <row r="377" spans="1:18" ht="20.100000000000001" customHeight="1" x14ac:dyDescent="0.35">
      <c r="A377" s="14">
        <f t="shared" si="26"/>
        <v>0</v>
      </c>
      <c r="B377" s="4">
        <f t="shared" si="28"/>
        <v>374</v>
      </c>
      <c r="C377" s="27"/>
      <c r="D377" s="28"/>
      <c r="E377" s="29"/>
      <c r="F377" s="26" t="str">
        <f>IF(ISNA(VLOOKUP(E377,تعريفات!$A$2:$B$600,2,FALSE))," ",VLOOKUP(E377,تعريفات!$A$2:$B$600,2,FALSE))</f>
        <v xml:space="preserve"> </v>
      </c>
      <c r="G377" s="52" t="str">
        <f t="array" ref="G377">_xlfn.TEXTJOIN(", ",TRUE,IF(F377=تعريفات!$B$2:$B$1000,تعريفات!$C$2:$C$1000,""))</f>
        <v/>
      </c>
      <c r="H377" s="25"/>
      <c r="I377" s="25"/>
      <c r="J377" s="30">
        <v>0</v>
      </c>
      <c r="K377" s="30">
        <v>0</v>
      </c>
      <c r="L377" s="30">
        <f t="shared" si="27"/>
        <v>0</v>
      </c>
      <c r="M377" s="36"/>
      <c r="N377" s="30">
        <v>0</v>
      </c>
      <c r="O377" s="30">
        <v>0</v>
      </c>
      <c r="P377" s="30">
        <f t="shared" si="29"/>
        <v>0</v>
      </c>
      <c r="Q377" s="40">
        <f t="shared" si="25"/>
        <v>0</v>
      </c>
      <c r="R377" s="31"/>
    </row>
    <row r="378" spans="1:18" ht="20.100000000000001" customHeight="1" x14ac:dyDescent="0.35">
      <c r="A378" s="14">
        <f t="shared" si="26"/>
        <v>0</v>
      </c>
      <c r="B378" s="4">
        <f t="shared" si="28"/>
        <v>375</v>
      </c>
      <c r="C378" s="27"/>
      <c r="D378" s="28"/>
      <c r="E378" s="29"/>
      <c r="F378" s="26" t="str">
        <f>IF(ISNA(VLOOKUP(E378,تعريفات!$A$2:$B$600,2,FALSE))," ",VLOOKUP(E378,تعريفات!$A$2:$B$600,2,FALSE))</f>
        <v xml:space="preserve"> </v>
      </c>
      <c r="G378" s="52" t="str">
        <f t="array" ref="G378">_xlfn.TEXTJOIN(", ",TRUE,IF(F378=تعريفات!$B$2:$B$1000,تعريفات!$C$2:$C$1000,""))</f>
        <v/>
      </c>
      <c r="H378" s="25"/>
      <c r="I378" s="25"/>
      <c r="J378" s="30">
        <v>0</v>
      </c>
      <c r="K378" s="30">
        <v>0</v>
      </c>
      <c r="L378" s="30">
        <f t="shared" si="27"/>
        <v>0</v>
      </c>
      <c r="M378" s="36"/>
      <c r="N378" s="30">
        <v>0</v>
      </c>
      <c r="O378" s="30">
        <v>0</v>
      </c>
      <c r="P378" s="30">
        <f t="shared" si="29"/>
        <v>0</v>
      </c>
      <c r="Q378" s="40">
        <f t="shared" si="25"/>
        <v>0</v>
      </c>
      <c r="R378" s="31"/>
    </row>
    <row r="379" spans="1:18" ht="20.100000000000001" customHeight="1" x14ac:dyDescent="0.35">
      <c r="A379" s="14">
        <f t="shared" si="26"/>
        <v>0</v>
      </c>
      <c r="B379" s="4">
        <f t="shared" si="28"/>
        <v>376</v>
      </c>
      <c r="C379" s="27"/>
      <c r="D379" s="28"/>
      <c r="E379" s="29"/>
      <c r="F379" s="26" t="str">
        <f>IF(ISNA(VLOOKUP(E379,تعريفات!$A$2:$B$600,2,FALSE))," ",VLOOKUP(E379,تعريفات!$A$2:$B$600,2,FALSE))</f>
        <v xml:space="preserve"> </v>
      </c>
      <c r="G379" s="52" t="str">
        <f t="array" ref="G379">_xlfn.TEXTJOIN(", ",TRUE,IF(F379=تعريفات!$B$2:$B$1000,تعريفات!$C$2:$C$1000,""))</f>
        <v/>
      </c>
      <c r="H379" s="25"/>
      <c r="I379" s="25"/>
      <c r="J379" s="30">
        <v>0</v>
      </c>
      <c r="K379" s="30">
        <v>0</v>
      </c>
      <c r="L379" s="30">
        <f t="shared" si="27"/>
        <v>0</v>
      </c>
      <c r="M379" s="36"/>
      <c r="N379" s="30">
        <v>0</v>
      </c>
      <c r="O379" s="30">
        <v>0</v>
      </c>
      <c r="P379" s="30">
        <f t="shared" si="29"/>
        <v>0</v>
      </c>
      <c r="Q379" s="40">
        <f t="shared" si="25"/>
        <v>0</v>
      </c>
      <c r="R379" s="31"/>
    </row>
    <row r="380" spans="1:18" ht="20.100000000000001" customHeight="1" x14ac:dyDescent="0.35">
      <c r="A380" s="14">
        <f t="shared" si="26"/>
        <v>0</v>
      </c>
      <c r="B380" s="4">
        <f t="shared" si="28"/>
        <v>377</v>
      </c>
      <c r="C380" s="27"/>
      <c r="D380" s="28"/>
      <c r="E380" s="29"/>
      <c r="F380" s="26" t="str">
        <f>IF(ISNA(VLOOKUP(E380,تعريفات!$A$2:$B$600,2,FALSE))," ",VLOOKUP(E380,تعريفات!$A$2:$B$600,2,FALSE))</f>
        <v xml:space="preserve"> </v>
      </c>
      <c r="G380" s="52" t="str">
        <f t="array" ref="G380">_xlfn.TEXTJOIN(", ",TRUE,IF(F380=تعريفات!$B$2:$B$1000,تعريفات!$C$2:$C$1000,""))</f>
        <v/>
      </c>
      <c r="H380" s="25"/>
      <c r="I380" s="25"/>
      <c r="J380" s="30">
        <v>0</v>
      </c>
      <c r="K380" s="30">
        <v>0</v>
      </c>
      <c r="L380" s="30">
        <f t="shared" si="27"/>
        <v>0</v>
      </c>
      <c r="M380" s="36"/>
      <c r="N380" s="30">
        <v>0</v>
      </c>
      <c r="O380" s="30">
        <v>0</v>
      </c>
      <c r="P380" s="30">
        <f t="shared" si="29"/>
        <v>0</v>
      </c>
      <c r="Q380" s="40">
        <f t="shared" si="25"/>
        <v>0</v>
      </c>
      <c r="R380" s="31"/>
    </row>
    <row r="381" spans="1:18" ht="20.100000000000001" customHeight="1" x14ac:dyDescent="0.35">
      <c r="A381" s="14">
        <f t="shared" si="26"/>
        <v>0</v>
      </c>
      <c r="B381" s="4">
        <f t="shared" si="28"/>
        <v>378</v>
      </c>
      <c r="C381" s="27"/>
      <c r="D381" s="28"/>
      <c r="E381" s="29"/>
      <c r="F381" s="26" t="str">
        <f>IF(ISNA(VLOOKUP(E381,تعريفات!$A$2:$B$600,2,FALSE))," ",VLOOKUP(E381,تعريفات!$A$2:$B$600,2,FALSE))</f>
        <v xml:space="preserve"> </v>
      </c>
      <c r="G381" s="52" t="str">
        <f t="array" ref="G381">_xlfn.TEXTJOIN(", ",TRUE,IF(F381=تعريفات!$B$2:$B$1000,تعريفات!$C$2:$C$1000,""))</f>
        <v/>
      </c>
      <c r="H381" s="25"/>
      <c r="I381" s="25"/>
      <c r="J381" s="30">
        <v>0</v>
      </c>
      <c r="K381" s="30">
        <v>0</v>
      </c>
      <c r="L381" s="30">
        <f t="shared" si="27"/>
        <v>0</v>
      </c>
      <c r="M381" s="36"/>
      <c r="N381" s="30">
        <v>0</v>
      </c>
      <c r="O381" s="30">
        <v>0</v>
      </c>
      <c r="P381" s="30">
        <f t="shared" si="29"/>
        <v>0</v>
      </c>
      <c r="Q381" s="40">
        <f t="shared" si="25"/>
        <v>0</v>
      </c>
      <c r="R381" s="31"/>
    </row>
    <row r="382" spans="1:18" ht="20.100000000000001" customHeight="1" x14ac:dyDescent="0.35">
      <c r="A382" s="14">
        <f t="shared" si="26"/>
        <v>0</v>
      </c>
      <c r="B382" s="4">
        <f t="shared" si="28"/>
        <v>379</v>
      </c>
      <c r="C382" s="27"/>
      <c r="D382" s="28"/>
      <c r="E382" s="29"/>
      <c r="F382" s="26" t="str">
        <f>IF(ISNA(VLOOKUP(E382,تعريفات!$A$2:$B$600,2,FALSE))," ",VLOOKUP(E382,تعريفات!$A$2:$B$600,2,FALSE))</f>
        <v xml:space="preserve"> </v>
      </c>
      <c r="G382" s="52" t="str">
        <f t="array" ref="G382">_xlfn.TEXTJOIN(", ",TRUE,IF(F382=تعريفات!$B$2:$B$1000,تعريفات!$C$2:$C$1000,""))</f>
        <v/>
      </c>
      <c r="H382" s="25"/>
      <c r="I382" s="25"/>
      <c r="J382" s="30">
        <v>0</v>
      </c>
      <c r="K382" s="30">
        <v>0</v>
      </c>
      <c r="L382" s="30">
        <f t="shared" si="27"/>
        <v>0</v>
      </c>
      <c r="M382" s="36"/>
      <c r="N382" s="30">
        <v>0</v>
      </c>
      <c r="O382" s="30">
        <v>0</v>
      </c>
      <c r="P382" s="30">
        <f t="shared" si="29"/>
        <v>0</v>
      </c>
      <c r="Q382" s="40">
        <f t="shared" si="25"/>
        <v>0</v>
      </c>
      <c r="R382" s="31"/>
    </row>
    <row r="383" spans="1:18" ht="20.100000000000001" customHeight="1" x14ac:dyDescent="0.35">
      <c r="A383" s="14">
        <f t="shared" si="26"/>
        <v>0</v>
      </c>
      <c r="B383" s="4">
        <f t="shared" si="28"/>
        <v>380</v>
      </c>
      <c r="C383" s="27"/>
      <c r="D383" s="28"/>
      <c r="E383" s="29"/>
      <c r="F383" s="26" t="str">
        <f>IF(ISNA(VLOOKUP(E383,تعريفات!$A$2:$B$600,2,FALSE))," ",VLOOKUP(E383,تعريفات!$A$2:$B$600,2,FALSE))</f>
        <v xml:space="preserve"> </v>
      </c>
      <c r="G383" s="52" t="str">
        <f t="array" ref="G383">_xlfn.TEXTJOIN(", ",TRUE,IF(F383=تعريفات!$B$2:$B$1000,تعريفات!$C$2:$C$1000,""))</f>
        <v/>
      </c>
      <c r="H383" s="25"/>
      <c r="I383" s="25"/>
      <c r="J383" s="30">
        <v>0</v>
      </c>
      <c r="K383" s="30">
        <v>0</v>
      </c>
      <c r="L383" s="30">
        <f t="shared" si="27"/>
        <v>0</v>
      </c>
      <c r="M383" s="36"/>
      <c r="N383" s="30">
        <v>0</v>
      </c>
      <c r="O383" s="30">
        <v>0</v>
      </c>
      <c r="P383" s="30">
        <f t="shared" si="29"/>
        <v>0</v>
      </c>
      <c r="Q383" s="40">
        <f t="shared" si="25"/>
        <v>0</v>
      </c>
      <c r="R383" s="31"/>
    </row>
    <row r="384" spans="1:18" ht="20.100000000000001" customHeight="1" x14ac:dyDescent="0.35">
      <c r="A384" s="14">
        <f t="shared" si="26"/>
        <v>0</v>
      </c>
      <c r="B384" s="4">
        <f t="shared" si="28"/>
        <v>381</v>
      </c>
      <c r="C384" s="27"/>
      <c r="D384" s="28"/>
      <c r="E384" s="29"/>
      <c r="F384" s="26" t="str">
        <f>IF(ISNA(VLOOKUP(E384,تعريفات!$A$2:$B$600,2,FALSE))," ",VLOOKUP(E384,تعريفات!$A$2:$B$600,2,FALSE))</f>
        <v xml:space="preserve"> </v>
      </c>
      <c r="G384" s="52" t="str">
        <f t="array" ref="G384">_xlfn.TEXTJOIN(", ",TRUE,IF(F384=تعريفات!$B$2:$B$1000,تعريفات!$C$2:$C$1000,""))</f>
        <v/>
      </c>
      <c r="H384" s="25"/>
      <c r="I384" s="25"/>
      <c r="J384" s="30">
        <v>0</v>
      </c>
      <c r="K384" s="30">
        <v>0</v>
      </c>
      <c r="L384" s="30">
        <f t="shared" si="27"/>
        <v>0</v>
      </c>
      <c r="M384" s="36"/>
      <c r="N384" s="30">
        <v>0</v>
      </c>
      <c r="O384" s="30">
        <v>0</v>
      </c>
      <c r="P384" s="30">
        <f t="shared" si="29"/>
        <v>0</v>
      </c>
      <c r="Q384" s="40">
        <f t="shared" si="25"/>
        <v>0</v>
      </c>
      <c r="R384" s="31"/>
    </row>
    <row r="385" spans="1:18" ht="20.100000000000001" customHeight="1" x14ac:dyDescent="0.35">
      <c r="A385" s="14">
        <f t="shared" si="26"/>
        <v>0</v>
      </c>
      <c r="B385" s="4">
        <f t="shared" si="28"/>
        <v>382</v>
      </c>
      <c r="C385" s="27"/>
      <c r="D385" s="28"/>
      <c r="E385" s="29"/>
      <c r="F385" s="26" t="str">
        <f>IF(ISNA(VLOOKUP(E385,تعريفات!$A$2:$B$600,2,FALSE))," ",VLOOKUP(E385,تعريفات!$A$2:$B$600,2,FALSE))</f>
        <v xml:space="preserve"> </v>
      </c>
      <c r="G385" s="52" t="str">
        <f t="array" ref="G385">_xlfn.TEXTJOIN(", ",TRUE,IF(F385=تعريفات!$B$2:$B$1000,تعريفات!$C$2:$C$1000,""))</f>
        <v/>
      </c>
      <c r="H385" s="25"/>
      <c r="I385" s="25"/>
      <c r="J385" s="30">
        <v>0</v>
      </c>
      <c r="K385" s="30">
        <v>0</v>
      </c>
      <c r="L385" s="30">
        <f t="shared" si="27"/>
        <v>0</v>
      </c>
      <c r="M385" s="36"/>
      <c r="N385" s="30">
        <v>0</v>
      </c>
      <c r="O385" s="30">
        <v>0</v>
      </c>
      <c r="P385" s="30">
        <f t="shared" si="29"/>
        <v>0</v>
      </c>
      <c r="Q385" s="40">
        <f t="shared" si="25"/>
        <v>0</v>
      </c>
      <c r="R385" s="31"/>
    </row>
    <row r="386" spans="1:18" ht="20.100000000000001" customHeight="1" x14ac:dyDescent="0.35">
      <c r="A386" s="14">
        <f t="shared" si="26"/>
        <v>0</v>
      </c>
      <c r="B386" s="4">
        <f t="shared" si="28"/>
        <v>383</v>
      </c>
      <c r="C386" s="27"/>
      <c r="D386" s="28"/>
      <c r="E386" s="29"/>
      <c r="F386" s="26" t="str">
        <f>IF(ISNA(VLOOKUP(E386,تعريفات!$A$2:$B$600,2,FALSE))," ",VLOOKUP(E386,تعريفات!$A$2:$B$600,2,FALSE))</f>
        <v xml:space="preserve"> </v>
      </c>
      <c r="G386" s="52" t="str">
        <f t="array" ref="G386">_xlfn.TEXTJOIN(", ",TRUE,IF(F386=تعريفات!$B$2:$B$1000,تعريفات!$C$2:$C$1000,""))</f>
        <v/>
      </c>
      <c r="H386" s="25"/>
      <c r="I386" s="25"/>
      <c r="J386" s="30">
        <v>0</v>
      </c>
      <c r="K386" s="30">
        <v>0</v>
      </c>
      <c r="L386" s="30">
        <f t="shared" si="27"/>
        <v>0</v>
      </c>
      <c r="M386" s="36"/>
      <c r="N386" s="30">
        <v>0</v>
      </c>
      <c r="O386" s="30">
        <v>0</v>
      </c>
      <c r="P386" s="30">
        <f t="shared" si="29"/>
        <v>0</v>
      </c>
      <c r="Q386" s="40">
        <f t="shared" si="25"/>
        <v>0</v>
      </c>
      <c r="R386" s="31"/>
    </row>
    <row r="387" spans="1:18" ht="20.100000000000001" customHeight="1" x14ac:dyDescent="0.35">
      <c r="A387" s="14">
        <f t="shared" si="26"/>
        <v>0</v>
      </c>
      <c r="B387" s="4">
        <f t="shared" si="28"/>
        <v>384</v>
      </c>
      <c r="C387" s="27"/>
      <c r="D387" s="28"/>
      <c r="E387" s="29"/>
      <c r="F387" s="26" t="str">
        <f>IF(ISNA(VLOOKUP(E387,تعريفات!$A$2:$B$600,2,FALSE))," ",VLOOKUP(E387,تعريفات!$A$2:$B$600,2,FALSE))</f>
        <v xml:space="preserve"> </v>
      </c>
      <c r="G387" s="52" t="str">
        <f t="array" ref="G387">_xlfn.TEXTJOIN(", ",TRUE,IF(F387=تعريفات!$B$2:$B$1000,تعريفات!$C$2:$C$1000,""))</f>
        <v/>
      </c>
      <c r="H387" s="25"/>
      <c r="I387" s="25"/>
      <c r="J387" s="30">
        <v>0</v>
      </c>
      <c r="K387" s="30">
        <v>0</v>
      </c>
      <c r="L387" s="30">
        <f t="shared" si="27"/>
        <v>0</v>
      </c>
      <c r="M387" s="36"/>
      <c r="N387" s="30">
        <v>0</v>
      </c>
      <c r="O387" s="30">
        <v>0</v>
      </c>
      <c r="P387" s="30">
        <f t="shared" si="29"/>
        <v>0</v>
      </c>
      <c r="Q387" s="40">
        <f t="shared" si="25"/>
        <v>0</v>
      </c>
      <c r="R387" s="31"/>
    </row>
    <row r="388" spans="1:18" ht="20.100000000000001" customHeight="1" x14ac:dyDescent="0.35">
      <c r="A388" s="14">
        <f t="shared" si="26"/>
        <v>0</v>
      </c>
      <c r="B388" s="4">
        <f t="shared" si="28"/>
        <v>385</v>
      </c>
      <c r="C388" s="27"/>
      <c r="D388" s="28"/>
      <c r="E388" s="29"/>
      <c r="F388" s="26" t="str">
        <f>IF(ISNA(VLOOKUP(E388,تعريفات!$A$2:$B$600,2,FALSE))," ",VLOOKUP(E388,تعريفات!$A$2:$B$600,2,FALSE))</f>
        <v xml:space="preserve"> </v>
      </c>
      <c r="G388" s="52" t="str">
        <f t="array" ref="G388">_xlfn.TEXTJOIN(", ",TRUE,IF(F388=تعريفات!$B$2:$B$1000,تعريفات!$C$2:$C$1000,""))</f>
        <v/>
      </c>
      <c r="H388" s="25"/>
      <c r="I388" s="25"/>
      <c r="J388" s="30">
        <v>0</v>
      </c>
      <c r="K388" s="30">
        <v>0</v>
      </c>
      <c r="L388" s="30">
        <f t="shared" si="27"/>
        <v>0</v>
      </c>
      <c r="M388" s="36"/>
      <c r="N388" s="30">
        <v>0</v>
      </c>
      <c r="O388" s="30">
        <v>0</v>
      </c>
      <c r="P388" s="30">
        <f t="shared" si="29"/>
        <v>0</v>
      </c>
      <c r="Q388" s="40">
        <f t="shared" ref="Q388:Q451" si="30">P388-L388</f>
        <v>0</v>
      </c>
      <c r="R388" s="31"/>
    </row>
    <row r="389" spans="1:18" ht="20.100000000000001" customHeight="1" x14ac:dyDescent="0.35">
      <c r="A389" s="14">
        <f t="shared" ref="A389:A452" si="31">D389</f>
        <v>0</v>
      </c>
      <c r="B389" s="4">
        <f t="shared" si="28"/>
        <v>386</v>
      </c>
      <c r="C389" s="27"/>
      <c r="D389" s="28"/>
      <c r="E389" s="29"/>
      <c r="F389" s="26" t="str">
        <f>IF(ISNA(VLOOKUP(E389,تعريفات!$A$2:$B$600,2,FALSE))," ",VLOOKUP(E389,تعريفات!$A$2:$B$600,2,FALSE))</f>
        <v xml:space="preserve"> </v>
      </c>
      <c r="G389" s="52" t="str">
        <f t="array" ref="G389">_xlfn.TEXTJOIN(", ",TRUE,IF(F389=تعريفات!$B$2:$B$1000,تعريفات!$C$2:$C$1000,""))</f>
        <v/>
      </c>
      <c r="H389" s="25"/>
      <c r="I389" s="25"/>
      <c r="J389" s="30">
        <v>0</v>
      </c>
      <c r="K389" s="30">
        <v>0</v>
      </c>
      <c r="L389" s="30">
        <f t="shared" ref="L389:L452" si="32">K389-J389</f>
        <v>0</v>
      </c>
      <c r="M389" s="36"/>
      <c r="N389" s="30">
        <v>0</v>
      </c>
      <c r="O389" s="30">
        <v>0</v>
      </c>
      <c r="P389" s="30">
        <f t="shared" si="29"/>
        <v>0</v>
      </c>
      <c r="Q389" s="40">
        <f t="shared" si="30"/>
        <v>0</v>
      </c>
      <c r="R389" s="31"/>
    </row>
    <row r="390" spans="1:18" ht="20.100000000000001" customHeight="1" x14ac:dyDescent="0.35">
      <c r="A390" s="14">
        <f t="shared" si="31"/>
        <v>0</v>
      </c>
      <c r="B390" s="4">
        <f t="shared" ref="B390:B453" si="33">B389+1</f>
        <v>387</v>
      </c>
      <c r="C390" s="27"/>
      <c r="D390" s="28"/>
      <c r="E390" s="29"/>
      <c r="F390" s="26" t="str">
        <f>IF(ISNA(VLOOKUP(E390,تعريفات!$A$2:$B$600,2,FALSE))," ",VLOOKUP(E390,تعريفات!$A$2:$B$600,2,FALSE))</f>
        <v xml:space="preserve"> </v>
      </c>
      <c r="G390" s="52" t="str">
        <f t="array" ref="G390">_xlfn.TEXTJOIN(", ",TRUE,IF(F390=تعريفات!$B$2:$B$1000,تعريفات!$C$2:$C$1000,""))</f>
        <v/>
      </c>
      <c r="H390" s="25"/>
      <c r="I390" s="25"/>
      <c r="J390" s="30">
        <v>0</v>
      </c>
      <c r="K390" s="30">
        <v>0</v>
      </c>
      <c r="L390" s="30">
        <f t="shared" si="32"/>
        <v>0</v>
      </c>
      <c r="M390" s="36"/>
      <c r="N390" s="30">
        <v>0</v>
      </c>
      <c r="O390" s="30">
        <v>0</v>
      </c>
      <c r="P390" s="30">
        <f t="shared" ref="P390:P453" si="34">O390-N390</f>
        <v>0</v>
      </c>
      <c r="Q390" s="40">
        <f t="shared" si="30"/>
        <v>0</v>
      </c>
      <c r="R390" s="31"/>
    </row>
    <row r="391" spans="1:18" ht="20.100000000000001" customHeight="1" x14ac:dyDescent="0.35">
      <c r="A391" s="14">
        <f t="shared" si="31"/>
        <v>0</v>
      </c>
      <c r="B391" s="4">
        <f t="shared" si="33"/>
        <v>388</v>
      </c>
      <c r="C391" s="27"/>
      <c r="D391" s="28"/>
      <c r="E391" s="29"/>
      <c r="F391" s="26" t="str">
        <f>IF(ISNA(VLOOKUP(E391,تعريفات!$A$2:$B$600,2,FALSE))," ",VLOOKUP(E391,تعريفات!$A$2:$B$600,2,FALSE))</f>
        <v xml:space="preserve"> </v>
      </c>
      <c r="G391" s="52" t="str">
        <f t="array" ref="G391">_xlfn.TEXTJOIN(", ",TRUE,IF(F391=تعريفات!$B$2:$B$1000,تعريفات!$C$2:$C$1000,""))</f>
        <v/>
      </c>
      <c r="H391" s="25"/>
      <c r="I391" s="25"/>
      <c r="J391" s="30">
        <v>0</v>
      </c>
      <c r="K391" s="30">
        <v>0</v>
      </c>
      <c r="L391" s="30">
        <f t="shared" si="32"/>
        <v>0</v>
      </c>
      <c r="M391" s="36"/>
      <c r="N391" s="30">
        <v>0</v>
      </c>
      <c r="O391" s="30">
        <v>0</v>
      </c>
      <c r="P391" s="30">
        <f t="shared" si="34"/>
        <v>0</v>
      </c>
      <c r="Q391" s="40">
        <f t="shared" si="30"/>
        <v>0</v>
      </c>
      <c r="R391" s="31"/>
    </row>
    <row r="392" spans="1:18" ht="20.100000000000001" customHeight="1" x14ac:dyDescent="0.35">
      <c r="A392" s="14">
        <f t="shared" si="31"/>
        <v>0</v>
      </c>
      <c r="B392" s="4">
        <f t="shared" si="33"/>
        <v>389</v>
      </c>
      <c r="C392" s="27"/>
      <c r="D392" s="28"/>
      <c r="E392" s="29"/>
      <c r="F392" s="26" t="str">
        <f>IF(ISNA(VLOOKUP(E392,تعريفات!$A$2:$B$600,2,FALSE))," ",VLOOKUP(E392,تعريفات!$A$2:$B$600,2,FALSE))</f>
        <v xml:space="preserve"> </v>
      </c>
      <c r="G392" s="52" t="str">
        <f t="array" ref="G392">_xlfn.TEXTJOIN(", ",TRUE,IF(F392=تعريفات!$B$2:$B$1000,تعريفات!$C$2:$C$1000,""))</f>
        <v/>
      </c>
      <c r="H392" s="25"/>
      <c r="I392" s="25"/>
      <c r="J392" s="30">
        <v>0</v>
      </c>
      <c r="K392" s="30">
        <v>0</v>
      </c>
      <c r="L392" s="30">
        <f t="shared" si="32"/>
        <v>0</v>
      </c>
      <c r="M392" s="36"/>
      <c r="N392" s="30">
        <v>0</v>
      </c>
      <c r="O392" s="30">
        <v>0</v>
      </c>
      <c r="P392" s="30">
        <f t="shared" si="34"/>
        <v>0</v>
      </c>
      <c r="Q392" s="40">
        <f t="shared" si="30"/>
        <v>0</v>
      </c>
      <c r="R392" s="31"/>
    </row>
    <row r="393" spans="1:18" ht="20.100000000000001" customHeight="1" x14ac:dyDescent="0.35">
      <c r="A393" s="14">
        <f t="shared" si="31"/>
        <v>0</v>
      </c>
      <c r="B393" s="4">
        <f t="shared" si="33"/>
        <v>390</v>
      </c>
      <c r="C393" s="27"/>
      <c r="D393" s="28"/>
      <c r="E393" s="29"/>
      <c r="F393" s="26" t="str">
        <f>IF(ISNA(VLOOKUP(E393,تعريفات!$A$2:$B$600,2,FALSE))," ",VLOOKUP(E393,تعريفات!$A$2:$B$600,2,FALSE))</f>
        <v xml:space="preserve"> </v>
      </c>
      <c r="G393" s="52" t="str">
        <f t="array" ref="G393">_xlfn.TEXTJOIN(", ",TRUE,IF(F393=تعريفات!$B$2:$B$1000,تعريفات!$C$2:$C$1000,""))</f>
        <v/>
      </c>
      <c r="H393" s="25"/>
      <c r="I393" s="25"/>
      <c r="J393" s="30">
        <v>0</v>
      </c>
      <c r="K393" s="30">
        <v>0</v>
      </c>
      <c r="L393" s="30">
        <f t="shared" si="32"/>
        <v>0</v>
      </c>
      <c r="M393" s="36"/>
      <c r="N393" s="30">
        <v>0</v>
      </c>
      <c r="O393" s="30">
        <v>0</v>
      </c>
      <c r="P393" s="30">
        <f t="shared" si="34"/>
        <v>0</v>
      </c>
      <c r="Q393" s="40">
        <f t="shared" si="30"/>
        <v>0</v>
      </c>
      <c r="R393" s="31"/>
    </row>
    <row r="394" spans="1:18" ht="20.100000000000001" customHeight="1" x14ac:dyDescent="0.35">
      <c r="A394" s="14">
        <f t="shared" si="31"/>
        <v>0</v>
      </c>
      <c r="B394" s="4">
        <f t="shared" si="33"/>
        <v>391</v>
      </c>
      <c r="C394" s="27"/>
      <c r="D394" s="28"/>
      <c r="E394" s="29"/>
      <c r="F394" s="26" t="str">
        <f>IF(ISNA(VLOOKUP(E394,تعريفات!$A$2:$B$600,2,FALSE))," ",VLOOKUP(E394,تعريفات!$A$2:$B$600,2,FALSE))</f>
        <v xml:space="preserve"> </v>
      </c>
      <c r="G394" s="52" t="str">
        <f t="array" ref="G394">_xlfn.TEXTJOIN(", ",TRUE,IF(F394=تعريفات!$B$2:$B$1000,تعريفات!$C$2:$C$1000,""))</f>
        <v/>
      </c>
      <c r="H394" s="25"/>
      <c r="I394" s="25"/>
      <c r="J394" s="30">
        <v>0</v>
      </c>
      <c r="K394" s="30">
        <v>0</v>
      </c>
      <c r="L394" s="30">
        <f t="shared" si="32"/>
        <v>0</v>
      </c>
      <c r="M394" s="36"/>
      <c r="N394" s="30">
        <v>0</v>
      </c>
      <c r="O394" s="30">
        <v>0</v>
      </c>
      <c r="P394" s="30">
        <f t="shared" si="34"/>
        <v>0</v>
      </c>
      <c r="Q394" s="40">
        <f t="shared" si="30"/>
        <v>0</v>
      </c>
      <c r="R394" s="31"/>
    </row>
    <row r="395" spans="1:18" ht="20.100000000000001" customHeight="1" x14ac:dyDescent="0.35">
      <c r="A395" s="14">
        <f t="shared" si="31"/>
        <v>0</v>
      </c>
      <c r="B395" s="4">
        <f t="shared" si="33"/>
        <v>392</v>
      </c>
      <c r="C395" s="27"/>
      <c r="D395" s="28"/>
      <c r="E395" s="29"/>
      <c r="F395" s="26" t="str">
        <f>IF(ISNA(VLOOKUP(E395,تعريفات!$A$2:$B$600,2,FALSE))," ",VLOOKUP(E395,تعريفات!$A$2:$B$600,2,FALSE))</f>
        <v xml:space="preserve"> </v>
      </c>
      <c r="G395" s="52" t="str">
        <f t="array" ref="G395">_xlfn.TEXTJOIN(", ",TRUE,IF(F395=تعريفات!$B$2:$B$1000,تعريفات!$C$2:$C$1000,""))</f>
        <v/>
      </c>
      <c r="H395" s="25"/>
      <c r="I395" s="25"/>
      <c r="J395" s="30">
        <v>0</v>
      </c>
      <c r="K395" s="30">
        <v>0</v>
      </c>
      <c r="L395" s="30">
        <f t="shared" si="32"/>
        <v>0</v>
      </c>
      <c r="M395" s="36"/>
      <c r="N395" s="30">
        <v>0</v>
      </c>
      <c r="O395" s="30">
        <v>0</v>
      </c>
      <c r="P395" s="30">
        <f t="shared" si="34"/>
        <v>0</v>
      </c>
      <c r="Q395" s="40">
        <f t="shared" si="30"/>
        <v>0</v>
      </c>
      <c r="R395" s="31"/>
    </row>
    <row r="396" spans="1:18" ht="20.100000000000001" customHeight="1" x14ac:dyDescent="0.35">
      <c r="A396" s="14">
        <f t="shared" si="31"/>
        <v>0</v>
      </c>
      <c r="B396" s="4">
        <f t="shared" si="33"/>
        <v>393</v>
      </c>
      <c r="C396" s="27"/>
      <c r="D396" s="28"/>
      <c r="E396" s="29"/>
      <c r="F396" s="26" t="str">
        <f>IF(ISNA(VLOOKUP(E396,تعريفات!$A$2:$B$600,2,FALSE))," ",VLOOKUP(E396,تعريفات!$A$2:$B$600,2,FALSE))</f>
        <v xml:space="preserve"> </v>
      </c>
      <c r="G396" s="52" t="str">
        <f t="array" ref="G396">_xlfn.TEXTJOIN(", ",TRUE,IF(F396=تعريفات!$B$2:$B$1000,تعريفات!$C$2:$C$1000,""))</f>
        <v/>
      </c>
      <c r="H396" s="25"/>
      <c r="I396" s="25"/>
      <c r="J396" s="30">
        <v>0</v>
      </c>
      <c r="K396" s="30">
        <v>0</v>
      </c>
      <c r="L396" s="30">
        <f t="shared" si="32"/>
        <v>0</v>
      </c>
      <c r="M396" s="36"/>
      <c r="N396" s="30">
        <v>0</v>
      </c>
      <c r="O396" s="30">
        <v>0</v>
      </c>
      <c r="P396" s="30">
        <f t="shared" si="34"/>
        <v>0</v>
      </c>
      <c r="Q396" s="40">
        <f t="shared" si="30"/>
        <v>0</v>
      </c>
      <c r="R396" s="31"/>
    </row>
    <row r="397" spans="1:18" ht="20.100000000000001" customHeight="1" x14ac:dyDescent="0.35">
      <c r="A397" s="14">
        <f t="shared" si="31"/>
        <v>0</v>
      </c>
      <c r="B397" s="4">
        <f t="shared" si="33"/>
        <v>394</v>
      </c>
      <c r="C397" s="27"/>
      <c r="D397" s="28"/>
      <c r="E397" s="29"/>
      <c r="F397" s="26" t="str">
        <f>IF(ISNA(VLOOKUP(E397,تعريفات!$A$2:$B$600,2,FALSE))," ",VLOOKUP(E397,تعريفات!$A$2:$B$600,2,FALSE))</f>
        <v xml:space="preserve"> </v>
      </c>
      <c r="G397" s="52" t="str">
        <f t="array" ref="G397">_xlfn.TEXTJOIN(", ",TRUE,IF(F397=تعريفات!$B$2:$B$1000,تعريفات!$C$2:$C$1000,""))</f>
        <v/>
      </c>
      <c r="H397" s="25"/>
      <c r="I397" s="25"/>
      <c r="J397" s="30">
        <v>0</v>
      </c>
      <c r="K397" s="30">
        <v>0</v>
      </c>
      <c r="L397" s="30">
        <f t="shared" si="32"/>
        <v>0</v>
      </c>
      <c r="M397" s="36"/>
      <c r="N397" s="30">
        <v>0</v>
      </c>
      <c r="O397" s="30">
        <v>0</v>
      </c>
      <c r="P397" s="30">
        <f t="shared" si="34"/>
        <v>0</v>
      </c>
      <c r="Q397" s="40">
        <f t="shared" si="30"/>
        <v>0</v>
      </c>
      <c r="R397" s="31"/>
    </row>
    <row r="398" spans="1:18" ht="20.100000000000001" customHeight="1" x14ac:dyDescent="0.35">
      <c r="A398" s="14">
        <f t="shared" si="31"/>
        <v>0</v>
      </c>
      <c r="B398" s="4">
        <f t="shared" si="33"/>
        <v>395</v>
      </c>
      <c r="C398" s="27"/>
      <c r="D398" s="28"/>
      <c r="E398" s="29"/>
      <c r="F398" s="26" t="str">
        <f>IF(ISNA(VLOOKUP(E398,تعريفات!$A$2:$B$600,2,FALSE))," ",VLOOKUP(E398,تعريفات!$A$2:$B$600,2,FALSE))</f>
        <v xml:space="preserve"> </v>
      </c>
      <c r="G398" s="52" t="str">
        <f t="array" ref="G398">_xlfn.TEXTJOIN(", ",TRUE,IF(F398=تعريفات!$B$2:$B$1000,تعريفات!$C$2:$C$1000,""))</f>
        <v/>
      </c>
      <c r="H398" s="25"/>
      <c r="I398" s="25"/>
      <c r="J398" s="30">
        <v>0</v>
      </c>
      <c r="K398" s="30">
        <v>0</v>
      </c>
      <c r="L398" s="30">
        <f t="shared" si="32"/>
        <v>0</v>
      </c>
      <c r="M398" s="36"/>
      <c r="N398" s="30">
        <v>0</v>
      </c>
      <c r="O398" s="30">
        <v>0</v>
      </c>
      <c r="P398" s="30">
        <f t="shared" si="34"/>
        <v>0</v>
      </c>
      <c r="Q398" s="40">
        <f t="shared" si="30"/>
        <v>0</v>
      </c>
      <c r="R398" s="31"/>
    </row>
    <row r="399" spans="1:18" ht="20.100000000000001" customHeight="1" x14ac:dyDescent="0.35">
      <c r="A399" s="14">
        <f t="shared" si="31"/>
        <v>0</v>
      </c>
      <c r="B399" s="4">
        <f t="shared" si="33"/>
        <v>396</v>
      </c>
      <c r="C399" s="27"/>
      <c r="D399" s="28"/>
      <c r="E399" s="29"/>
      <c r="F399" s="26" t="str">
        <f>IF(ISNA(VLOOKUP(E399,تعريفات!$A$2:$B$600,2,FALSE))," ",VLOOKUP(E399,تعريفات!$A$2:$B$600,2,FALSE))</f>
        <v xml:space="preserve"> </v>
      </c>
      <c r="G399" s="52" t="str">
        <f t="array" ref="G399">_xlfn.TEXTJOIN(", ",TRUE,IF(F399=تعريفات!$B$2:$B$1000,تعريفات!$C$2:$C$1000,""))</f>
        <v/>
      </c>
      <c r="H399" s="25"/>
      <c r="I399" s="25"/>
      <c r="J399" s="30">
        <v>0</v>
      </c>
      <c r="K399" s="30">
        <v>0</v>
      </c>
      <c r="L399" s="30">
        <f t="shared" si="32"/>
        <v>0</v>
      </c>
      <c r="M399" s="36"/>
      <c r="N399" s="30">
        <v>0</v>
      </c>
      <c r="O399" s="30">
        <v>0</v>
      </c>
      <c r="P399" s="30">
        <f t="shared" si="34"/>
        <v>0</v>
      </c>
      <c r="Q399" s="40">
        <f t="shared" si="30"/>
        <v>0</v>
      </c>
      <c r="R399" s="31"/>
    </row>
    <row r="400" spans="1:18" ht="20.100000000000001" customHeight="1" x14ac:dyDescent="0.35">
      <c r="A400" s="14">
        <f t="shared" si="31"/>
        <v>0</v>
      </c>
      <c r="B400" s="4">
        <f t="shared" si="33"/>
        <v>397</v>
      </c>
      <c r="C400" s="27"/>
      <c r="D400" s="28"/>
      <c r="E400" s="29"/>
      <c r="F400" s="26" t="str">
        <f>IF(ISNA(VLOOKUP(E400,تعريفات!$A$2:$B$600,2,FALSE))," ",VLOOKUP(E400,تعريفات!$A$2:$B$600,2,FALSE))</f>
        <v xml:space="preserve"> </v>
      </c>
      <c r="G400" s="52" t="str">
        <f t="array" ref="G400">_xlfn.TEXTJOIN(", ",TRUE,IF(F400=تعريفات!$B$2:$B$1000,تعريفات!$C$2:$C$1000,""))</f>
        <v/>
      </c>
      <c r="H400" s="25"/>
      <c r="I400" s="25"/>
      <c r="J400" s="30">
        <v>0</v>
      </c>
      <c r="K400" s="30">
        <v>0</v>
      </c>
      <c r="L400" s="30">
        <f t="shared" si="32"/>
        <v>0</v>
      </c>
      <c r="M400" s="36"/>
      <c r="N400" s="30">
        <v>0</v>
      </c>
      <c r="O400" s="30">
        <v>0</v>
      </c>
      <c r="P400" s="30">
        <f t="shared" si="34"/>
        <v>0</v>
      </c>
      <c r="Q400" s="40">
        <f t="shared" si="30"/>
        <v>0</v>
      </c>
      <c r="R400" s="31"/>
    </row>
    <row r="401" spans="1:18" ht="20.100000000000001" customHeight="1" x14ac:dyDescent="0.35">
      <c r="A401" s="14">
        <f t="shared" si="31"/>
        <v>0</v>
      </c>
      <c r="B401" s="4">
        <f t="shared" si="33"/>
        <v>398</v>
      </c>
      <c r="C401" s="27"/>
      <c r="D401" s="28"/>
      <c r="E401" s="29"/>
      <c r="F401" s="26" t="str">
        <f>IF(ISNA(VLOOKUP(E401,تعريفات!$A$2:$B$600,2,FALSE))," ",VLOOKUP(E401,تعريفات!$A$2:$B$600,2,FALSE))</f>
        <v xml:space="preserve"> </v>
      </c>
      <c r="G401" s="52" t="str">
        <f t="array" ref="G401">_xlfn.TEXTJOIN(", ",TRUE,IF(F401=تعريفات!$B$2:$B$1000,تعريفات!$C$2:$C$1000,""))</f>
        <v/>
      </c>
      <c r="H401" s="25"/>
      <c r="I401" s="25"/>
      <c r="J401" s="30">
        <v>0</v>
      </c>
      <c r="K401" s="30">
        <v>0</v>
      </c>
      <c r="L401" s="30">
        <f t="shared" si="32"/>
        <v>0</v>
      </c>
      <c r="M401" s="36"/>
      <c r="N401" s="30">
        <v>0</v>
      </c>
      <c r="O401" s="30">
        <v>0</v>
      </c>
      <c r="P401" s="30">
        <f t="shared" si="34"/>
        <v>0</v>
      </c>
      <c r="Q401" s="40">
        <f t="shared" si="30"/>
        <v>0</v>
      </c>
      <c r="R401" s="31"/>
    </row>
    <row r="402" spans="1:18" ht="20.100000000000001" customHeight="1" x14ac:dyDescent="0.35">
      <c r="A402" s="14">
        <f t="shared" si="31"/>
        <v>0</v>
      </c>
      <c r="B402" s="4">
        <f t="shared" si="33"/>
        <v>399</v>
      </c>
      <c r="C402" s="27"/>
      <c r="D402" s="28"/>
      <c r="E402" s="29"/>
      <c r="F402" s="26" t="str">
        <f>IF(ISNA(VLOOKUP(E402,تعريفات!$A$2:$B$600,2,FALSE))," ",VLOOKUP(E402,تعريفات!$A$2:$B$600,2,FALSE))</f>
        <v xml:space="preserve"> </v>
      </c>
      <c r="G402" s="52" t="str">
        <f t="array" ref="G402">_xlfn.TEXTJOIN(", ",TRUE,IF(F402=تعريفات!$B$2:$B$1000,تعريفات!$C$2:$C$1000,""))</f>
        <v/>
      </c>
      <c r="H402" s="25"/>
      <c r="I402" s="25"/>
      <c r="J402" s="30">
        <v>0</v>
      </c>
      <c r="K402" s="30">
        <v>0</v>
      </c>
      <c r="L402" s="30">
        <f t="shared" si="32"/>
        <v>0</v>
      </c>
      <c r="M402" s="36"/>
      <c r="N402" s="30">
        <v>0</v>
      </c>
      <c r="O402" s="30">
        <v>0</v>
      </c>
      <c r="P402" s="30">
        <f t="shared" si="34"/>
        <v>0</v>
      </c>
      <c r="Q402" s="40">
        <f t="shared" si="30"/>
        <v>0</v>
      </c>
      <c r="R402" s="31"/>
    </row>
    <row r="403" spans="1:18" ht="20.100000000000001" customHeight="1" x14ac:dyDescent="0.35">
      <c r="A403" s="14">
        <f t="shared" si="31"/>
        <v>0</v>
      </c>
      <c r="B403" s="4">
        <f t="shared" si="33"/>
        <v>400</v>
      </c>
      <c r="C403" s="27"/>
      <c r="D403" s="28"/>
      <c r="E403" s="29"/>
      <c r="F403" s="26" t="str">
        <f>IF(ISNA(VLOOKUP(E403,تعريفات!$A$2:$B$600,2,FALSE))," ",VLOOKUP(E403,تعريفات!$A$2:$B$600,2,FALSE))</f>
        <v xml:space="preserve"> </v>
      </c>
      <c r="G403" s="52" t="str">
        <f t="array" ref="G403">_xlfn.TEXTJOIN(", ",TRUE,IF(F403=تعريفات!$B$2:$B$1000,تعريفات!$C$2:$C$1000,""))</f>
        <v/>
      </c>
      <c r="H403" s="25"/>
      <c r="I403" s="25"/>
      <c r="J403" s="30">
        <v>0</v>
      </c>
      <c r="K403" s="30">
        <v>0</v>
      </c>
      <c r="L403" s="30">
        <f t="shared" si="32"/>
        <v>0</v>
      </c>
      <c r="M403" s="36"/>
      <c r="N403" s="30">
        <v>0</v>
      </c>
      <c r="O403" s="30">
        <v>0</v>
      </c>
      <c r="P403" s="30">
        <f t="shared" si="34"/>
        <v>0</v>
      </c>
      <c r="Q403" s="40">
        <f t="shared" si="30"/>
        <v>0</v>
      </c>
      <c r="R403" s="31"/>
    </row>
    <row r="404" spans="1:18" ht="20.100000000000001" customHeight="1" x14ac:dyDescent="0.35">
      <c r="A404" s="14">
        <f t="shared" si="31"/>
        <v>0</v>
      </c>
      <c r="B404" s="4">
        <f t="shared" si="33"/>
        <v>401</v>
      </c>
      <c r="C404" s="27"/>
      <c r="D404" s="28"/>
      <c r="E404" s="29"/>
      <c r="F404" s="26" t="str">
        <f>IF(ISNA(VLOOKUP(E404,تعريفات!$A$2:$B$600,2,FALSE))," ",VLOOKUP(E404,تعريفات!$A$2:$B$600,2,FALSE))</f>
        <v xml:space="preserve"> </v>
      </c>
      <c r="G404" s="52" t="str">
        <f t="array" ref="G404">_xlfn.TEXTJOIN(", ",TRUE,IF(F404=تعريفات!$B$2:$B$1000,تعريفات!$C$2:$C$1000,""))</f>
        <v/>
      </c>
      <c r="H404" s="25"/>
      <c r="I404" s="25"/>
      <c r="J404" s="30">
        <v>0</v>
      </c>
      <c r="K404" s="30">
        <v>0</v>
      </c>
      <c r="L404" s="30">
        <f t="shared" si="32"/>
        <v>0</v>
      </c>
      <c r="M404" s="36"/>
      <c r="N404" s="30">
        <v>0</v>
      </c>
      <c r="O404" s="30">
        <v>0</v>
      </c>
      <c r="P404" s="30">
        <f t="shared" si="34"/>
        <v>0</v>
      </c>
      <c r="Q404" s="40">
        <f t="shared" si="30"/>
        <v>0</v>
      </c>
      <c r="R404" s="31"/>
    </row>
    <row r="405" spans="1:18" ht="20.100000000000001" customHeight="1" x14ac:dyDescent="0.35">
      <c r="A405" s="14">
        <f t="shared" si="31"/>
        <v>0</v>
      </c>
      <c r="B405" s="4">
        <f t="shared" si="33"/>
        <v>402</v>
      </c>
      <c r="C405" s="27"/>
      <c r="D405" s="28"/>
      <c r="E405" s="29"/>
      <c r="F405" s="26" t="str">
        <f>IF(ISNA(VLOOKUP(E405,تعريفات!$A$2:$B$600,2,FALSE))," ",VLOOKUP(E405,تعريفات!$A$2:$B$600,2,FALSE))</f>
        <v xml:space="preserve"> </v>
      </c>
      <c r="G405" s="52" t="str">
        <f t="array" ref="G405">_xlfn.TEXTJOIN(", ",TRUE,IF(F405=تعريفات!$B$2:$B$1000,تعريفات!$C$2:$C$1000,""))</f>
        <v/>
      </c>
      <c r="H405" s="25"/>
      <c r="I405" s="25"/>
      <c r="J405" s="30">
        <v>0</v>
      </c>
      <c r="K405" s="30">
        <v>0</v>
      </c>
      <c r="L405" s="30">
        <f t="shared" si="32"/>
        <v>0</v>
      </c>
      <c r="M405" s="36"/>
      <c r="N405" s="30">
        <v>0</v>
      </c>
      <c r="O405" s="30">
        <v>0</v>
      </c>
      <c r="P405" s="30">
        <f t="shared" si="34"/>
        <v>0</v>
      </c>
      <c r="Q405" s="40">
        <f t="shared" si="30"/>
        <v>0</v>
      </c>
      <c r="R405" s="31"/>
    </row>
    <row r="406" spans="1:18" ht="20.100000000000001" customHeight="1" x14ac:dyDescent="0.35">
      <c r="A406" s="14">
        <f t="shared" si="31"/>
        <v>0</v>
      </c>
      <c r="B406" s="4">
        <f t="shared" si="33"/>
        <v>403</v>
      </c>
      <c r="C406" s="27"/>
      <c r="D406" s="28"/>
      <c r="E406" s="29"/>
      <c r="F406" s="26" t="str">
        <f>IF(ISNA(VLOOKUP(E406,تعريفات!$A$2:$B$600,2,FALSE))," ",VLOOKUP(E406,تعريفات!$A$2:$B$600,2,FALSE))</f>
        <v xml:space="preserve"> </v>
      </c>
      <c r="G406" s="52" t="str">
        <f t="array" ref="G406">_xlfn.TEXTJOIN(", ",TRUE,IF(F406=تعريفات!$B$2:$B$1000,تعريفات!$C$2:$C$1000,""))</f>
        <v/>
      </c>
      <c r="H406" s="25"/>
      <c r="I406" s="25"/>
      <c r="J406" s="30">
        <v>0</v>
      </c>
      <c r="K406" s="30">
        <v>0</v>
      </c>
      <c r="L406" s="30">
        <f t="shared" si="32"/>
        <v>0</v>
      </c>
      <c r="M406" s="36"/>
      <c r="N406" s="30">
        <v>0</v>
      </c>
      <c r="O406" s="30">
        <v>0</v>
      </c>
      <c r="P406" s="30">
        <f t="shared" si="34"/>
        <v>0</v>
      </c>
      <c r="Q406" s="40">
        <f t="shared" si="30"/>
        <v>0</v>
      </c>
      <c r="R406" s="31"/>
    </row>
    <row r="407" spans="1:18" ht="20.100000000000001" customHeight="1" x14ac:dyDescent="0.35">
      <c r="A407" s="14">
        <f t="shared" si="31"/>
        <v>0</v>
      </c>
      <c r="B407" s="4">
        <f t="shared" si="33"/>
        <v>404</v>
      </c>
      <c r="C407" s="27"/>
      <c r="D407" s="28"/>
      <c r="E407" s="29"/>
      <c r="F407" s="26" t="str">
        <f>IF(ISNA(VLOOKUP(E407,تعريفات!$A$2:$B$600,2,FALSE))," ",VLOOKUP(E407,تعريفات!$A$2:$B$600,2,FALSE))</f>
        <v xml:space="preserve"> </v>
      </c>
      <c r="G407" s="52" t="str">
        <f t="array" ref="G407">_xlfn.TEXTJOIN(", ",TRUE,IF(F407=تعريفات!$B$2:$B$1000,تعريفات!$C$2:$C$1000,""))</f>
        <v/>
      </c>
      <c r="H407" s="25"/>
      <c r="I407" s="25"/>
      <c r="J407" s="30">
        <v>0</v>
      </c>
      <c r="K407" s="30">
        <v>0</v>
      </c>
      <c r="L407" s="30">
        <f t="shared" si="32"/>
        <v>0</v>
      </c>
      <c r="M407" s="36"/>
      <c r="N407" s="30">
        <v>0</v>
      </c>
      <c r="O407" s="30">
        <v>0</v>
      </c>
      <c r="P407" s="30">
        <f t="shared" si="34"/>
        <v>0</v>
      </c>
      <c r="Q407" s="40">
        <f t="shared" si="30"/>
        <v>0</v>
      </c>
      <c r="R407" s="31"/>
    </row>
    <row r="408" spans="1:18" ht="20.100000000000001" customHeight="1" x14ac:dyDescent="0.35">
      <c r="A408" s="14">
        <f t="shared" si="31"/>
        <v>0</v>
      </c>
      <c r="B408" s="4">
        <f t="shared" si="33"/>
        <v>405</v>
      </c>
      <c r="C408" s="27"/>
      <c r="D408" s="28"/>
      <c r="E408" s="29"/>
      <c r="F408" s="26" t="str">
        <f>IF(ISNA(VLOOKUP(E408,تعريفات!$A$2:$B$600,2,FALSE))," ",VLOOKUP(E408,تعريفات!$A$2:$B$600,2,FALSE))</f>
        <v xml:space="preserve"> </v>
      </c>
      <c r="G408" s="52" t="str">
        <f t="array" ref="G408">_xlfn.TEXTJOIN(", ",TRUE,IF(F408=تعريفات!$B$2:$B$1000,تعريفات!$C$2:$C$1000,""))</f>
        <v/>
      </c>
      <c r="H408" s="25"/>
      <c r="I408" s="25"/>
      <c r="J408" s="30">
        <v>0</v>
      </c>
      <c r="K408" s="30">
        <v>0</v>
      </c>
      <c r="L408" s="30">
        <f t="shared" si="32"/>
        <v>0</v>
      </c>
      <c r="M408" s="36"/>
      <c r="N408" s="30">
        <v>0</v>
      </c>
      <c r="O408" s="30">
        <v>0</v>
      </c>
      <c r="P408" s="30">
        <f t="shared" si="34"/>
        <v>0</v>
      </c>
      <c r="Q408" s="40">
        <f t="shared" si="30"/>
        <v>0</v>
      </c>
      <c r="R408" s="31"/>
    </row>
    <row r="409" spans="1:18" ht="20.100000000000001" customHeight="1" x14ac:dyDescent="0.35">
      <c r="A409" s="14">
        <f t="shared" si="31"/>
        <v>0</v>
      </c>
      <c r="B409" s="4">
        <f t="shared" si="33"/>
        <v>406</v>
      </c>
      <c r="C409" s="27"/>
      <c r="D409" s="28"/>
      <c r="E409" s="29"/>
      <c r="F409" s="26" t="str">
        <f>IF(ISNA(VLOOKUP(E409,تعريفات!$A$2:$B$600,2,FALSE))," ",VLOOKUP(E409,تعريفات!$A$2:$B$600,2,FALSE))</f>
        <v xml:space="preserve"> </v>
      </c>
      <c r="G409" s="52" t="str">
        <f t="array" ref="G409">_xlfn.TEXTJOIN(", ",TRUE,IF(F409=تعريفات!$B$2:$B$1000,تعريفات!$C$2:$C$1000,""))</f>
        <v/>
      </c>
      <c r="H409" s="25"/>
      <c r="I409" s="25"/>
      <c r="J409" s="30">
        <v>0</v>
      </c>
      <c r="K409" s="30">
        <v>0</v>
      </c>
      <c r="L409" s="30">
        <f t="shared" si="32"/>
        <v>0</v>
      </c>
      <c r="M409" s="36"/>
      <c r="N409" s="30">
        <v>0</v>
      </c>
      <c r="O409" s="30">
        <v>0</v>
      </c>
      <c r="P409" s="30">
        <f t="shared" si="34"/>
        <v>0</v>
      </c>
      <c r="Q409" s="40">
        <f t="shared" si="30"/>
        <v>0</v>
      </c>
      <c r="R409" s="31"/>
    </row>
    <row r="410" spans="1:18" ht="20.100000000000001" customHeight="1" x14ac:dyDescent="0.35">
      <c r="A410" s="14">
        <f t="shared" si="31"/>
        <v>0</v>
      </c>
      <c r="B410" s="4">
        <f t="shared" si="33"/>
        <v>407</v>
      </c>
      <c r="C410" s="27"/>
      <c r="D410" s="28"/>
      <c r="E410" s="29"/>
      <c r="F410" s="26" t="str">
        <f>IF(ISNA(VLOOKUP(E410,تعريفات!$A$2:$B$600,2,FALSE))," ",VLOOKUP(E410,تعريفات!$A$2:$B$600,2,FALSE))</f>
        <v xml:space="preserve"> </v>
      </c>
      <c r="G410" s="52" t="str">
        <f t="array" ref="G410">_xlfn.TEXTJOIN(", ",TRUE,IF(F410=تعريفات!$B$2:$B$1000,تعريفات!$C$2:$C$1000,""))</f>
        <v/>
      </c>
      <c r="H410" s="25"/>
      <c r="I410" s="25"/>
      <c r="J410" s="30">
        <v>0</v>
      </c>
      <c r="K410" s="30">
        <v>0</v>
      </c>
      <c r="L410" s="30">
        <f t="shared" si="32"/>
        <v>0</v>
      </c>
      <c r="M410" s="36"/>
      <c r="N410" s="30">
        <v>0</v>
      </c>
      <c r="O410" s="30">
        <v>0</v>
      </c>
      <c r="P410" s="30">
        <f t="shared" si="34"/>
        <v>0</v>
      </c>
      <c r="Q410" s="40">
        <f t="shared" si="30"/>
        <v>0</v>
      </c>
      <c r="R410" s="31"/>
    </row>
    <row r="411" spans="1:18" ht="20.100000000000001" customHeight="1" x14ac:dyDescent="0.35">
      <c r="A411" s="14">
        <f t="shared" si="31"/>
        <v>0</v>
      </c>
      <c r="B411" s="4">
        <f t="shared" si="33"/>
        <v>408</v>
      </c>
      <c r="C411" s="27"/>
      <c r="D411" s="28"/>
      <c r="E411" s="29"/>
      <c r="F411" s="26" t="str">
        <f>IF(ISNA(VLOOKUP(E411,تعريفات!$A$2:$B$600,2,FALSE))," ",VLOOKUP(E411,تعريفات!$A$2:$B$600,2,FALSE))</f>
        <v xml:space="preserve"> </v>
      </c>
      <c r="G411" s="52" t="str">
        <f t="array" ref="G411">_xlfn.TEXTJOIN(", ",TRUE,IF(F411=تعريفات!$B$2:$B$1000,تعريفات!$C$2:$C$1000,""))</f>
        <v/>
      </c>
      <c r="H411" s="25"/>
      <c r="I411" s="33"/>
      <c r="J411" s="30">
        <v>0</v>
      </c>
      <c r="K411" s="30">
        <v>0</v>
      </c>
      <c r="L411" s="30">
        <f t="shared" si="32"/>
        <v>0</v>
      </c>
      <c r="M411" s="36"/>
      <c r="N411" s="30">
        <v>0</v>
      </c>
      <c r="O411" s="30">
        <v>0</v>
      </c>
      <c r="P411" s="30">
        <f t="shared" si="34"/>
        <v>0</v>
      </c>
      <c r="Q411" s="40">
        <f t="shared" si="30"/>
        <v>0</v>
      </c>
      <c r="R411" s="31"/>
    </row>
    <row r="412" spans="1:18" ht="20.100000000000001" customHeight="1" x14ac:dyDescent="0.35">
      <c r="A412" s="14">
        <f t="shared" si="31"/>
        <v>0</v>
      </c>
      <c r="B412" s="4">
        <f t="shared" si="33"/>
        <v>409</v>
      </c>
      <c r="C412" s="27"/>
      <c r="D412" s="28"/>
      <c r="E412" s="29"/>
      <c r="F412" s="26" t="str">
        <f>IF(ISNA(VLOOKUP(E412,تعريفات!$A$2:$B$600,2,FALSE))," ",VLOOKUP(E412,تعريفات!$A$2:$B$600,2,FALSE))</f>
        <v xml:space="preserve"> </v>
      </c>
      <c r="G412" s="52" t="str">
        <f t="array" ref="G412">_xlfn.TEXTJOIN(", ",TRUE,IF(F412=تعريفات!$B$2:$B$1000,تعريفات!$C$2:$C$1000,""))</f>
        <v/>
      </c>
      <c r="H412" s="25"/>
      <c r="I412" s="25"/>
      <c r="J412" s="30">
        <v>0</v>
      </c>
      <c r="K412" s="30">
        <v>0</v>
      </c>
      <c r="L412" s="30">
        <f t="shared" si="32"/>
        <v>0</v>
      </c>
      <c r="M412" s="36"/>
      <c r="N412" s="30">
        <v>0</v>
      </c>
      <c r="O412" s="30">
        <v>0</v>
      </c>
      <c r="P412" s="30">
        <f t="shared" si="34"/>
        <v>0</v>
      </c>
      <c r="Q412" s="40">
        <f t="shared" si="30"/>
        <v>0</v>
      </c>
      <c r="R412" s="31"/>
    </row>
    <row r="413" spans="1:18" ht="20.100000000000001" customHeight="1" x14ac:dyDescent="0.35">
      <c r="A413" s="14">
        <f t="shared" si="31"/>
        <v>0</v>
      </c>
      <c r="B413" s="4">
        <f t="shared" si="33"/>
        <v>410</v>
      </c>
      <c r="C413" s="27"/>
      <c r="D413" s="28"/>
      <c r="E413" s="29"/>
      <c r="F413" s="26" t="str">
        <f>IF(ISNA(VLOOKUP(E413,تعريفات!$A$2:$B$600,2,FALSE))," ",VLOOKUP(E413,تعريفات!$A$2:$B$600,2,FALSE))</f>
        <v xml:space="preserve"> </v>
      </c>
      <c r="G413" s="52" t="str">
        <f t="array" ref="G413">_xlfn.TEXTJOIN(", ",TRUE,IF(F413=تعريفات!$B$2:$B$1000,تعريفات!$C$2:$C$1000,""))</f>
        <v/>
      </c>
      <c r="H413" s="25"/>
      <c r="I413" s="33"/>
      <c r="J413" s="30">
        <v>0</v>
      </c>
      <c r="K413" s="30">
        <v>0</v>
      </c>
      <c r="L413" s="30">
        <f t="shared" si="32"/>
        <v>0</v>
      </c>
      <c r="M413" s="36"/>
      <c r="N413" s="30">
        <v>0</v>
      </c>
      <c r="O413" s="30">
        <v>0</v>
      </c>
      <c r="P413" s="30">
        <f t="shared" si="34"/>
        <v>0</v>
      </c>
      <c r="Q413" s="40">
        <f t="shared" si="30"/>
        <v>0</v>
      </c>
      <c r="R413" s="31"/>
    </row>
    <row r="414" spans="1:18" ht="20.100000000000001" customHeight="1" x14ac:dyDescent="0.35">
      <c r="A414" s="14">
        <f t="shared" si="31"/>
        <v>0</v>
      </c>
      <c r="B414" s="4">
        <f t="shared" si="33"/>
        <v>411</v>
      </c>
      <c r="C414" s="27"/>
      <c r="D414" s="28"/>
      <c r="E414" s="29"/>
      <c r="F414" s="26" t="str">
        <f>IF(ISNA(VLOOKUP(E414,تعريفات!$A$2:$B$600,2,FALSE))," ",VLOOKUP(E414,تعريفات!$A$2:$B$600,2,FALSE))</f>
        <v xml:space="preserve"> </v>
      </c>
      <c r="G414" s="52" t="str">
        <f t="array" ref="G414">_xlfn.TEXTJOIN(", ",TRUE,IF(F414=تعريفات!$B$2:$B$1000,تعريفات!$C$2:$C$1000,""))</f>
        <v/>
      </c>
      <c r="H414" s="25"/>
      <c r="I414" s="25"/>
      <c r="J414" s="30">
        <v>0</v>
      </c>
      <c r="K414" s="30">
        <v>0</v>
      </c>
      <c r="L414" s="30">
        <f t="shared" si="32"/>
        <v>0</v>
      </c>
      <c r="M414" s="36"/>
      <c r="N414" s="30">
        <v>0</v>
      </c>
      <c r="O414" s="30">
        <v>0</v>
      </c>
      <c r="P414" s="30">
        <f t="shared" si="34"/>
        <v>0</v>
      </c>
      <c r="Q414" s="40">
        <f t="shared" si="30"/>
        <v>0</v>
      </c>
      <c r="R414" s="31"/>
    </row>
    <row r="415" spans="1:18" ht="20.100000000000001" customHeight="1" x14ac:dyDescent="0.35">
      <c r="A415" s="14">
        <f t="shared" si="31"/>
        <v>0</v>
      </c>
      <c r="B415" s="4">
        <f t="shared" si="33"/>
        <v>412</v>
      </c>
      <c r="C415" s="27"/>
      <c r="D415" s="28"/>
      <c r="E415" s="29"/>
      <c r="F415" s="26" t="str">
        <f>IF(ISNA(VLOOKUP(E415,تعريفات!$A$2:$B$600,2,FALSE))," ",VLOOKUP(E415,تعريفات!$A$2:$B$600,2,FALSE))</f>
        <v xml:space="preserve"> </v>
      </c>
      <c r="G415" s="52" t="str">
        <f t="array" ref="G415">_xlfn.TEXTJOIN(", ",TRUE,IF(F415=تعريفات!$B$2:$B$1000,تعريفات!$C$2:$C$1000,""))</f>
        <v/>
      </c>
      <c r="H415" s="25"/>
      <c r="I415" s="25"/>
      <c r="J415" s="30">
        <v>0</v>
      </c>
      <c r="K415" s="30">
        <v>0</v>
      </c>
      <c r="L415" s="30">
        <f t="shared" si="32"/>
        <v>0</v>
      </c>
      <c r="M415" s="36"/>
      <c r="N415" s="30">
        <v>0</v>
      </c>
      <c r="O415" s="30">
        <v>0</v>
      </c>
      <c r="P415" s="30">
        <f t="shared" si="34"/>
        <v>0</v>
      </c>
      <c r="Q415" s="40">
        <f t="shared" si="30"/>
        <v>0</v>
      </c>
      <c r="R415" s="31"/>
    </row>
    <row r="416" spans="1:18" ht="20.100000000000001" customHeight="1" x14ac:dyDescent="0.35">
      <c r="A416" s="14">
        <f t="shared" si="31"/>
        <v>0</v>
      </c>
      <c r="B416" s="4">
        <f t="shared" si="33"/>
        <v>413</v>
      </c>
      <c r="C416" s="27"/>
      <c r="D416" s="28"/>
      <c r="E416" s="29"/>
      <c r="F416" s="26" t="str">
        <f>IF(ISNA(VLOOKUP(E416,تعريفات!$A$2:$B$600,2,FALSE))," ",VLOOKUP(E416,تعريفات!$A$2:$B$600,2,FALSE))</f>
        <v xml:space="preserve"> </v>
      </c>
      <c r="G416" s="52" t="str">
        <f t="array" ref="G416">_xlfn.TEXTJOIN(", ",TRUE,IF(F416=تعريفات!$B$2:$B$1000,تعريفات!$C$2:$C$1000,""))</f>
        <v/>
      </c>
      <c r="H416" s="25"/>
      <c r="I416" s="25"/>
      <c r="J416" s="30">
        <v>0</v>
      </c>
      <c r="K416" s="30">
        <v>0</v>
      </c>
      <c r="L416" s="30">
        <f t="shared" si="32"/>
        <v>0</v>
      </c>
      <c r="M416" s="36"/>
      <c r="N416" s="30">
        <v>0</v>
      </c>
      <c r="O416" s="30">
        <v>0</v>
      </c>
      <c r="P416" s="30">
        <f t="shared" si="34"/>
        <v>0</v>
      </c>
      <c r="Q416" s="40">
        <f t="shared" si="30"/>
        <v>0</v>
      </c>
      <c r="R416" s="31"/>
    </row>
    <row r="417" spans="1:18" ht="20.100000000000001" customHeight="1" x14ac:dyDescent="0.35">
      <c r="A417" s="14">
        <f t="shared" si="31"/>
        <v>0</v>
      </c>
      <c r="B417" s="4">
        <f t="shared" si="33"/>
        <v>414</v>
      </c>
      <c r="C417" s="27"/>
      <c r="D417" s="28"/>
      <c r="E417" s="29"/>
      <c r="F417" s="26" t="str">
        <f>IF(ISNA(VLOOKUP(E417,تعريفات!$A$2:$B$600,2,FALSE))," ",VLOOKUP(E417,تعريفات!$A$2:$B$600,2,FALSE))</f>
        <v xml:space="preserve"> </v>
      </c>
      <c r="G417" s="52" t="str">
        <f t="array" ref="G417">_xlfn.TEXTJOIN(", ",TRUE,IF(F417=تعريفات!$B$2:$B$1000,تعريفات!$C$2:$C$1000,""))</f>
        <v/>
      </c>
      <c r="H417" s="25"/>
      <c r="I417" s="25"/>
      <c r="J417" s="30">
        <v>0</v>
      </c>
      <c r="K417" s="30">
        <v>0</v>
      </c>
      <c r="L417" s="30">
        <f t="shared" si="32"/>
        <v>0</v>
      </c>
      <c r="M417" s="36"/>
      <c r="N417" s="30">
        <v>0</v>
      </c>
      <c r="O417" s="30">
        <v>0</v>
      </c>
      <c r="P417" s="30">
        <f t="shared" si="34"/>
        <v>0</v>
      </c>
      <c r="Q417" s="40">
        <f t="shared" si="30"/>
        <v>0</v>
      </c>
      <c r="R417" s="31"/>
    </row>
    <row r="418" spans="1:18" ht="20.100000000000001" customHeight="1" x14ac:dyDescent="0.35">
      <c r="A418" s="14">
        <f t="shared" si="31"/>
        <v>0</v>
      </c>
      <c r="B418" s="4">
        <f t="shared" si="33"/>
        <v>415</v>
      </c>
      <c r="C418" s="27"/>
      <c r="D418" s="28"/>
      <c r="E418" s="29"/>
      <c r="F418" s="26" t="str">
        <f>IF(ISNA(VLOOKUP(E418,تعريفات!$A$2:$B$600,2,FALSE))," ",VLOOKUP(E418,تعريفات!$A$2:$B$600,2,FALSE))</f>
        <v xml:space="preserve"> </v>
      </c>
      <c r="G418" s="52" t="str">
        <f t="array" ref="G418">_xlfn.TEXTJOIN(", ",TRUE,IF(F418=تعريفات!$B$2:$B$1000,تعريفات!$C$2:$C$1000,""))</f>
        <v/>
      </c>
      <c r="H418" s="25"/>
      <c r="I418" s="25"/>
      <c r="J418" s="30">
        <v>0</v>
      </c>
      <c r="K418" s="30">
        <v>0</v>
      </c>
      <c r="L418" s="30">
        <f t="shared" si="32"/>
        <v>0</v>
      </c>
      <c r="M418" s="36"/>
      <c r="N418" s="30">
        <v>0</v>
      </c>
      <c r="O418" s="30">
        <v>0</v>
      </c>
      <c r="P418" s="30">
        <f t="shared" si="34"/>
        <v>0</v>
      </c>
      <c r="Q418" s="40">
        <f t="shared" si="30"/>
        <v>0</v>
      </c>
      <c r="R418" s="31"/>
    </row>
    <row r="419" spans="1:18" ht="20.100000000000001" customHeight="1" x14ac:dyDescent="0.35">
      <c r="A419" s="14">
        <f t="shared" si="31"/>
        <v>0</v>
      </c>
      <c r="B419" s="4">
        <f t="shared" si="33"/>
        <v>416</v>
      </c>
      <c r="C419" s="27"/>
      <c r="D419" s="28"/>
      <c r="E419" s="29"/>
      <c r="F419" s="26" t="str">
        <f>IF(ISNA(VLOOKUP(E419,تعريفات!$A$2:$B$600,2,FALSE))," ",VLOOKUP(E419,تعريفات!$A$2:$B$600,2,FALSE))</f>
        <v xml:space="preserve"> </v>
      </c>
      <c r="G419" s="52" t="str">
        <f t="array" ref="G419">_xlfn.TEXTJOIN(", ",TRUE,IF(F419=تعريفات!$B$2:$B$1000,تعريفات!$C$2:$C$1000,""))</f>
        <v/>
      </c>
      <c r="H419" s="25"/>
      <c r="I419" s="25"/>
      <c r="J419" s="30">
        <v>0</v>
      </c>
      <c r="K419" s="30">
        <v>0</v>
      </c>
      <c r="L419" s="30">
        <f t="shared" si="32"/>
        <v>0</v>
      </c>
      <c r="M419" s="36"/>
      <c r="N419" s="30">
        <v>0</v>
      </c>
      <c r="O419" s="30">
        <v>0</v>
      </c>
      <c r="P419" s="30">
        <f t="shared" si="34"/>
        <v>0</v>
      </c>
      <c r="Q419" s="40">
        <f t="shared" si="30"/>
        <v>0</v>
      </c>
      <c r="R419" s="31"/>
    </row>
    <row r="420" spans="1:18" ht="20.100000000000001" customHeight="1" x14ac:dyDescent="0.35">
      <c r="A420" s="14">
        <f t="shared" si="31"/>
        <v>0</v>
      </c>
      <c r="B420" s="4">
        <f t="shared" si="33"/>
        <v>417</v>
      </c>
      <c r="C420" s="27"/>
      <c r="D420" s="28"/>
      <c r="E420" s="29"/>
      <c r="F420" s="26" t="str">
        <f>IF(ISNA(VLOOKUP(E420,تعريفات!$A$2:$B$600,2,FALSE))," ",VLOOKUP(E420,تعريفات!$A$2:$B$600,2,FALSE))</f>
        <v xml:space="preserve"> </v>
      </c>
      <c r="G420" s="52" t="str">
        <f t="array" ref="G420">_xlfn.TEXTJOIN(", ",TRUE,IF(F420=تعريفات!$B$2:$B$1000,تعريفات!$C$2:$C$1000,""))</f>
        <v/>
      </c>
      <c r="H420" s="25"/>
      <c r="I420" s="25"/>
      <c r="J420" s="30">
        <v>0</v>
      </c>
      <c r="K420" s="30">
        <v>0</v>
      </c>
      <c r="L420" s="30">
        <f t="shared" si="32"/>
        <v>0</v>
      </c>
      <c r="M420" s="36"/>
      <c r="N420" s="30">
        <v>0</v>
      </c>
      <c r="O420" s="30">
        <v>0</v>
      </c>
      <c r="P420" s="30">
        <f t="shared" si="34"/>
        <v>0</v>
      </c>
      <c r="Q420" s="40">
        <f t="shared" si="30"/>
        <v>0</v>
      </c>
      <c r="R420" s="31"/>
    </row>
    <row r="421" spans="1:18" ht="20.100000000000001" customHeight="1" x14ac:dyDescent="0.35">
      <c r="A421" s="14">
        <f t="shared" si="31"/>
        <v>0</v>
      </c>
      <c r="B421" s="4">
        <f t="shared" si="33"/>
        <v>418</v>
      </c>
      <c r="C421" s="27"/>
      <c r="D421" s="28"/>
      <c r="E421" s="29"/>
      <c r="F421" s="26" t="str">
        <f>IF(ISNA(VLOOKUP(E421,تعريفات!$A$2:$B$600,2,FALSE))," ",VLOOKUP(E421,تعريفات!$A$2:$B$600,2,FALSE))</f>
        <v xml:space="preserve"> </v>
      </c>
      <c r="G421" s="52" t="str">
        <f t="array" ref="G421">_xlfn.TEXTJOIN(", ",TRUE,IF(F421=تعريفات!$B$2:$B$1000,تعريفات!$C$2:$C$1000,""))</f>
        <v/>
      </c>
      <c r="H421" s="25"/>
      <c r="I421" s="25"/>
      <c r="J421" s="30">
        <v>0</v>
      </c>
      <c r="K421" s="30">
        <v>0</v>
      </c>
      <c r="L421" s="30">
        <f t="shared" si="32"/>
        <v>0</v>
      </c>
      <c r="M421" s="36"/>
      <c r="N421" s="30">
        <v>0</v>
      </c>
      <c r="O421" s="30">
        <v>0</v>
      </c>
      <c r="P421" s="30">
        <f t="shared" si="34"/>
        <v>0</v>
      </c>
      <c r="Q421" s="40">
        <f t="shared" si="30"/>
        <v>0</v>
      </c>
      <c r="R421" s="31"/>
    </row>
    <row r="422" spans="1:18" ht="20.100000000000001" customHeight="1" x14ac:dyDescent="0.35">
      <c r="A422" s="14">
        <f t="shared" si="31"/>
        <v>0</v>
      </c>
      <c r="B422" s="4">
        <f t="shared" si="33"/>
        <v>419</v>
      </c>
      <c r="C422" s="27"/>
      <c r="D422" s="28"/>
      <c r="E422" s="29"/>
      <c r="F422" s="26" t="str">
        <f>IF(ISNA(VLOOKUP(E422,تعريفات!$A$2:$B$600,2,FALSE))," ",VLOOKUP(E422,تعريفات!$A$2:$B$600,2,FALSE))</f>
        <v xml:space="preserve"> </v>
      </c>
      <c r="G422" s="52" t="str">
        <f t="array" ref="G422">_xlfn.TEXTJOIN(", ",TRUE,IF(F422=تعريفات!$B$2:$B$1000,تعريفات!$C$2:$C$1000,""))</f>
        <v/>
      </c>
      <c r="H422" s="25"/>
      <c r="I422" s="25"/>
      <c r="J422" s="30">
        <v>0</v>
      </c>
      <c r="K422" s="30">
        <v>0</v>
      </c>
      <c r="L422" s="30">
        <f t="shared" si="32"/>
        <v>0</v>
      </c>
      <c r="M422" s="36"/>
      <c r="N422" s="30">
        <v>0</v>
      </c>
      <c r="O422" s="30">
        <v>0</v>
      </c>
      <c r="P422" s="30">
        <f t="shared" si="34"/>
        <v>0</v>
      </c>
      <c r="Q422" s="40">
        <f t="shared" si="30"/>
        <v>0</v>
      </c>
      <c r="R422" s="31"/>
    </row>
    <row r="423" spans="1:18" ht="20.100000000000001" customHeight="1" x14ac:dyDescent="0.35">
      <c r="A423" s="14">
        <f t="shared" si="31"/>
        <v>0</v>
      </c>
      <c r="B423" s="4">
        <f t="shared" si="33"/>
        <v>420</v>
      </c>
      <c r="C423" s="27"/>
      <c r="D423" s="28"/>
      <c r="E423" s="29"/>
      <c r="F423" s="26" t="str">
        <f>IF(ISNA(VLOOKUP(E423,تعريفات!$A$2:$B$600,2,FALSE))," ",VLOOKUP(E423,تعريفات!$A$2:$B$600,2,FALSE))</f>
        <v xml:space="preserve"> </v>
      </c>
      <c r="G423" s="52" t="str">
        <f t="array" ref="G423">_xlfn.TEXTJOIN(", ",TRUE,IF(F423=تعريفات!$B$2:$B$1000,تعريفات!$C$2:$C$1000,""))</f>
        <v/>
      </c>
      <c r="H423" s="25"/>
      <c r="I423" s="25"/>
      <c r="J423" s="30">
        <v>0</v>
      </c>
      <c r="K423" s="30">
        <v>0</v>
      </c>
      <c r="L423" s="30">
        <f t="shared" si="32"/>
        <v>0</v>
      </c>
      <c r="M423" s="36"/>
      <c r="N423" s="30">
        <v>0</v>
      </c>
      <c r="O423" s="30">
        <v>0</v>
      </c>
      <c r="P423" s="30">
        <f t="shared" si="34"/>
        <v>0</v>
      </c>
      <c r="Q423" s="40">
        <f t="shared" si="30"/>
        <v>0</v>
      </c>
      <c r="R423" s="31"/>
    </row>
    <row r="424" spans="1:18" ht="20.100000000000001" customHeight="1" x14ac:dyDescent="0.35">
      <c r="A424" s="14">
        <f t="shared" si="31"/>
        <v>0</v>
      </c>
      <c r="B424" s="4">
        <f t="shared" si="33"/>
        <v>421</v>
      </c>
      <c r="C424" s="27"/>
      <c r="D424" s="28"/>
      <c r="E424" s="29"/>
      <c r="F424" s="26" t="str">
        <f>IF(ISNA(VLOOKUP(E424,تعريفات!$A$2:$B$600,2,FALSE))," ",VLOOKUP(E424,تعريفات!$A$2:$B$600,2,FALSE))</f>
        <v xml:space="preserve"> </v>
      </c>
      <c r="G424" s="52" t="str">
        <f t="array" ref="G424">_xlfn.TEXTJOIN(", ",TRUE,IF(F424=تعريفات!$B$2:$B$1000,تعريفات!$C$2:$C$1000,""))</f>
        <v/>
      </c>
      <c r="H424" s="25"/>
      <c r="I424" s="33"/>
      <c r="J424" s="30">
        <v>0</v>
      </c>
      <c r="K424" s="30">
        <v>0</v>
      </c>
      <c r="L424" s="30">
        <f t="shared" si="32"/>
        <v>0</v>
      </c>
      <c r="M424" s="36"/>
      <c r="N424" s="30">
        <v>0</v>
      </c>
      <c r="O424" s="30">
        <v>0</v>
      </c>
      <c r="P424" s="30">
        <f t="shared" si="34"/>
        <v>0</v>
      </c>
      <c r="Q424" s="40">
        <f t="shared" si="30"/>
        <v>0</v>
      </c>
      <c r="R424" s="31"/>
    </row>
    <row r="425" spans="1:18" ht="20.100000000000001" customHeight="1" x14ac:dyDescent="0.35">
      <c r="A425" s="14">
        <f t="shared" si="31"/>
        <v>0</v>
      </c>
      <c r="B425" s="4">
        <f t="shared" si="33"/>
        <v>422</v>
      </c>
      <c r="C425" s="27"/>
      <c r="D425" s="28"/>
      <c r="E425" s="29"/>
      <c r="F425" s="26" t="str">
        <f>IF(ISNA(VLOOKUP(E425,تعريفات!$A$2:$B$600,2,FALSE))," ",VLOOKUP(E425,تعريفات!$A$2:$B$600,2,FALSE))</f>
        <v xml:space="preserve"> </v>
      </c>
      <c r="G425" s="52" t="str">
        <f t="array" ref="G425">_xlfn.TEXTJOIN(", ",TRUE,IF(F425=تعريفات!$B$2:$B$1000,تعريفات!$C$2:$C$1000,""))</f>
        <v/>
      </c>
      <c r="H425" s="25"/>
      <c r="I425" s="25"/>
      <c r="J425" s="30">
        <v>0</v>
      </c>
      <c r="K425" s="30">
        <v>0</v>
      </c>
      <c r="L425" s="30">
        <f t="shared" si="32"/>
        <v>0</v>
      </c>
      <c r="M425" s="36"/>
      <c r="N425" s="30">
        <v>0</v>
      </c>
      <c r="O425" s="30">
        <v>0</v>
      </c>
      <c r="P425" s="30">
        <f t="shared" si="34"/>
        <v>0</v>
      </c>
      <c r="Q425" s="40">
        <f t="shared" si="30"/>
        <v>0</v>
      </c>
      <c r="R425" s="31"/>
    </row>
    <row r="426" spans="1:18" ht="20.100000000000001" customHeight="1" x14ac:dyDescent="0.35">
      <c r="A426" s="14">
        <f t="shared" si="31"/>
        <v>0</v>
      </c>
      <c r="B426" s="4">
        <f t="shared" si="33"/>
        <v>423</v>
      </c>
      <c r="C426" s="27"/>
      <c r="D426" s="28"/>
      <c r="E426" s="29"/>
      <c r="F426" s="26" t="str">
        <f>IF(ISNA(VLOOKUP(E426,تعريفات!$A$2:$B$600,2,FALSE))," ",VLOOKUP(E426,تعريفات!$A$2:$B$600,2,FALSE))</f>
        <v xml:space="preserve"> </v>
      </c>
      <c r="G426" s="52" t="str">
        <f t="array" ref="G426">_xlfn.TEXTJOIN(", ",TRUE,IF(F426=تعريفات!$B$2:$B$1000,تعريفات!$C$2:$C$1000,""))</f>
        <v/>
      </c>
      <c r="H426" s="25"/>
      <c r="I426" s="25"/>
      <c r="J426" s="30">
        <v>0</v>
      </c>
      <c r="K426" s="30">
        <v>0</v>
      </c>
      <c r="L426" s="30">
        <f t="shared" si="32"/>
        <v>0</v>
      </c>
      <c r="M426" s="36"/>
      <c r="N426" s="30">
        <v>0</v>
      </c>
      <c r="O426" s="30">
        <v>0</v>
      </c>
      <c r="P426" s="30">
        <f t="shared" si="34"/>
        <v>0</v>
      </c>
      <c r="Q426" s="40">
        <f t="shared" si="30"/>
        <v>0</v>
      </c>
      <c r="R426" s="31"/>
    </row>
    <row r="427" spans="1:18" ht="20.100000000000001" customHeight="1" x14ac:dyDescent="0.35">
      <c r="A427" s="14">
        <f t="shared" si="31"/>
        <v>0</v>
      </c>
      <c r="B427" s="4">
        <f t="shared" si="33"/>
        <v>424</v>
      </c>
      <c r="C427" s="27"/>
      <c r="D427" s="28"/>
      <c r="E427" s="29"/>
      <c r="F427" s="26" t="str">
        <f>IF(ISNA(VLOOKUP(E427,تعريفات!$A$2:$B$600,2,FALSE))," ",VLOOKUP(E427,تعريفات!$A$2:$B$600,2,FALSE))</f>
        <v xml:space="preserve"> </v>
      </c>
      <c r="G427" s="52" t="str">
        <f t="array" ref="G427">_xlfn.TEXTJOIN(", ",TRUE,IF(F427=تعريفات!$B$2:$B$1000,تعريفات!$C$2:$C$1000,""))</f>
        <v/>
      </c>
      <c r="H427" s="25"/>
      <c r="I427" s="25"/>
      <c r="J427" s="30">
        <v>0</v>
      </c>
      <c r="K427" s="30">
        <v>0</v>
      </c>
      <c r="L427" s="30">
        <f t="shared" si="32"/>
        <v>0</v>
      </c>
      <c r="M427" s="36"/>
      <c r="N427" s="30">
        <v>0</v>
      </c>
      <c r="O427" s="30">
        <v>0</v>
      </c>
      <c r="P427" s="30">
        <f t="shared" si="34"/>
        <v>0</v>
      </c>
      <c r="Q427" s="40">
        <f t="shared" si="30"/>
        <v>0</v>
      </c>
      <c r="R427" s="31"/>
    </row>
    <row r="428" spans="1:18" ht="20.100000000000001" customHeight="1" x14ac:dyDescent="0.35">
      <c r="A428" s="14">
        <f t="shared" si="31"/>
        <v>0</v>
      </c>
      <c r="B428" s="4">
        <f t="shared" si="33"/>
        <v>425</v>
      </c>
      <c r="C428" s="27"/>
      <c r="D428" s="28"/>
      <c r="E428" s="29"/>
      <c r="F428" s="26" t="str">
        <f>IF(ISNA(VLOOKUP(E428,تعريفات!$A$2:$B$600,2,FALSE))," ",VLOOKUP(E428,تعريفات!$A$2:$B$600,2,FALSE))</f>
        <v xml:space="preserve"> </v>
      </c>
      <c r="G428" s="52" t="str">
        <f t="array" ref="G428">_xlfn.TEXTJOIN(", ",TRUE,IF(F428=تعريفات!$B$2:$B$1000,تعريفات!$C$2:$C$1000,""))</f>
        <v/>
      </c>
      <c r="H428" s="25"/>
      <c r="I428" s="25"/>
      <c r="J428" s="30">
        <v>0</v>
      </c>
      <c r="K428" s="30">
        <v>0</v>
      </c>
      <c r="L428" s="30">
        <f t="shared" si="32"/>
        <v>0</v>
      </c>
      <c r="M428" s="36"/>
      <c r="N428" s="30">
        <v>0</v>
      </c>
      <c r="O428" s="30">
        <v>0</v>
      </c>
      <c r="P428" s="30">
        <f t="shared" si="34"/>
        <v>0</v>
      </c>
      <c r="Q428" s="40">
        <f t="shared" si="30"/>
        <v>0</v>
      </c>
      <c r="R428" s="31"/>
    </row>
    <row r="429" spans="1:18" ht="20.100000000000001" customHeight="1" x14ac:dyDescent="0.35">
      <c r="A429" s="14">
        <f t="shared" si="31"/>
        <v>0</v>
      </c>
      <c r="B429" s="4">
        <f t="shared" si="33"/>
        <v>426</v>
      </c>
      <c r="C429" s="27"/>
      <c r="D429" s="28"/>
      <c r="E429" s="29"/>
      <c r="F429" s="26" t="str">
        <f>IF(ISNA(VLOOKUP(E429,تعريفات!$A$2:$B$600,2,FALSE))," ",VLOOKUP(E429,تعريفات!$A$2:$B$600,2,FALSE))</f>
        <v xml:space="preserve"> </v>
      </c>
      <c r="G429" s="52" t="str">
        <f t="array" ref="G429">_xlfn.TEXTJOIN(", ",TRUE,IF(F429=تعريفات!$B$2:$B$1000,تعريفات!$C$2:$C$1000,""))</f>
        <v/>
      </c>
      <c r="H429" s="25"/>
      <c r="I429" s="25"/>
      <c r="J429" s="30">
        <v>0</v>
      </c>
      <c r="K429" s="30">
        <v>0</v>
      </c>
      <c r="L429" s="30">
        <f t="shared" si="32"/>
        <v>0</v>
      </c>
      <c r="M429" s="36"/>
      <c r="N429" s="30">
        <v>0</v>
      </c>
      <c r="O429" s="30">
        <v>0</v>
      </c>
      <c r="P429" s="30">
        <f t="shared" si="34"/>
        <v>0</v>
      </c>
      <c r="Q429" s="40">
        <f t="shared" si="30"/>
        <v>0</v>
      </c>
      <c r="R429" s="31"/>
    </row>
    <row r="430" spans="1:18" ht="20.100000000000001" customHeight="1" x14ac:dyDescent="0.35">
      <c r="A430" s="14">
        <f t="shared" si="31"/>
        <v>0</v>
      </c>
      <c r="B430" s="4">
        <f t="shared" si="33"/>
        <v>427</v>
      </c>
      <c r="C430" s="27"/>
      <c r="D430" s="28"/>
      <c r="E430" s="29"/>
      <c r="F430" s="26" t="str">
        <f>IF(ISNA(VLOOKUP(E430,تعريفات!$A$2:$B$600,2,FALSE))," ",VLOOKUP(E430,تعريفات!$A$2:$B$600,2,FALSE))</f>
        <v xml:space="preserve"> </v>
      </c>
      <c r="G430" s="52" t="str">
        <f t="array" ref="G430">_xlfn.TEXTJOIN(", ",TRUE,IF(F430=تعريفات!$B$2:$B$1000,تعريفات!$C$2:$C$1000,""))</f>
        <v/>
      </c>
      <c r="H430" s="25"/>
      <c r="I430" s="25"/>
      <c r="J430" s="30">
        <v>0</v>
      </c>
      <c r="K430" s="30">
        <v>0</v>
      </c>
      <c r="L430" s="30">
        <f t="shared" si="32"/>
        <v>0</v>
      </c>
      <c r="M430" s="36"/>
      <c r="N430" s="30">
        <v>0</v>
      </c>
      <c r="O430" s="30">
        <v>0</v>
      </c>
      <c r="P430" s="30">
        <f t="shared" si="34"/>
        <v>0</v>
      </c>
      <c r="Q430" s="40">
        <f t="shared" si="30"/>
        <v>0</v>
      </c>
      <c r="R430" s="31"/>
    </row>
    <row r="431" spans="1:18" ht="20.100000000000001" customHeight="1" x14ac:dyDescent="0.35">
      <c r="A431" s="14">
        <f t="shared" si="31"/>
        <v>0</v>
      </c>
      <c r="B431" s="4">
        <f t="shared" si="33"/>
        <v>428</v>
      </c>
      <c r="C431" s="27"/>
      <c r="D431" s="28"/>
      <c r="E431" s="29"/>
      <c r="F431" s="26" t="str">
        <f>IF(ISNA(VLOOKUP(E431,تعريفات!$A$2:$B$600,2,FALSE))," ",VLOOKUP(E431,تعريفات!$A$2:$B$600,2,FALSE))</f>
        <v xml:space="preserve"> </v>
      </c>
      <c r="G431" s="52" t="str">
        <f t="array" ref="G431">_xlfn.TEXTJOIN(", ",TRUE,IF(F431=تعريفات!$B$2:$B$1000,تعريفات!$C$2:$C$1000,""))</f>
        <v/>
      </c>
      <c r="H431" s="25"/>
      <c r="I431" s="25"/>
      <c r="J431" s="30">
        <v>0</v>
      </c>
      <c r="K431" s="30">
        <v>0</v>
      </c>
      <c r="L431" s="30">
        <f t="shared" si="32"/>
        <v>0</v>
      </c>
      <c r="M431" s="36"/>
      <c r="N431" s="30">
        <v>0</v>
      </c>
      <c r="O431" s="30">
        <v>0</v>
      </c>
      <c r="P431" s="30">
        <f t="shared" si="34"/>
        <v>0</v>
      </c>
      <c r="Q431" s="40">
        <f t="shared" si="30"/>
        <v>0</v>
      </c>
      <c r="R431" s="31"/>
    </row>
    <row r="432" spans="1:18" ht="20.100000000000001" customHeight="1" x14ac:dyDescent="0.35">
      <c r="A432" s="14">
        <f t="shared" si="31"/>
        <v>0</v>
      </c>
      <c r="B432" s="4">
        <f t="shared" si="33"/>
        <v>429</v>
      </c>
      <c r="C432" s="27"/>
      <c r="D432" s="28"/>
      <c r="E432" s="29"/>
      <c r="F432" s="26" t="str">
        <f>IF(ISNA(VLOOKUP(E432,تعريفات!$A$2:$B$600,2,FALSE))," ",VLOOKUP(E432,تعريفات!$A$2:$B$600,2,FALSE))</f>
        <v xml:space="preserve"> </v>
      </c>
      <c r="G432" s="52" t="str">
        <f t="array" ref="G432">_xlfn.TEXTJOIN(", ",TRUE,IF(F432=تعريفات!$B$2:$B$1000,تعريفات!$C$2:$C$1000,""))</f>
        <v/>
      </c>
      <c r="H432" s="25"/>
      <c r="I432" s="25"/>
      <c r="J432" s="30">
        <v>0</v>
      </c>
      <c r="K432" s="30">
        <v>0</v>
      </c>
      <c r="L432" s="30">
        <f t="shared" si="32"/>
        <v>0</v>
      </c>
      <c r="M432" s="36"/>
      <c r="N432" s="30">
        <v>0</v>
      </c>
      <c r="O432" s="30">
        <v>0</v>
      </c>
      <c r="P432" s="30">
        <f t="shared" si="34"/>
        <v>0</v>
      </c>
      <c r="Q432" s="40">
        <f t="shared" si="30"/>
        <v>0</v>
      </c>
      <c r="R432" s="31"/>
    </row>
    <row r="433" spans="1:18" ht="20.100000000000001" customHeight="1" x14ac:dyDescent="0.35">
      <c r="A433" s="14">
        <f t="shared" si="31"/>
        <v>0</v>
      </c>
      <c r="B433" s="4">
        <f t="shared" si="33"/>
        <v>430</v>
      </c>
      <c r="C433" s="27"/>
      <c r="D433" s="28"/>
      <c r="E433" s="29"/>
      <c r="F433" s="26" t="str">
        <f>IF(ISNA(VLOOKUP(E433,تعريفات!$A$2:$B$600,2,FALSE))," ",VLOOKUP(E433,تعريفات!$A$2:$B$600,2,FALSE))</f>
        <v xml:space="preserve"> </v>
      </c>
      <c r="G433" s="52" t="str">
        <f t="array" ref="G433">_xlfn.TEXTJOIN(", ",TRUE,IF(F433=تعريفات!$B$2:$B$1000,تعريفات!$C$2:$C$1000,""))</f>
        <v/>
      </c>
      <c r="H433" s="25"/>
      <c r="I433" s="25"/>
      <c r="J433" s="30">
        <v>0</v>
      </c>
      <c r="K433" s="30">
        <v>0</v>
      </c>
      <c r="L433" s="30">
        <f t="shared" si="32"/>
        <v>0</v>
      </c>
      <c r="M433" s="36"/>
      <c r="N433" s="30">
        <v>0</v>
      </c>
      <c r="O433" s="30">
        <v>0</v>
      </c>
      <c r="P433" s="30">
        <f t="shared" si="34"/>
        <v>0</v>
      </c>
      <c r="Q433" s="40">
        <f t="shared" si="30"/>
        <v>0</v>
      </c>
      <c r="R433" s="31"/>
    </row>
    <row r="434" spans="1:18" ht="20.100000000000001" customHeight="1" x14ac:dyDescent="0.35">
      <c r="A434" s="14">
        <f t="shared" si="31"/>
        <v>0</v>
      </c>
      <c r="B434" s="4">
        <f t="shared" si="33"/>
        <v>431</v>
      </c>
      <c r="C434" s="27"/>
      <c r="D434" s="28"/>
      <c r="E434" s="29"/>
      <c r="F434" s="26" t="str">
        <f>IF(ISNA(VLOOKUP(E434,تعريفات!$A$2:$B$600,2,FALSE))," ",VLOOKUP(E434,تعريفات!$A$2:$B$600,2,FALSE))</f>
        <v xml:space="preserve"> </v>
      </c>
      <c r="G434" s="52" t="str">
        <f t="array" ref="G434">_xlfn.TEXTJOIN(", ",TRUE,IF(F434=تعريفات!$B$2:$B$1000,تعريفات!$C$2:$C$1000,""))</f>
        <v/>
      </c>
      <c r="H434" s="25"/>
      <c r="I434" s="25"/>
      <c r="J434" s="30">
        <v>0</v>
      </c>
      <c r="K434" s="30">
        <v>0</v>
      </c>
      <c r="L434" s="30">
        <f t="shared" si="32"/>
        <v>0</v>
      </c>
      <c r="M434" s="36"/>
      <c r="N434" s="30">
        <v>0</v>
      </c>
      <c r="O434" s="30">
        <v>0</v>
      </c>
      <c r="P434" s="30">
        <f t="shared" si="34"/>
        <v>0</v>
      </c>
      <c r="Q434" s="40">
        <f t="shared" si="30"/>
        <v>0</v>
      </c>
      <c r="R434" s="31"/>
    </row>
    <row r="435" spans="1:18" s="32" customFormat="1" ht="20.100000000000001" customHeight="1" x14ac:dyDescent="0.35">
      <c r="A435" s="14">
        <f t="shared" si="31"/>
        <v>0</v>
      </c>
      <c r="B435" s="27">
        <f t="shared" si="33"/>
        <v>432</v>
      </c>
      <c r="C435" s="27"/>
      <c r="D435" s="28"/>
      <c r="E435" s="29"/>
      <c r="F435" s="26" t="str">
        <f>IF(ISNA(VLOOKUP(E435,تعريفات!$A$2:$B$600,2,FALSE))," ",VLOOKUP(E435,تعريفات!$A$2:$B$600,2,FALSE))</f>
        <v xml:space="preserve"> </v>
      </c>
      <c r="G435" s="52" t="str">
        <f t="array" ref="G435">_xlfn.TEXTJOIN(", ",TRUE,IF(F435=تعريفات!$B$2:$B$1000,تعريفات!$C$2:$C$1000,""))</f>
        <v/>
      </c>
      <c r="H435" s="25"/>
      <c r="I435" s="25"/>
      <c r="J435" s="30">
        <v>0</v>
      </c>
      <c r="K435" s="30">
        <v>0</v>
      </c>
      <c r="L435" s="35">
        <f t="shared" si="32"/>
        <v>0</v>
      </c>
      <c r="M435" s="36"/>
      <c r="N435" s="30">
        <v>0</v>
      </c>
      <c r="O435" s="30">
        <v>0</v>
      </c>
      <c r="P435" s="30">
        <f t="shared" si="34"/>
        <v>0</v>
      </c>
      <c r="Q435" s="40">
        <f t="shared" si="30"/>
        <v>0</v>
      </c>
      <c r="R435" s="31"/>
    </row>
    <row r="436" spans="1:18" ht="20.100000000000001" customHeight="1" x14ac:dyDescent="0.35">
      <c r="A436" s="14">
        <f t="shared" si="31"/>
        <v>0</v>
      </c>
      <c r="B436" s="4">
        <f t="shared" si="33"/>
        <v>433</v>
      </c>
      <c r="C436" s="27"/>
      <c r="D436" s="28"/>
      <c r="E436" s="29"/>
      <c r="F436" s="26" t="str">
        <f>IF(ISNA(VLOOKUP(E436,تعريفات!$A$2:$B$600,2,FALSE))," ",VLOOKUP(E436,تعريفات!$A$2:$B$600,2,FALSE))</f>
        <v xml:space="preserve"> </v>
      </c>
      <c r="G436" s="52" t="str">
        <f t="array" ref="G436">_xlfn.TEXTJOIN(", ",TRUE,IF(F436=تعريفات!$B$2:$B$1000,تعريفات!$C$2:$C$1000,""))</f>
        <v/>
      </c>
      <c r="H436" s="25"/>
      <c r="I436" s="25"/>
      <c r="J436" s="30">
        <v>0</v>
      </c>
      <c r="K436" s="30">
        <v>0</v>
      </c>
      <c r="L436" s="30">
        <f t="shared" si="32"/>
        <v>0</v>
      </c>
      <c r="M436" s="36"/>
      <c r="N436" s="30">
        <v>0</v>
      </c>
      <c r="O436" s="30">
        <v>0</v>
      </c>
      <c r="P436" s="30">
        <f t="shared" si="34"/>
        <v>0</v>
      </c>
      <c r="Q436" s="40">
        <f t="shared" si="30"/>
        <v>0</v>
      </c>
      <c r="R436" s="31"/>
    </row>
    <row r="437" spans="1:18" ht="20.100000000000001" customHeight="1" x14ac:dyDescent="0.35">
      <c r="A437" s="14">
        <f t="shared" si="31"/>
        <v>0</v>
      </c>
      <c r="B437" s="4">
        <f t="shared" si="33"/>
        <v>434</v>
      </c>
      <c r="C437" s="27"/>
      <c r="D437" s="28"/>
      <c r="E437" s="29"/>
      <c r="F437" s="26" t="str">
        <f>IF(ISNA(VLOOKUP(E437,تعريفات!$A$2:$B$600,2,FALSE))," ",VLOOKUP(E437,تعريفات!$A$2:$B$600,2,FALSE))</f>
        <v xml:space="preserve"> </v>
      </c>
      <c r="G437" s="52" t="str">
        <f t="array" ref="G437">_xlfn.TEXTJOIN(", ",TRUE,IF(F437=تعريفات!$B$2:$B$1000,تعريفات!$C$2:$C$1000,""))</f>
        <v/>
      </c>
      <c r="H437" s="25"/>
      <c r="I437" s="33"/>
      <c r="J437" s="30">
        <v>0</v>
      </c>
      <c r="K437" s="30">
        <v>0</v>
      </c>
      <c r="L437" s="30">
        <f t="shared" si="32"/>
        <v>0</v>
      </c>
      <c r="M437" s="36"/>
      <c r="N437" s="30">
        <v>0</v>
      </c>
      <c r="O437" s="30">
        <v>0</v>
      </c>
      <c r="P437" s="30">
        <f t="shared" si="34"/>
        <v>0</v>
      </c>
      <c r="Q437" s="40">
        <f t="shared" si="30"/>
        <v>0</v>
      </c>
      <c r="R437" s="31"/>
    </row>
    <row r="438" spans="1:18" ht="20.100000000000001" customHeight="1" x14ac:dyDescent="0.35">
      <c r="A438" s="14">
        <f t="shared" si="31"/>
        <v>0</v>
      </c>
      <c r="B438" s="4">
        <f t="shared" si="33"/>
        <v>435</v>
      </c>
      <c r="C438" s="27"/>
      <c r="D438" s="28"/>
      <c r="E438" s="29"/>
      <c r="F438" s="26" t="str">
        <f>IF(ISNA(VLOOKUP(E438,تعريفات!$A$2:$B$600,2,FALSE))," ",VLOOKUP(E438,تعريفات!$A$2:$B$600,2,FALSE))</f>
        <v xml:space="preserve"> </v>
      </c>
      <c r="G438" s="52" t="str">
        <f t="array" ref="G438">_xlfn.TEXTJOIN(", ",TRUE,IF(F438=تعريفات!$B$2:$B$1000,تعريفات!$C$2:$C$1000,""))</f>
        <v/>
      </c>
      <c r="H438" s="25"/>
      <c r="I438" s="25"/>
      <c r="J438" s="30">
        <v>0</v>
      </c>
      <c r="K438" s="30">
        <v>0</v>
      </c>
      <c r="L438" s="30">
        <f t="shared" si="32"/>
        <v>0</v>
      </c>
      <c r="M438" s="36"/>
      <c r="N438" s="30">
        <v>0</v>
      </c>
      <c r="O438" s="30">
        <v>0</v>
      </c>
      <c r="P438" s="30">
        <f t="shared" si="34"/>
        <v>0</v>
      </c>
      <c r="Q438" s="40">
        <f t="shared" si="30"/>
        <v>0</v>
      </c>
      <c r="R438" s="31"/>
    </row>
    <row r="439" spans="1:18" ht="20.100000000000001" customHeight="1" x14ac:dyDescent="0.35">
      <c r="A439" s="14">
        <f t="shared" si="31"/>
        <v>0</v>
      </c>
      <c r="B439" s="4">
        <f t="shared" si="33"/>
        <v>436</v>
      </c>
      <c r="C439" s="27"/>
      <c r="D439" s="28"/>
      <c r="E439" s="29"/>
      <c r="F439" s="26" t="str">
        <f>IF(ISNA(VLOOKUP(E439,تعريفات!$A$2:$B$600,2,FALSE))," ",VLOOKUP(E439,تعريفات!$A$2:$B$600,2,FALSE))</f>
        <v xml:space="preserve"> </v>
      </c>
      <c r="G439" s="52" t="str">
        <f t="array" ref="G439">_xlfn.TEXTJOIN(", ",TRUE,IF(F439=تعريفات!$B$2:$B$1000,تعريفات!$C$2:$C$1000,""))</f>
        <v/>
      </c>
      <c r="H439" s="25"/>
      <c r="I439" s="25"/>
      <c r="J439" s="30">
        <v>0</v>
      </c>
      <c r="K439" s="30">
        <v>0</v>
      </c>
      <c r="L439" s="30">
        <f t="shared" si="32"/>
        <v>0</v>
      </c>
      <c r="M439" s="36"/>
      <c r="N439" s="30">
        <v>0</v>
      </c>
      <c r="O439" s="30">
        <v>0</v>
      </c>
      <c r="P439" s="30">
        <f t="shared" si="34"/>
        <v>0</v>
      </c>
      <c r="Q439" s="40">
        <f t="shared" si="30"/>
        <v>0</v>
      </c>
      <c r="R439" s="31"/>
    </row>
    <row r="440" spans="1:18" ht="20.100000000000001" customHeight="1" x14ac:dyDescent="0.35">
      <c r="A440" s="14">
        <f t="shared" si="31"/>
        <v>0</v>
      </c>
      <c r="B440" s="4">
        <f t="shared" si="33"/>
        <v>437</v>
      </c>
      <c r="C440" s="27"/>
      <c r="D440" s="28"/>
      <c r="E440" s="29"/>
      <c r="F440" s="26" t="str">
        <f>IF(ISNA(VLOOKUP(E440,تعريفات!$A$2:$B$600,2,FALSE))," ",VLOOKUP(E440,تعريفات!$A$2:$B$600,2,FALSE))</f>
        <v xml:space="preserve"> </v>
      </c>
      <c r="G440" s="52" t="str">
        <f t="array" ref="G440">_xlfn.TEXTJOIN(", ",TRUE,IF(F440=تعريفات!$B$2:$B$1000,تعريفات!$C$2:$C$1000,""))</f>
        <v/>
      </c>
      <c r="H440" s="33"/>
      <c r="I440" s="33"/>
      <c r="J440" s="30">
        <v>0</v>
      </c>
      <c r="K440" s="30">
        <v>0</v>
      </c>
      <c r="L440" s="35">
        <f t="shared" si="32"/>
        <v>0</v>
      </c>
      <c r="M440" s="36"/>
      <c r="N440" s="30">
        <v>0</v>
      </c>
      <c r="O440" s="30">
        <v>0</v>
      </c>
      <c r="P440" s="35">
        <f t="shared" si="34"/>
        <v>0</v>
      </c>
      <c r="Q440" s="40">
        <f t="shared" si="30"/>
        <v>0</v>
      </c>
      <c r="R440" s="31"/>
    </row>
    <row r="441" spans="1:18" ht="20.100000000000001" customHeight="1" x14ac:dyDescent="0.35">
      <c r="A441" s="14">
        <f t="shared" si="31"/>
        <v>0</v>
      </c>
      <c r="B441" s="4">
        <f t="shared" si="33"/>
        <v>438</v>
      </c>
      <c r="C441" s="27"/>
      <c r="D441" s="28"/>
      <c r="E441" s="29"/>
      <c r="F441" s="26" t="str">
        <f>IF(ISNA(VLOOKUP(E441,تعريفات!$A$2:$B$600,2,FALSE))," ",VLOOKUP(E441,تعريفات!$A$2:$B$600,2,FALSE))</f>
        <v xml:space="preserve"> </v>
      </c>
      <c r="G441" s="52" t="str">
        <f t="array" ref="G441">_xlfn.TEXTJOIN(", ",TRUE,IF(F441=تعريفات!$B$2:$B$1000,تعريفات!$C$2:$C$1000,""))</f>
        <v/>
      </c>
      <c r="H441" s="25"/>
      <c r="I441" s="25"/>
      <c r="J441" s="30">
        <v>0</v>
      </c>
      <c r="K441" s="30">
        <v>0</v>
      </c>
      <c r="L441" s="30">
        <f t="shared" si="32"/>
        <v>0</v>
      </c>
      <c r="M441" s="36"/>
      <c r="N441" s="30">
        <v>0</v>
      </c>
      <c r="O441" s="30">
        <v>0</v>
      </c>
      <c r="P441" s="30">
        <f t="shared" si="34"/>
        <v>0</v>
      </c>
      <c r="Q441" s="40">
        <f t="shared" si="30"/>
        <v>0</v>
      </c>
      <c r="R441" s="31"/>
    </row>
    <row r="442" spans="1:18" ht="20.100000000000001" customHeight="1" x14ac:dyDescent="0.35">
      <c r="A442" s="14">
        <f t="shared" si="31"/>
        <v>0</v>
      </c>
      <c r="B442" s="4">
        <f t="shared" si="33"/>
        <v>439</v>
      </c>
      <c r="C442" s="27"/>
      <c r="D442" s="28"/>
      <c r="E442" s="29"/>
      <c r="F442" s="26" t="str">
        <f>IF(ISNA(VLOOKUP(E442,تعريفات!$A$2:$B$600,2,FALSE))," ",VLOOKUP(E442,تعريفات!$A$2:$B$600,2,FALSE))</f>
        <v xml:space="preserve"> </v>
      </c>
      <c r="G442" s="52" t="str">
        <f t="array" ref="G442">_xlfn.TEXTJOIN(", ",TRUE,IF(F442=تعريفات!$B$2:$B$1000,تعريفات!$C$2:$C$1000,""))</f>
        <v/>
      </c>
      <c r="H442" s="25"/>
      <c r="I442" s="25"/>
      <c r="J442" s="30">
        <v>0</v>
      </c>
      <c r="K442" s="30">
        <v>0</v>
      </c>
      <c r="L442" s="30">
        <f t="shared" si="32"/>
        <v>0</v>
      </c>
      <c r="M442" s="36"/>
      <c r="N442" s="30">
        <v>0</v>
      </c>
      <c r="O442" s="30">
        <v>0</v>
      </c>
      <c r="P442" s="30">
        <f t="shared" si="34"/>
        <v>0</v>
      </c>
      <c r="Q442" s="40">
        <f t="shared" si="30"/>
        <v>0</v>
      </c>
      <c r="R442" s="31"/>
    </row>
    <row r="443" spans="1:18" ht="20.100000000000001" customHeight="1" x14ac:dyDescent="0.35">
      <c r="A443" s="14">
        <f t="shared" si="31"/>
        <v>0</v>
      </c>
      <c r="B443" s="4">
        <f t="shared" si="33"/>
        <v>440</v>
      </c>
      <c r="C443" s="27"/>
      <c r="D443" s="28"/>
      <c r="E443" s="29"/>
      <c r="F443" s="26" t="str">
        <f>IF(ISNA(VLOOKUP(E443,تعريفات!$A$2:$B$600,2,FALSE))," ",VLOOKUP(E443,تعريفات!$A$2:$B$600,2,FALSE))</f>
        <v xml:space="preserve"> </v>
      </c>
      <c r="G443" s="52" t="str">
        <f t="array" ref="G443">_xlfn.TEXTJOIN(", ",TRUE,IF(F443=تعريفات!$B$2:$B$1000,تعريفات!$C$2:$C$1000,""))</f>
        <v/>
      </c>
      <c r="H443" s="25"/>
      <c r="I443" s="25"/>
      <c r="J443" s="30">
        <v>0</v>
      </c>
      <c r="K443" s="30">
        <v>0</v>
      </c>
      <c r="L443" s="30">
        <f t="shared" si="32"/>
        <v>0</v>
      </c>
      <c r="M443" s="36"/>
      <c r="N443" s="30">
        <v>0</v>
      </c>
      <c r="O443" s="30">
        <v>0</v>
      </c>
      <c r="P443" s="30">
        <f t="shared" si="34"/>
        <v>0</v>
      </c>
      <c r="Q443" s="40">
        <f t="shared" si="30"/>
        <v>0</v>
      </c>
      <c r="R443" s="31"/>
    </row>
    <row r="444" spans="1:18" ht="20.100000000000001" customHeight="1" x14ac:dyDescent="0.35">
      <c r="A444" s="14">
        <f t="shared" si="31"/>
        <v>0</v>
      </c>
      <c r="B444" s="4">
        <f t="shared" si="33"/>
        <v>441</v>
      </c>
      <c r="C444" s="27"/>
      <c r="D444" s="28"/>
      <c r="E444" s="29"/>
      <c r="F444" s="26" t="str">
        <f>IF(ISNA(VLOOKUP(E444,تعريفات!$A$2:$B$600,2,FALSE))," ",VLOOKUP(E444,تعريفات!$A$2:$B$600,2,FALSE))</f>
        <v xml:space="preserve"> </v>
      </c>
      <c r="G444" s="52" t="str">
        <f t="array" ref="G444">_xlfn.TEXTJOIN(", ",TRUE,IF(F444=تعريفات!$B$2:$B$1000,تعريفات!$C$2:$C$1000,""))</f>
        <v/>
      </c>
      <c r="H444" s="25"/>
      <c r="I444" s="25"/>
      <c r="J444" s="30">
        <v>0</v>
      </c>
      <c r="K444" s="30">
        <v>0</v>
      </c>
      <c r="L444" s="30">
        <f t="shared" si="32"/>
        <v>0</v>
      </c>
      <c r="M444" s="36"/>
      <c r="N444" s="30">
        <v>0</v>
      </c>
      <c r="O444" s="30">
        <v>0</v>
      </c>
      <c r="P444" s="30">
        <f t="shared" si="34"/>
        <v>0</v>
      </c>
      <c r="Q444" s="40">
        <f t="shared" si="30"/>
        <v>0</v>
      </c>
      <c r="R444" s="31"/>
    </row>
    <row r="445" spans="1:18" ht="20.100000000000001" customHeight="1" x14ac:dyDescent="0.35">
      <c r="A445" s="14">
        <f t="shared" si="31"/>
        <v>0</v>
      </c>
      <c r="B445" s="4">
        <f t="shared" si="33"/>
        <v>442</v>
      </c>
      <c r="C445" s="27"/>
      <c r="D445" s="28"/>
      <c r="E445" s="29"/>
      <c r="F445" s="26" t="str">
        <f>IF(ISNA(VLOOKUP(E445,تعريفات!$A$2:$B$600,2,FALSE))," ",VLOOKUP(E445,تعريفات!$A$2:$B$600,2,FALSE))</f>
        <v xml:space="preserve"> </v>
      </c>
      <c r="G445" s="52" t="str">
        <f t="array" ref="G445">_xlfn.TEXTJOIN(", ",TRUE,IF(F445=تعريفات!$B$2:$B$1000,تعريفات!$C$2:$C$1000,""))</f>
        <v/>
      </c>
      <c r="H445" s="25"/>
      <c r="I445" s="25"/>
      <c r="J445" s="30">
        <v>0</v>
      </c>
      <c r="K445" s="30">
        <v>0</v>
      </c>
      <c r="L445" s="30">
        <f t="shared" si="32"/>
        <v>0</v>
      </c>
      <c r="M445" s="36"/>
      <c r="N445" s="30">
        <v>0</v>
      </c>
      <c r="O445" s="30">
        <v>0</v>
      </c>
      <c r="P445" s="30">
        <f t="shared" si="34"/>
        <v>0</v>
      </c>
      <c r="Q445" s="40">
        <f t="shared" si="30"/>
        <v>0</v>
      </c>
      <c r="R445" s="31"/>
    </row>
    <row r="446" spans="1:18" ht="20.100000000000001" customHeight="1" x14ac:dyDescent="0.35">
      <c r="A446" s="14">
        <f t="shared" si="31"/>
        <v>0</v>
      </c>
      <c r="B446" s="4">
        <f t="shared" si="33"/>
        <v>443</v>
      </c>
      <c r="C446" s="27"/>
      <c r="D446" s="28"/>
      <c r="E446" s="29"/>
      <c r="F446" s="26" t="str">
        <f>IF(ISNA(VLOOKUP(E446,تعريفات!$A$2:$B$600,2,FALSE))," ",VLOOKUP(E446,تعريفات!$A$2:$B$600,2,FALSE))</f>
        <v xml:space="preserve"> </v>
      </c>
      <c r="G446" s="52" t="str">
        <f t="array" ref="G446">_xlfn.TEXTJOIN(", ",TRUE,IF(F446=تعريفات!$B$2:$B$1000,تعريفات!$C$2:$C$1000,""))</f>
        <v/>
      </c>
      <c r="H446" s="25"/>
      <c r="I446" s="25"/>
      <c r="J446" s="30">
        <v>0</v>
      </c>
      <c r="K446" s="30">
        <v>0</v>
      </c>
      <c r="L446" s="30">
        <f t="shared" si="32"/>
        <v>0</v>
      </c>
      <c r="M446" s="36"/>
      <c r="N446" s="30">
        <v>0</v>
      </c>
      <c r="O446" s="30">
        <v>0</v>
      </c>
      <c r="P446" s="30">
        <f t="shared" si="34"/>
        <v>0</v>
      </c>
      <c r="Q446" s="40">
        <f t="shared" si="30"/>
        <v>0</v>
      </c>
      <c r="R446" s="31"/>
    </row>
    <row r="447" spans="1:18" ht="20.100000000000001" customHeight="1" x14ac:dyDescent="0.35">
      <c r="A447" s="14">
        <f t="shared" si="31"/>
        <v>0</v>
      </c>
      <c r="B447" s="4">
        <f t="shared" si="33"/>
        <v>444</v>
      </c>
      <c r="C447" s="27"/>
      <c r="D447" s="28"/>
      <c r="E447" s="29"/>
      <c r="F447" s="26" t="str">
        <f>IF(ISNA(VLOOKUP(E447,تعريفات!$A$2:$B$600,2,FALSE))," ",VLOOKUP(E447,تعريفات!$A$2:$B$600,2,FALSE))</f>
        <v xml:space="preserve"> </v>
      </c>
      <c r="G447" s="52" t="str">
        <f t="array" ref="G447">_xlfn.TEXTJOIN(", ",TRUE,IF(F447=تعريفات!$B$2:$B$1000,تعريفات!$C$2:$C$1000,""))</f>
        <v/>
      </c>
      <c r="H447" s="25"/>
      <c r="I447" s="25"/>
      <c r="J447" s="30">
        <v>0</v>
      </c>
      <c r="K447" s="30">
        <v>0</v>
      </c>
      <c r="L447" s="30">
        <f t="shared" si="32"/>
        <v>0</v>
      </c>
      <c r="M447" s="36"/>
      <c r="N447" s="30">
        <v>0</v>
      </c>
      <c r="O447" s="30">
        <v>0</v>
      </c>
      <c r="P447" s="30">
        <f t="shared" si="34"/>
        <v>0</v>
      </c>
      <c r="Q447" s="40">
        <f t="shared" si="30"/>
        <v>0</v>
      </c>
      <c r="R447" s="31"/>
    </row>
    <row r="448" spans="1:18" ht="20.100000000000001" customHeight="1" x14ac:dyDescent="0.35">
      <c r="A448" s="14">
        <f t="shared" si="31"/>
        <v>0</v>
      </c>
      <c r="B448" s="4">
        <f t="shared" si="33"/>
        <v>445</v>
      </c>
      <c r="C448" s="27"/>
      <c r="D448" s="28"/>
      <c r="E448" s="29"/>
      <c r="F448" s="26" t="str">
        <f>IF(ISNA(VLOOKUP(E448,تعريفات!$A$2:$B$600,2,FALSE))," ",VLOOKUP(E448,تعريفات!$A$2:$B$600,2,FALSE))</f>
        <v xml:space="preserve"> </v>
      </c>
      <c r="G448" s="52" t="str">
        <f t="array" ref="G448">_xlfn.TEXTJOIN(", ",TRUE,IF(F448=تعريفات!$B$2:$B$1000,تعريفات!$C$2:$C$1000,""))</f>
        <v/>
      </c>
      <c r="H448" s="25"/>
      <c r="I448" s="25"/>
      <c r="J448" s="30">
        <v>0</v>
      </c>
      <c r="K448" s="30">
        <v>0</v>
      </c>
      <c r="L448" s="30">
        <f t="shared" si="32"/>
        <v>0</v>
      </c>
      <c r="M448" s="36"/>
      <c r="N448" s="30">
        <v>0</v>
      </c>
      <c r="O448" s="30">
        <v>0</v>
      </c>
      <c r="P448" s="30">
        <f t="shared" si="34"/>
        <v>0</v>
      </c>
      <c r="Q448" s="40">
        <f t="shared" si="30"/>
        <v>0</v>
      </c>
      <c r="R448" s="31"/>
    </row>
    <row r="449" spans="1:18" ht="20.100000000000001" customHeight="1" x14ac:dyDescent="0.35">
      <c r="A449" s="14">
        <f t="shared" si="31"/>
        <v>0</v>
      </c>
      <c r="B449" s="4">
        <f t="shared" si="33"/>
        <v>446</v>
      </c>
      <c r="C449" s="27"/>
      <c r="D449" s="28"/>
      <c r="E449" s="29"/>
      <c r="F449" s="26" t="str">
        <f>IF(ISNA(VLOOKUP(E449,تعريفات!$A$2:$B$600,2,FALSE))," ",VLOOKUP(E449,تعريفات!$A$2:$B$600,2,FALSE))</f>
        <v xml:space="preserve"> </v>
      </c>
      <c r="G449" s="52" t="str">
        <f t="array" ref="G449">_xlfn.TEXTJOIN(", ",TRUE,IF(F449=تعريفات!$B$2:$B$1000,تعريفات!$C$2:$C$1000,""))</f>
        <v/>
      </c>
      <c r="H449" s="25"/>
      <c r="I449" s="25"/>
      <c r="J449" s="30">
        <v>0</v>
      </c>
      <c r="K449" s="30">
        <v>0</v>
      </c>
      <c r="L449" s="30">
        <f t="shared" si="32"/>
        <v>0</v>
      </c>
      <c r="M449" s="36"/>
      <c r="N449" s="30">
        <v>0</v>
      </c>
      <c r="O449" s="30">
        <v>0</v>
      </c>
      <c r="P449" s="30">
        <f t="shared" si="34"/>
        <v>0</v>
      </c>
      <c r="Q449" s="40">
        <f t="shared" si="30"/>
        <v>0</v>
      </c>
      <c r="R449" s="31"/>
    </row>
    <row r="450" spans="1:18" ht="20.100000000000001" customHeight="1" x14ac:dyDescent="0.35">
      <c r="A450" s="14">
        <f t="shared" si="31"/>
        <v>0</v>
      </c>
      <c r="B450" s="4">
        <f t="shared" si="33"/>
        <v>447</v>
      </c>
      <c r="C450" s="27"/>
      <c r="D450" s="28"/>
      <c r="E450" s="29"/>
      <c r="F450" s="26" t="str">
        <f>IF(ISNA(VLOOKUP(E450,تعريفات!$A$2:$B$600,2,FALSE))," ",VLOOKUP(E450,تعريفات!$A$2:$B$600,2,FALSE))</f>
        <v xml:space="preserve"> </v>
      </c>
      <c r="G450" s="52" t="str">
        <f t="array" ref="G450">_xlfn.TEXTJOIN(", ",TRUE,IF(F450=تعريفات!$B$2:$B$1000,تعريفات!$C$2:$C$1000,""))</f>
        <v/>
      </c>
      <c r="H450" s="25"/>
      <c r="I450" s="25"/>
      <c r="J450" s="30">
        <v>0</v>
      </c>
      <c r="K450" s="30">
        <v>0</v>
      </c>
      <c r="L450" s="30">
        <f t="shared" si="32"/>
        <v>0</v>
      </c>
      <c r="M450" s="36"/>
      <c r="N450" s="30">
        <v>0</v>
      </c>
      <c r="O450" s="30">
        <v>0</v>
      </c>
      <c r="P450" s="30">
        <f t="shared" si="34"/>
        <v>0</v>
      </c>
      <c r="Q450" s="40">
        <f t="shared" si="30"/>
        <v>0</v>
      </c>
      <c r="R450" s="31"/>
    </row>
    <row r="451" spans="1:18" ht="20.100000000000001" customHeight="1" x14ac:dyDescent="0.35">
      <c r="A451" s="14">
        <f t="shared" si="31"/>
        <v>0</v>
      </c>
      <c r="B451" s="4">
        <f t="shared" si="33"/>
        <v>448</v>
      </c>
      <c r="C451" s="27"/>
      <c r="D451" s="28"/>
      <c r="E451" s="29"/>
      <c r="F451" s="26" t="str">
        <f>IF(ISNA(VLOOKUP(E451,تعريفات!$A$2:$B$600,2,FALSE))," ",VLOOKUP(E451,تعريفات!$A$2:$B$600,2,FALSE))</f>
        <v xml:space="preserve"> </v>
      </c>
      <c r="G451" s="52" t="str">
        <f t="array" ref="G451">_xlfn.TEXTJOIN(", ",TRUE,IF(F451=تعريفات!$B$2:$B$1000,تعريفات!$C$2:$C$1000,""))</f>
        <v/>
      </c>
      <c r="H451" s="25"/>
      <c r="I451" s="25"/>
      <c r="J451" s="30">
        <v>0</v>
      </c>
      <c r="K451" s="30">
        <v>0</v>
      </c>
      <c r="L451" s="30">
        <f t="shared" si="32"/>
        <v>0</v>
      </c>
      <c r="M451" s="36"/>
      <c r="N451" s="30">
        <v>0</v>
      </c>
      <c r="O451" s="30">
        <v>0</v>
      </c>
      <c r="P451" s="30">
        <f t="shared" si="34"/>
        <v>0</v>
      </c>
      <c r="Q451" s="40">
        <f t="shared" si="30"/>
        <v>0</v>
      </c>
      <c r="R451" s="31"/>
    </row>
    <row r="452" spans="1:18" ht="20.100000000000001" customHeight="1" x14ac:dyDescent="0.35">
      <c r="A452" s="14">
        <f t="shared" si="31"/>
        <v>0</v>
      </c>
      <c r="B452" s="4">
        <f t="shared" si="33"/>
        <v>449</v>
      </c>
      <c r="C452" s="27"/>
      <c r="D452" s="28"/>
      <c r="E452" s="29"/>
      <c r="F452" s="26" t="str">
        <f>IF(ISNA(VLOOKUP(E452,تعريفات!$A$2:$B$600,2,FALSE))," ",VLOOKUP(E452,تعريفات!$A$2:$B$600,2,FALSE))</f>
        <v xml:space="preserve"> </v>
      </c>
      <c r="G452" s="52" t="str">
        <f t="array" ref="G452">_xlfn.TEXTJOIN(", ",TRUE,IF(F452=تعريفات!$B$2:$B$1000,تعريفات!$C$2:$C$1000,""))</f>
        <v/>
      </c>
      <c r="H452" s="25"/>
      <c r="I452" s="25"/>
      <c r="J452" s="30">
        <v>0</v>
      </c>
      <c r="K452" s="30">
        <v>0</v>
      </c>
      <c r="L452" s="30">
        <f t="shared" si="32"/>
        <v>0</v>
      </c>
      <c r="M452" s="36"/>
      <c r="N452" s="30">
        <v>0</v>
      </c>
      <c r="O452" s="30">
        <v>0</v>
      </c>
      <c r="P452" s="30">
        <f t="shared" si="34"/>
        <v>0</v>
      </c>
      <c r="Q452" s="40">
        <f t="shared" ref="Q452:Q515" si="35">P452-L452</f>
        <v>0</v>
      </c>
      <c r="R452" s="31"/>
    </row>
    <row r="453" spans="1:18" ht="20.100000000000001" customHeight="1" x14ac:dyDescent="0.35">
      <c r="A453" s="14">
        <f t="shared" ref="A453:A516" si="36">D453</f>
        <v>0</v>
      </c>
      <c r="B453" s="4">
        <f t="shared" si="33"/>
        <v>450</v>
      </c>
      <c r="C453" s="27"/>
      <c r="D453" s="28"/>
      <c r="E453" s="29"/>
      <c r="F453" s="26" t="str">
        <f>IF(ISNA(VLOOKUP(E453,تعريفات!$A$2:$B$600,2,FALSE))," ",VLOOKUP(E453,تعريفات!$A$2:$B$600,2,FALSE))</f>
        <v xml:space="preserve"> </v>
      </c>
      <c r="G453" s="52" t="str">
        <f t="array" ref="G453">_xlfn.TEXTJOIN(", ",TRUE,IF(F453=تعريفات!$B$2:$B$1000,تعريفات!$C$2:$C$1000,""))</f>
        <v/>
      </c>
      <c r="H453" s="25"/>
      <c r="I453" s="25"/>
      <c r="J453" s="30">
        <v>0</v>
      </c>
      <c r="K453" s="30">
        <v>0</v>
      </c>
      <c r="L453" s="30">
        <f t="shared" ref="L453:L516" si="37">K453-J453</f>
        <v>0</v>
      </c>
      <c r="M453" s="36"/>
      <c r="N453" s="30">
        <v>0</v>
      </c>
      <c r="O453" s="30">
        <v>0</v>
      </c>
      <c r="P453" s="30">
        <f t="shared" si="34"/>
        <v>0</v>
      </c>
      <c r="Q453" s="40">
        <f t="shared" si="35"/>
        <v>0</v>
      </c>
      <c r="R453" s="31"/>
    </row>
    <row r="454" spans="1:18" ht="20.100000000000001" customHeight="1" x14ac:dyDescent="0.35">
      <c r="A454" s="14">
        <f t="shared" si="36"/>
        <v>0</v>
      </c>
      <c r="B454" s="4">
        <f t="shared" ref="B454:B517" si="38">B453+1</f>
        <v>451</v>
      </c>
      <c r="C454" s="27"/>
      <c r="D454" s="28"/>
      <c r="E454" s="29"/>
      <c r="F454" s="26" t="str">
        <f>IF(ISNA(VLOOKUP(E454,تعريفات!$A$2:$B$600,2,FALSE))," ",VLOOKUP(E454,تعريفات!$A$2:$B$600,2,FALSE))</f>
        <v xml:space="preserve"> </v>
      </c>
      <c r="G454" s="52" t="str">
        <f t="array" ref="G454">_xlfn.TEXTJOIN(", ",TRUE,IF(F454=تعريفات!$B$2:$B$1000,تعريفات!$C$2:$C$1000,""))</f>
        <v/>
      </c>
      <c r="H454" s="25"/>
      <c r="I454" s="25"/>
      <c r="J454" s="30">
        <v>0</v>
      </c>
      <c r="K454" s="30">
        <v>0</v>
      </c>
      <c r="L454" s="30">
        <f t="shared" si="37"/>
        <v>0</v>
      </c>
      <c r="M454" s="36"/>
      <c r="N454" s="30">
        <v>0</v>
      </c>
      <c r="O454" s="30">
        <v>0</v>
      </c>
      <c r="P454" s="30">
        <f t="shared" ref="P454:P517" si="39">O454-N454</f>
        <v>0</v>
      </c>
      <c r="Q454" s="40">
        <f t="shared" si="35"/>
        <v>0</v>
      </c>
      <c r="R454" s="31"/>
    </row>
    <row r="455" spans="1:18" ht="20.100000000000001" customHeight="1" x14ac:dyDescent="0.35">
      <c r="A455" s="14">
        <f t="shared" si="36"/>
        <v>0</v>
      </c>
      <c r="B455" s="4">
        <f t="shared" si="38"/>
        <v>452</v>
      </c>
      <c r="C455" s="27"/>
      <c r="D455" s="28"/>
      <c r="E455" s="29"/>
      <c r="F455" s="26" t="str">
        <f>IF(ISNA(VLOOKUP(E455,تعريفات!$A$2:$B$600,2,FALSE))," ",VLOOKUP(E455,تعريفات!$A$2:$B$600,2,FALSE))</f>
        <v xml:space="preserve"> </v>
      </c>
      <c r="G455" s="52" t="str">
        <f t="array" ref="G455">_xlfn.TEXTJOIN(", ",TRUE,IF(F455=تعريفات!$B$2:$B$1000,تعريفات!$C$2:$C$1000,""))</f>
        <v/>
      </c>
      <c r="H455" s="25"/>
      <c r="I455" s="25"/>
      <c r="J455" s="30">
        <v>0</v>
      </c>
      <c r="K455" s="30">
        <v>0</v>
      </c>
      <c r="L455" s="30">
        <f t="shared" si="37"/>
        <v>0</v>
      </c>
      <c r="M455" s="36"/>
      <c r="N455" s="30">
        <v>0</v>
      </c>
      <c r="O455" s="30">
        <v>0</v>
      </c>
      <c r="P455" s="30">
        <f t="shared" si="39"/>
        <v>0</v>
      </c>
      <c r="Q455" s="40">
        <f t="shared" si="35"/>
        <v>0</v>
      </c>
      <c r="R455" s="31"/>
    </row>
    <row r="456" spans="1:18" ht="20.100000000000001" customHeight="1" x14ac:dyDescent="0.35">
      <c r="A456" s="14">
        <f t="shared" si="36"/>
        <v>0</v>
      </c>
      <c r="B456" s="4">
        <f t="shared" si="38"/>
        <v>453</v>
      </c>
      <c r="C456" s="27"/>
      <c r="D456" s="28"/>
      <c r="E456" s="29"/>
      <c r="F456" s="26" t="str">
        <f>IF(ISNA(VLOOKUP(E456,تعريفات!$A$2:$B$600,2,FALSE))," ",VLOOKUP(E456,تعريفات!$A$2:$B$600,2,FALSE))</f>
        <v xml:space="preserve"> </v>
      </c>
      <c r="G456" s="52" t="str">
        <f t="array" ref="G456">_xlfn.TEXTJOIN(", ",TRUE,IF(F456=تعريفات!$B$2:$B$1000,تعريفات!$C$2:$C$1000,""))</f>
        <v/>
      </c>
      <c r="H456" s="25"/>
      <c r="I456" s="25"/>
      <c r="J456" s="30">
        <v>0</v>
      </c>
      <c r="K456" s="30">
        <v>0</v>
      </c>
      <c r="L456" s="30">
        <f t="shared" si="37"/>
        <v>0</v>
      </c>
      <c r="M456" s="36"/>
      <c r="N456" s="30">
        <v>0</v>
      </c>
      <c r="O456" s="30">
        <v>0</v>
      </c>
      <c r="P456" s="30">
        <f t="shared" si="39"/>
        <v>0</v>
      </c>
      <c r="Q456" s="40">
        <f t="shared" si="35"/>
        <v>0</v>
      </c>
      <c r="R456" s="31"/>
    </row>
    <row r="457" spans="1:18" ht="20.100000000000001" customHeight="1" x14ac:dyDescent="0.35">
      <c r="A457" s="14">
        <f t="shared" si="36"/>
        <v>0</v>
      </c>
      <c r="B457" s="4">
        <f t="shared" si="38"/>
        <v>454</v>
      </c>
      <c r="C457" s="27"/>
      <c r="D457" s="28"/>
      <c r="E457" s="29"/>
      <c r="F457" s="26" t="str">
        <f>IF(ISNA(VLOOKUP(E457,تعريفات!$A$2:$B$600,2,FALSE))," ",VLOOKUP(E457,تعريفات!$A$2:$B$600,2,FALSE))</f>
        <v xml:space="preserve"> </v>
      </c>
      <c r="G457" s="52" t="str">
        <f t="array" ref="G457">_xlfn.TEXTJOIN(", ",TRUE,IF(F457=تعريفات!$B$2:$B$1000,تعريفات!$C$2:$C$1000,""))</f>
        <v/>
      </c>
      <c r="H457" s="25"/>
      <c r="I457" s="25"/>
      <c r="J457" s="30">
        <v>0</v>
      </c>
      <c r="K457" s="30">
        <v>0</v>
      </c>
      <c r="L457" s="30">
        <f t="shared" si="37"/>
        <v>0</v>
      </c>
      <c r="M457" s="36"/>
      <c r="N457" s="30">
        <v>0</v>
      </c>
      <c r="O457" s="30">
        <v>0</v>
      </c>
      <c r="P457" s="30">
        <f t="shared" si="39"/>
        <v>0</v>
      </c>
      <c r="Q457" s="40">
        <f t="shared" si="35"/>
        <v>0</v>
      </c>
      <c r="R457" s="31"/>
    </row>
    <row r="458" spans="1:18" ht="20.100000000000001" customHeight="1" x14ac:dyDescent="0.35">
      <c r="A458" s="14">
        <f t="shared" si="36"/>
        <v>0</v>
      </c>
      <c r="B458" s="4">
        <f t="shared" si="38"/>
        <v>455</v>
      </c>
      <c r="C458" s="27"/>
      <c r="D458" s="28"/>
      <c r="E458" s="29"/>
      <c r="F458" s="26" t="str">
        <f>IF(ISNA(VLOOKUP(E458,تعريفات!$A$2:$B$600,2,FALSE))," ",VLOOKUP(E458,تعريفات!$A$2:$B$600,2,FALSE))</f>
        <v xml:space="preserve"> </v>
      </c>
      <c r="G458" s="52" t="str">
        <f t="array" ref="G458">_xlfn.TEXTJOIN(", ",TRUE,IF(F458=تعريفات!$B$2:$B$1000,تعريفات!$C$2:$C$1000,""))</f>
        <v/>
      </c>
      <c r="H458" s="25"/>
      <c r="I458" s="25"/>
      <c r="J458" s="30">
        <v>0</v>
      </c>
      <c r="K458" s="30">
        <v>0</v>
      </c>
      <c r="L458" s="30">
        <f t="shared" si="37"/>
        <v>0</v>
      </c>
      <c r="M458" s="36"/>
      <c r="N458" s="30">
        <v>0</v>
      </c>
      <c r="O458" s="30">
        <v>0</v>
      </c>
      <c r="P458" s="30">
        <f t="shared" si="39"/>
        <v>0</v>
      </c>
      <c r="Q458" s="40">
        <f t="shared" si="35"/>
        <v>0</v>
      </c>
      <c r="R458" s="31"/>
    </row>
    <row r="459" spans="1:18" ht="20.100000000000001" customHeight="1" x14ac:dyDescent="0.35">
      <c r="A459" s="14">
        <f t="shared" si="36"/>
        <v>0</v>
      </c>
      <c r="B459" s="4">
        <f t="shared" si="38"/>
        <v>456</v>
      </c>
      <c r="C459" s="27"/>
      <c r="D459" s="28"/>
      <c r="E459" s="29"/>
      <c r="F459" s="26" t="str">
        <f>IF(ISNA(VLOOKUP(E459,تعريفات!$A$2:$B$600,2,FALSE))," ",VLOOKUP(E459,تعريفات!$A$2:$B$600,2,FALSE))</f>
        <v xml:space="preserve"> </v>
      </c>
      <c r="G459" s="52" t="str">
        <f t="array" ref="G459">_xlfn.TEXTJOIN(", ",TRUE,IF(F459=تعريفات!$B$2:$B$1000,تعريفات!$C$2:$C$1000,""))</f>
        <v/>
      </c>
      <c r="H459" s="25"/>
      <c r="I459" s="25"/>
      <c r="J459" s="30">
        <v>0</v>
      </c>
      <c r="K459" s="30">
        <v>0</v>
      </c>
      <c r="L459" s="30">
        <f t="shared" si="37"/>
        <v>0</v>
      </c>
      <c r="M459" s="36"/>
      <c r="N459" s="30">
        <v>0</v>
      </c>
      <c r="O459" s="30">
        <v>0</v>
      </c>
      <c r="P459" s="30">
        <f t="shared" si="39"/>
        <v>0</v>
      </c>
      <c r="Q459" s="40">
        <f t="shared" si="35"/>
        <v>0</v>
      </c>
      <c r="R459" s="31"/>
    </row>
    <row r="460" spans="1:18" ht="20.100000000000001" customHeight="1" x14ac:dyDescent="0.35">
      <c r="A460" s="14">
        <f t="shared" si="36"/>
        <v>0</v>
      </c>
      <c r="B460" s="4">
        <f t="shared" si="38"/>
        <v>457</v>
      </c>
      <c r="C460" s="27"/>
      <c r="D460" s="28"/>
      <c r="E460" s="29"/>
      <c r="F460" s="26" t="str">
        <f>IF(ISNA(VLOOKUP(E460,تعريفات!$A$2:$B$600,2,FALSE))," ",VLOOKUP(E460,تعريفات!$A$2:$B$600,2,FALSE))</f>
        <v xml:space="preserve"> </v>
      </c>
      <c r="G460" s="52" t="str">
        <f t="array" ref="G460">_xlfn.TEXTJOIN(", ",TRUE,IF(F460=تعريفات!$B$2:$B$1000,تعريفات!$C$2:$C$1000,""))</f>
        <v/>
      </c>
      <c r="H460" s="25"/>
      <c r="I460" s="25"/>
      <c r="J460" s="30">
        <v>0</v>
      </c>
      <c r="K460" s="30">
        <v>0</v>
      </c>
      <c r="L460" s="30">
        <f t="shared" si="37"/>
        <v>0</v>
      </c>
      <c r="M460" s="36"/>
      <c r="N460" s="30">
        <v>0</v>
      </c>
      <c r="O460" s="30">
        <v>0</v>
      </c>
      <c r="P460" s="30">
        <f t="shared" si="39"/>
        <v>0</v>
      </c>
      <c r="Q460" s="40">
        <f t="shared" si="35"/>
        <v>0</v>
      </c>
      <c r="R460" s="31"/>
    </row>
    <row r="461" spans="1:18" ht="20.100000000000001" customHeight="1" x14ac:dyDescent="0.35">
      <c r="A461" s="14">
        <f t="shared" si="36"/>
        <v>0</v>
      </c>
      <c r="B461" s="4">
        <f t="shared" si="38"/>
        <v>458</v>
      </c>
      <c r="C461" s="27"/>
      <c r="D461" s="28"/>
      <c r="E461" s="29"/>
      <c r="F461" s="26" t="str">
        <f>IF(ISNA(VLOOKUP(E461,تعريفات!$A$2:$B$600,2,FALSE))," ",VLOOKUP(E461,تعريفات!$A$2:$B$600,2,FALSE))</f>
        <v xml:space="preserve"> </v>
      </c>
      <c r="G461" s="52" t="str">
        <f t="array" ref="G461">_xlfn.TEXTJOIN(", ",TRUE,IF(F461=تعريفات!$B$2:$B$1000,تعريفات!$C$2:$C$1000,""))</f>
        <v/>
      </c>
      <c r="H461" s="25"/>
      <c r="I461" s="25"/>
      <c r="J461" s="30">
        <v>0</v>
      </c>
      <c r="K461" s="30">
        <v>0</v>
      </c>
      <c r="L461" s="30">
        <f t="shared" si="37"/>
        <v>0</v>
      </c>
      <c r="M461" s="36"/>
      <c r="N461" s="30">
        <v>0</v>
      </c>
      <c r="O461" s="30">
        <v>0</v>
      </c>
      <c r="P461" s="30">
        <f t="shared" si="39"/>
        <v>0</v>
      </c>
      <c r="Q461" s="40">
        <f t="shared" si="35"/>
        <v>0</v>
      </c>
      <c r="R461" s="31"/>
    </row>
    <row r="462" spans="1:18" ht="20.100000000000001" customHeight="1" x14ac:dyDescent="0.35">
      <c r="A462" s="14">
        <f t="shared" si="36"/>
        <v>0</v>
      </c>
      <c r="B462" s="4">
        <f t="shared" si="38"/>
        <v>459</v>
      </c>
      <c r="C462" s="27"/>
      <c r="D462" s="28"/>
      <c r="E462" s="29"/>
      <c r="F462" s="26" t="str">
        <f>IF(ISNA(VLOOKUP(E462,تعريفات!$A$2:$B$600,2,FALSE))," ",VLOOKUP(E462,تعريفات!$A$2:$B$600,2,FALSE))</f>
        <v xml:space="preserve"> </v>
      </c>
      <c r="G462" s="52" t="str">
        <f t="array" ref="G462">_xlfn.TEXTJOIN(", ",TRUE,IF(F462=تعريفات!$B$2:$B$1000,تعريفات!$C$2:$C$1000,""))</f>
        <v/>
      </c>
      <c r="H462" s="25"/>
      <c r="I462" s="25"/>
      <c r="J462" s="30">
        <v>0</v>
      </c>
      <c r="K462" s="30">
        <v>0</v>
      </c>
      <c r="L462" s="30">
        <f t="shared" si="37"/>
        <v>0</v>
      </c>
      <c r="M462" s="36"/>
      <c r="N462" s="30">
        <v>0</v>
      </c>
      <c r="O462" s="30">
        <v>0</v>
      </c>
      <c r="P462" s="30">
        <f t="shared" si="39"/>
        <v>0</v>
      </c>
      <c r="Q462" s="40">
        <f t="shared" si="35"/>
        <v>0</v>
      </c>
      <c r="R462" s="31"/>
    </row>
    <row r="463" spans="1:18" ht="20.100000000000001" customHeight="1" x14ac:dyDescent="0.35">
      <c r="A463" s="14">
        <f t="shared" si="36"/>
        <v>0</v>
      </c>
      <c r="B463" s="4">
        <f t="shared" si="38"/>
        <v>460</v>
      </c>
      <c r="C463" s="27"/>
      <c r="D463" s="28"/>
      <c r="E463" s="29"/>
      <c r="F463" s="26" t="str">
        <f>IF(ISNA(VLOOKUP(E463,تعريفات!$A$2:$B$600,2,FALSE))," ",VLOOKUP(E463,تعريفات!$A$2:$B$600,2,FALSE))</f>
        <v xml:space="preserve"> </v>
      </c>
      <c r="G463" s="52" t="str">
        <f t="array" ref="G463">_xlfn.TEXTJOIN(", ",TRUE,IF(F463=تعريفات!$B$2:$B$1000,تعريفات!$C$2:$C$1000,""))</f>
        <v/>
      </c>
      <c r="H463" s="25"/>
      <c r="I463" s="25"/>
      <c r="J463" s="30">
        <v>0</v>
      </c>
      <c r="K463" s="30">
        <v>0</v>
      </c>
      <c r="L463" s="30">
        <f t="shared" si="37"/>
        <v>0</v>
      </c>
      <c r="M463" s="36"/>
      <c r="N463" s="30">
        <v>0</v>
      </c>
      <c r="O463" s="30">
        <v>0</v>
      </c>
      <c r="P463" s="30">
        <f t="shared" si="39"/>
        <v>0</v>
      </c>
      <c r="Q463" s="40">
        <f t="shared" si="35"/>
        <v>0</v>
      </c>
      <c r="R463" s="31"/>
    </row>
    <row r="464" spans="1:18" ht="20.100000000000001" customHeight="1" x14ac:dyDescent="0.35">
      <c r="A464" s="14">
        <f t="shared" si="36"/>
        <v>0</v>
      </c>
      <c r="B464" s="4">
        <f t="shared" si="38"/>
        <v>461</v>
      </c>
      <c r="C464" s="27"/>
      <c r="D464" s="28"/>
      <c r="E464" s="29"/>
      <c r="F464" s="26" t="str">
        <f>IF(ISNA(VLOOKUP(E464,تعريفات!$A$2:$B$600,2,FALSE))," ",VLOOKUP(E464,تعريفات!$A$2:$B$600,2,FALSE))</f>
        <v xml:space="preserve"> </v>
      </c>
      <c r="G464" s="52" t="str">
        <f t="array" ref="G464">_xlfn.TEXTJOIN(", ",TRUE,IF(F464=تعريفات!$B$2:$B$1000,تعريفات!$C$2:$C$1000,""))</f>
        <v/>
      </c>
      <c r="H464" s="25"/>
      <c r="I464" s="25"/>
      <c r="J464" s="30">
        <v>0</v>
      </c>
      <c r="K464" s="30">
        <v>0</v>
      </c>
      <c r="L464" s="30">
        <f t="shared" si="37"/>
        <v>0</v>
      </c>
      <c r="M464" s="36"/>
      <c r="N464" s="30">
        <v>0</v>
      </c>
      <c r="O464" s="30">
        <v>0</v>
      </c>
      <c r="P464" s="30">
        <f t="shared" si="39"/>
        <v>0</v>
      </c>
      <c r="Q464" s="40">
        <f t="shared" si="35"/>
        <v>0</v>
      </c>
      <c r="R464" s="31"/>
    </row>
    <row r="465" spans="1:18" ht="20.100000000000001" customHeight="1" x14ac:dyDescent="0.35">
      <c r="A465" s="14">
        <f t="shared" si="36"/>
        <v>0</v>
      </c>
      <c r="B465" s="4">
        <f t="shared" si="38"/>
        <v>462</v>
      </c>
      <c r="C465" s="27"/>
      <c r="D465" s="28"/>
      <c r="E465" s="29"/>
      <c r="F465" s="26" t="str">
        <f>IF(ISNA(VLOOKUP(E465,تعريفات!$A$2:$B$600,2,FALSE))," ",VLOOKUP(E465,تعريفات!$A$2:$B$600,2,FALSE))</f>
        <v xml:space="preserve"> </v>
      </c>
      <c r="G465" s="52" t="str">
        <f t="array" ref="G465">_xlfn.TEXTJOIN(", ",TRUE,IF(F465=تعريفات!$B$2:$B$1000,تعريفات!$C$2:$C$1000,""))</f>
        <v/>
      </c>
      <c r="H465" s="25"/>
      <c r="I465" s="25"/>
      <c r="J465" s="30">
        <v>0</v>
      </c>
      <c r="K465" s="30">
        <v>0</v>
      </c>
      <c r="L465" s="30">
        <f t="shared" si="37"/>
        <v>0</v>
      </c>
      <c r="M465" s="36"/>
      <c r="N465" s="30">
        <v>0</v>
      </c>
      <c r="O465" s="30">
        <v>0</v>
      </c>
      <c r="P465" s="30">
        <f t="shared" si="39"/>
        <v>0</v>
      </c>
      <c r="Q465" s="40">
        <f t="shared" si="35"/>
        <v>0</v>
      </c>
      <c r="R465" s="31"/>
    </row>
    <row r="466" spans="1:18" ht="20.100000000000001" customHeight="1" x14ac:dyDescent="0.35">
      <c r="A466" s="14">
        <f t="shared" si="36"/>
        <v>0</v>
      </c>
      <c r="B466" s="4">
        <f t="shared" si="38"/>
        <v>463</v>
      </c>
      <c r="C466" s="27"/>
      <c r="D466" s="28"/>
      <c r="E466" s="29"/>
      <c r="F466" s="26" t="str">
        <f>IF(ISNA(VLOOKUP(E466,تعريفات!$A$2:$B$600,2,FALSE))," ",VLOOKUP(E466,تعريفات!$A$2:$B$600,2,FALSE))</f>
        <v xml:space="preserve"> </v>
      </c>
      <c r="G466" s="52" t="str">
        <f t="array" ref="G466">_xlfn.TEXTJOIN(", ",TRUE,IF(F466=تعريفات!$B$2:$B$1000,تعريفات!$C$2:$C$1000,""))</f>
        <v/>
      </c>
      <c r="H466" s="25"/>
      <c r="I466" s="33"/>
      <c r="J466" s="30">
        <v>0</v>
      </c>
      <c r="K466" s="30">
        <v>0</v>
      </c>
      <c r="L466" s="30">
        <f t="shared" si="37"/>
        <v>0</v>
      </c>
      <c r="M466" s="36"/>
      <c r="N466" s="30">
        <v>0</v>
      </c>
      <c r="O466" s="30">
        <v>0</v>
      </c>
      <c r="P466" s="30">
        <f t="shared" si="39"/>
        <v>0</v>
      </c>
      <c r="Q466" s="40">
        <f t="shared" si="35"/>
        <v>0</v>
      </c>
      <c r="R466" s="31"/>
    </row>
    <row r="467" spans="1:18" ht="20.100000000000001" customHeight="1" x14ac:dyDescent="0.35">
      <c r="A467" s="14">
        <f t="shared" si="36"/>
        <v>0</v>
      </c>
      <c r="B467" s="4">
        <f t="shared" si="38"/>
        <v>464</v>
      </c>
      <c r="C467" s="27"/>
      <c r="D467" s="28"/>
      <c r="E467" s="29"/>
      <c r="F467" s="26" t="str">
        <f>IF(ISNA(VLOOKUP(E467,تعريفات!$A$2:$B$600,2,FALSE))," ",VLOOKUP(E467,تعريفات!$A$2:$B$600,2,FALSE))</f>
        <v xml:space="preserve"> </v>
      </c>
      <c r="G467" s="52" t="str">
        <f t="array" ref="G467">_xlfn.TEXTJOIN(", ",TRUE,IF(F467=تعريفات!$B$2:$B$1000,تعريفات!$C$2:$C$1000,""))</f>
        <v/>
      </c>
      <c r="H467" s="25"/>
      <c r="I467" s="25"/>
      <c r="J467" s="30">
        <v>0</v>
      </c>
      <c r="K467" s="30">
        <v>0</v>
      </c>
      <c r="L467" s="30">
        <f t="shared" si="37"/>
        <v>0</v>
      </c>
      <c r="M467" s="36"/>
      <c r="N467" s="30">
        <v>0</v>
      </c>
      <c r="O467" s="30">
        <v>0</v>
      </c>
      <c r="P467" s="30">
        <f t="shared" si="39"/>
        <v>0</v>
      </c>
      <c r="Q467" s="40">
        <f t="shared" si="35"/>
        <v>0</v>
      </c>
      <c r="R467" s="31"/>
    </row>
    <row r="468" spans="1:18" ht="20.100000000000001" customHeight="1" x14ac:dyDescent="0.35">
      <c r="A468" s="14">
        <f t="shared" si="36"/>
        <v>0</v>
      </c>
      <c r="B468" s="4">
        <f t="shared" si="38"/>
        <v>465</v>
      </c>
      <c r="C468" s="27"/>
      <c r="D468" s="28"/>
      <c r="E468" s="29"/>
      <c r="F468" s="26" t="str">
        <f>IF(ISNA(VLOOKUP(E468,تعريفات!$A$2:$B$600,2,FALSE))," ",VLOOKUP(E468,تعريفات!$A$2:$B$600,2,FALSE))</f>
        <v xml:space="preserve"> </v>
      </c>
      <c r="G468" s="52" t="str">
        <f t="array" ref="G468">_xlfn.TEXTJOIN(", ",TRUE,IF(F468=تعريفات!$B$2:$B$1000,تعريفات!$C$2:$C$1000,""))</f>
        <v/>
      </c>
      <c r="H468" s="25"/>
      <c r="I468" s="25"/>
      <c r="J468" s="30">
        <v>0</v>
      </c>
      <c r="K468" s="30">
        <v>0</v>
      </c>
      <c r="L468" s="30">
        <f t="shared" si="37"/>
        <v>0</v>
      </c>
      <c r="M468" s="36"/>
      <c r="N468" s="30">
        <v>0</v>
      </c>
      <c r="O468" s="30">
        <v>0</v>
      </c>
      <c r="P468" s="30">
        <f t="shared" si="39"/>
        <v>0</v>
      </c>
      <c r="Q468" s="40">
        <f t="shared" si="35"/>
        <v>0</v>
      </c>
      <c r="R468" s="31"/>
    </row>
    <row r="469" spans="1:18" ht="20.100000000000001" customHeight="1" x14ac:dyDescent="0.35">
      <c r="A469" s="14">
        <f t="shared" si="36"/>
        <v>0</v>
      </c>
      <c r="B469" s="4">
        <f t="shared" si="38"/>
        <v>466</v>
      </c>
      <c r="C469" s="27"/>
      <c r="D469" s="28"/>
      <c r="E469" s="29"/>
      <c r="F469" s="26" t="str">
        <f>IF(ISNA(VLOOKUP(E469,تعريفات!$A$2:$B$600,2,FALSE))," ",VLOOKUP(E469,تعريفات!$A$2:$B$600,2,FALSE))</f>
        <v xml:space="preserve"> </v>
      </c>
      <c r="G469" s="52" t="str">
        <f t="array" ref="G469">_xlfn.TEXTJOIN(", ",TRUE,IF(F469=تعريفات!$B$2:$B$1000,تعريفات!$C$2:$C$1000,""))</f>
        <v/>
      </c>
      <c r="H469" s="25"/>
      <c r="I469" s="25"/>
      <c r="J469" s="30">
        <v>0</v>
      </c>
      <c r="K469" s="30">
        <v>0</v>
      </c>
      <c r="L469" s="30">
        <f t="shared" si="37"/>
        <v>0</v>
      </c>
      <c r="M469" s="36"/>
      <c r="N469" s="30">
        <v>0</v>
      </c>
      <c r="O469" s="30">
        <v>0</v>
      </c>
      <c r="P469" s="30">
        <f t="shared" si="39"/>
        <v>0</v>
      </c>
      <c r="Q469" s="40">
        <f t="shared" si="35"/>
        <v>0</v>
      </c>
      <c r="R469" s="31"/>
    </row>
    <row r="470" spans="1:18" ht="20.100000000000001" customHeight="1" x14ac:dyDescent="0.35">
      <c r="A470" s="14">
        <f t="shared" si="36"/>
        <v>0</v>
      </c>
      <c r="B470" s="4">
        <f t="shared" si="38"/>
        <v>467</v>
      </c>
      <c r="C470" s="27"/>
      <c r="D470" s="28"/>
      <c r="E470" s="29"/>
      <c r="F470" s="26" t="str">
        <f>IF(ISNA(VLOOKUP(E470,تعريفات!$A$2:$B$600,2,FALSE))," ",VLOOKUP(E470,تعريفات!$A$2:$B$600,2,FALSE))</f>
        <v xml:space="preserve"> </v>
      </c>
      <c r="G470" s="52" t="str">
        <f t="array" ref="G470">_xlfn.TEXTJOIN(", ",TRUE,IF(F470=تعريفات!$B$2:$B$1000,تعريفات!$C$2:$C$1000,""))</f>
        <v/>
      </c>
      <c r="H470" s="25"/>
      <c r="I470" s="25"/>
      <c r="J470" s="30">
        <v>0</v>
      </c>
      <c r="K470" s="30">
        <v>0</v>
      </c>
      <c r="L470" s="30">
        <f t="shared" si="37"/>
        <v>0</v>
      </c>
      <c r="M470" s="36"/>
      <c r="N470" s="30">
        <v>0</v>
      </c>
      <c r="O470" s="30">
        <v>0</v>
      </c>
      <c r="P470" s="30">
        <f t="shared" si="39"/>
        <v>0</v>
      </c>
      <c r="Q470" s="40">
        <f t="shared" si="35"/>
        <v>0</v>
      </c>
      <c r="R470" s="31"/>
    </row>
    <row r="471" spans="1:18" ht="20.100000000000001" customHeight="1" x14ac:dyDescent="0.35">
      <c r="A471" s="14">
        <f t="shared" si="36"/>
        <v>0</v>
      </c>
      <c r="B471" s="4">
        <f t="shared" si="38"/>
        <v>468</v>
      </c>
      <c r="C471" s="27"/>
      <c r="D471" s="28"/>
      <c r="E471" s="29"/>
      <c r="F471" s="26" t="str">
        <f>IF(ISNA(VLOOKUP(E471,تعريفات!$A$2:$B$600,2,FALSE))," ",VLOOKUP(E471,تعريفات!$A$2:$B$600,2,FALSE))</f>
        <v xml:space="preserve"> </v>
      </c>
      <c r="G471" s="52" t="str">
        <f t="array" ref="G471">_xlfn.TEXTJOIN(", ",TRUE,IF(F471=تعريفات!$B$2:$B$1000,تعريفات!$C$2:$C$1000,""))</f>
        <v/>
      </c>
      <c r="H471" s="25"/>
      <c r="I471" s="25"/>
      <c r="J471" s="30">
        <v>0</v>
      </c>
      <c r="K471" s="30">
        <v>0</v>
      </c>
      <c r="L471" s="30">
        <f t="shared" si="37"/>
        <v>0</v>
      </c>
      <c r="M471" s="36"/>
      <c r="N471" s="30">
        <v>0</v>
      </c>
      <c r="O471" s="30">
        <v>0</v>
      </c>
      <c r="P471" s="30">
        <f t="shared" si="39"/>
        <v>0</v>
      </c>
      <c r="Q471" s="40">
        <f t="shared" si="35"/>
        <v>0</v>
      </c>
      <c r="R471" s="31"/>
    </row>
    <row r="472" spans="1:18" ht="20.100000000000001" customHeight="1" x14ac:dyDescent="0.35">
      <c r="A472" s="14">
        <f t="shared" si="36"/>
        <v>0</v>
      </c>
      <c r="B472" s="4">
        <f t="shared" si="38"/>
        <v>469</v>
      </c>
      <c r="C472" s="27"/>
      <c r="D472" s="28"/>
      <c r="E472" s="29"/>
      <c r="F472" s="26" t="str">
        <f>IF(ISNA(VLOOKUP(E472,تعريفات!$A$2:$B$600,2,FALSE))," ",VLOOKUP(E472,تعريفات!$A$2:$B$600,2,FALSE))</f>
        <v xml:space="preserve"> </v>
      </c>
      <c r="G472" s="52" t="str">
        <f t="array" ref="G472">_xlfn.TEXTJOIN(", ",TRUE,IF(F472=تعريفات!$B$2:$B$1000,تعريفات!$C$2:$C$1000,""))</f>
        <v/>
      </c>
      <c r="H472" s="25"/>
      <c r="I472" s="25"/>
      <c r="J472" s="30">
        <v>0</v>
      </c>
      <c r="K472" s="30">
        <v>0</v>
      </c>
      <c r="L472" s="30">
        <f t="shared" si="37"/>
        <v>0</v>
      </c>
      <c r="M472" s="36"/>
      <c r="N472" s="30">
        <v>0</v>
      </c>
      <c r="O472" s="30">
        <v>0</v>
      </c>
      <c r="P472" s="30">
        <f t="shared" si="39"/>
        <v>0</v>
      </c>
      <c r="Q472" s="40">
        <f t="shared" si="35"/>
        <v>0</v>
      </c>
      <c r="R472" s="31"/>
    </row>
    <row r="473" spans="1:18" ht="20.100000000000001" customHeight="1" x14ac:dyDescent="0.35">
      <c r="A473" s="14">
        <f t="shared" si="36"/>
        <v>0</v>
      </c>
      <c r="B473" s="4">
        <f t="shared" si="38"/>
        <v>470</v>
      </c>
      <c r="C473" s="27"/>
      <c r="D473" s="28"/>
      <c r="E473" s="29"/>
      <c r="F473" s="26" t="str">
        <f>IF(ISNA(VLOOKUP(E473,تعريفات!$A$2:$B$600,2,FALSE))," ",VLOOKUP(E473,تعريفات!$A$2:$B$600,2,FALSE))</f>
        <v xml:space="preserve"> </v>
      </c>
      <c r="G473" s="52" t="str">
        <f t="array" ref="G473">_xlfn.TEXTJOIN(", ",TRUE,IF(F473=تعريفات!$B$2:$B$1000,تعريفات!$C$2:$C$1000,""))</f>
        <v/>
      </c>
      <c r="H473" s="25"/>
      <c r="I473" s="25"/>
      <c r="J473" s="30">
        <v>0</v>
      </c>
      <c r="K473" s="30">
        <v>0</v>
      </c>
      <c r="L473" s="30">
        <f t="shared" si="37"/>
        <v>0</v>
      </c>
      <c r="M473" s="36"/>
      <c r="N473" s="30">
        <v>0</v>
      </c>
      <c r="O473" s="30">
        <v>0</v>
      </c>
      <c r="P473" s="30">
        <f t="shared" si="39"/>
        <v>0</v>
      </c>
      <c r="Q473" s="40">
        <f t="shared" si="35"/>
        <v>0</v>
      </c>
      <c r="R473" s="31"/>
    </row>
    <row r="474" spans="1:18" ht="20.100000000000001" customHeight="1" x14ac:dyDescent="0.35">
      <c r="A474" s="14">
        <f t="shared" si="36"/>
        <v>0</v>
      </c>
      <c r="B474" s="4">
        <f t="shared" si="38"/>
        <v>471</v>
      </c>
      <c r="C474" s="27"/>
      <c r="D474" s="28"/>
      <c r="E474" s="29"/>
      <c r="F474" s="26" t="str">
        <f>IF(ISNA(VLOOKUP(E474,تعريفات!$A$2:$B$600,2,FALSE))," ",VLOOKUP(E474,تعريفات!$A$2:$B$600,2,FALSE))</f>
        <v xml:space="preserve"> </v>
      </c>
      <c r="G474" s="52" t="str">
        <f t="array" ref="G474">_xlfn.TEXTJOIN(", ",TRUE,IF(F474=تعريفات!$B$2:$B$1000,تعريفات!$C$2:$C$1000,""))</f>
        <v/>
      </c>
      <c r="H474" s="25"/>
      <c r="I474" s="25"/>
      <c r="J474" s="30">
        <v>0</v>
      </c>
      <c r="K474" s="30">
        <v>0</v>
      </c>
      <c r="L474" s="30">
        <f t="shared" si="37"/>
        <v>0</v>
      </c>
      <c r="M474" s="36"/>
      <c r="N474" s="30">
        <v>0</v>
      </c>
      <c r="O474" s="30">
        <v>0</v>
      </c>
      <c r="P474" s="30">
        <f t="shared" si="39"/>
        <v>0</v>
      </c>
      <c r="Q474" s="40">
        <f t="shared" si="35"/>
        <v>0</v>
      </c>
      <c r="R474" s="31"/>
    </row>
    <row r="475" spans="1:18" ht="20.100000000000001" customHeight="1" x14ac:dyDescent="0.35">
      <c r="A475" s="14">
        <f t="shared" si="36"/>
        <v>0</v>
      </c>
      <c r="B475" s="4">
        <f t="shared" si="38"/>
        <v>472</v>
      </c>
      <c r="C475" s="27"/>
      <c r="D475" s="28"/>
      <c r="E475" s="29"/>
      <c r="F475" s="26" t="str">
        <f>IF(ISNA(VLOOKUP(E475,تعريفات!$A$2:$B$600,2,FALSE))," ",VLOOKUP(E475,تعريفات!$A$2:$B$600,2,FALSE))</f>
        <v xml:space="preserve"> </v>
      </c>
      <c r="G475" s="52" t="str">
        <f t="array" ref="G475">_xlfn.TEXTJOIN(", ",TRUE,IF(F475=تعريفات!$B$2:$B$1000,تعريفات!$C$2:$C$1000,""))</f>
        <v/>
      </c>
      <c r="H475" s="25"/>
      <c r="I475" s="25"/>
      <c r="J475" s="30">
        <v>0</v>
      </c>
      <c r="K475" s="30">
        <v>0</v>
      </c>
      <c r="L475" s="30">
        <f t="shared" si="37"/>
        <v>0</v>
      </c>
      <c r="M475" s="36"/>
      <c r="N475" s="30">
        <v>0</v>
      </c>
      <c r="O475" s="30">
        <v>0</v>
      </c>
      <c r="P475" s="30">
        <f t="shared" si="39"/>
        <v>0</v>
      </c>
      <c r="Q475" s="40">
        <f t="shared" si="35"/>
        <v>0</v>
      </c>
      <c r="R475" s="31"/>
    </row>
    <row r="476" spans="1:18" ht="20.100000000000001" customHeight="1" x14ac:dyDescent="0.35">
      <c r="A476" s="14">
        <f t="shared" si="36"/>
        <v>0</v>
      </c>
      <c r="B476" s="4">
        <f t="shared" si="38"/>
        <v>473</v>
      </c>
      <c r="C476" s="27"/>
      <c r="D476" s="28"/>
      <c r="E476" s="29"/>
      <c r="F476" s="26" t="str">
        <f>IF(ISNA(VLOOKUP(E476,تعريفات!$A$2:$B$600,2,FALSE))," ",VLOOKUP(E476,تعريفات!$A$2:$B$600,2,FALSE))</f>
        <v xml:space="preserve"> </v>
      </c>
      <c r="G476" s="52" t="str">
        <f t="array" ref="G476">_xlfn.TEXTJOIN(", ",TRUE,IF(F476=تعريفات!$B$2:$B$1000,تعريفات!$C$2:$C$1000,""))</f>
        <v/>
      </c>
      <c r="H476" s="25"/>
      <c r="I476" s="25"/>
      <c r="J476" s="30">
        <v>0</v>
      </c>
      <c r="K476" s="30">
        <v>0</v>
      </c>
      <c r="L476" s="30">
        <f t="shared" si="37"/>
        <v>0</v>
      </c>
      <c r="M476" s="36"/>
      <c r="N476" s="30">
        <v>0</v>
      </c>
      <c r="O476" s="30">
        <v>0</v>
      </c>
      <c r="P476" s="30">
        <f t="shared" si="39"/>
        <v>0</v>
      </c>
      <c r="Q476" s="40">
        <f t="shared" si="35"/>
        <v>0</v>
      </c>
      <c r="R476" s="31"/>
    </row>
    <row r="477" spans="1:18" ht="20.100000000000001" customHeight="1" x14ac:dyDescent="0.35">
      <c r="A477" s="14">
        <f t="shared" si="36"/>
        <v>0</v>
      </c>
      <c r="B477" s="4">
        <f t="shared" si="38"/>
        <v>474</v>
      </c>
      <c r="C477" s="27"/>
      <c r="D477" s="28"/>
      <c r="E477" s="29"/>
      <c r="F477" s="26" t="str">
        <f>IF(ISNA(VLOOKUP(E477,تعريفات!$A$2:$B$600,2,FALSE))," ",VLOOKUP(E477,تعريفات!$A$2:$B$600,2,FALSE))</f>
        <v xml:space="preserve"> </v>
      </c>
      <c r="G477" s="52" t="str">
        <f t="array" ref="G477">_xlfn.TEXTJOIN(", ",TRUE,IF(F477=تعريفات!$B$2:$B$1000,تعريفات!$C$2:$C$1000,""))</f>
        <v/>
      </c>
      <c r="H477" s="25"/>
      <c r="I477" s="25"/>
      <c r="J477" s="30">
        <v>0</v>
      </c>
      <c r="K477" s="30">
        <v>0</v>
      </c>
      <c r="L477" s="30">
        <f t="shared" si="37"/>
        <v>0</v>
      </c>
      <c r="M477" s="36"/>
      <c r="N477" s="30">
        <v>0</v>
      </c>
      <c r="O477" s="30">
        <v>0</v>
      </c>
      <c r="P477" s="30">
        <f t="shared" si="39"/>
        <v>0</v>
      </c>
      <c r="Q477" s="40">
        <f t="shared" si="35"/>
        <v>0</v>
      </c>
      <c r="R477" s="31"/>
    </row>
    <row r="478" spans="1:18" ht="20.100000000000001" customHeight="1" x14ac:dyDescent="0.35">
      <c r="A478" s="14">
        <f t="shared" si="36"/>
        <v>0</v>
      </c>
      <c r="B478" s="4">
        <f t="shared" si="38"/>
        <v>475</v>
      </c>
      <c r="C478" s="27"/>
      <c r="D478" s="28"/>
      <c r="E478" s="29"/>
      <c r="F478" s="26" t="str">
        <f>IF(ISNA(VLOOKUP(E478,تعريفات!$A$2:$B$600,2,FALSE))," ",VLOOKUP(E478,تعريفات!$A$2:$B$600,2,FALSE))</f>
        <v xml:space="preserve"> </v>
      </c>
      <c r="G478" s="52" t="str">
        <f t="array" ref="G478">_xlfn.TEXTJOIN(", ",TRUE,IF(F478=تعريفات!$B$2:$B$1000,تعريفات!$C$2:$C$1000,""))</f>
        <v/>
      </c>
      <c r="H478" s="25"/>
      <c r="I478" s="25"/>
      <c r="J478" s="30">
        <v>0</v>
      </c>
      <c r="K478" s="30">
        <v>0</v>
      </c>
      <c r="L478" s="30">
        <f t="shared" si="37"/>
        <v>0</v>
      </c>
      <c r="M478" s="36"/>
      <c r="N478" s="30">
        <v>0</v>
      </c>
      <c r="O478" s="30">
        <v>0</v>
      </c>
      <c r="P478" s="30">
        <f t="shared" si="39"/>
        <v>0</v>
      </c>
      <c r="Q478" s="40">
        <f t="shared" si="35"/>
        <v>0</v>
      </c>
      <c r="R478" s="31"/>
    </row>
    <row r="479" spans="1:18" ht="20.100000000000001" customHeight="1" x14ac:dyDescent="0.35">
      <c r="A479" s="14">
        <f t="shared" si="36"/>
        <v>0</v>
      </c>
      <c r="B479" s="4">
        <f t="shared" si="38"/>
        <v>476</v>
      </c>
      <c r="C479" s="27"/>
      <c r="D479" s="28"/>
      <c r="E479" s="29"/>
      <c r="F479" s="26" t="str">
        <f>IF(ISNA(VLOOKUP(E479,تعريفات!$A$2:$B$600,2,FALSE))," ",VLOOKUP(E479,تعريفات!$A$2:$B$600,2,FALSE))</f>
        <v xml:space="preserve"> </v>
      </c>
      <c r="G479" s="52" t="str">
        <f t="array" ref="G479">_xlfn.TEXTJOIN(", ",TRUE,IF(F479=تعريفات!$B$2:$B$1000,تعريفات!$C$2:$C$1000,""))</f>
        <v/>
      </c>
      <c r="H479" s="25"/>
      <c r="I479" s="25"/>
      <c r="J479" s="30">
        <v>0</v>
      </c>
      <c r="K479" s="30">
        <v>0</v>
      </c>
      <c r="L479" s="30">
        <f t="shared" si="37"/>
        <v>0</v>
      </c>
      <c r="M479" s="36"/>
      <c r="N479" s="30">
        <v>0</v>
      </c>
      <c r="O479" s="30">
        <v>0</v>
      </c>
      <c r="P479" s="30">
        <f t="shared" si="39"/>
        <v>0</v>
      </c>
      <c r="Q479" s="40">
        <f t="shared" si="35"/>
        <v>0</v>
      </c>
      <c r="R479" s="31"/>
    </row>
    <row r="480" spans="1:18" ht="20.100000000000001" customHeight="1" x14ac:dyDescent="0.35">
      <c r="A480" s="14">
        <f t="shared" si="36"/>
        <v>0</v>
      </c>
      <c r="B480" s="4">
        <f t="shared" si="38"/>
        <v>477</v>
      </c>
      <c r="C480" s="27"/>
      <c r="D480" s="28"/>
      <c r="E480" s="29"/>
      <c r="F480" s="26" t="str">
        <f>IF(ISNA(VLOOKUP(E480,تعريفات!$A$2:$B$600,2,FALSE))," ",VLOOKUP(E480,تعريفات!$A$2:$B$600,2,FALSE))</f>
        <v xml:space="preserve"> </v>
      </c>
      <c r="G480" s="52" t="str">
        <f t="array" ref="G480">_xlfn.TEXTJOIN(", ",TRUE,IF(F480=تعريفات!$B$2:$B$1000,تعريفات!$C$2:$C$1000,""))</f>
        <v/>
      </c>
      <c r="H480" s="25"/>
      <c r="I480" s="25"/>
      <c r="J480" s="30">
        <v>0</v>
      </c>
      <c r="K480" s="30">
        <v>0</v>
      </c>
      <c r="L480" s="30">
        <f t="shared" si="37"/>
        <v>0</v>
      </c>
      <c r="M480" s="36"/>
      <c r="N480" s="30">
        <v>0</v>
      </c>
      <c r="O480" s="30">
        <v>0</v>
      </c>
      <c r="P480" s="30">
        <f t="shared" si="39"/>
        <v>0</v>
      </c>
      <c r="Q480" s="40">
        <f t="shared" si="35"/>
        <v>0</v>
      </c>
      <c r="R480" s="31"/>
    </row>
    <row r="481" spans="1:18" ht="20.100000000000001" customHeight="1" x14ac:dyDescent="0.35">
      <c r="A481" s="14">
        <f t="shared" si="36"/>
        <v>0</v>
      </c>
      <c r="B481" s="4">
        <f t="shared" si="38"/>
        <v>478</v>
      </c>
      <c r="C481" s="27"/>
      <c r="D481" s="28"/>
      <c r="E481" s="29"/>
      <c r="F481" s="26" t="str">
        <f>IF(ISNA(VLOOKUP(E481,تعريفات!$A$2:$B$600,2,FALSE))," ",VLOOKUP(E481,تعريفات!$A$2:$B$600,2,FALSE))</f>
        <v xml:space="preserve"> </v>
      </c>
      <c r="G481" s="52" t="str">
        <f t="array" ref="G481">_xlfn.TEXTJOIN(", ",TRUE,IF(F481=تعريفات!$B$2:$B$1000,تعريفات!$C$2:$C$1000,""))</f>
        <v/>
      </c>
      <c r="H481" s="25"/>
      <c r="I481" s="25"/>
      <c r="J481" s="30">
        <v>0</v>
      </c>
      <c r="K481" s="30">
        <v>0</v>
      </c>
      <c r="L481" s="30">
        <f t="shared" si="37"/>
        <v>0</v>
      </c>
      <c r="M481" s="36"/>
      <c r="N481" s="30">
        <v>0</v>
      </c>
      <c r="O481" s="30">
        <v>0</v>
      </c>
      <c r="P481" s="30">
        <f t="shared" si="39"/>
        <v>0</v>
      </c>
      <c r="Q481" s="40">
        <f t="shared" si="35"/>
        <v>0</v>
      </c>
      <c r="R481" s="31"/>
    </row>
    <row r="482" spans="1:18" ht="20.100000000000001" customHeight="1" x14ac:dyDescent="0.35">
      <c r="A482" s="14">
        <f t="shared" si="36"/>
        <v>0</v>
      </c>
      <c r="B482" s="4">
        <f t="shared" si="38"/>
        <v>479</v>
      </c>
      <c r="C482" s="27"/>
      <c r="D482" s="28"/>
      <c r="E482" s="29"/>
      <c r="F482" s="26" t="str">
        <f>IF(ISNA(VLOOKUP(E482,تعريفات!$A$2:$B$600,2,FALSE))," ",VLOOKUP(E482,تعريفات!$A$2:$B$600,2,FALSE))</f>
        <v xml:space="preserve"> </v>
      </c>
      <c r="G482" s="52" t="str">
        <f t="array" ref="G482">_xlfn.TEXTJOIN(", ",TRUE,IF(F482=تعريفات!$B$2:$B$1000,تعريفات!$C$2:$C$1000,""))</f>
        <v/>
      </c>
      <c r="H482" s="25"/>
      <c r="I482" s="25"/>
      <c r="J482" s="30">
        <v>0</v>
      </c>
      <c r="K482" s="30">
        <v>0</v>
      </c>
      <c r="L482" s="30">
        <f t="shared" si="37"/>
        <v>0</v>
      </c>
      <c r="M482" s="36"/>
      <c r="N482" s="30">
        <v>0</v>
      </c>
      <c r="O482" s="30">
        <v>0</v>
      </c>
      <c r="P482" s="30">
        <f t="shared" si="39"/>
        <v>0</v>
      </c>
      <c r="Q482" s="40">
        <f t="shared" si="35"/>
        <v>0</v>
      </c>
      <c r="R482" s="31"/>
    </row>
    <row r="483" spans="1:18" ht="20.100000000000001" customHeight="1" x14ac:dyDescent="0.35">
      <c r="A483" s="14">
        <f t="shared" si="36"/>
        <v>0</v>
      </c>
      <c r="B483" s="4">
        <f t="shared" si="38"/>
        <v>480</v>
      </c>
      <c r="C483" s="27"/>
      <c r="D483" s="28"/>
      <c r="E483" s="29"/>
      <c r="F483" s="26" t="str">
        <f>IF(ISNA(VLOOKUP(E483,تعريفات!$A$2:$B$600,2,FALSE))," ",VLOOKUP(E483,تعريفات!$A$2:$B$600,2,FALSE))</f>
        <v xml:space="preserve"> </v>
      </c>
      <c r="G483" s="52" t="str">
        <f t="array" ref="G483">_xlfn.TEXTJOIN(", ",TRUE,IF(F483=تعريفات!$B$2:$B$1000,تعريفات!$C$2:$C$1000,""))</f>
        <v/>
      </c>
      <c r="H483" s="25"/>
      <c r="I483" s="25"/>
      <c r="J483" s="30">
        <v>0</v>
      </c>
      <c r="K483" s="30">
        <v>0</v>
      </c>
      <c r="L483" s="30">
        <f t="shared" si="37"/>
        <v>0</v>
      </c>
      <c r="M483" s="36"/>
      <c r="N483" s="30">
        <v>0</v>
      </c>
      <c r="O483" s="30">
        <v>0</v>
      </c>
      <c r="P483" s="30">
        <f t="shared" si="39"/>
        <v>0</v>
      </c>
      <c r="Q483" s="40">
        <f t="shared" si="35"/>
        <v>0</v>
      </c>
      <c r="R483" s="31"/>
    </row>
    <row r="484" spans="1:18" ht="20.100000000000001" customHeight="1" x14ac:dyDescent="0.35">
      <c r="A484" s="14">
        <f t="shared" si="36"/>
        <v>0</v>
      </c>
      <c r="B484" s="4">
        <f t="shared" si="38"/>
        <v>481</v>
      </c>
      <c r="C484" s="27"/>
      <c r="D484" s="28"/>
      <c r="E484" s="29"/>
      <c r="F484" s="26" t="str">
        <f>IF(ISNA(VLOOKUP(E484,تعريفات!$A$2:$B$600,2,FALSE))," ",VLOOKUP(E484,تعريفات!$A$2:$B$600,2,FALSE))</f>
        <v xml:space="preserve"> </v>
      </c>
      <c r="G484" s="52" t="str">
        <f t="array" ref="G484">_xlfn.TEXTJOIN(", ",TRUE,IF(F484=تعريفات!$B$2:$B$1000,تعريفات!$C$2:$C$1000,""))</f>
        <v/>
      </c>
      <c r="H484" s="25"/>
      <c r="I484" s="25"/>
      <c r="J484" s="30">
        <v>0</v>
      </c>
      <c r="K484" s="30">
        <v>0</v>
      </c>
      <c r="L484" s="30">
        <f t="shared" si="37"/>
        <v>0</v>
      </c>
      <c r="M484" s="36"/>
      <c r="N484" s="30">
        <v>0</v>
      </c>
      <c r="O484" s="30">
        <v>0</v>
      </c>
      <c r="P484" s="30">
        <f t="shared" si="39"/>
        <v>0</v>
      </c>
      <c r="Q484" s="40">
        <f t="shared" si="35"/>
        <v>0</v>
      </c>
      <c r="R484" s="31"/>
    </row>
    <row r="485" spans="1:18" ht="20.100000000000001" customHeight="1" x14ac:dyDescent="0.35">
      <c r="A485" s="14">
        <f t="shared" si="36"/>
        <v>0</v>
      </c>
      <c r="B485" s="4">
        <f t="shared" si="38"/>
        <v>482</v>
      </c>
      <c r="C485" s="27"/>
      <c r="D485" s="28"/>
      <c r="E485" s="29"/>
      <c r="F485" s="26" t="str">
        <f>IF(ISNA(VLOOKUP(E485,تعريفات!$A$2:$B$600,2,FALSE))," ",VLOOKUP(E485,تعريفات!$A$2:$B$600,2,FALSE))</f>
        <v xml:space="preserve"> </v>
      </c>
      <c r="G485" s="52" t="str">
        <f t="array" ref="G485">_xlfn.TEXTJOIN(", ",TRUE,IF(F485=تعريفات!$B$2:$B$1000,تعريفات!$C$2:$C$1000,""))</f>
        <v/>
      </c>
      <c r="H485" s="25"/>
      <c r="I485" s="25"/>
      <c r="J485" s="30">
        <v>0</v>
      </c>
      <c r="K485" s="30">
        <v>0</v>
      </c>
      <c r="L485" s="30">
        <f t="shared" si="37"/>
        <v>0</v>
      </c>
      <c r="M485" s="36"/>
      <c r="N485" s="30">
        <v>0</v>
      </c>
      <c r="O485" s="30">
        <v>0</v>
      </c>
      <c r="P485" s="30">
        <f t="shared" si="39"/>
        <v>0</v>
      </c>
      <c r="Q485" s="40">
        <f t="shared" si="35"/>
        <v>0</v>
      </c>
      <c r="R485" s="31"/>
    </row>
    <row r="486" spans="1:18" ht="20.100000000000001" customHeight="1" x14ac:dyDescent="0.35">
      <c r="A486" s="14">
        <f t="shared" si="36"/>
        <v>0</v>
      </c>
      <c r="B486" s="4">
        <f t="shared" si="38"/>
        <v>483</v>
      </c>
      <c r="C486" s="27"/>
      <c r="D486" s="28"/>
      <c r="E486" s="29"/>
      <c r="F486" s="26" t="str">
        <f>IF(ISNA(VLOOKUP(E486,تعريفات!$A$2:$B$600,2,FALSE))," ",VLOOKUP(E486,تعريفات!$A$2:$B$600,2,FALSE))</f>
        <v xml:space="preserve"> </v>
      </c>
      <c r="G486" s="52" t="str">
        <f t="array" ref="G486">_xlfn.TEXTJOIN(", ",TRUE,IF(F486=تعريفات!$B$2:$B$1000,تعريفات!$C$2:$C$1000,""))</f>
        <v/>
      </c>
      <c r="H486" s="25"/>
      <c r="I486" s="25"/>
      <c r="J486" s="30">
        <v>0</v>
      </c>
      <c r="K486" s="30">
        <v>0</v>
      </c>
      <c r="L486" s="30">
        <f t="shared" si="37"/>
        <v>0</v>
      </c>
      <c r="M486" s="36"/>
      <c r="N486" s="30">
        <v>0</v>
      </c>
      <c r="O486" s="30">
        <v>0</v>
      </c>
      <c r="P486" s="30">
        <f t="shared" si="39"/>
        <v>0</v>
      </c>
      <c r="Q486" s="40">
        <f t="shared" si="35"/>
        <v>0</v>
      </c>
      <c r="R486" s="31"/>
    </row>
    <row r="487" spans="1:18" ht="20.100000000000001" customHeight="1" x14ac:dyDescent="0.35">
      <c r="A487" s="14">
        <f t="shared" si="36"/>
        <v>0</v>
      </c>
      <c r="B487" s="4">
        <f t="shared" si="38"/>
        <v>484</v>
      </c>
      <c r="C487" s="27"/>
      <c r="D487" s="28"/>
      <c r="E487" s="29"/>
      <c r="F487" s="26" t="str">
        <f>IF(ISNA(VLOOKUP(E487,تعريفات!$A$2:$B$600,2,FALSE))," ",VLOOKUP(E487,تعريفات!$A$2:$B$600,2,FALSE))</f>
        <v xml:space="preserve"> </v>
      </c>
      <c r="G487" s="52" t="str">
        <f t="array" ref="G487">_xlfn.TEXTJOIN(", ",TRUE,IF(F487=تعريفات!$B$2:$B$1000,تعريفات!$C$2:$C$1000,""))</f>
        <v/>
      </c>
      <c r="H487" s="25"/>
      <c r="I487" s="25"/>
      <c r="J487" s="30">
        <v>0</v>
      </c>
      <c r="K487" s="30">
        <v>0</v>
      </c>
      <c r="L487" s="30">
        <f t="shared" si="37"/>
        <v>0</v>
      </c>
      <c r="M487" s="36"/>
      <c r="N487" s="30">
        <v>0</v>
      </c>
      <c r="O487" s="30">
        <v>0</v>
      </c>
      <c r="P487" s="30">
        <f t="shared" si="39"/>
        <v>0</v>
      </c>
      <c r="Q487" s="40">
        <f t="shared" si="35"/>
        <v>0</v>
      </c>
      <c r="R487" s="31"/>
    </row>
    <row r="488" spans="1:18" ht="20.100000000000001" customHeight="1" x14ac:dyDescent="0.35">
      <c r="A488" s="14">
        <f t="shared" si="36"/>
        <v>0</v>
      </c>
      <c r="B488" s="4">
        <f t="shared" si="38"/>
        <v>485</v>
      </c>
      <c r="C488" s="27"/>
      <c r="D488" s="28"/>
      <c r="E488" s="29"/>
      <c r="F488" s="26" t="str">
        <f>IF(ISNA(VLOOKUP(E488,تعريفات!$A$2:$B$600,2,FALSE))," ",VLOOKUP(E488,تعريفات!$A$2:$B$600,2,FALSE))</f>
        <v xml:space="preserve"> </v>
      </c>
      <c r="G488" s="52" t="str">
        <f t="array" ref="G488">_xlfn.TEXTJOIN(", ",TRUE,IF(F488=تعريفات!$B$2:$B$1000,تعريفات!$C$2:$C$1000,""))</f>
        <v/>
      </c>
      <c r="H488" s="25"/>
      <c r="I488" s="25"/>
      <c r="J488" s="30">
        <v>0</v>
      </c>
      <c r="K488" s="30">
        <v>0</v>
      </c>
      <c r="L488" s="30">
        <f t="shared" si="37"/>
        <v>0</v>
      </c>
      <c r="M488" s="36"/>
      <c r="N488" s="30">
        <v>0</v>
      </c>
      <c r="O488" s="30">
        <v>0</v>
      </c>
      <c r="P488" s="30">
        <f t="shared" si="39"/>
        <v>0</v>
      </c>
      <c r="Q488" s="40">
        <f t="shared" si="35"/>
        <v>0</v>
      </c>
      <c r="R488" s="31"/>
    </row>
    <row r="489" spans="1:18" ht="20.100000000000001" customHeight="1" x14ac:dyDescent="0.35">
      <c r="A489" s="14">
        <f t="shared" si="36"/>
        <v>0</v>
      </c>
      <c r="B489" s="4">
        <f t="shared" si="38"/>
        <v>486</v>
      </c>
      <c r="C489" s="27"/>
      <c r="D489" s="28"/>
      <c r="E489" s="29"/>
      <c r="F489" s="26" t="str">
        <f>IF(ISNA(VLOOKUP(E489,تعريفات!$A$2:$B$600,2,FALSE))," ",VLOOKUP(E489,تعريفات!$A$2:$B$600,2,FALSE))</f>
        <v xml:space="preserve"> </v>
      </c>
      <c r="G489" s="52" t="str">
        <f t="array" ref="G489">_xlfn.TEXTJOIN(", ",TRUE,IF(F489=تعريفات!$B$2:$B$1000,تعريفات!$C$2:$C$1000,""))</f>
        <v/>
      </c>
      <c r="H489" s="25"/>
      <c r="I489" s="25"/>
      <c r="J489" s="30">
        <v>0</v>
      </c>
      <c r="K489" s="30">
        <v>0</v>
      </c>
      <c r="L489" s="30">
        <f t="shared" si="37"/>
        <v>0</v>
      </c>
      <c r="M489" s="36"/>
      <c r="N489" s="30">
        <v>0</v>
      </c>
      <c r="O489" s="30">
        <v>0</v>
      </c>
      <c r="P489" s="30">
        <f t="shared" si="39"/>
        <v>0</v>
      </c>
      <c r="Q489" s="40">
        <f t="shared" si="35"/>
        <v>0</v>
      </c>
      <c r="R489" s="31"/>
    </row>
    <row r="490" spans="1:18" ht="20.100000000000001" customHeight="1" x14ac:dyDescent="0.35">
      <c r="A490" s="14">
        <f t="shared" si="36"/>
        <v>0</v>
      </c>
      <c r="B490" s="4">
        <f t="shared" si="38"/>
        <v>487</v>
      </c>
      <c r="C490" s="27"/>
      <c r="D490" s="28"/>
      <c r="E490" s="29"/>
      <c r="F490" s="26" t="str">
        <f>IF(ISNA(VLOOKUP(E490,تعريفات!$A$2:$B$600,2,FALSE))," ",VLOOKUP(E490,تعريفات!$A$2:$B$600,2,FALSE))</f>
        <v xml:space="preserve"> </v>
      </c>
      <c r="G490" s="52" t="str">
        <f t="array" ref="G490">_xlfn.TEXTJOIN(", ",TRUE,IF(F490=تعريفات!$B$2:$B$1000,تعريفات!$C$2:$C$1000,""))</f>
        <v/>
      </c>
      <c r="H490" s="25"/>
      <c r="I490" s="25"/>
      <c r="J490" s="30">
        <v>0</v>
      </c>
      <c r="K490" s="30">
        <v>0</v>
      </c>
      <c r="L490" s="30">
        <f t="shared" si="37"/>
        <v>0</v>
      </c>
      <c r="M490" s="36"/>
      <c r="N490" s="30">
        <v>0</v>
      </c>
      <c r="O490" s="30">
        <v>0</v>
      </c>
      <c r="P490" s="30">
        <f t="shared" si="39"/>
        <v>0</v>
      </c>
      <c r="Q490" s="40">
        <f t="shared" si="35"/>
        <v>0</v>
      </c>
      <c r="R490" s="31"/>
    </row>
    <row r="491" spans="1:18" ht="20.100000000000001" customHeight="1" x14ac:dyDescent="0.35">
      <c r="A491" s="14">
        <f t="shared" si="36"/>
        <v>0</v>
      </c>
      <c r="B491" s="4">
        <f t="shared" si="38"/>
        <v>488</v>
      </c>
      <c r="C491" s="27"/>
      <c r="D491" s="28"/>
      <c r="E491" s="29"/>
      <c r="F491" s="26" t="str">
        <f>IF(ISNA(VLOOKUP(E491,تعريفات!$A$2:$B$600,2,FALSE))," ",VLOOKUP(E491,تعريفات!$A$2:$B$600,2,FALSE))</f>
        <v xml:space="preserve"> </v>
      </c>
      <c r="G491" s="52" t="str">
        <f t="array" ref="G491">_xlfn.TEXTJOIN(", ",TRUE,IF(F491=تعريفات!$B$2:$B$1000,تعريفات!$C$2:$C$1000,""))</f>
        <v/>
      </c>
      <c r="H491" s="25"/>
      <c r="I491" s="25"/>
      <c r="J491" s="30">
        <v>0</v>
      </c>
      <c r="K491" s="30">
        <v>0</v>
      </c>
      <c r="L491" s="30">
        <f t="shared" si="37"/>
        <v>0</v>
      </c>
      <c r="M491" s="36"/>
      <c r="N491" s="30">
        <v>0</v>
      </c>
      <c r="O491" s="30">
        <v>0</v>
      </c>
      <c r="P491" s="30">
        <f t="shared" si="39"/>
        <v>0</v>
      </c>
      <c r="Q491" s="40">
        <f t="shared" si="35"/>
        <v>0</v>
      </c>
      <c r="R491" s="31"/>
    </row>
    <row r="492" spans="1:18" ht="20.100000000000001" customHeight="1" x14ac:dyDescent="0.35">
      <c r="A492" s="14">
        <f t="shared" si="36"/>
        <v>0</v>
      </c>
      <c r="B492" s="4">
        <f t="shared" si="38"/>
        <v>489</v>
      </c>
      <c r="C492" s="27"/>
      <c r="D492" s="28"/>
      <c r="E492" s="29"/>
      <c r="F492" s="26" t="str">
        <f>IF(ISNA(VLOOKUP(E492,تعريفات!$A$2:$B$600,2,FALSE))," ",VLOOKUP(E492,تعريفات!$A$2:$B$600,2,FALSE))</f>
        <v xml:space="preserve"> </v>
      </c>
      <c r="G492" s="52" t="str">
        <f t="array" ref="G492">_xlfn.TEXTJOIN(", ",TRUE,IF(F492=تعريفات!$B$2:$B$1000,تعريفات!$C$2:$C$1000,""))</f>
        <v/>
      </c>
      <c r="H492" s="25"/>
      <c r="I492" s="25"/>
      <c r="J492" s="30">
        <v>0</v>
      </c>
      <c r="K492" s="30">
        <v>0</v>
      </c>
      <c r="L492" s="30">
        <f t="shared" si="37"/>
        <v>0</v>
      </c>
      <c r="M492" s="36"/>
      <c r="N492" s="30">
        <v>0</v>
      </c>
      <c r="O492" s="30">
        <v>0</v>
      </c>
      <c r="P492" s="30">
        <f t="shared" si="39"/>
        <v>0</v>
      </c>
      <c r="Q492" s="40">
        <f t="shared" si="35"/>
        <v>0</v>
      </c>
      <c r="R492" s="31"/>
    </row>
    <row r="493" spans="1:18" ht="20.100000000000001" customHeight="1" x14ac:dyDescent="0.35">
      <c r="A493" s="14">
        <f t="shared" si="36"/>
        <v>0</v>
      </c>
      <c r="B493" s="4">
        <f t="shared" si="38"/>
        <v>490</v>
      </c>
      <c r="C493" s="27"/>
      <c r="D493" s="28"/>
      <c r="E493" s="29"/>
      <c r="F493" s="26" t="str">
        <f>IF(ISNA(VLOOKUP(E493,تعريفات!$A$2:$B$600,2,FALSE))," ",VLOOKUP(E493,تعريفات!$A$2:$B$600,2,FALSE))</f>
        <v xml:space="preserve"> </v>
      </c>
      <c r="G493" s="52" t="str">
        <f t="array" ref="G493">_xlfn.TEXTJOIN(", ",TRUE,IF(F493=تعريفات!$B$2:$B$1000,تعريفات!$C$2:$C$1000,""))</f>
        <v/>
      </c>
      <c r="H493" s="25"/>
      <c r="I493" s="25"/>
      <c r="J493" s="30">
        <v>0</v>
      </c>
      <c r="K493" s="30">
        <v>0</v>
      </c>
      <c r="L493" s="30">
        <f t="shared" si="37"/>
        <v>0</v>
      </c>
      <c r="M493" s="36"/>
      <c r="N493" s="30">
        <v>0</v>
      </c>
      <c r="O493" s="30">
        <v>0</v>
      </c>
      <c r="P493" s="30">
        <f t="shared" si="39"/>
        <v>0</v>
      </c>
      <c r="Q493" s="40">
        <f t="shared" si="35"/>
        <v>0</v>
      </c>
      <c r="R493" s="31"/>
    </row>
    <row r="494" spans="1:18" ht="20.100000000000001" customHeight="1" x14ac:dyDescent="0.35">
      <c r="A494" s="14">
        <f t="shared" si="36"/>
        <v>0</v>
      </c>
      <c r="B494" s="4">
        <f t="shared" si="38"/>
        <v>491</v>
      </c>
      <c r="C494" s="27"/>
      <c r="D494" s="28"/>
      <c r="E494" s="29"/>
      <c r="F494" s="26" t="str">
        <f>IF(ISNA(VLOOKUP(E494,تعريفات!$A$2:$B$600,2,FALSE))," ",VLOOKUP(E494,تعريفات!$A$2:$B$600,2,FALSE))</f>
        <v xml:space="preserve"> </v>
      </c>
      <c r="G494" s="52" t="str">
        <f t="array" ref="G494">_xlfn.TEXTJOIN(", ",TRUE,IF(F494=تعريفات!$B$2:$B$1000,تعريفات!$C$2:$C$1000,""))</f>
        <v/>
      </c>
      <c r="H494" s="25"/>
      <c r="I494" s="25"/>
      <c r="J494" s="30">
        <v>0</v>
      </c>
      <c r="K494" s="30">
        <v>0</v>
      </c>
      <c r="L494" s="30">
        <f t="shared" si="37"/>
        <v>0</v>
      </c>
      <c r="M494" s="36"/>
      <c r="N494" s="30">
        <v>0</v>
      </c>
      <c r="O494" s="30">
        <v>0</v>
      </c>
      <c r="P494" s="30">
        <f t="shared" si="39"/>
        <v>0</v>
      </c>
      <c r="Q494" s="40">
        <f t="shared" si="35"/>
        <v>0</v>
      </c>
      <c r="R494" s="31"/>
    </row>
    <row r="495" spans="1:18" ht="20.100000000000001" customHeight="1" x14ac:dyDescent="0.35">
      <c r="A495" s="14">
        <f t="shared" si="36"/>
        <v>0</v>
      </c>
      <c r="B495" s="4">
        <f t="shared" si="38"/>
        <v>492</v>
      </c>
      <c r="C495" s="27"/>
      <c r="D495" s="28"/>
      <c r="E495" s="29"/>
      <c r="F495" s="26" t="str">
        <f>IF(ISNA(VLOOKUP(E495,تعريفات!$A$2:$B$600,2,FALSE))," ",VLOOKUP(E495,تعريفات!$A$2:$B$600,2,FALSE))</f>
        <v xml:space="preserve"> </v>
      </c>
      <c r="G495" s="52" t="str">
        <f t="array" ref="G495">_xlfn.TEXTJOIN(", ",TRUE,IF(F495=تعريفات!$B$2:$B$1000,تعريفات!$C$2:$C$1000,""))</f>
        <v/>
      </c>
      <c r="H495" s="25"/>
      <c r="I495" s="25"/>
      <c r="J495" s="30">
        <v>0</v>
      </c>
      <c r="K495" s="30">
        <v>0</v>
      </c>
      <c r="L495" s="30">
        <f t="shared" si="37"/>
        <v>0</v>
      </c>
      <c r="M495" s="36"/>
      <c r="N495" s="30">
        <v>0</v>
      </c>
      <c r="O495" s="30">
        <v>0</v>
      </c>
      <c r="P495" s="30">
        <f t="shared" si="39"/>
        <v>0</v>
      </c>
      <c r="Q495" s="40">
        <f t="shared" si="35"/>
        <v>0</v>
      </c>
      <c r="R495" s="31"/>
    </row>
    <row r="496" spans="1:18" ht="20.100000000000001" customHeight="1" x14ac:dyDescent="0.35">
      <c r="A496" s="14">
        <f t="shared" si="36"/>
        <v>0</v>
      </c>
      <c r="B496" s="4">
        <f t="shared" si="38"/>
        <v>493</v>
      </c>
      <c r="C496" s="27"/>
      <c r="D496" s="28"/>
      <c r="E496" s="29"/>
      <c r="F496" s="26" t="str">
        <f>IF(ISNA(VLOOKUP(E496,تعريفات!$A$2:$B$600,2,FALSE))," ",VLOOKUP(E496,تعريفات!$A$2:$B$600,2,FALSE))</f>
        <v xml:space="preserve"> </v>
      </c>
      <c r="G496" s="52" t="str">
        <f t="array" ref="G496">_xlfn.TEXTJOIN(", ",TRUE,IF(F496=تعريفات!$B$2:$B$1000,تعريفات!$C$2:$C$1000,""))</f>
        <v/>
      </c>
      <c r="H496" s="25"/>
      <c r="I496" s="25"/>
      <c r="J496" s="30">
        <v>0</v>
      </c>
      <c r="K496" s="30">
        <v>0</v>
      </c>
      <c r="L496" s="30">
        <f t="shared" si="37"/>
        <v>0</v>
      </c>
      <c r="M496" s="36"/>
      <c r="N496" s="30">
        <v>0</v>
      </c>
      <c r="O496" s="30">
        <v>0</v>
      </c>
      <c r="P496" s="30">
        <f t="shared" si="39"/>
        <v>0</v>
      </c>
      <c r="Q496" s="40">
        <f t="shared" si="35"/>
        <v>0</v>
      </c>
      <c r="R496" s="31"/>
    </row>
    <row r="497" spans="1:18" ht="20.100000000000001" customHeight="1" x14ac:dyDescent="0.35">
      <c r="A497" s="14">
        <f t="shared" si="36"/>
        <v>0</v>
      </c>
      <c r="B497" s="4">
        <f t="shared" si="38"/>
        <v>494</v>
      </c>
      <c r="C497" s="27"/>
      <c r="D497" s="28"/>
      <c r="E497" s="29"/>
      <c r="F497" s="26" t="str">
        <f>IF(ISNA(VLOOKUP(E497,تعريفات!$A$2:$B$600,2,FALSE))," ",VLOOKUP(E497,تعريفات!$A$2:$B$600,2,FALSE))</f>
        <v xml:space="preserve"> </v>
      </c>
      <c r="G497" s="52" t="str">
        <f t="array" ref="G497">_xlfn.TEXTJOIN(", ",TRUE,IF(F497=تعريفات!$B$2:$B$1000,تعريفات!$C$2:$C$1000,""))</f>
        <v/>
      </c>
      <c r="H497" s="25"/>
      <c r="I497" s="25"/>
      <c r="J497" s="30">
        <v>0</v>
      </c>
      <c r="K497" s="30">
        <v>0</v>
      </c>
      <c r="L497" s="30">
        <f t="shared" si="37"/>
        <v>0</v>
      </c>
      <c r="M497" s="36"/>
      <c r="N497" s="30">
        <v>0</v>
      </c>
      <c r="O497" s="30">
        <v>0</v>
      </c>
      <c r="P497" s="30">
        <f t="shared" si="39"/>
        <v>0</v>
      </c>
      <c r="Q497" s="40">
        <f t="shared" si="35"/>
        <v>0</v>
      </c>
      <c r="R497" s="31"/>
    </row>
    <row r="498" spans="1:18" ht="20.100000000000001" customHeight="1" x14ac:dyDescent="0.35">
      <c r="A498" s="14">
        <f t="shared" si="36"/>
        <v>0</v>
      </c>
      <c r="B498" s="4">
        <f t="shared" si="38"/>
        <v>495</v>
      </c>
      <c r="C498" s="27"/>
      <c r="D498" s="28"/>
      <c r="E498" s="29"/>
      <c r="F498" s="26" t="str">
        <f>IF(ISNA(VLOOKUP(E498,تعريفات!$A$2:$B$600,2,FALSE))," ",VLOOKUP(E498,تعريفات!$A$2:$B$600,2,FALSE))</f>
        <v xml:space="preserve"> </v>
      </c>
      <c r="G498" s="52" t="str">
        <f t="array" ref="G498">_xlfn.TEXTJOIN(", ",TRUE,IF(F498=تعريفات!$B$2:$B$1000,تعريفات!$C$2:$C$1000,""))</f>
        <v/>
      </c>
      <c r="H498" s="25"/>
      <c r="I498" s="25"/>
      <c r="J498" s="30">
        <v>0</v>
      </c>
      <c r="K498" s="30">
        <v>0</v>
      </c>
      <c r="L498" s="30">
        <f t="shared" si="37"/>
        <v>0</v>
      </c>
      <c r="M498" s="36"/>
      <c r="N498" s="30">
        <v>0</v>
      </c>
      <c r="O498" s="30">
        <v>0</v>
      </c>
      <c r="P498" s="30">
        <f t="shared" si="39"/>
        <v>0</v>
      </c>
      <c r="Q498" s="40">
        <f t="shared" si="35"/>
        <v>0</v>
      </c>
      <c r="R498" s="31"/>
    </row>
    <row r="499" spans="1:18" ht="20.100000000000001" customHeight="1" x14ac:dyDescent="0.35">
      <c r="A499" s="14">
        <f t="shared" si="36"/>
        <v>0</v>
      </c>
      <c r="B499" s="4">
        <f t="shared" si="38"/>
        <v>496</v>
      </c>
      <c r="C499" s="27"/>
      <c r="D499" s="28"/>
      <c r="E499" s="29"/>
      <c r="F499" s="26" t="str">
        <f>IF(ISNA(VLOOKUP(E499,تعريفات!$A$2:$B$600,2,FALSE))," ",VLOOKUP(E499,تعريفات!$A$2:$B$600,2,FALSE))</f>
        <v xml:space="preserve"> </v>
      </c>
      <c r="G499" s="52" t="str">
        <f t="array" ref="G499">_xlfn.TEXTJOIN(", ",TRUE,IF(F499=تعريفات!$B$2:$B$1000,تعريفات!$C$2:$C$1000,""))</f>
        <v/>
      </c>
      <c r="H499" s="25"/>
      <c r="I499" s="25"/>
      <c r="J499" s="30">
        <v>0</v>
      </c>
      <c r="K499" s="30">
        <v>0</v>
      </c>
      <c r="L499" s="30">
        <f t="shared" si="37"/>
        <v>0</v>
      </c>
      <c r="M499" s="36"/>
      <c r="N499" s="30">
        <v>0</v>
      </c>
      <c r="O499" s="30">
        <v>0</v>
      </c>
      <c r="P499" s="30">
        <f t="shared" si="39"/>
        <v>0</v>
      </c>
      <c r="Q499" s="40">
        <f t="shared" si="35"/>
        <v>0</v>
      </c>
      <c r="R499" s="31"/>
    </row>
    <row r="500" spans="1:18" ht="20.100000000000001" customHeight="1" x14ac:dyDescent="0.35">
      <c r="A500" s="14">
        <f>D1000</f>
        <v>0</v>
      </c>
      <c r="B500" s="4">
        <f t="shared" si="38"/>
        <v>497</v>
      </c>
      <c r="C500" s="27"/>
      <c r="D500" s="28"/>
      <c r="E500" s="29"/>
      <c r="F500" s="26" t="str">
        <f>IF(ISNA(VLOOKUP(E1000,تعريفات!$A$2:$B$600,2,FALSE))," ",VLOOKUP(E1000,تعريفات!$A$2:$B$600,2,FALSE))</f>
        <v xml:space="preserve"> </v>
      </c>
      <c r="G500" s="52" t="str">
        <f t="array" ref="G500">_xlfn.TEXTJOIN(", ",TRUE,IF(F1000=تعريفات!$B$2:$B$1000,تعريفات!$C$2:$C$1000,""))</f>
        <v/>
      </c>
      <c r="H500" s="25"/>
      <c r="I500" s="25"/>
      <c r="J500" s="30">
        <v>0</v>
      </c>
      <c r="K500" s="30">
        <v>0</v>
      </c>
      <c r="L500" s="30">
        <f>K1000-J1000</f>
        <v>0</v>
      </c>
      <c r="M500" s="36"/>
      <c r="N500" s="30">
        <v>0</v>
      </c>
      <c r="O500" s="30">
        <v>0</v>
      </c>
      <c r="P500" s="30">
        <f>O1000-N1000</f>
        <v>0</v>
      </c>
      <c r="Q500" s="40">
        <f>P1000-L1000</f>
        <v>0</v>
      </c>
      <c r="R500" s="31"/>
    </row>
    <row r="501" spans="1:18" ht="20.100000000000001" customHeight="1" x14ac:dyDescent="0.35">
      <c r="A501" s="14">
        <f t="shared" si="36"/>
        <v>0</v>
      </c>
      <c r="B501" s="4">
        <f ca="1">B1000+1</f>
        <v>5498</v>
      </c>
      <c r="C501" s="27"/>
      <c r="D501" s="28"/>
      <c r="E501" s="29"/>
      <c r="F501" s="26" t="str">
        <f>IF(ISNA(VLOOKUP(E501,تعريفات!$A$2:$B$600,2,FALSE))," ",VLOOKUP(E501,تعريفات!$A$2:$B$600,2,FALSE))</f>
        <v xml:space="preserve"> </v>
      </c>
      <c r="G501" s="52" t="str">
        <f t="array" ref="G501">_xlfn.TEXTJOIN(", ",TRUE,IF(F501=تعريفات!$B$2:$B$1000,تعريفات!$C$2:$C$1000,""))</f>
        <v/>
      </c>
      <c r="H501" s="25"/>
      <c r="I501" s="25"/>
      <c r="J501" s="30">
        <v>0</v>
      </c>
      <c r="K501" s="30">
        <v>0</v>
      </c>
      <c r="L501" s="30">
        <f t="shared" si="37"/>
        <v>0</v>
      </c>
      <c r="M501" s="36"/>
      <c r="N501" s="30">
        <v>0</v>
      </c>
      <c r="O501" s="30">
        <v>0</v>
      </c>
      <c r="P501" s="30">
        <f t="shared" si="39"/>
        <v>0</v>
      </c>
      <c r="Q501" s="40">
        <f t="shared" si="35"/>
        <v>0</v>
      </c>
      <c r="R501" s="31"/>
    </row>
    <row r="502" spans="1:18" ht="20.100000000000001" customHeight="1" x14ac:dyDescent="0.35">
      <c r="A502" s="14">
        <f t="shared" si="36"/>
        <v>0</v>
      </c>
      <c r="B502" s="4">
        <f t="shared" ca="1" si="38"/>
        <v>5499</v>
      </c>
      <c r="C502" s="27"/>
      <c r="D502" s="28"/>
      <c r="E502" s="29"/>
      <c r="F502" s="26" t="str">
        <f>IF(ISNA(VLOOKUP(E502,تعريفات!$A$2:$B$600,2,FALSE))," ",VLOOKUP(E502,تعريفات!$A$2:$B$600,2,FALSE))</f>
        <v xml:space="preserve"> </v>
      </c>
      <c r="G502" s="52" t="str">
        <f t="array" ref="G502">_xlfn.TEXTJOIN(", ",TRUE,IF(F502=تعريفات!$B$2:$B$1000,تعريفات!$C$2:$C$1000,""))</f>
        <v/>
      </c>
      <c r="H502" s="25"/>
      <c r="I502" s="25"/>
      <c r="J502" s="30">
        <v>0</v>
      </c>
      <c r="K502" s="30">
        <v>0</v>
      </c>
      <c r="L502" s="30">
        <f t="shared" si="37"/>
        <v>0</v>
      </c>
      <c r="M502" s="36"/>
      <c r="N502" s="30">
        <v>0</v>
      </c>
      <c r="O502" s="30">
        <v>0</v>
      </c>
      <c r="P502" s="30">
        <f t="shared" si="39"/>
        <v>0</v>
      </c>
      <c r="Q502" s="40">
        <f t="shared" si="35"/>
        <v>0</v>
      </c>
      <c r="R502" s="31"/>
    </row>
    <row r="503" spans="1:18" ht="20.100000000000001" customHeight="1" x14ac:dyDescent="0.35">
      <c r="A503" s="14">
        <f t="shared" si="36"/>
        <v>0</v>
      </c>
      <c r="B503" s="4">
        <f t="shared" ca="1" si="38"/>
        <v>5500</v>
      </c>
      <c r="C503" s="27"/>
      <c r="D503" s="28"/>
      <c r="E503" s="29"/>
      <c r="F503" s="26" t="str">
        <f>IF(ISNA(VLOOKUP(E503,تعريفات!$A$2:$B$600,2,FALSE))," ",VLOOKUP(E503,تعريفات!$A$2:$B$600,2,FALSE))</f>
        <v xml:space="preserve"> </v>
      </c>
      <c r="G503" s="52" t="str">
        <f t="array" ref="G503">_xlfn.TEXTJOIN(", ",TRUE,IF(F503=تعريفات!$B$2:$B$1000,تعريفات!$C$2:$C$1000,""))</f>
        <v/>
      </c>
      <c r="H503" s="25"/>
      <c r="I503" s="25"/>
      <c r="J503" s="30">
        <v>0</v>
      </c>
      <c r="K503" s="30">
        <v>0</v>
      </c>
      <c r="L503" s="30">
        <f t="shared" si="37"/>
        <v>0</v>
      </c>
      <c r="M503" s="36"/>
      <c r="N503" s="30">
        <v>0</v>
      </c>
      <c r="O503" s="30">
        <v>0</v>
      </c>
      <c r="P503" s="30">
        <f t="shared" si="39"/>
        <v>0</v>
      </c>
      <c r="Q503" s="40">
        <f t="shared" si="35"/>
        <v>0</v>
      </c>
      <c r="R503" s="31"/>
    </row>
    <row r="504" spans="1:18" ht="20.100000000000001" customHeight="1" x14ac:dyDescent="0.35">
      <c r="A504" s="14">
        <f t="shared" si="36"/>
        <v>0</v>
      </c>
      <c r="B504" s="4">
        <f t="shared" ca="1" si="38"/>
        <v>5501</v>
      </c>
      <c r="C504" s="27"/>
      <c r="D504" s="28"/>
      <c r="E504" s="29"/>
      <c r="F504" s="26" t="str">
        <f>IF(ISNA(VLOOKUP(E504,تعريفات!$A$2:$B$600,2,FALSE))," ",VLOOKUP(E504,تعريفات!$A$2:$B$600,2,FALSE))</f>
        <v xml:space="preserve"> </v>
      </c>
      <c r="G504" s="52" t="str">
        <f t="array" ref="G504">_xlfn.TEXTJOIN(", ",TRUE,IF(F504=تعريفات!$B$2:$B$1000,تعريفات!$C$2:$C$1000,""))</f>
        <v/>
      </c>
      <c r="H504" s="25"/>
      <c r="I504" s="25"/>
      <c r="J504" s="30">
        <v>0</v>
      </c>
      <c r="K504" s="30">
        <v>0</v>
      </c>
      <c r="L504" s="30">
        <f t="shared" si="37"/>
        <v>0</v>
      </c>
      <c r="M504" s="36"/>
      <c r="N504" s="30">
        <v>0</v>
      </c>
      <c r="O504" s="30">
        <v>0</v>
      </c>
      <c r="P504" s="30">
        <f t="shared" si="39"/>
        <v>0</v>
      </c>
      <c r="Q504" s="40">
        <f t="shared" si="35"/>
        <v>0</v>
      </c>
      <c r="R504" s="31"/>
    </row>
    <row r="505" spans="1:18" ht="20.100000000000001" customHeight="1" x14ac:dyDescent="0.35">
      <c r="A505" s="14">
        <f t="shared" si="36"/>
        <v>0</v>
      </c>
      <c r="B505" s="4">
        <f t="shared" ca="1" si="38"/>
        <v>5502</v>
      </c>
      <c r="C505" s="27"/>
      <c r="D505" s="28"/>
      <c r="E505" s="29"/>
      <c r="F505" s="26" t="str">
        <f>IF(ISNA(VLOOKUP(E505,تعريفات!$A$2:$B$600,2,FALSE))," ",VLOOKUP(E505,تعريفات!$A$2:$B$600,2,FALSE))</f>
        <v xml:space="preserve"> </v>
      </c>
      <c r="G505" s="52" t="str">
        <f t="array" ref="G505">_xlfn.TEXTJOIN(", ",TRUE,IF(F505=تعريفات!$B$2:$B$1000,تعريفات!$C$2:$C$1000,""))</f>
        <v/>
      </c>
      <c r="H505" s="25"/>
      <c r="I505" s="25"/>
      <c r="J505" s="30">
        <v>0</v>
      </c>
      <c r="K505" s="30">
        <v>0</v>
      </c>
      <c r="L505" s="30">
        <f t="shared" si="37"/>
        <v>0</v>
      </c>
      <c r="M505" s="36"/>
      <c r="N505" s="30">
        <v>0</v>
      </c>
      <c r="O505" s="30">
        <v>0</v>
      </c>
      <c r="P505" s="30">
        <f t="shared" si="39"/>
        <v>0</v>
      </c>
      <c r="Q505" s="40">
        <f t="shared" si="35"/>
        <v>0</v>
      </c>
      <c r="R505" s="31"/>
    </row>
    <row r="506" spans="1:18" ht="20.100000000000001" customHeight="1" x14ac:dyDescent="0.35">
      <c r="A506" s="14">
        <f t="shared" si="36"/>
        <v>0</v>
      </c>
      <c r="B506" s="4">
        <f t="shared" ca="1" si="38"/>
        <v>5503</v>
      </c>
      <c r="C506" s="27"/>
      <c r="D506" s="28"/>
      <c r="E506" s="29"/>
      <c r="F506" s="26" t="str">
        <f>IF(ISNA(VLOOKUP(E506,تعريفات!$A$2:$B$600,2,FALSE))," ",VLOOKUP(E506,تعريفات!$A$2:$B$600,2,FALSE))</f>
        <v xml:space="preserve"> </v>
      </c>
      <c r="G506" s="52" t="str">
        <f t="array" ref="G506">_xlfn.TEXTJOIN(", ",TRUE,IF(F506=تعريفات!$B$2:$B$1000,تعريفات!$C$2:$C$1000,""))</f>
        <v/>
      </c>
      <c r="H506" s="25"/>
      <c r="I506" s="25"/>
      <c r="J506" s="30">
        <v>0</v>
      </c>
      <c r="K506" s="30">
        <v>0</v>
      </c>
      <c r="L506" s="30">
        <f t="shared" si="37"/>
        <v>0</v>
      </c>
      <c r="M506" s="36"/>
      <c r="N506" s="30">
        <v>0</v>
      </c>
      <c r="O506" s="30">
        <v>0</v>
      </c>
      <c r="P506" s="30">
        <f t="shared" si="39"/>
        <v>0</v>
      </c>
      <c r="Q506" s="40">
        <f t="shared" si="35"/>
        <v>0</v>
      </c>
      <c r="R506" s="31"/>
    </row>
    <row r="507" spans="1:18" ht="20.100000000000001" customHeight="1" x14ac:dyDescent="0.35">
      <c r="A507" s="14">
        <f t="shared" si="36"/>
        <v>0</v>
      </c>
      <c r="B507" s="4">
        <f t="shared" ca="1" si="38"/>
        <v>5504</v>
      </c>
      <c r="C507" s="27"/>
      <c r="D507" s="28"/>
      <c r="E507" s="29"/>
      <c r="F507" s="26" t="str">
        <f>IF(ISNA(VLOOKUP(E507,تعريفات!$A$2:$B$600,2,FALSE))," ",VLOOKUP(E507,تعريفات!$A$2:$B$600,2,FALSE))</f>
        <v xml:space="preserve"> </v>
      </c>
      <c r="G507" s="52" t="str">
        <f t="array" ref="G507">_xlfn.TEXTJOIN(", ",TRUE,IF(F507=تعريفات!$B$2:$B$1000,تعريفات!$C$2:$C$1000,""))</f>
        <v/>
      </c>
      <c r="H507" s="25"/>
      <c r="I507" s="25"/>
      <c r="J507" s="30">
        <v>0</v>
      </c>
      <c r="K507" s="30">
        <v>0</v>
      </c>
      <c r="L507" s="30">
        <f t="shared" si="37"/>
        <v>0</v>
      </c>
      <c r="M507" s="36"/>
      <c r="N507" s="30">
        <v>0</v>
      </c>
      <c r="O507" s="30">
        <v>0</v>
      </c>
      <c r="P507" s="30">
        <f t="shared" si="39"/>
        <v>0</v>
      </c>
      <c r="Q507" s="40">
        <f t="shared" si="35"/>
        <v>0</v>
      </c>
      <c r="R507" s="31"/>
    </row>
    <row r="508" spans="1:18" ht="20.100000000000001" customHeight="1" x14ac:dyDescent="0.35">
      <c r="A508" s="14">
        <f t="shared" si="36"/>
        <v>0</v>
      </c>
      <c r="B508" s="4">
        <f t="shared" ca="1" si="38"/>
        <v>5505</v>
      </c>
      <c r="C508" s="27"/>
      <c r="D508" s="28"/>
      <c r="E508" s="29"/>
      <c r="F508" s="26" t="str">
        <f>IF(ISNA(VLOOKUP(E508,تعريفات!$A$2:$B$600,2,FALSE))," ",VLOOKUP(E508,تعريفات!$A$2:$B$600,2,FALSE))</f>
        <v xml:space="preserve"> </v>
      </c>
      <c r="G508" s="52" t="str">
        <f t="array" ref="G508">_xlfn.TEXTJOIN(", ",TRUE,IF(F508=تعريفات!$B$2:$B$1000,تعريفات!$C$2:$C$1000,""))</f>
        <v/>
      </c>
      <c r="H508" s="25"/>
      <c r="I508" s="25"/>
      <c r="J508" s="30">
        <v>0</v>
      </c>
      <c r="K508" s="30">
        <v>0</v>
      </c>
      <c r="L508" s="30">
        <f t="shared" si="37"/>
        <v>0</v>
      </c>
      <c r="M508" s="36"/>
      <c r="N508" s="30">
        <v>0</v>
      </c>
      <c r="O508" s="30">
        <v>0</v>
      </c>
      <c r="P508" s="30">
        <f t="shared" si="39"/>
        <v>0</v>
      </c>
      <c r="Q508" s="40">
        <f t="shared" si="35"/>
        <v>0</v>
      </c>
      <c r="R508" s="31"/>
    </row>
    <row r="509" spans="1:18" ht="20.100000000000001" customHeight="1" x14ac:dyDescent="0.35">
      <c r="A509" s="14">
        <f t="shared" si="36"/>
        <v>0</v>
      </c>
      <c r="B509" s="4">
        <f t="shared" ca="1" si="38"/>
        <v>5506</v>
      </c>
      <c r="C509" s="27"/>
      <c r="D509" s="28"/>
      <c r="E509" s="29"/>
      <c r="F509" s="26" t="str">
        <f>IF(ISNA(VLOOKUP(E509,تعريفات!$A$2:$B$600,2,FALSE))," ",VLOOKUP(E509,تعريفات!$A$2:$B$600,2,FALSE))</f>
        <v xml:space="preserve"> </v>
      </c>
      <c r="G509" s="52" t="str">
        <f t="array" ref="G509">_xlfn.TEXTJOIN(", ",TRUE,IF(F509=تعريفات!$B$2:$B$1000,تعريفات!$C$2:$C$1000,""))</f>
        <v/>
      </c>
      <c r="H509" s="25"/>
      <c r="I509" s="25"/>
      <c r="J509" s="30">
        <v>0</v>
      </c>
      <c r="K509" s="30">
        <v>0</v>
      </c>
      <c r="L509" s="30">
        <f t="shared" si="37"/>
        <v>0</v>
      </c>
      <c r="M509" s="36"/>
      <c r="N509" s="30">
        <v>0</v>
      </c>
      <c r="O509" s="30">
        <v>0</v>
      </c>
      <c r="P509" s="30">
        <f t="shared" si="39"/>
        <v>0</v>
      </c>
      <c r="Q509" s="40">
        <f t="shared" si="35"/>
        <v>0</v>
      </c>
      <c r="R509" s="31"/>
    </row>
    <row r="510" spans="1:18" ht="20.100000000000001" customHeight="1" x14ac:dyDescent="0.35">
      <c r="A510" s="14">
        <f t="shared" si="36"/>
        <v>0</v>
      </c>
      <c r="B510" s="4">
        <f t="shared" ca="1" si="38"/>
        <v>5507</v>
      </c>
      <c r="C510" s="27"/>
      <c r="D510" s="28"/>
      <c r="E510" s="29"/>
      <c r="F510" s="26" t="str">
        <f>IF(ISNA(VLOOKUP(E510,تعريفات!$A$2:$B$600,2,FALSE))," ",VLOOKUP(E510,تعريفات!$A$2:$B$600,2,FALSE))</f>
        <v xml:space="preserve"> </v>
      </c>
      <c r="G510" s="52" t="str">
        <f t="array" ref="G510">_xlfn.TEXTJOIN(", ",TRUE,IF(F510=تعريفات!$B$2:$B$1000,تعريفات!$C$2:$C$1000,""))</f>
        <v/>
      </c>
      <c r="H510" s="25"/>
      <c r="I510" s="25"/>
      <c r="J510" s="30">
        <v>0</v>
      </c>
      <c r="K510" s="30">
        <v>0</v>
      </c>
      <c r="L510" s="30">
        <f t="shared" si="37"/>
        <v>0</v>
      </c>
      <c r="M510" s="36"/>
      <c r="N510" s="30">
        <v>0</v>
      </c>
      <c r="O510" s="30">
        <v>0</v>
      </c>
      <c r="P510" s="30">
        <f t="shared" si="39"/>
        <v>0</v>
      </c>
      <c r="Q510" s="40">
        <f t="shared" si="35"/>
        <v>0</v>
      </c>
      <c r="R510" s="31"/>
    </row>
    <row r="511" spans="1:18" ht="20.100000000000001" customHeight="1" x14ac:dyDescent="0.35">
      <c r="A511" s="14">
        <f t="shared" si="36"/>
        <v>0</v>
      </c>
      <c r="B511" s="4">
        <f t="shared" ca="1" si="38"/>
        <v>5508</v>
      </c>
      <c r="C511" s="27"/>
      <c r="D511" s="28"/>
      <c r="E511" s="29"/>
      <c r="F511" s="26" t="str">
        <f>IF(ISNA(VLOOKUP(E511,تعريفات!$A$2:$B$600,2,FALSE))," ",VLOOKUP(E511,تعريفات!$A$2:$B$600,2,FALSE))</f>
        <v xml:space="preserve"> </v>
      </c>
      <c r="G511" s="52" t="str">
        <f t="array" ref="G511">_xlfn.TEXTJOIN(", ",TRUE,IF(F511=تعريفات!$B$2:$B$1000,تعريفات!$C$2:$C$1000,""))</f>
        <v/>
      </c>
      <c r="H511" s="25"/>
      <c r="I511" s="25"/>
      <c r="J511" s="30">
        <v>0</v>
      </c>
      <c r="K511" s="30">
        <v>0</v>
      </c>
      <c r="L511" s="30">
        <f t="shared" si="37"/>
        <v>0</v>
      </c>
      <c r="M511" s="36"/>
      <c r="N511" s="30">
        <v>0</v>
      </c>
      <c r="O511" s="30">
        <v>0</v>
      </c>
      <c r="P511" s="30">
        <f t="shared" si="39"/>
        <v>0</v>
      </c>
      <c r="Q511" s="40">
        <f t="shared" si="35"/>
        <v>0</v>
      </c>
      <c r="R511" s="31"/>
    </row>
    <row r="512" spans="1:18" ht="20.100000000000001" customHeight="1" x14ac:dyDescent="0.35">
      <c r="A512" s="14">
        <f t="shared" si="36"/>
        <v>0</v>
      </c>
      <c r="B512" s="4">
        <f t="shared" ca="1" si="38"/>
        <v>5509</v>
      </c>
      <c r="C512" s="27"/>
      <c r="D512" s="28"/>
      <c r="E512" s="29"/>
      <c r="F512" s="26" t="str">
        <f>IF(ISNA(VLOOKUP(E512,تعريفات!$A$2:$B$600,2,FALSE))," ",VLOOKUP(E512,تعريفات!$A$2:$B$600,2,FALSE))</f>
        <v xml:space="preserve"> </v>
      </c>
      <c r="G512" s="52" t="str">
        <f t="array" ref="G512">_xlfn.TEXTJOIN(", ",TRUE,IF(F512=تعريفات!$B$2:$B$1000,تعريفات!$C$2:$C$1000,""))</f>
        <v/>
      </c>
      <c r="H512" s="25"/>
      <c r="I512" s="25"/>
      <c r="J512" s="30">
        <v>0</v>
      </c>
      <c r="K512" s="30">
        <v>0</v>
      </c>
      <c r="L512" s="30">
        <f t="shared" si="37"/>
        <v>0</v>
      </c>
      <c r="M512" s="36"/>
      <c r="N512" s="30">
        <v>0</v>
      </c>
      <c r="O512" s="30">
        <v>0</v>
      </c>
      <c r="P512" s="30">
        <f t="shared" si="39"/>
        <v>0</v>
      </c>
      <c r="Q512" s="40">
        <f t="shared" si="35"/>
        <v>0</v>
      </c>
      <c r="R512" s="31"/>
    </row>
    <row r="513" spans="1:18" ht="20.100000000000001" customHeight="1" x14ac:dyDescent="0.35">
      <c r="A513" s="14">
        <f t="shared" si="36"/>
        <v>0</v>
      </c>
      <c r="B513" s="4">
        <f t="shared" ca="1" si="38"/>
        <v>5510</v>
      </c>
      <c r="C513" s="27"/>
      <c r="D513" s="28"/>
      <c r="E513" s="29"/>
      <c r="F513" s="26" t="str">
        <f>IF(ISNA(VLOOKUP(E513,تعريفات!$A$2:$B$600,2,FALSE))," ",VLOOKUP(E513,تعريفات!$A$2:$B$600,2,FALSE))</f>
        <v xml:space="preserve"> </v>
      </c>
      <c r="G513" s="52" t="str">
        <f t="array" ref="G513">_xlfn.TEXTJOIN(", ",TRUE,IF(F513=تعريفات!$B$2:$B$1000,تعريفات!$C$2:$C$1000,""))</f>
        <v/>
      </c>
      <c r="H513" s="25"/>
      <c r="I513" s="25"/>
      <c r="J513" s="30">
        <v>0</v>
      </c>
      <c r="K513" s="30">
        <v>0</v>
      </c>
      <c r="L513" s="30">
        <f t="shared" si="37"/>
        <v>0</v>
      </c>
      <c r="M513" s="36"/>
      <c r="N513" s="30">
        <v>0</v>
      </c>
      <c r="O513" s="30">
        <v>0</v>
      </c>
      <c r="P513" s="30">
        <f t="shared" si="39"/>
        <v>0</v>
      </c>
      <c r="Q513" s="40">
        <f t="shared" si="35"/>
        <v>0</v>
      </c>
      <c r="R513" s="31"/>
    </row>
    <row r="514" spans="1:18" ht="20.100000000000001" customHeight="1" x14ac:dyDescent="0.35">
      <c r="A514" s="14">
        <f t="shared" si="36"/>
        <v>0</v>
      </c>
      <c r="B514" s="4">
        <f t="shared" ca="1" si="38"/>
        <v>5511</v>
      </c>
      <c r="C514" s="27"/>
      <c r="D514" s="28"/>
      <c r="E514" s="29"/>
      <c r="F514" s="26" t="str">
        <f>IF(ISNA(VLOOKUP(E514,تعريفات!$A$2:$B$600,2,FALSE))," ",VLOOKUP(E514,تعريفات!$A$2:$B$600,2,FALSE))</f>
        <v xml:space="preserve"> </v>
      </c>
      <c r="G514" s="52" t="str">
        <f t="array" ref="G514">_xlfn.TEXTJOIN(", ",TRUE,IF(F514=تعريفات!$B$2:$B$1000,تعريفات!$C$2:$C$1000,""))</f>
        <v/>
      </c>
      <c r="H514" s="25"/>
      <c r="I514" s="25"/>
      <c r="J514" s="30">
        <v>0</v>
      </c>
      <c r="K514" s="30">
        <v>0</v>
      </c>
      <c r="L514" s="30">
        <f t="shared" si="37"/>
        <v>0</v>
      </c>
      <c r="M514" s="36"/>
      <c r="N514" s="30">
        <v>0</v>
      </c>
      <c r="O514" s="30">
        <v>0</v>
      </c>
      <c r="P514" s="30">
        <f t="shared" si="39"/>
        <v>0</v>
      </c>
      <c r="Q514" s="40">
        <f t="shared" si="35"/>
        <v>0</v>
      </c>
      <c r="R514" s="31"/>
    </row>
    <row r="515" spans="1:18" ht="20.100000000000001" customHeight="1" x14ac:dyDescent="0.35">
      <c r="A515" s="14">
        <f t="shared" si="36"/>
        <v>0</v>
      </c>
      <c r="B515" s="4">
        <f t="shared" ca="1" si="38"/>
        <v>5512</v>
      </c>
      <c r="C515" s="27"/>
      <c r="D515" s="28"/>
      <c r="E515" s="29"/>
      <c r="F515" s="26" t="str">
        <f>IF(ISNA(VLOOKUP(E515,تعريفات!$A$2:$B$600,2,FALSE))," ",VLOOKUP(E515,تعريفات!$A$2:$B$600,2,FALSE))</f>
        <v xml:space="preserve"> </v>
      </c>
      <c r="G515" s="52" t="str">
        <f t="array" ref="G515">_xlfn.TEXTJOIN(", ",TRUE,IF(F515=تعريفات!$B$2:$B$1000,تعريفات!$C$2:$C$1000,""))</f>
        <v/>
      </c>
      <c r="H515" s="25"/>
      <c r="I515" s="25"/>
      <c r="J515" s="30">
        <v>0</v>
      </c>
      <c r="K515" s="30">
        <v>0</v>
      </c>
      <c r="L515" s="30">
        <f t="shared" si="37"/>
        <v>0</v>
      </c>
      <c r="M515" s="36"/>
      <c r="N515" s="30">
        <v>0</v>
      </c>
      <c r="O515" s="30">
        <v>0</v>
      </c>
      <c r="P515" s="30">
        <f t="shared" si="39"/>
        <v>0</v>
      </c>
      <c r="Q515" s="40">
        <f t="shared" si="35"/>
        <v>0</v>
      </c>
      <c r="R515" s="31"/>
    </row>
    <row r="516" spans="1:18" ht="20.100000000000001" customHeight="1" x14ac:dyDescent="0.35">
      <c r="A516" s="14">
        <f t="shared" si="36"/>
        <v>0</v>
      </c>
      <c r="B516" s="4">
        <f t="shared" ca="1" si="38"/>
        <v>5513</v>
      </c>
      <c r="C516" s="27"/>
      <c r="D516" s="28"/>
      <c r="E516" s="29"/>
      <c r="F516" s="26" t="str">
        <f>IF(ISNA(VLOOKUP(E516,تعريفات!$A$2:$B$600,2,FALSE))," ",VLOOKUP(E516,تعريفات!$A$2:$B$600,2,FALSE))</f>
        <v xml:space="preserve"> </v>
      </c>
      <c r="G516" s="52" t="str">
        <f t="array" ref="G516">_xlfn.TEXTJOIN(", ",TRUE,IF(F516=تعريفات!$B$2:$B$1000,تعريفات!$C$2:$C$1000,""))</f>
        <v/>
      </c>
      <c r="H516" s="25"/>
      <c r="I516" s="25"/>
      <c r="J516" s="30">
        <v>0</v>
      </c>
      <c r="K516" s="30">
        <v>0</v>
      </c>
      <c r="L516" s="30">
        <f t="shared" si="37"/>
        <v>0</v>
      </c>
      <c r="M516" s="36"/>
      <c r="N516" s="30">
        <v>0</v>
      </c>
      <c r="O516" s="30">
        <v>0</v>
      </c>
      <c r="P516" s="30">
        <f t="shared" si="39"/>
        <v>0</v>
      </c>
      <c r="Q516" s="40">
        <f t="shared" ref="Q516:Q579" si="40">P516-L516</f>
        <v>0</v>
      </c>
      <c r="R516" s="31"/>
    </row>
    <row r="517" spans="1:18" ht="20.100000000000001" customHeight="1" x14ac:dyDescent="0.35">
      <c r="A517" s="14">
        <f t="shared" ref="A517:A580" si="41">D517</f>
        <v>0</v>
      </c>
      <c r="B517" s="4">
        <f t="shared" ca="1" si="38"/>
        <v>5514</v>
      </c>
      <c r="C517" s="27"/>
      <c r="D517" s="28"/>
      <c r="E517" s="29"/>
      <c r="F517" s="26" t="str">
        <f>IF(ISNA(VLOOKUP(E517,تعريفات!$A$2:$B$600,2,FALSE))," ",VLOOKUP(E517,تعريفات!$A$2:$B$600,2,FALSE))</f>
        <v xml:space="preserve"> </v>
      </c>
      <c r="G517" s="52" t="str">
        <f t="array" ref="G517">_xlfn.TEXTJOIN(", ",TRUE,IF(F517=تعريفات!$B$2:$B$1000,تعريفات!$C$2:$C$1000,""))</f>
        <v/>
      </c>
      <c r="H517" s="25"/>
      <c r="I517" s="25"/>
      <c r="J517" s="30">
        <v>0</v>
      </c>
      <c r="K517" s="30">
        <v>0</v>
      </c>
      <c r="L517" s="30">
        <f t="shared" ref="L517:L580" si="42">K517-J517</f>
        <v>0</v>
      </c>
      <c r="M517" s="36"/>
      <c r="N517" s="30">
        <v>0</v>
      </c>
      <c r="O517" s="30">
        <v>0</v>
      </c>
      <c r="P517" s="30">
        <f t="shared" si="39"/>
        <v>0</v>
      </c>
      <c r="Q517" s="40">
        <f t="shared" si="40"/>
        <v>0</v>
      </c>
      <c r="R517" s="31"/>
    </row>
    <row r="518" spans="1:18" ht="20.100000000000001" customHeight="1" x14ac:dyDescent="0.35">
      <c r="A518" s="14">
        <f t="shared" si="41"/>
        <v>0</v>
      </c>
      <c r="B518" s="4">
        <f t="shared" ref="B518:B581" ca="1" si="43">B517+1</f>
        <v>5515</v>
      </c>
      <c r="C518" s="27"/>
      <c r="D518" s="28"/>
      <c r="E518" s="29"/>
      <c r="F518" s="26" t="str">
        <f>IF(ISNA(VLOOKUP(E518,تعريفات!$A$2:$B$600,2,FALSE))," ",VLOOKUP(E518,تعريفات!$A$2:$B$600,2,FALSE))</f>
        <v xml:space="preserve"> </v>
      </c>
      <c r="G518" s="52" t="str">
        <f t="array" ref="G518">_xlfn.TEXTJOIN(", ",TRUE,IF(F518=تعريفات!$B$2:$B$1000,تعريفات!$C$2:$C$1000,""))</f>
        <v/>
      </c>
      <c r="H518" s="25"/>
      <c r="I518" s="25"/>
      <c r="J518" s="30">
        <v>0</v>
      </c>
      <c r="K518" s="30">
        <v>0</v>
      </c>
      <c r="L518" s="30">
        <f t="shared" si="42"/>
        <v>0</v>
      </c>
      <c r="M518" s="36"/>
      <c r="N518" s="30">
        <v>0</v>
      </c>
      <c r="O518" s="30">
        <v>0</v>
      </c>
      <c r="P518" s="30">
        <f t="shared" ref="P518:P581" si="44">O518-N518</f>
        <v>0</v>
      </c>
      <c r="Q518" s="40">
        <f t="shared" si="40"/>
        <v>0</v>
      </c>
      <c r="R518" s="31"/>
    </row>
    <row r="519" spans="1:18" ht="20.100000000000001" customHeight="1" x14ac:dyDescent="0.35">
      <c r="A519" s="14">
        <f t="shared" si="41"/>
        <v>0</v>
      </c>
      <c r="B519" s="4">
        <f t="shared" ca="1" si="43"/>
        <v>5516</v>
      </c>
      <c r="C519" s="27"/>
      <c r="D519" s="28"/>
      <c r="E519" s="29"/>
      <c r="F519" s="26" t="str">
        <f>IF(ISNA(VLOOKUP(E519,تعريفات!$A$2:$B$600,2,FALSE))," ",VLOOKUP(E519,تعريفات!$A$2:$B$600,2,FALSE))</f>
        <v xml:space="preserve"> </v>
      </c>
      <c r="G519" s="52" t="str">
        <f t="array" ref="G519">_xlfn.TEXTJOIN(", ",TRUE,IF(F519=تعريفات!$B$2:$B$1000,تعريفات!$C$2:$C$1000,""))</f>
        <v/>
      </c>
      <c r="H519" s="25"/>
      <c r="I519" s="25"/>
      <c r="J519" s="30">
        <v>0</v>
      </c>
      <c r="K519" s="30">
        <v>0</v>
      </c>
      <c r="L519" s="30">
        <f t="shared" si="42"/>
        <v>0</v>
      </c>
      <c r="M519" s="36"/>
      <c r="N519" s="30">
        <v>0</v>
      </c>
      <c r="O519" s="30">
        <v>0</v>
      </c>
      <c r="P519" s="30">
        <f t="shared" si="44"/>
        <v>0</v>
      </c>
      <c r="Q519" s="40">
        <f t="shared" si="40"/>
        <v>0</v>
      </c>
      <c r="R519" s="31"/>
    </row>
    <row r="520" spans="1:18" ht="20.100000000000001" customHeight="1" x14ac:dyDescent="0.35">
      <c r="A520" s="14">
        <f t="shared" si="41"/>
        <v>0</v>
      </c>
      <c r="B520" s="4">
        <f t="shared" ca="1" si="43"/>
        <v>5517</v>
      </c>
      <c r="C520" s="27"/>
      <c r="D520" s="28"/>
      <c r="E520" s="29"/>
      <c r="F520" s="26" t="str">
        <f>IF(ISNA(VLOOKUP(E520,تعريفات!$A$2:$B$600,2,FALSE))," ",VLOOKUP(E520,تعريفات!$A$2:$B$600,2,FALSE))</f>
        <v xml:space="preserve"> </v>
      </c>
      <c r="G520" s="52" t="str">
        <f t="array" ref="G520">_xlfn.TEXTJOIN(", ",TRUE,IF(F520=تعريفات!$B$2:$B$1000,تعريفات!$C$2:$C$1000,""))</f>
        <v/>
      </c>
      <c r="H520" s="25"/>
      <c r="I520" s="25"/>
      <c r="J520" s="30">
        <v>0</v>
      </c>
      <c r="K520" s="30">
        <v>0</v>
      </c>
      <c r="L520" s="30">
        <f t="shared" si="42"/>
        <v>0</v>
      </c>
      <c r="M520" s="36"/>
      <c r="N520" s="30">
        <v>0</v>
      </c>
      <c r="O520" s="30">
        <v>0</v>
      </c>
      <c r="P520" s="30">
        <f t="shared" si="44"/>
        <v>0</v>
      </c>
      <c r="Q520" s="40">
        <f t="shared" si="40"/>
        <v>0</v>
      </c>
      <c r="R520" s="31"/>
    </row>
    <row r="521" spans="1:18" ht="20.100000000000001" customHeight="1" x14ac:dyDescent="0.35">
      <c r="A521" s="14">
        <f t="shared" si="41"/>
        <v>0</v>
      </c>
      <c r="B521" s="4">
        <f t="shared" ca="1" si="43"/>
        <v>5518</v>
      </c>
      <c r="C521" s="27"/>
      <c r="D521" s="28"/>
      <c r="E521" s="29"/>
      <c r="F521" s="26" t="str">
        <f>IF(ISNA(VLOOKUP(E521,تعريفات!$A$2:$B$600,2,FALSE))," ",VLOOKUP(E521,تعريفات!$A$2:$B$600,2,FALSE))</f>
        <v xml:space="preserve"> </v>
      </c>
      <c r="G521" s="52" t="str">
        <f t="array" ref="G521">_xlfn.TEXTJOIN(", ",TRUE,IF(F521=تعريفات!$B$2:$B$1000,تعريفات!$C$2:$C$1000,""))</f>
        <v/>
      </c>
      <c r="H521" s="25"/>
      <c r="I521" s="25"/>
      <c r="J521" s="30">
        <v>0</v>
      </c>
      <c r="K521" s="30">
        <v>0</v>
      </c>
      <c r="L521" s="30">
        <f t="shared" si="42"/>
        <v>0</v>
      </c>
      <c r="M521" s="36"/>
      <c r="N521" s="30">
        <v>0</v>
      </c>
      <c r="O521" s="30">
        <v>0</v>
      </c>
      <c r="P521" s="30">
        <f t="shared" si="44"/>
        <v>0</v>
      </c>
      <c r="Q521" s="40">
        <f t="shared" si="40"/>
        <v>0</v>
      </c>
      <c r="R521" s="31"/>
    </row>
    <row r="522" spans="1:18" ht="20.100000000000001" customHeight="1" x14ac:dyDescent="0.35">
      <c r="A522" s="14">
        <f t="shared" si="41"/>
        <v>0</v>
      </c>
      <c r="B522" s="4">
        <f t="shared" ca="1" si="43"/>
        <v>5519</v>
      </c>
      <c r="C522" s="27"/>
      <c r="D522" s="28"/>
      <c r="E522" s="29"/>
      <c r="F522" s="26" t="str">
        <f>IF(ISNA(VLOOKUP(E522,تعريفات!$A$2:$B$600,2,FALSE))," ",VLOOKUP(E522,تعريفات!$A$2:$B$600,2,FALSE))</f>
        <v xml:space="preserve"> </v>
      </c>
      <c r="G522" s="52" t="str">
        <f t="array" ref="G522">_xlfn.TEXTJOIN(", ",TRUE,IF(F522=تعريفات!$B$2:$B$1000,تعريفات!$C$2:$C$1000,""))</f>
        <v/>
      </c>
      <c r="H522" s="25"/>
      <c r="I522" s="25"/>
      <c r="J522" s="30">
        <v>0</v>
      </c>
      <c r="K522" s="30">
        <v>0</v>
      </c>
      <c r="L522" s="30">
        <f t="shared" si="42"/>
        <v>0</v>
      </c>
      <c r="M522" s="36"/>
      <c r="N522" s="30">
        <v>0</v>
      </c>
      <c r="O522" s="30">
        <v>0</v>
      </c>
      <c r="P522" s="30">
        <f t="shared" si="44"/>
        <v>0</v>
      </c>
      <c r="Q522" s="40">
        <f t="shared" si="40"/>
        <v>0</v>
      </c>
      <c r="R522" s="31"/>
    </row>
    <row r="523" spans="1:18" s="32" customFormat="1" ht="20.100000000000001" customHeight="1" x14ac:dyDescent="0.35">
      <c r="A523" s="14">
        <f t="shared" si="41"/>
        <v>0</v>
      </c>
      <c r="B523" s="27">
        <f t="shared" ca="1" si="43"/>
        <v>5520</v>
      </c>
      <c r="C523" s="27"/>
      <c r="D523" s="28"/>
      <c r="E523" s="29"/>
      <c r="F523" s="26" t="str">
        <f>IF(ISNA(VLOOKUP(E523,تعريفات!$A$2:$B$600,2,FALSE))," ",VLOOKUP(E523,تعريفات!$A$2:$B$600,2,FALSE))</f>
        <v xml:space="preserve"> </v>
      </c>
      <c r="G523" s="52" t="str">
        <f t="array" ref="G523">_xlfn.TEXTJOIN(", ",TRUE,IF(F523=تعريفات!$B$2:$B$1000,تعريفات!$C$2:$C$1000,""))</f>
        <v/>
      </c>
      <c r="H523" s="25"/>
      <c r="I523" s="25"/>
      <c r="J523" s="30">
        <v>0</v>
      </c>
      <c r="K523" s="30">
        <v>0</v>
      </c>
      <c r="L523" s="35">
        <f t="shared" si="42"/>
        <v>0</v>
      </c>
      <c r="M523" s="36"/>
      <c r="N523" s="30">
        <v>0</v>
      </c>
      <c r="O523" s="30">
        <v>0</v>
      </c>
      <c r="P523" s="30">
        <f t="shared" si="44"/>
        <v>0</v>
      </c>
      <c r="Q523" s="40">
        <f t="shared" si="40"/>
        <v>0</v>
      </c>
      <c r="R523" s="31"/>
    </row>
    <row r="524" spans="1:18" ht="20.100000000000001" customHeight="1" x14ac:dyDescent="0.35">
      <c r="A524" s="14">
        <f t="shared" si="41"/>
        <v>0</v>
      </c>
      <c r="B524" s="4">
        <f t="shared" ca="1" si="43"/>
        <v>5521</v>
      </c>
      <c r="C524" s="27"/>
      <c r="D524" s="28"/>
      <c r="E524" s="29"/>
      <c r="F524" s="26" t="str">
        <f>IF(ISNA(VLOOKUP(E524,تعريفات!$A$2:$B$600,2,FALSE))," ",VLOOKUP(E524,تعريفات!$A$2:$B$600,2,FALSE))</f>
        <v xml:space="preserve"> </v>
      </c>
      <c r="G524" s="52" t="str">
        <f t="array" ref="G524">_xlfn.TEXTJOIN(", ",TRUE,IF(F524=تعريفات!$B$2:$B$1000,تعريفات!$C$2:$C$1000,""))</f>
        <v/>
      </c>
      <c r="H524" s="25"/>
      <c r="I524" s="25"/>
      <c r="J524" s="30">
        <v>0</v>
      </c>
      <c r="K524" s="30">
        <v>0</v>
      </c>
      <c r="L524" s="30">
        <f t="shared" si="42"/>
        <v>0</v>
      </c>
      <c r="M524" s="36"/>
      <c r="N524" s="30">
        <v>0</v>
      </c>
      <c r="O524" s="30">
        <v>0</v>
      </c>
      <c r="P524" s="30">
        <f t="shared" si="44"/>
        <v>0</v>
      </c>
      <c r="Q524" s="40">
        <f t="shared" si="40"/>
        <v>0</v>
      </c>
      <c r="R524" s="31"/>
    </row>
    <row r="525" spans="1:18" ht="20.100000000000001" customHeight="1" x14ac:dyDescent="0.35">
      <c r="A525" s="14">
        <f t="shared" si="41"/>
        <v>0</v>
      </c>
      <c r="B525" s="4">
        <f t="shared" ca="1" si="43"/>
        <v>5522</v>
      </c>
      <c r="C525" s="27"/>
      <c r="D525" s="28"/>
      <c r="E525" s="29"/>
      <c r="F525" s="26" t="str">
        <f>IF(ISNA(VLOOKUP(E525,تعريفات!$A$2:$B$600,2,FALSE))," ",VLOOKUP(E525,تعريفات!$A$2:$B$600,2,FALSE))</f>
        <v xml:space="preserve"> </v>
      </c>
      <c r="G525" s="52" t="str">
        <f t="array" ref="G525">_xlfn.TEXTJOIN(", ",TRUE,IF(F525=تعريفات!$B$2:$B$1000,تعريفات!$C$2:$C$1000,""))</f>
        <v/>
      </c>
      <c r="H525" s="25"/>
      <c r="I525" s="33"/>
      <c r="J525" s="30">
        <v>0</v>
      </c>
      <c r="K525" s="30">
        <v>0</v>
      </c>
      <c r="L525" s="30">
        <f t="shared" si="42"/>
        <v>0</v>
      </c>
      <c r="M525" s="36"/>
      <c r="N525" s="30">
        <v>0</v>
      </c>
      <c r="O525" s="30">
        <v>0</v>
      </c>
      <c r="P525" s="30">
        <f t="shared" si="44"/>
        <v>0</v>
      </c>
      <c r="Q525" s="40">
        <f t="shared" si="40"/>
        <v>0</v>
      </c>
      <c r="R525" s="31"/>
    </row>
    <row r="526" spans="1:18" ht="20.100000000000001" customHeight="1" x14ac:dyDescent="0.35">
      <c r="A526" s="14">
        <f t="shared" si="41"/>
        <v>0</v>
      </c>
      <c r="B526" s="4">
        <f t="shared" ca="1" si="43"/>
        <v>5523</v>
      </c>
      <c r="C526" s="27"/>
      <c r="D526" s="28"/>
      <c r="E526" s="29"/>
      <c r="F526" s="26" t="str">
        <f>IF(ISNA(VLOOKUP(E526,تعريفات!$A$2:$B$600,2,FALSE))," ",VLOOKUP(E526,تعريفات!$A$2:$B$600,2,FALSE))</f>
        <v xml:space="preserve"> </v>
      </c>
      <c r="G526" s="52" t="str">
        <f t="array" ref="G526">_xlfn.TEXTJOIN(", ",TRUE,IF(F526=تعريفات!$B$2:$B$1000,تعريفات!$C$2:$C$1000,""))</f>
        <v/>
      </c>
      <c r="H526" s="25"/>
      <c r="I526" s="33"/>
      <c r="J526" s="30">
        <v>0</v>
      </c>
      <c r="K526" s="30">
        <v>0</v>
      </c>
      <c r="L526" s="30">
        <f t="shared" si="42"/>
        <v>0</v>
      </c>
      <c r="M526" s="36"/>
      <c r="N526" s="30">
        <v>0</v>
      </c>
      <c r="O526" s="30">
        <v>0</v>
      </c>
      <c r="P526" s="30">
        <f t="shared" si="44"/>
        <v>0</v>
      </c>
      <c r="Q526" s="40">
        <f t="shared" si="40"/>
        <v>0</v>
      </c>
      <c r="R526" s="31"/>
    </row>
    <row r="527" spans="1:18" ht="20.100000000000001" customHeight="1" x14ac:dyDescent="0.35">
      <c r="A527" s="14">
        <f t="shared" si="41"/>
        <v>0</v>
      </c>
      <c r="B527" s="4">
        <f t="shared" ca="1" si="43"/>
        <v>5524</v>
      </c>
      <c r="C527" s="27"/>
      <c r="D527" s="28"/>
      <c r="E527" s="29"/>
      <c r="F527" s="26" t="str">
        <f>IF(ISNA(VLOOKUP(E527,تعريفات!$A$2:$B$600,2,FALSE))," ",VLOOKUP(E527,تعريفات!$A$2:$B$600,2,FALSE))</f>
        <v xml:space="preserve"> </v>
      </c>
      <c r="G527" s="52" t="str">
        <f t="array" ref="G527">_xlfn.TEXTJOIN(", ",TRUE,IF(F527=تعريفات!$B$2:$B$1000,تعريفات!$C$2:$C$1000,""))</f>
        <v/>
      </c>
      <c r="H527" s="25"/>
      <c r="I527" s="25"/>
      <c r="J527" s="30">
        <v>0</v>
      </c>
      <c r="K527" s="30">
        <v>0</v>
      </c>
      <c r="L527" s="30">
        <f t="shared" si="42"/>
        <v>0</v>
      </c>
      <c r="M527" s="36"/>
      <c r="N527" s="30">
        <v>0</v>
      </c>
      <c r="O527" s="30">
        <v>0</v>
      </c>
      <c r="P527" s="30">
        <f t="shared" si="44"/>
        <v>0</v>
      </c>
      <c r="Q527" s="40">
        <f t="shared" si="40"/>
        <v>0</v>
      </c>
      <c r="R527" s="31"/>
    </row>
    <row r="528" spans="1:18" ht="20.100000000000001" customHeight="1" x14ac:dyDescent="0.35">
      <c r="A528" s="14">
        <f t="shared" si="41"/>
        <v>0</v>
      </c>
      <c r="B528" s="4">
        <f t="shared" ca="1" si="43"/>
        <v>5525</v>
      </c>
      <c r="C528" s="27"/>
      <c r="D528" s="28"/>
      <c r="E528" s="29"/>
      <c r="F528" s="26" t="str">
        <f>IF(ISNA(VLOOKUP(E528,تعريفات!$A$2:$B$600,2,FALSE))," ",VLOOKUP(E528,تعريفات!$A$2:$B$600,2,FALSE))</f>
        <v xml:space="preserve"> </v>
      </c>
      <c r="G528" s="52" t="str">
        <f t="array" ref="G528">_xlfn.TEXTJOIN(", ",TRUE,IF(F528=تعريفات!$B$2:$B$1000,تعريفات!$C$2:$C$1000,""))</f>
        <v/>
      </c>
      <c r="H528" s="25"/>
      <c r="I528" s="25"/>
      <c r="J528" s="30">
        <v>0</v>
      </c>
      <c r="K528" s="30">
        <v>0</v>
      </c>
      <c r="L528" s="30">
        <f t="shared" si="42"/>
        <v>0</v>
      </c>
      <c r="M528" s="36"/>
      <c r="N528" s="30">
        <v>0</v>
      </c>
      <c r="O528" s="30">
        <v>0</v>
      </c>
      <c r="P528" s="30">
        <f t="shared" si="44"/>
        <v>0</v>
      </c>
      <c r="Q528" s="40">
        <f t="shared" si="40"/>
        <v>0</v>
      </c>
      <c r="R528" s="31"/>
    </row>
    <row r="529" spans="1:18" ht="20.100000000000001" customHeight="1" x14ac:dyDescent="0.35">
      <c r="A529" s="14">
        <f t="shared" si="41"/>
        <v>0</v>
      </c>
      <c r="B529" s="4">
        <f t="shared" ca="1" si="43"/>
        <v>5526</v>
      </c>
      <c r="C529" s="27"/>
      <c r="D529" s="28"/>
      <c r="E529" s="29"/>
      <c r="F529" s="26" t="str">
        <f>IF(ISNA(VLOOKUP(E529,تعريفات!$A$2:$B$600,2,FALSE))," ",VLOOKUP(E529,تعريفات!$A$2:$B$600,2,FALSE))</f>
        <v xml:space="preserve"> </v>
      </c>
      <c r="G529" s="52" t="str">
        <f t="array" ref="G529">_xlfn.TEXTJOIN(", ",TRUE,IF(F529=تعريفات!$B$2:$B$1000,تعريفات!$C$2:$C$1000,""))</f>
        <v/>
      </c>
      <c r="H529" s="33"/>
      <c r="I529" s="25"/>
      <c r="J529" s="30">
        <v>0</v>
      </c>
      <c r="K529" s="30">
        <v>0</v>
      </c>
      <c r="L529" s="30">
        <f t="shared" si="42"/>
        <v>0</v>
      </c>
      <c r="M529" s="36"/>
      <c r="N529" s="30">
        <v>0</v>
      </c>
      <c r="O529" s="30">
        <v>0</v>
      </c>
      <c r="P529" s="30">
        <f t="shared" si="44"/>
        <v>0</v>
      </c>
      <c r="Q529" s="40">
        <f t="shared" si="40"/>
        <v>0</v>
      </c>
      <c r="R529" s="31"/>
    </row>
    <row r="530" spans="1:18" ht="20.100000000000001" customHeight="1" x14ac:dyDescent="0.35">
      <c r="A530" s="14">
        <f t="shared" si="41"/>
        <v>0</v>
      </c>
      <c r="B530" s="4">
        <f t="shared" ca="1" si="43"/>
        <v>5527</v>
      </c>
      <c r="C530" s="27"/>
      <c r="D530" s="28"/>
      <c r="E530" s="29"/>
      <c r="F530" s="26" t="str">
        <f>IF(ISNA(VLOOKUP(E530,تعريفات!$A$2:$B$600,2,FALSE))," ",VLOOKUP(E530,تعريفات!$A$2:$B$600,2,FALSE))</f>
        <v xml:space="preserve"> </v>
      </c>
      <c r="G530" s="52" t="str">
        <f t="array" ref="G530">_xlfn.TEXTJOIN(", ",TRUE,IF(F530=تعريفات!$B$2:$B$1000,تعريفات!$C$2:$C$1000,""))</f>
        <v/>
      </c>
      <c r="H530" s="33"/>
      <c r="I530" s="25"/>
      <c r="J530" s="30">
        <v>0</v>
      </c>
      <c r="K530" s="30">
        <v>0</v>
      </c>
      <c r="L530" s="30">
        <f t="shared" si="42"/>
        <v>0</v>
      </c>
      <c r="M530" s="36"/>
      <c r="N530" s="30">
        <v>0</v>
      </c>
      <c r="O530" s="30">
        <v>0</v>
      </c>
      <c r="P530" s="30">
        <f t="shared" si="44"/>
        <v>0</v>
      </c>
      <c r="Q530" s="40">
        <f t="shared" si="40"/>
        <v>0</v>
      </c>
      <c r="R530" s="31"/>
    </row>
    <row r="531" spans="1:18" ht="20.100000000000001" customHeight="1" x14ac:dyDescent="0.35">
      <c r="A531" s="14">
        <f t="shared" si="41"/>
        <v>0</v>
      </c>
      <c r="B531" s="4">
        <f t="shared" ca="1" si="43"/>
        <v>5528</v>
      </c>
      <c r="C531" s="27"/>
      <c r="D531" s="28"/>
      <c r="E531" s="29"/>
      <c r="F531" s="26" t="str">
        <f>IF(ISNA(VLOOKUP(E531,تعريفات!$A$2:$B$600,2,FALSE))," ",VLOOKUP(E531,تعريفات!$A$2:$B$600,2,FALSE))</f>
        <v xml:space="preserve"> </v>
      </c>
      <c r="G531" s="52" t="str">
        <f t="array" ref="G531">_xlfn.TEXTJOIN(", ",TRUE,IF(F531=تعريفات!$B$2:$B$1000,تعريفات!$C$2:$C$1000,""))</f>
        <v/>
      </c>
      <c r="H531" s="25"/>
      <c r="I531" s="25"/>
      <c r="J531" s="30">
        <v>0</v>
      </c>
      <c r="K531" s="30">
        <v>0</v>
      </c>
      <c r="L531" s="30">
        <f t="shared" si="42"/>
        <v>0</v>
      </c>
      <c r="M531" s="36"/>
      <c r="N531" s="30">
        <v>0</v>
      </c>
      <c r="O531" s="30">
        <v>0</v>
      </c>
      <c r="P531" s="30">
        <f t="shared" si="44"/>
        <v>0</v>
      </c>
      <c r="Q531" s="40">
        <f t="shared" si="40"/>
        <v>0</v>
      </c>
      <c r="R531" s="31"/>
    </row>
    <row r="532" spans="1:18" ht="20.100000000000001" customHeight="1" x14ac:dyDescent="0.35">
      <c r="A532" s="14">
        <f t="shared" si="41"/>
        <v>0</v>
      </c>
      <c r="B532" s="4">
        <f t="shared" ca="1" si="43"/>
        <v>5529</v>
      </c>
      <c r="C532" s="27"/>
      <c r="D532" s="28"/>
      <c r="E532" s="29"/>
      <c r="F532" s="26" t="str">
        <f>IF(ISNA(VLOOKUP(E532,تعريفات!$A$2:$B$600,2,FALSE))," ",VLOOKUP(E532,تعريفات!$A$2:$B$600,2,FALSE))</f>
        <v xml:space="preserve"> </v>
      </c>
      <c r="G532" s="52" t="str">
        <f t="array" ref="G532">_xlfn.TEXTJOIN(", ",TRUE,IF(F532=تعريفات!$B$2:$B$1000,تعريفات!$C$2:$C$1000,""))</f>
        <v/>
      </c>
      <c r="H532" s="25"/>
      <c r="I532" s="25"/>
      <c r="J532" s="30">
        <v>0</v>
      </c>
      <c r="K532" s="30">
        <v>0</v>
      </c>
      <c r="L532" s="30">
        <f t="shared" si="42"/>
        <v>0</v>
      </c>
      <c r="M532" s="36"/>
      <c r="N532" s="30">
        <v>0</v>
      </c>
      <c r="O532" s="30">
        <v>0</v>
      </c>
      <c r="P532" s="30">
        <f t="shared" si="44"/>
        <v>0</v>
      </c>
      <c r="Q532" s="40">
        <f t="shared" si="40"/>
        <v>0</v>
      </c>
      <c r="R532" s="31"/>
    </row>
    <row r="533" spans="1:18" ht="20.100000000000001" customHeight="1" x14ac:dyDescent="0.35">
      <c r="A533" s="14">
        <f t="shared" si="41"/>
        <v>0</v>
      </c>
      <c r="B533" s="4">
        <f t="shared" ca="1" si="43"/>
        <v>5530</v>
      </c>
      <c r="C533" s="27"/>
      <c r="D533" s="28"/>
      <c r="E533" s="29"/>
      <c r="F533" s="26" t="str">
        <f>IF(ISNA(VLOOKUP(E533,تعريفات!$A$2:$B$600,2,FALSE))," ",VLOOKUP(E533,تعريفات!$A$2:$B$600,2,FALSE))</f>
        <v xml:space="preserve"> </v>
      </c>
      <c r="G533" s="52" t="str">
        <f t="array" ref="G533">_xlfn.TEXTJOIN(", ",TRUE,IF(F533=تعريفات!$B$2:$B$1000,تعريفات!$C$2:$C$1000,""))</f>
        <v/>
      </c>
      <c r="H533" s="25"/>
      <c r="I533" s="25"/>
      <c r="J533" s="30">
        <v>0</v>
      </c>
      <c r="K533" s="30">
        <v>0</v>
      </c>
      <c r="L533" s="30">
        <f t="shared" si="42"/>
        <v>0</v>
      </c>
      <c r="M533" s="36"/>
      <c r="N533" s="30">
        <v>0</v>
      </c>
      <c r="O533" s="30">
        <v>0</v>
      </c>
      <c r="P533" s="30">
        <f t="shared" si="44"/>
        <v>0</v>
      </c>
      <c r="Q533" s="40">
        <f t="shared" si="40"/>
        <v>0</v>
      </c>
      <c r="R533" s="31"/>
    </row>
    <row r="534" spans="1:18" ht="20.100000000000001" customHeight="1" x14ac:dyDescent="0.35">
      <c r="A534" s="14">
        <f t="shared" si="41"/>
        <v>0</v>
      </c>
      <c r="B534" s="4">
        <f t="shared" ca="1" si="43"/>
        <v>5531</v>
      </c>
      <c r="C534" s="27"/>
      <c r="D534" s="28"/>
      <c r="E534" s="29"/>
      <c r="F534" s="26" t="str">
        <f>IF(ISNA(VLOOKUP(E534,تعريفات!$A$2:$B$600,2,FALSE))," ",VLOOKUP(E534,تعريفات!$A$2:$B$600,2,FALSE))</f>
        <v xml:space="preserve"> </v>
      </c>
      <c r="G534" s="52" t="str">
        <f t="array" ref="G534">_xlfn.TEXTJOIN(", ",TRUE,IF(F534=تعريفات!$B$2:$B$1000,تعريفات!$C$2:$C$1000,""))</f>
        <v/>
      </c>
      <c r="H534" s="25"/>
      <c r="I534" s="25"/>
      <c r="J534" s="30">
        <v>0</v>
      </c>
      <c r="K534" s="30">
        <v>0</v>
      </c>
      <c r="L534" s="30">
        <f t="shared" si="42"/>
        <v>0</v>
      </c>
      <c r="M534" s="36"/>
      <c r="N534" s="30">
        <v>0</v>
      </c>
      <c r="O534" s="30">
        <v>0</v>
      </c>
      <c r="P534" s="30">
        <f t="shared" si="44"/>
        <v>0</v>
      </c>
      <c r="Q534" s="40">
        <f t="shared" si="40"/>
        <v>0</v>
      </c>
      <c r="R534" s="31"/>
    </row>
    <row r="535" spans="1:18" ht="20.100000000000001" customHeight="1" x14ac:dyDescent="0.35">
      <c r="A535" s="14">
        <f t="shared" si="41"/>
        <v>0</v>
      </c>
      <c r="B535" s="4">
        <f t="shared" ca="1" si="43"/>
        <v>5532</v>
      </c>
      <c r="C535" s="27"/>
      <c r="D535" s="28"/>
      <c r="E535" s="29"/>
      <c r="F535" s="26" t="str">
        <f>IF(ISNA(VLOOKUP(E535,تعريفات!$A$2:$B$600,2,FALSE))," ",VLOOKUP(E535,تعريفات!$A$2:$B$600,2,FALSE))</f>
        <v xml:space="preserve"> </v>
      </c>
      <c r="G535" s="52" t="str">
        <f t="array" ref="G535">_xlfn.TEXTJOIN(", ",TRUE,IF(F535=تعريفات!$B$2:$B$1000,تعريفات!$C$2:$C$1000,""))</f>
        <v/>
      </c>
      <c r="H535" s="25"/>
      <c r="I535" s="25"/>
      <c r="J535" s="30">
        <v>0</v>
      </c>
      <c r="K535" s="30">
        <v>0</v>
      </c>
      <c r="L535" s="30">
        <f t="shared" si="42"/>
        <v>0</v>
      </c>
      <c r="M535" s="36"/>
      <c r="N535" s="30">
        <v>0</v>
      </c>
      <c r="O535" s="30">
        <v>0</v>
      </c>
      <c r="P535" s="30">
        <f t="shared" si="44"/>
        <v>0</v>
      </c>
      <c r="Q535" s="40">
        <f t="shared" si="40"/>
        <v>0</v>
      </c>
      <c r="R535" s="31"/>
    </row>
    <row r="536" spans="1:18" ht="20.100000000000001" customHeight="1" x14ac:dyDescent="0.35">
      <c r="A536" s="14">
        <f t="shared" si="41"/>
        <v>0</v>
      </c>
      <c r="B536" s="4">
        <f t="shared" ca="1" si="43"/>
        <v>5533</v>
      </c>
      <c r="C536" s="27"/>
      <c r="D536" s="28"/>
      <c r="E536" s="29"/>
      <c r="F536" s="26" t="str">
        <f>IF(ISNA(VLOOKUP(E536,تعريفات!$A$2:$B$600,2,FALSE))," ",VLOOKUP(E536,تعريفات!$A$2:$B$600,2,FALSE))</f>
        <v xml:space="preserve"> </v>
      </c>
      <c r="G536" s="52" t="str">
        <f t="array" ref="G536">_xlfn.TEXTJOIN(", ",TRUE,IF(F536=تعريفات!$B$2:$B$1000,تعريفات!$C$2:$C$1000,""))</f>
        <v/>
      </c>
      <c r="H536" s="25"/>
      <c r="I536" s="25"/>
      <c r="J536" s="30">
        <v>0</v>
      </c>
      <c r="K536" s="30">
        <v>0</v>
      </c>
      <c r="L536" s="30">
        <f t="shared" si="42"/>
        <v>0</v>
      </c>
      <c r="M536" s="36"/>
      <c r="N536" s="30">
        <v>0</v>
      </c>
      <c r="O536" s="30">
        <v>0</v>
      </c>
      <c r="P536" s="30">
        <f t="shared" si="44"/>
        <v>0</v>
      </c>
      <c r="Q536" s="40">
        <f t="shared" si="40"/>
        <v>0</v>
      </c>
      <c r="R536" s="31"/>
    </row>
    <row r="537" spans="1:18" ht="20.100000000000001" customHeight="1" x14ac:dyDescent="0.35">
      <c r="A537" s="14">
        <f t="shared" si="41"/>
        <v>0</v>
      </c>
      <c r="B537" s="4">
        <f t="shared" ca="1" si="43"/>
        <v>5534</v>
      </c>
      <c r="C537" s="27"/>
      <c r="D537" s="28"/>
      <c r="E537" s="29"/>
      <c r="F537" s="26" t="str">
        <f>IF(ISNA(VLOOKUP(E537,تعريفات!$A$2:$B$600,2,FALSE))," ",VLOOKUP(E537,تعريفات!$A$2:$B$600,2,FALSE))</f>
        <v xml:space="preserve"> </v>
      </c>
      <c r="G537" s="52" t="str">
        <f t="array" ref="G537">_xlfn.TEXTJOIN(", ",TRUE,IF(F537=تعريفات!$B$2:$B$1000,تعريفات!$C$2:$C$1000,""))</f>
        <v/>
      </c>
      <c r="H537" s="25"/>
      <c r="I537" s="25"/>
      <c r="J537" s="30">
        <v>0</v>
      </c>
      <c r="K537" s="30">
        <v>0</v>
      </c>
      <c r="L537" s="30">
        <f t="shared" si="42"/>
        <v>0</v>
      </c>
      <c r="M537" s="36"/>
      <c r="N537" s="30">
        <v>0</v>
      </c>
      <c r="O537" s="30">
        <v>0</v>
      </c>
      <c r="P537" s="30">
        <f t="shared" si="44"/>
        <v>0</v>
      </c>
      <c r="Q537" s="40">
        <f t="shared" si="40"/>
        <v>0</v>
      </c>
      <c r="R537" s="31"/>
    </row>
    <row r="538" spans="1:18" ht="20.100000000000001" customHeight="1" x14ac:dyDescent="0.35">
      <c r="A538" s="14">
        <f t="shared" si="41"/>
        <v>0</v>
      </c>
      <c r="B538" s="4">
        <f t="shared" ca="1" si="43"/>
        <v>5535</v>
      </c>
      <c r="C538" s="27"/>
      <c r="D538" s="28"/>
      <c r="E538" s="29"/>
      <c r="F538" s="26" t="str">
        <f>IF(ISNA(VLOOKUP(E538,تعريفات!$A$2:$B$600,2,FALSE))," ",VLOOKUP(E538,تعريفات!$A$2:$B$600,2,FALSE))</f>
        <v xml:space="preserve"> </v>
      </c>
      <c r="G538" s="52" t="str">
        <f t="array" ref="G538">_xlfn.TEXTJOIN(", ",TRUE,IF(F538=تعريفات!$B$2:$B$1000,تعريفات!$C$2:$C$1000,""))</f>
        <v/>
      </c>
      <c r="H538" s="25"/>
      <c r="I538" s="25"/>
      <c r="J538" s="30">
        <v>0</v>
      </c>
      <c r="K538" s="30">
        <v>0</v>
      </c>
      <c r="L538" s="30">
        <f t="shared" si="42"/>
        <v>0</v>
      </c>
      <c r="M538" s="36"/>
      <c r="N538" s="30">
        <v>0</v>
      </c>
      <c r="O538" s="30">
        <v>0</v>
      </c>
      <c r="P538" s="30">
        <f t="shared" si="44"/>
        <v>0</v>
      </c>
      <c r="Q538" s="40">
        <f t="shared" si="40"/>
        <v>0</v>
      </c>
      <c r="R538" s="31"/>
    </row>
    <row r="539" spans="1:18" ht="20.100000000000001" customHeight="1" x14ac:dyDescent="0.35">
      <c r="A539" s="14">
        <f t="shared" si="41"/>
        <v>0</v>
      </c>
      <c r="B539" s="4">
        <f t="shared" ca="1" si="43"/>
        <v>5536</v>
      </c>
      <c r="C539" s="27"/>
      <c r="D539" s="28"/>
      <c r="E539" s="29"/>
      <c r="F539" s="26" t="str">
        <f>IF(ISNA(VLOOKUP(E539,تعريفات!$A$2:$B$600,2,FALSE))," ",VLOOKUP(E539,تعريفات!$A$2:$B$600,2,FALSE))</f>
        <v xml:space="preserve"> </v>
      </c>
      <c r="G539" s="52" t="str">
        <f t="array" ref="G539">_xlfn.TEXTJOIN(", ",TRUE,IF(F539=تعريفات!$B$2:$B$1000,تعريفات!$C$2:$C$1000,""))</f>
        <v/>
      </c>
      <c r="H539" s="25"/>
      <c r="I539" s="25"/>
      <c r="J539" s="30">
        <v>0</v>
      </c>
      <c r="K539" s="30">
        <v>0</v>
      </c>
      <c r="L539" s="30">
        <f t="shared" si="42"/>
        <v>0</v>
      </c>
      <c r="M539" s="36"/>
      <c r="N539" s="30">
        <v>0</v>
      </c>
      <c r="O539" s="30">
        <v>0</v>
      </c>
      <c r="P539" s="30">
        <f t="shared" si="44"/>
        <v>0</v>
      </c>
      <c r="Q539" s="40">
        <f t="shared" si="40"/>
        <v>0</v>
      </c>
      <c r="R539" s="31"/>
    </row>
    <row r="540" spans="1:18" ht="20.100000000000001" customHeight="1" x14ac:dyDescent="0.35">
      <c r="A540" s="14">
        <f t="shared" si="41"/>
        <v>0</v>
      </c>
      <c r="B540" s="4">
        <f t="shared" ca="1" si="43"/>
        <v>5537</v>
      </c>
      <c r="C540" s="27"/>
      <c r="D540" s="28"/>
      <c r="E540" s="29"/>
      <c r="F540" s="26" t="str">
        <f>IF(ISNA(VLOOKUP(E540,تعريفات!$A$2:$B$600,2,FALSE))," ",VLOOKUP(E540,تعريفات!$A$2:$B$600,2,FALSE))</f>
        <v xml:space="preserve"> </v>
      </c>
      <c r="G540" s="52" t="str">
        <f t="array" ref="G540">_xlfn.TEXTJOIN(", ",TRUE,IF(F540=تعريفات!$B$2:$B$1000,تعريفات!$C$2:$C$1000,""))</f>
        <v/>
      </c>
      <c r="H540" s="25"/>
      <c r="I540" s="25"/>
      <c r="J540" s="30">
        <v>0</v>
      </c>
      <c r="K540" s="30">
        <v>0</v>
      </c>
      <c r="L540" s="30">
        <f t="shared" si="42"/>
        <v>0</v>
      </c>
      <c r="M540" s="36"/>
      <c r="N540" s="30">
        <v>0</v>
      </c>
      <c r="O540" s="30">
        <v>0</v>
      </c>
      <c r="P540" s="30">
        <f t="shared" si="44"/>
        <v>0</v>
      </c>
      <c r="Q540" s="40">
        <f t="shared" si="40"/>
        <v>0</v>
      </c>
      <c r="R540" s="31"/>
    </row>
    <row r="541" spans="1:18" ht="20.100000000000001" customHeight="1" x14ac:dyDescent="0.35">
      <c r="A541" s="14">
        <f t="shared" si="41"/>
        <v>0</v>
      </c>
      <c r="B541" s="4">
        <f t="shared" ca="1" si="43"/>
        <v>5538</v>
      </c>
      <c r="C541" s="27"/>
      <c r="D541" s="28"/>
      <c r="E541" s="29"/>
      <c r="F541" s="26" t="str">
        <f>IF(ISNA(VLOOKUP(E541,تعريفات!$A$2:$B$600,2,FALSE))," ",VLOOKUP(E541,تعريفات!$A$2:$B$600,2,FALSE))</f>
        <v xml:space="preserve"> </v>
      </c>
      <c r="G541" s="52" t="str">
        <f t="array" ref="G541">_xlfn.TEXTJOIN(", ",TRUE,IF(F541=تعريفات!$B$2:$B$1000,تعريفات!$C$2:$C$1000,""))</f>
        <v/>
      </c>
      <c r="H541" s="25"/>
      <c r="I541" s="25"/>
      <c r="J541" s="30">
        <v>0</v>
      </c>
      <c r="K541" s="30">
        <v>0</v>
      </c>
      <c r="L541" s="30">
        <f t="shared" si="42"/>
        <v>0</v>
      </c>
      <c r="M541" s="36"/>
      <c r="N541" s="30">
        <v>0</v>
      </c>
      <c r="O541" s="30">
        <v>0</v>
      </c>
      <c r="P541" s="30">
        <f t="shared" si="44"/>
        <v>0</v>
      </c>
      <c r="Q541" s="40">
        <f t="shared" si="40"/>
        <v>0</v>
      </c>
      <c r="R541" s="31"/>
    </row>
    <row r="542" spans="1:18" ht="20.100000000000001" customHeight="1" x14ac:dyDescent="0.35">
      <c r="A542" s="14">
        <f t="shared" si="41"/>
        <v>0</v>
      </c>
      <c r="B542" s="4">
        <f t="shared" ca="1" si="43"/>
        <v>5539</v>
      </c>
      <c r="C542" s="27"/>
      <c r="D542" s="28"/>
      <c r="E542" s="29"/>
      <c r="F542" s="26" t="str">
        <f>IF(ISNA(VLOOKUP(E542,تعريفات!$A$2:$B$600,2,FALSE))," ",VLOOKUP(E542,تعريفات!$A$2:$B$600,2,FALSE))</f>
        <v xml:space="preserve"> </v>
      </c>
      <c r="G542" s="52" t="str">
        <f t="array" ref="G542">_xlfn.TEXTJOIN(", ",TRUE,IF(F542=تعريفات!$B$2:$B$1000,تعريفات!$C$2:$C$1000,""))</f>
        <v/>
      </c>
      <c r="H542" s="25"/>
      <c r="I542" s="25"/>
      <c r="J542" s="30">
        <v>0</v>
      </c>
      <c r="K542" s="30">
        <v>0</v>
      </c>
      <c r="L542" s="30">
        <f t="shared" si="42"/>
        <v>0</v>
      </c>
      <c r="M542" s="36"/>
      <c r="N542" s="30">
        <v>0</v>
      </c>
      <c r="O542" s="30">
        <v>0</v>
      </c>
      <c r="P542" s="30">
        <f t="shared" si="44"/>
        <v>0</v>
      </c>
      <c r="Q542" s="40">
        <f t="shared" si="40"/>
        <v>0</v>
      </c>
      <c r="R542" s="31"/>
    </row>
    <row r="543" spans="1:18" ht="20.100000000000001" customHeight="1" x14ac:dyDescent="0.35">
      <c r="A543" s="14">
        <f t="shared" si="41"/>
        <v>0</v>
      </c>
      <c r="B543" s="4">
        <f t="shared" ca="1" si="43"/>
        <v>5540</v>
      </c>
      <c r="C543" s="27"/>
      <c r="D543" s="28"/>
      <c r="E543" s="29"/>
      <c r="F543" s="26" t="str">
        <f>IF(ISNA(VLOOKUP(E543,تعريفات!$A$2:$B$600,2,FALSE))," ",VLOOKUP(E543,تعريفات!$A$2:$B$600,2,FALSE))</f>
        <v xml:space="preserve"> </v>
      </c>
      <c r="G543" s="52" t="str">
        <f t="array" ref="G543">_xlfn.TEXTJOIN(", ",TRUE,IF(F543=تعريفات!$B$2:$B$1000,تعريفات!$C$2:$C$1000,""))</f>
        <v/>
      </c>
      <c r="H543" s="33"/>
      <c r="I543" s="25"/>
      <c r="J543" s="30">
        <v>0</v>
      </c>
      <c r="K543" s="30">
        <v>0</v>
      </c>
      <c r="L543" s="30">
        <f t="shared" si="42"/>
        <v>0</v>
      </c>
      <c r="M543" s="36"/>
      <c r="N543" s="30">
        <v>0</v>
      </c>
      <c r="O543" s="30">
        <v>0</v>
      </c>
      <c r="P543" s="30">
        <f t="shared" si="44"/>
        <v>0</v>
      </c>
      <c r="Q543" s="40">
        <f t="shared" si="40"/>
        <v>0</v>
      </c>
      <c r="R543" s="31"/>
    </row>
    <row r="544" spans="1:18" ht="20.100000000000001" customHeight="1" x14ac:dyDescent="0.35">
      <c r="A544" s="14">
        <f t="shared" si="41"/>
        <v>0</v>
      </c>
      <c r="B544" s="4">
        <f t="shared" ca="1" si="43"/>
        <v>5541</v>
      </c>
      <c r="C544" s="27"/>
      <c r="D544" s="28"/>
      <c r="E544" s="29"/>
      <c r="F544" s="26" t="str">
        <f>IF(ISNA(VLOOKUP(E544,تعريفات!$A$2:$B$600,2,FALSE))," ",VLOOKUP(E544,تعريفات!$A$2:$B$600,2,FALSE))</f>
        <v xml:space="preserve"> </v>
      </c>
      <c r="G544" s="52" t="str">
        <f t="array" ref="G544">_xlfn.TEXTJOIN(", ",TRUE,IF(F544=تعريفات!$B$2:$B$1000,تعريفات!$C$2:$C$1000,""))</f>
        <v/>
      </c>
      <c r="H544" s="25"/>
      <c r="I544" s="25"/>
      <c r="J544" s="30">
        <v>0</v>
      </c>
      <c r="K544" s="30">
        <v>0</v>
      </c>
      <c r="L544" s="30">
        <f t="shared" si="42"/>
        <v>0</v>
      </c>
      <c r="M544" s="36"/>
      <c r="N544" s="30">
        <v>0</v>
      </c>
      <c r="O544" s="30">
        <v>0</v>
      </c>
      <c r="P544" s="30">
        <f t="shared" si="44"/>
        <v>0</v>
      </c>
      <c r="Q544" s="40">
        <f t="shared" si="40"/>
        <v>0</v>
      </c>
      <c r="R544" s="31"/>
    </row>
    <row r="545" spans="1:18" ht="20.100000000000001" customHeight="1" x14ac:dyDescent="0.35">
      <c r="A545" s="14">
        <f t="shared" si="41"/>
        <v>0</v>
      </c>
      <c r="B545" s="4">
        <f t="shared" ca="1" si="43"/>
        <v>5542</v>
      </c>
      <c r="C545" s="27"/>
      <c r="D545" s="28"/>
      <c r="E545" s="29"/>
      <c r="F545" s="26" t="str">
        <f>IF(ISNA(VLOOKUP(E545,تعريفات!$A$2:$B$600,2,FALSE))," ",VLOOKUP(E545,تعريفات!$A$2:$B$600,2,FALSE))</f>
        <v xml:space="preserve"> </v>
      </c>
      <c r="G545" s="52" t="str">
        <f t="array" ref="G545">_xlfn.TEXTJOIN(", ",TRUE,IF(F545=تعريفات!$B$2:$B$1000,تعريفات!$C$2:$C$1000,""))</f>
        <v/>
      </c>
      <c r="H545" s="25"/>
      <c r="I545" s="25"/>
      <c r="J545" s="30">
        <v>0</v>
      </c>
      <c r="K545" s="30">
        <v>0</v>
      </c>
      <c r="L545" s="30">
        <f t="shared" si="42"/>
        <v>0</v>
      </c>
      <c r="M545" s="36"/>
      <c r="N545" s="30">
        <v>0</v>
      </c>
      <c r="O545" s="30">
        <v>0</v>
      </c>
      <c r="P545" s="30">
        <f t="shared" si="44"/>
        <v>0</v>
      </c>
      <c r="Q545" s="40">
        <f t="shared" si="40"/>
        <v>0</v>
      </c>
      <c r="R545" s="31"/>
    </row>
    <row r="546" spans="1:18" ht="20.100000000000001" customHeight="1" x14ac:dyDescent="0.35">
      <c r="A546" s="14">
        <f t="shared" si="41"/>
        <v>0</v>
      </c>
      <c r="B546" s="4">
        <f t="shared" ca="1" si="43"/>
        <v>5543</v>
      </c>
      <c r="C546" s="27"/>
      <c r="D546" s="28"/>
      <c r="E546" s="29"/>
      <c r="F546" s="26" t="str">
        <f>IF(ISNA(VLOOKUP(E546,تعريفات!$A$2:$B$600,2,FALSE))," ",VLOOKUP(E546,تعريفات!$A$2:$B$600,2,FALSE))</f>
        <v xml:space="preserve"> </v>
      </c>
      <c r="G546" s="52" t="str">
        <f t="array" ref="G546">_xlfn.TEXTJOIN(", ",TRUE,IF(F546=تعريفات!$B$2:$B$1000,تعريفات!$C$2:$C$1000,""))</f>
        <v/>
      </c>
      <c r="H546" s="25"/>
      <c r="I546" s="25"/>
      <c r="J546" s="30">
        <v>0</v>
      </c>
      <c r="K546" s="30">
        <v>0</v>
      </c>
      <c r="L546" s="30">
        <f t="shared" si="42"/>
        <v>0</v>
      </c>
      <c r="M546" s="36"/>
      <c r="N546" s="30">
        <v>0</v>
      </c>
      <c r="O546" s="30">
        <v>0</v>
      </c>
      <c r="P546" s="30">
        <f t="shared" si="44"/>
        <v>0</v>
      </c>
      <c r="Q546" s="40">
        <f t="shared" si="40"/>
        <v>0</v>
      </c>
      <c r="R546" s="31"/>
    </row>
    <row r="547" spans="1:18" ht="20.100000000000001" customHeight="1" x14ac:dyDescent="0.35">
      <c r="A547" s="14">
        <f t="shared" si="41"/>
        <v>0</v>
      </c>
      <c r="B547" s="4">
        <f t="shared" ca="1" si="43"/>
        <v>5544</v>
      </c>
      <c r="C547" s="27"/>
      <c r="D547" s="28"/>
      <c r="E547" s="29"/>
      <c r="F547" s="26" t="str">
        <f>IF(ISNA(VLOOKUP(E547,تعريفات!$A$2:$B$600,2,FALSE))," ",VLOOKUP(E547,تعريفات!$A$2:$B$600,2,FALSE))</f>
        <v xml:space="preserve"> </v>
      </c>
      <c r="G547" s="52" t="str">
        <f t="array" ref="G547">_xlfn.TEXTJOIN(", ",TRUE,IF(F547=تعريفات!$B$2:$B$1000,تعريفات!$C$2:$C$1000,""))</f>
        <v/>
      </c>
      <c r="H547" s="25"/>
      <c r="I547" s="25"/>
      <c r="J547" s="30">
        <v>0</v>
      </c>
      <c r="K547" s="30">
        <v>0</v>
      </c>
      <c r="L547" s="30">
        <f t="shared" si="42"/>
        <v>0</v>
      </c>
      <c r="M547" s="36"/>
      <c r="N547" s="30">
        <v>0</v>
      </c>
      <c r="O547" s="30">
        <v>0</v>
      </c>
      <c r="P547" s="30">
        <f t="shared" si="44"/>
        <v>0</v>
      </c>
      <c r="Q547" s="40">
        <f t="shared" si="40"/>
        <v>0</v>
      </c>
      <c r="R547" s="31"/>
    </row>
    <row r="548" spans="1:18" ht="20.100000000000001" customHeight="1" x14ac:dyDescent="0.35">
      <c r="A548" s="14">
        <f t="shared" si="41"/>
        <v>0</v>
      </c>
      <c r="B548" s="4">
        <f t="shared" ca="1" si="43"/>
        <v>5545</v>
      </c>
      <c r="C548" s="27"/>
      <c r="D548" s="28"/>
      <c r="E548" s="29"/>
      <c r="F548" s="26" t="str">
        <f>IF(ISNA(VLOOKUP(E548,تعريفات!$A$2:$B$600,2,FALSE))," ",VLOOKUP(E548,تعريفات!$A$2:$B$600,2,FALSE))</f>
        <v xml:space="preserve"> </v>
      </c>
      <c r="G548" s="52" t="str">
        <f t="array" ref="G548">_xlfn.TEXTJOIN(", ",TRUE,IF(F548=تعريفات!$B$2:$B$1000,تعريفات!$C$2:$C$1000,""))</f>
        <v/>
      </c>
      <c r="H548" s="33"/>
      <c r="I548" s="25"/>
      <c r="J548" s="30">
        <v>0</v>
      </c>
      <c r="K548" s="30">
        <v>0</v>
      </c>
      <c r="L548" s="30">
        <f t="shared" si="42"/>
        <v>0</v>
      </c>
      <c r="M548" s="36"/>
      <c r="N548" s="30">
        <v>0</v>
      </c>
      <c r="O548" s="30">
        <v>0</v>
      </c>
      <c r="P548" s="30">
        <f t="shared" si="44"/>
        <v>0</v>
      </c>
      <c r="Q548" s="40">
        <f t="shared" si="40"/>
        <v>0</v>
      </c>
      <c r="R548" s="31"/>
    </row>
    <row r="549" spans="1:18" ht="20.100000000000001" customHeight="1" x14ac:dyDescent="0.35">
      <c r="A549" s="14">
        <f t="shared" si="41"/>
        <v>0</v>
      </c>
      <c r="B549" s="4">
        <f t="shared" ca="1" si="43"/>
        <v>5546</v>
      </c>
      <c r="C549" s="27"/>
      <c r="D549" s="28"/>
      <c r="E549" s="29"/>
      <c r="F549" s="26" t="str">
        <f>IF(ISNA(VLOOKUP(E549,تعريفات!$A$2:$B$600,2,FALSE))," ",VLOOKUP(E549,تعريفات!$A$2:$B$600,2,FALSE))</f>
        <v xml:space="preserve"> </v>
      </c>
      <c r="G549" s="52" t="str">
        <f t="array" ref="G549">_xlfn.TEXTJOIN(", ",TRUE,IF(F549=تعريفات!$B$2:$B$1000,تعريفات!$C$2:$C$1000,""))</f>
        <v/>
      </c>
      <c r="H549" s="25"/>
      <c r="I549" s="25"/>
      <c r="J549" s="30">
        <v>0</v>
      </c>
      <c r="K549" s="30">
        <v>0</v>
      </c>
      <c r="L549" s="30">
        <f t="shared" si="42"/>
        <v>0</v>
      </c>
      <c r="M549" s="36"/>
      <c r="N549" s="30">
        <v>0</v>
      </c>
      <c r="O549" s="30">
        <v>0</v>
      </c>
      <c r="P549" s="30">
        <f t="shared" si="44"/>
        <v>0</v>
      </c>
      <c r="Q549" s="40">
        <f t="shared" si="40"/>
        <v>0</v>
      </c>
      <c r="R549" s="31"/>
    </row>
    <row r="550" spans="1:18" ht="20.100000000000001" customHeight="1" x14ac:dyDescent="0.35">
      <c r="A550" s="14">
        <f t="shared" si="41"/>
        <v>0</v>
      </c>
      <c r="B550" s="4">
        <f t="shared" ca="1" si="43"/>
        <v>5547</v>
      </c>
      <c r="C550" s="27"/>
      <c r="D550" s="28"/>
      <c r="E550" s="29"/>
      <c r="F550" s="26" t="str">
        <f>IF(ISNA(VLOOKUP(E550,تعريفات!$A$2:$B$600,2,FALSE))," ",VLOOKUP(E550,تعريفات!$A$2:$B$600,2,FALSE))</f>
        <v xml:space="preserve"> </v>
      </c>
      <c r="G550" s="52" t="str">
        <f t="array" ref="G550">_xlfn.TEXTJOIN(", ",TRUE,IF(F550=تعريفات!$B$2:$B$1000,تعريفات!$C$2:$C$1000,""))</f>
        <v/>
      </c>
      <c r="H550" s="25"/>
      <c r="I550" s="25"/>
      <c r="J550" s="30">
        <v>0</v>
      </c>
      <c r="K550" s="30">
        <v>0</v>
      </c>
      <c r="L550" s="30">
        <f t="shared" si="42"/>
        <v>0</v>
      </c>
      <c r="M550" s="36"/>
      <c r="N550" s="30">
        <v>0</v>
      </c>
      <c r="O550" s="30">
        <v>0</v>
      </c>
      <c r="P550" s="30">
        <f t="shared" si="44"/>
        <v>0</v>
      </c>
      <c r="Q550" s="40">
        <f t="shared" si="40"/>
        <v>0</v>
      </c>
      <c r="R550" s="31"/>
    </row>
    <row r="551" spans="1:18" ht="20.100000000000001" customHeight="1" x14ac:dyDescent="0.35">
      <c r="A551" s="14">
        <f t="shared" si="41"/>
        <v>0</v>
      </c>
      <c r="B551" s="4">
        <f t="shared" ca="1" si="43"/>
        <v>5548</v>
      </c>
      <c r="C551" s="27"/>
      <c r="D551" s="28"/>
      <c r="E551" s="29"/>
      <c r="F551" s="26" t="str">
        <f>IF(ISNA(VLOOKUP(E551,تعريفات!$A$2:$B$600,2,FALSE))," ",VLOOKUP(E551,تعريفات!$A$2:$B$600,2,FALSE))</f>
        <v xml:space="preserve"> </v>
      </c>
      <c r="G551" s="52" t="str">
        <f t="array" ref="G551">_xlfn.TEXTJOIN(", ",TRUE,IF(F551=تعريفات!$B$2:$B$1000,تعريفات!$C$2:$C$1000,""))</f>
        <v/>
      </c>
      <c r="H551" s="25"/>
      <c r="I551" s="25"/>
      <c r="J551" s="30">
        <v>0</v>
      </c>
      <c r="K551" s="30">
        <v>0</v>
      </c>
      <c r="L551" s="30">
        <f t="shared" si="42"/>
        <v>0</v>
      </c>
      <c r="M551" s="36"/>
      <c r="N551" s="30">
        <v>0</v>
      </c>
      <c r="O551" s="30">
        <v>0</v>
      </c>
      <c r="P551" s="30">
        <f t="shared" si="44"/>
        <v>0</v>
      </c>
      <c r="Q551" s="40">
        <f t="shared" si="40"/>
        <v>0</v>
      </c>
      <c r="R551" s="31"/>
    </row>
    <row r="552" spans="1:18" ht="20.100000000000001" customHeight="1" x14ac:dyDescent="0.35">
      <c r="A552" s="14">
        <f t="shared" si="41"/>
        <v>0</v>
      </c>
      <c r="B552" s="4">
        <f t="shared" ca="1" si="43"/>
        <v>5549</v>
      </c>
      <c r="C552" s="27"/>
      <c r="D552" s="28"/>
      <c r="E552" s="29"/>
      <c r="F552" s="26" t="str">
        <f>IF(ISNA(VLOOKUP(E552,تعريفات!$A$2:$B$600,2,FALSE))," ",VLOOKUP(E552,تعريفات!$A$2:$B$600,2,FALSE))</f>
        <v xml:space="preserve"> </v>
      </c>
      <c r="G552" s="52" t="str">
        <f t="array" ref="G552">_xlfn.TEXTJOIN(", ",TRUE,IF(F552=تعريفات!$B$2:$B$1000,تعريفات!$C$2:$C$1000,""))</f>
        <v/>
      </c>
      <c r="H552" s="25"/>
      <c r="I552" s="25"/>
      <c r="J552" s="30">
        <v>0</v>
      </c>
      <c r="K552" s="30">
        <v>0</v>
      </c>
      <c r="L552" s="30">
        <f t="shared" si="42"/>
        <v>0</v>
      </c>
      <c r="M552" s="36"/>
      <c r="N552" s="30">
        <v>0</v>
      </c>
      <c r="O552" s="30">
        <v>0</v>
      </c>
      <c r="P552" s="30">
        <f t="shared" si="44"/>
        <v>0</v>
      </c>
      <c r="Q552" s="40">
        <f t="shared" si="40"/>
        <v>0</v>
      </c>
      <c r="R552" s="31"/>
    </row>
    <row r="553" spans="1:18" ht="20.100000000000001" customHeight="1" x14ac:dyDescent="0.35">
      <c r="A553" s="14">
        <f t="shared" si="41"/>
        <v>0</v>
      </c>
      <c r="B553" s="4">
        <f t="shared" ca="1" si="43"/>
        <v>5550</v>
      </c>
      <c r="C553" s="27"/>
      <c r="D553" s="28"/>
      <c r="E553" s="29"/>
      <c r="F553" s="26" t="str">
        <f>IF(ISNA(VLOOKUP(E553,تعريفات!$A$2:$B$600,2,FALSE))," ",VLOOKUP(E553,تعريفات!$A$2:$B$600,2,FALSE))</f>
        <v xml:space="preserve"> </v>
      </c>
      <c r="G553" s="52" t="str">
        <f t="array" ref="G553">_xlfn.TEXTJOIN(", ",TRUE,IF(F553=تعريفات!$B$2:$B$1000,تعريفات!$C$2:$C$1000,""))</f>
        <v/>
      </c>
      <c r="H553" s="25"/>
      <c r="I553" s="25"/>
      <c r="J553" s="30">
        <v>0</v>
      </c>
      <c r="K553" s="30">
        <v>0</v>
      </c>
      <c r="L553" s="30">
        <f t="shared" si="42"/>
        <v>0</v>
      </c>
      <c r="M553" s="36"/>
      <c r="N553" s="30">
        <v>0</v>
      </c>
      <c r="O553" s="30">
        <v>0</v>
      </c>
      <c r="P553" s="30">
        <f t="shared" si="44"/>
        <v>0</v>
      </c>
      <c r="Q553" s="40">
        <f t="shared" si="40"/>
        <v>0</v>
      </c>
      <c r="R553" s="31"/>
    </row>
    <row r="554" spans="1:18" ht="20.100000000000001" customHeight="1" x14ac:dyDescent="0.35">
      <c r="A554" s="14">
        <f t="shared" si="41"/>
        <v>0</v>
      </c>
      <c r="B554" s="4">
        <f t="shared" ca="1" si="43"/>
        <v>5551</v>
      </c>
      <c r="C554" s="27"/>
      <c r="D554" s="28"/>
      <c r="E554" s="29"/>
      <c r="F554" s="26" t="str">
        <f>IF(ISNA(VLOOKUP(E554,تعريفات!$A$2:$B$600,2,FALSE))," ",VLOOKUP(E554,تعريفات!$A$2:$B$600,2,FALSE))</f>
        <v xml:space="preserve"> </v>
      </c>
      <c r="G554" s="52" t="str">
        <f t="array" ref="G554">_xlfn.TEXTJOIN(", ",TRUE,IF(F554=تعريفات!$B$2:$B$1000,تعريفات!$C$2:$C$1000,""))</f>
        <v/>
      </c>
      <c r="H554" s="25"/>
      <c r="I554" s="25"/>
      <c r="J554" s="30">
        <v>0</v>
      </c>
      <c r="K554" s="30">
        <v>0</v>
      </c>
      <c r="L554" s="30">
        <f t="shared" si="42"/>
        <v>0</v>
      </c>
      <c r="M554" s="36"/>
      <c r="N554" s="30">
        <v>0</v>
      </c>
      <c r="O554" s="30">
        <v>0</v>
      </c>
      <c r="P554" s="30">
        <f t="shared" si="44"/>
        <v>0</v>
      </c>
      <c r="Q554" s="40">
        <f t="shared" si="40"/>
        <v>0</v>
      </c>
      <c r="R554" s="31"/>
    </row>
    <row r="555" spans="1:18" ht="20.100000000000001" customHeight="1" x14ac:dyDescent="0.35">
      <c r="A555" s="14">
        <f t="shared" si="41"/>
        <v>0</v>
      </c>
      <c r="B555" s="4">
        <f t="shared" ca="1" si="43"/>
        <v>5552</v>
      </c>
      <c r="C555" s="27"/>
      <c r="D555" s="28"/>
      <c r="E555" s="29"/>
      <c r="F555" s="26" t="str">
        <f>IF(ISNA(VLOOKUP(E555,تعريفات!$A$2:$B$600,2,FALSE))," ",VLOOKUP(E555,تعريفات!$A$2:$B$600,2,FALSE))</f>
        <v xml:space="preserve"> </v>
      </c>
      <c r="G555" s="52" t="str">
        <f t="array" ref="G555">_xlfn.TEXTJOIN(", ",TRUE,IF(F555=تعريفات!$B$2:$B$1000,تعريفات!$C$2:$C$1000,""))</f>
        <v/>
      </c>
      <c r="H555" s="25"/>
      <c r="I555" s="25"/>
      <c r="J555" s="30">
        <v>0</v>
      </c>
      <c r="K555" s="30">
        <v>0</v>
      </c>
      <c r="L555" s="30">
        <f t="shared" si="42"/>
        <v>0</v>
      </c>
      <c r="M555" s="36"/>
      <c r="N555" s="30">
        <v>0</v>
      </c>
      <c r="O555" s="30">
        <v>0</v>
      </c>
      <c r="P555" s="30">
        <f t="shared" si="44"/>
        <v>0</v>
      </c>
      <c r="Q555" s="40">
        <f t="shared" si="40"/>
        <v>0</v>
      </c>
      <c r="R555" s="31"/>
    </row>
    <row r="556" spans="1:18" ht="20.100000000000001" customHeight="1" x14ac:dyDescent="0.35">
      <c r="A556" s="14">
        <f t="shared" si="41"/>
        <v>0</v>
      </c>
      <c r="B556" s="4">
        <f t="shared" ca="1" si="43"/>
        <v>5553</v>
      </c>
      <c r="C556" s="27"/>
      <c r="D556" s="28"/>
      <c r="E556" s="29"/>
      <c r="F556" s="26" t="str">
        <f>IF(ISNA(VLOOKUP(E556,تعريفات!$A$2:$B$600,2,FALSE))," ",VLOOKUP(E556,تعريفات!$A$2:$B$600,2,FALSE))</f>
        <v xml:space="preserve"> </v>
      </c>
      <c r="G556" s="52" t="str">
        <f t="array" ref="G556">_xlfn.TEXTJOIN(", ",TRUE,IF(F556=تعريفات!$B$2:$B$1000,تعريفات!$C$2:$C$1000,""))</f>
        <v/>
      </c>
      <c r="H556" s="25"/>
      <c r="I556" s="25"/>
      <c r="J556" s="30">
        <v>0</v>
      </c>
      <c r="K556" s="30">
        <v>0</v>
      </c>
      <c r="L556" s="30">
        <f t="shared" si="42"/>
        <v>0</v>
      </c>
      <c r="M556" s="36"/>
      <c r="N556" s="30">
        <v>0</v>
      </c>
      <c r="O556" s="30">
        <v>0</v>
      </c>
      <c r="P556" s="30">
        <f t="shared" si="44"/>
        <v>0</v>
      </c>
      <c r="Q556" s="40">
        <f t="shared" si="40"/>
        <v>0</v>
      </c>
      <c r="R556" s="31"/>
    </row>
    <row r="557" spans="1:18" ht="20.100000000000001" customHeight="1" x14ac:dyDescent="0.35">
      <c r="A557" s="14">
        <f t="shared" si="41"/>
        <v>0</v>
      </c>
      <c r="B557" s="4">
        <f t="shared" ca="1" si="43"/>
        <v>5554</v>
      </c>
      <c r="C557" s="27"/>
      <c r="D557" s="28"/>
      <c r="E557" s="29"/>
      <c r="F557" s="26" t="str">
        <f>IF(ISNA(VLOOKUP(E557,تعريفات!$A$2:$B$600,2,FALSE))," ",VLOOKUP(E557,تعريفات!$A$2:$B$600,2,FALSE))</f>
        <v xml:space="preserve"> </v>
      </c>
      <c r="G557" s="52" t="str">
        <f t="array" ref="G557">_xlfn.TEXTJOIN(", ",TRUE,IF(F557=تعريفات!$B$2:$B$1000,تعريفات!$C$2:$C$1000,""))</f>
        <v/>
      </c>
      <c r="H557" s="25"/>
      <c r="I557" s="25"/>
      <c r="J557" s="30">
        <v>0</v>
      </c>
      <c r="K557" s="30">
        <v>0</v>
      </c>
      <c r="L557" s="30">
        <f t="shared" si="42"/>
        <v>0</v>
      </c>
      <c r="M557" s="36"/>
      <c r="N557" s="30">
        <v>0</v>
      </c>
      <c r="O557" s="30">
        <v>0</v>
      </c>
      <c r="P557" s="30">
        <f t="shared" si="44"/>
        <v>0</v>
      </c>
      <c r="Q557" s="40">
        <f t="shared" si="40"/>
        <v>0</v>
      </c>
      <c r="R557" s="31"/>
    </row>
    <row r="558" spans="1:18" ht="20.100000000000001" customHeight="1" x14ac:dyDescent="0.35">
      <c r="A558" s="14">
        <f t="shared" si="41"/>
        <v>0</v>
      </c>
      <c r="B558" s="4">
        <f t="shared" ca="1" si="43"/>
        <v>5555</v>
      </c>
      <c r="C558" s="27"/>
      <c r="D558" s="28"/>
      <c r="E558" s="29"/>
      <c r="F558" s="26" t="str">
        <f>IF(ISNA(VLOOKUP(E558,تعريفات!$A$2:$B$600,2,FALSE))," ",VLOOKUP(E558,تعريفات!$A$2:$B$600,2,FALSE))</f>
        <v xml:space="preserve"> </v>
      </c>
      <c r="G558" s="52" t="str">
        <f t="array" ref="G558">_xlfn.TEXTJOIN(", ",TRUE,IF(F558=تعريفات!$B$2:$B$1000,تعريفات!$C$2:$C$1000,""))</f>
        <v/>
      </c>
      <c r="H558" s="25"/>
      <c r="I558" s="25"/>
      <c r="J558" s="30">
        <v>0</v>
      </c>
      <c r="K558" s="30">
        <v>0</v>
      </c>
      <c r="L558" s="30">
        <f t="shared" si="42"/>
        <v>0</v>
      </c>
      <c r="M558" s="36"/>
      <c r="N558" s="30">
        <v>0</v>
      </c>
      <c r="O558" s="30">
        <v>0</v>
      </c>
      <c r="P558" s="30">
        <f t="shared" si="44"/>
        <v>0</v>
      </c>
      <c r="Q558" s="40">
        <f t="shared" si="40"/>
        <v>0</v>
      </c>
      <c r="R558" s="31"/>
    </row>
    <row r="559" spans="1:18" ht="20.100000000000001" customHeight="1" x14ac:dyDescent="0.35">
      <c r="A559" s="14">
        <f t="shared" si="41"/>
        <v>0</v>
      </c>
      <c r="B559" s="4">
        <f t="shared" ca="1" si="43"/>
        <v>5556</v>
      </c>
      <c r="C559" s="27"/>
      <c r="D559" s="28"/>
      <c r="E559" s="29"/>
      <c r="F559" s="26" t="str">
        <f>IF(ISNA(VLOOKUP(E559,تعريفات!$A$2:$B$600,2,FALSE))," ",VLOOKUP(E559,تعريفات!$A$2:$B$600,2,FALSE))</f>
        <v xml:space="preserve"> </v>
      </c>
      <c r="G559" s="52" t="str">
        <f t="array" ref="G559">_xlfn.TEXTJOIN(", ",TRUE,IF(F559=تعريفات!$B$2:$B$1000,تعريفات!$C$2:$C$1000,""))</f>
        <v/>
      </c>
      <c r="H559" s="25"/>
      <c r="I559" s="25"/>
      <c r="J559" s="30">
        <v>0</v>
      </c>
      <c r="K559" s="30">
        <v>0</v>
      </c>
      <c r="L559" s="30">
        <f t="shared" si="42"/>
        <v>0</v>
      </c>
      <c r="M559" s="36"/>
      <c r="N559" s="30">
        <v>0</v>
      </c>
      <c r="O559" s="30">
        <v>0</v>
      </c>
      <c r="P559" s="30">
        <f t="shared" si="44"/>
        <v>0</v>
      </c>
      <c r="Q559" s="40">
        <f t="shared" si="40"/>
        <v>0</v>
      </c>
      <c r="R559" s="31"/>
    </row>
    <row r="560" spans="1:18" ht="20.100000000000001" customHeight="1" x14ac:dyDescent="0.35">
      <c r="A560" s="14">
        <f t="shared" si="41"/>
        <v>0</v>
      </c>
      <c r="B560" s="4">
        <f t="shared" ca="1" si="43"/>
        <v>5557</v>
      </c>
      <c r="C560" s="27"/>
      <c r="D560" s="28"/>
      <c r="E560" s="29"/>
      <c r="F560" s="26" t="str">
        <f>IF(ISNA(VLOOKUP(E560,تعريفات!$A$2:$B$600,2,FALSE))," ",VLOOKUP(E560,تعريفات!$A$2:$B$600,2,FALSE))</f>
        <v xml:space="preserve"> </v>
      </c>
      <c r="G560" s="52" t="str">
        <f t="array" ref="G560">_xlfn.TEXTJOIN(", ",TRUE,IF(F560=تعريفات!$B$2:$B$1000,تعريفات!$C$2:$C$1000,""))</f>
        <v/>
      </c>
      <c r="H560" s="25"/>
      <c r="I560" s="25"/>
      <c r="J560" s="30">
        <v>0</v>
      </c>
      <c r="K560" s="30">
        <v>0</v>
      </c>
      <c r="L560" s="30">
        <f t="shared" si="42"/>
        <v>0</v>
      </c>
      <c r="M560" s="36"/>
      <c r="N560" s="30">
        <v>0</v>
      </c>
      <c r="O560" s="30">
        <v>0</v>
      </c>
      <c r="P560" s="30">
        <f t="shared" si="44"/>
        <v>0</v>
      </c>
      <c r="Q560" s="40">
        <f t="shared" si="40"/>
        <v>0</v>
      </c>
      <c r="R560" s="31"/>
    </row>
    <row r="561" spans="1:18" ht="20.100000000000001" customHeight="1" x14ac:dyDescent="0.35">
      <c r="A561" s="14">
        <f t="shared" si="41"/>
        <v>0</v>
      </c>
      <c r="B561" s="4">
        <f t="shared" ca="1" si="43"/>
        <v>5558</v>
      </c>
      <c r="C561" s="27"/>
      <c r="D561" s="28"/>
      <c r="E561" s="29"/>
      <c r="F561" s="26" t="str">
        <f>IF(ISNA(VLOOKUP(E561,تعريفات!$A$2:$B$600,2,FALSE))," ",VLOOKUP(E561,تعريفات!$A$2:$B$600,2,FALSE))</f>
        <v xml:space="preserve"> </v>
      </c>
      <c r="G561" s="52" t="str">
        <f t="array" ref="G561">_xlfn.TEXTJOIN(", ",TRUE,IF(F561=تعريفات!$B$2:$B$1000,تعريفات!$C$2:$C$1000,""))</f>
        <v/>
      </c>
      <c r="H561" s="33"/>
      <c r="I561" s="25"/>
      <c r="J561" s="30">
        <v>0</v>
      </c>
      <c r="K561" s="30">
        <v>0</v>
      </c>
      <c r="L561" s="30">
        <f t="shared" si="42"/>
        <v>0</v>
      </c>
      <c r="M561" s="36"/>
      <c r="N561" s="30">
        <v>0</v>
      </c>
      <c r="O561" s="30">
        <v>0</v>
      </c>
      <c r="P561" s="30">
        <f t="shared" si="44"/>
        <v>0</v>
      </c>
      <c r="Q561" s="40">
        <f t="shared" si="40"/>
        <v>0</v>
      </c>
      <c r="R561" s="31"/>
    </row>
    <row r="562" spans="1:18" ht="20.100000000000001" customHeight="1" x14ac:dyDescent="0.35">
      <c r="A562" s="14">
        <f t="shared" si="41"/>
        <v>0</v>
      </c>
      <c r="B562" s="4">
        <f t="shared" ca="1" si="43"/>
        <v>5559</v>
      </c>
      <c r="C562" s="27"/>
      <c r="D562" s="28"/>
      <c r="E562" s="29"/>
      <c r="F562" s="26" t="str">
        <f>IF(ISNA(VLOOKUP(E562,تعريفات!$A$2:$B$600,2,FALSE))," ",VLOOKUP(E562,تعريفات!$A$2:$B$600,2,FALSE))</f>
        <v xml:space="preserve"> </v>
      </c>
      <c r="G562" s="52" t="str">
        <f t="array" ref="G562">_xlfn.TEXTJOIN(", ",TRUE,IF(F562=تعريفات!$B$2:$B$1000,تعريفات!$C$2:$C$1000,""))</f>
        <v/>
      </c>
      <c r="H562" s="25"/>
      <c r="I562" s="25"/>
      <c r="J562" s="30">
        <v>0</v>
      </c>
      <c r="K562" s="30">
        <v>0</v>
      </c>
      <c r="L562" s="30">
        <f t="shared" si="42"/>
        <v>0</v>
      </c>
      <c r="M562" s="36"/>
      <c r="N562" s="30">
        <v>0</v>
      </c>
      <c r="O562" s="30">
        <v>0</v>
      </c>
      <c r="P562" s="30">
        <f t="shared" si="44"/>
        <v>0</v>
      </c>
      <c r="Q562" s="40">
        <f t="shared" si="40"/>
        <v>0</v>
      </c>
      <c r="R562" s="31"/>
    </row>
    <row r="563" spans="1:18" ht="20.100000000000001" customHeight="1" x14ac:dyDescent="0.35">
      <c r="A563" s="14">
        <f t="shared" si="41"/>
        <v>0</v>
      </c>
      <c r="B563" s="4">
        <f t="shared" ca="1" si="43"/>
        <v>5560</v>
      </c>
      <c r="C563" s="27"/>
      <c r="D563" s="28"/>
      <c r="E563" s="29"/>
      <c r="F563" s="26" t="str">
        <f>IF(ISNA(VLOOKUP(E563,تعريفات!$A$2:$B$600,2,FALSE))," ",VLOOKUP(E563,تعريفات!$A$2:$B$600,2,FALSE))</f>
        <v xml:space="preserve"> </v>
      </c>
      <c r="G563" s="52" t="str">
        <f t="array" ref="G563">_xlfn.TEXTJOIN(", ",TRUE,IF(F563=تعريفات!$B$2:$B$1000,تعريفات!$C$2:$C$1000,""))</f>
        <v/>
      </c>
      <c r="H563" s="33"/>
      <c r="I563" s="25"/>
      <c r="J563" s="30">
        <v>0</v>
      </c>
      <c r="K563" s="30">
        <v>0</v>
      </c>
      <c r="L563" s="30">
        <f t="shared" si="42"/>
        <v>0</v>
      </c>
      <c r="M563" s="36"/>
      <c r="N563" s="30">
        <v>0</v>
      </c>
      <c r="O563" s="30">
        <v>0</v>
      </c>
      <c r="P563" s="30">
        <f t="shared" si="44"/>
        <v>0</v>
      </c>
      <c r="Q563" s="40">
        <f t="shared" si="40"/>
        <v>0</v>
      </c>
      <c r="R563" s="31"/>
    </row>
    <row r="564" spans="1:18" ht="20.100000000000001" customHeight="1" x14ac:dyDescent="0.35">
      <c r="A564" s="14">
        <f t="shared" si="41"/>
        <v>0</v>
      </c>
      <c r="B564" s="4">
        <f t="shared" ca="1" si="43"/>
        <v>5561</v>
      </c>
      <c r="C564" s="27"/>
      <c r="D564" s="28"/>
      <c r="E564" s="29"/>
      <c r="F564" s="26" t="str">
        <f>IF(ISNA(VLOOKUP(E564,تعريفات!$A$2:$B$600,2,FALSE))," ",VLOOKUP(E564,تعريفات!$A$2:$B$600,2,FALSE))</f>
        <v xml:space="preserve"> </v>
      </c>
      <c r="G564" s="52" t="str">
        <f t="array" ref="G564">_xlfn.TEXTJOIN(", ",TRUE,IF(F564=تعريفات!$B$2:$B$1000,تعريفات!$C$2:$C$1000,""))</f>
        <v/>
      </c>
      <c r="H564" s="25"/>
      <c r="I564" s="25"/>
      <c r="J564" s="30">
        <v>0</v>
      </c>
      <c r="K564" s="30">
        <v>0</v>
      </c>
      <c r="L564" s="30">
        <f t="shared" si="42"/>
        <v>0</v>
      </c>
      <c r="M564" s="36"/>
      <c r="N564" s="30">
        <v>0</v>
      </c>
      <c r="O564" s="30">
        <v>0</v>
      </c>
      <c r="P564" s="30">
        <f t="shared" si="44"/>
        <v>0</v>
      </c>
      <c r="Q564" s="40">
        <f t="shared" si="40"/>
        <v>0</v>
      </c>
      <c r="R564" s="31"/>
    </row>
    <row r="565" spans="1:18" ht="20.100000000000001" customHeight="1" x14ac:dyDescent="0.35">
      <c r="A565" s="14">
        <f t="shared" si="41"/>
        <v>0</v>
      </c>
      <c r="B565" s="4">
        <f t="shared" ca="1" si="43"/>
        <v>5562</v>
      </c>
      <c r="C565" s="27"/>
      <c r="D565" s="28"/>
      <c r="E565" s="29"/>
      <c r="F565" s="26" t="str">
        <f>IF(ISNA(VLOOKUP(E565,تعريفات!$A$2:$B$600,2,FALSE))," ",VLOOKUP(E565,تعريفات!$A$2:$B$600,2,FALSE))</f>
        <v xml:space="preserve"> </v>
      </c>
      <c r="G565" s="52" t="str">
        <f t="array" ref="G565">_xlfn.TEXTJOIN(", ",TRUE,IF(F565=تعريفات!$B$2:$B$1000,تعريفات!$C$2:$C$1000,""))</f>
        <v/>
      </c>
      <c r="H565" s="25"/>
      <c r="I565" s="25"/>
      <c r="J565" s="30">
        <v>0</v>
      </c>
      <c r="K565" s="30">
        <v>0</v>
      </c>
      <c r="L565" s="30">
        <f t="shared" si="42"/>
        <v>0</v>
      </c>
      <c r="M565" s="36"/>
      <c r="N565" s="30">
        <v>0</v>
      </c>
      <c r="O565" s="30">
        <v>0</v>
      </c>
      <c r="P565" s="30">
        <f t="shared" si="44"/>
        <v>0</v>
      </c>
      <c r="Q565" s="40">
        <f t="shared" si="40"/>
        <v>0</v>
      </c>
      <c r="R565" s="31"/>
    </row>
    <row r="566" spans="1:18" ht="20.100000000000001" customHeight="1" x14ac:dyDescent="0.35">
      <c r="A566" s="14">
        <f t="shared" si="41"/>
        <v>0</v>
      </c>
      <c r="B566" s="4">
        <f t="shared" ca="1" si="43"/>
        <v>5563</v>
      </c>
      <c r="C566" s="27"/>
      <c r="D566" s="28"/>
      <c r="E566" s="29"/>
      <c r="F566" s="26" t="str">
        <f>IF(ISNA(VLOOKUP(E566,تعريفات!$A$2:$B$600,2,FALSE))," ",VLOOKUP(E566,تعريفات!$A$2:$B$600,2,FALSE))</f>
        <v xml:space="preserve"> </v>
      </c>
      <c r="G566" s="52" t="str">
        <f t="array" ref="G566">_xlfn.TEXTJOIN(", ",TRUE,IF(F566=تعريفات!$B$2:$B$1000,تعريفات!$C$2:$C$1000,""))</f>
        <v/>
      </c>
      <c r="H566" s="25"/>
      <c r="I566" s="25"/>
      <c r="J566" s="30">
        <v>0</v>
      </c>
      <c r="K566" s="30">
        <v>0</v>
      </c>
      <c r="L566" s="30">
        <f t="shared" si="42"/>
        <v>0</v>
      </c>
      <c r="M566" s="36"/>
      <c r="N566" s="30">
        <v>0</v>
      </c>
      <c r="O566" s="30">
        <v>0</v>
      </c>
      <c r="P566" s="30">
        <f t="shared" si="44"/>
        <v>0</v>
      </c>
      <c r="Q566" s="40">
        <f t="shared" si="40"/>
        <v>0</v>
      </c>
      <c r="R566" s="31"/>
    </row>
    <row r="567" spans="1:18" ht="20.100000000000001" customHeight="1" x14ac:dyDescent="0.35">
      <c r="A567" s="14">
        <f t="shared" si="41"/>
        <v>0</v>
      </c>
      <c r="B567" s="4">
        <f t="shared" ca="1" si="43"/>
        <v>5564</v>
      </c>
      <c r="C567" s="27"/>
      <c r="D567" s="28"/>
      <c r="E567" s="29"/>
      <c r="F567" s="26" t="str">
        <f>IF(ISNA(VLOOKUP(E567,تعريفات!$A$2:$B$600,2,FALSE))," ",VLOOKUP(E567,تعريفات!$A$2:$B$600,2,FALSE))</f>
        <v xml:space="preserve"> </v>
      </c>
      <c r="G567" s="52" t="str">
        <f t="array" ref="G567">_xlfn.TEXTJOIN(", ",TRUE,IF(F567=تعريفات!$B$2:$B$1000,تعريفات!$C$2:$C$1000,""))</f>
        <v/>
      </c>
      <c r="H567" s="25"/>
      <c r="I567" s="25"/>
      <c r="J567" s="30">
        <v>0</v>
      </c>
      <c r="K567" s="30">
        <v>0</v>
      </c>
      <c r="L567" s="30">
        <f t="shared" si="42"/>
        <v>0</v>
      </c>
      <c r="M567" s="36"/>
      <c r="N567" s="30">
        <v>0</v>
      </c>
      <c r="O567" s="30">
        <v>0</v>
      </c>
      <c r="P567" s="30">
        <f t="shared" si="44"/>
        <v>0</v>
      </c>
      <c r="Q567" s="40">
        <f t="shared" si="40"/>
        <v>0</v>
      </c>
      <c r="R567" s="31"/>
    </row>
    <row r="568" spans="1:18" ht="20.100000000000001" customHeight="1" x14ac:dyDescent="0.35">
      <c r="A568" s="14">
        <f t="shared" si="41"/>
        <v>0</v>
      </c>
      <c r="B568" s="4">
        <f t="shared" ca="1" si="43"/>
        <v>5565</v>
      </c>
      <c r="C568" s="27"/>
      <c r="D568" s="28"/>
      <c r="E568" s="29"/>
      <c r="F568" s="26" t="str">
        <f>IF(ISNA(VLOOKUP(E568,تعريفات!$A$2:$B$600,2,FALSE))," ",VLOOKUP(E568,تعريفات!$A$2:$B$600,2,FALSE))</f>
        <v xml:space="preserve"> </v>
      </c>
      <c r="G568" s="52" t="str">
        <f t="array" ref="G568">_xlfn.TEXTJOIN(", ",TRUE,IF(F568=تعريفات!$B$2:$B$1000,تعريفات!$C$2:$C$1000,""))</f>
        <v/>
      </c>
      <c r="H568" s="25"/>
      <c r="I568" s="25"/>
      <c r="J568" s="30">
        <v>0</v>
      </c>
      <c r="K568" s="30">
        <v>0</v>
      </c>
      <c r="L568" s="30">
        <f t="shared" si="42"/>
        <v>0</v>
      </c>
      <c r="M568" s="36"/>
      <c r="N568" s="30">
        <v>0</v>
      </c>
      <c r="O568" s="30">
        <v>0</v>
      </c>
      <c r="P568" s="30">
        <f t="shared" si="44"/>
        <v>0</v>
      </c>
      <c r="Q568" s="40">
        <f t="shared" si="40"/>
        <v>0</v>
      </c>
      <c r="R568" s="31"/>
    </row>
    <row r="569" spans="1:18" ht="20.100000000000001" customHeight="1" x14ac:dyDescent="0.35">
      <c r="A569" s="14">
        <f t="shared" si="41"/>
        <v>0</v>
      </c>
      <c r="B569" s="4">
        <f t="shared" ca="1" si="43"/>
        <v>5566</v>
      </c>
      <c r="C569" s="27"/>
      <c r="D569" s="28"/>
      <c r="E569" s="29"/>
      <c r="F569" s="26" t="str">
        <f>IF(ISNA(VLOOKUP(E569,تعريفات!$A$2:$B$600,2,FALSE))," ",VLOOKUP(E569,تعريفات!$A$2:$B$600,2,FALSE))</f>
        <v xml:space="preserve"> </v>
      </c>
      <c r="G569" s="52" t="str">
        <f t="array" ref="G569">_xlfn.TEXTJOIN(", ",TRUE,IF(F569=تعريفات!$B$2:$B$1000,تعريفات!$C$2:$C$1000,""))</f>
        <v/>
      </c>
      <c r="H569" s="25"/>
      <c r="I569" s="25"/>
      <c r="J569" s="30">
        <v>0</v>
      </c>
      <c r="K569" s="30">
        <v>0</v>
      </c>
      <c r="L569" s="30">
        <f t="shared" si="42"/>
        <v>0</v>
      </c>
      <c r="M569" s="36"/>
      <c r="N569" s="30">
        <v>0</v>
      </c>
      <c r="O569" s="30">
        <v>0</v>
      </c>
      <c r="P569" s="30">
        <f t="shared" si="44"/>
        <v>0</v>
      </c>
      <c r="Q569" s="40">
        <f t="shared" si="40"/>
        <v>0</v>
      </c>
      <c r="R569" s="31"/>
    </row>
    <row r="570" spans="1:18" ht="20.100000000000001" customHeight="1" x14ac:dyDescent="0.35">
      <c r="A570" s="14">
        <f t="shared" si="41"/>
        <v>0</v>
      </c>
      <c r="B570" s="4">
        <f t="shared" ca="1" si="43"/>
        <v>5567</v>
      </c>
      <c r="C570" s="27"/>
      <c r="D570" s="28"/>
      <c r="E570" s="29"/>
      <c r="F570" s="26" t="str">
        <f>IF(ISNA(VLOOKUP(E570,تعريفات!$A$2:$B$600,2,FALSE))," ",VLOOKUP(E570,تعريفات!$A$2:$B$600,2,FALSE))</f>
        <v xml:space="preserve"> </v>
      </c>
      <c r="G570" s="52" t="str">
        <f t="array" ref="G570">_xlfn.TEXTJOIN(", ",TRUE,IF(F570=تعريفات!$B$2:$B$1000,تعريفات!$C$2:$C$1000,""))</f>
        <v/>
      </c>
      <c r="H570" s="25"/>
      <c r="I570" s="25"/>
      <c r="J570" s="30">
        <v>0</v>
      </c>
      <c r="K570" s="30">
        <v>0</v>
      </c>
      <c r="L570" s="30">
        <f t="shared" si="42"/>
        <v>0</v>
      </c>
      <c r="M570" s="36"/>
      <c r="N570" s="30">
        <v>0</v>
      </c>
      <c r="O570" s="30">
        <v>0</v>
      </c>
      <c r="P570" s="30">
        <f t="shared" si="44"/>
        <v>0</v>
      </c>
      <c r="Q570" s="40">
        <f t="shared" si="40"/>
        <v>0</v>
      </c>
      <c r="R570" s="31"/>
    </row>
    <row r="571" spans="1:18" ht="20.100000000000001" customHeight="1" x14ac:dyDescent="0.35">
      <c r="A571" s="14">
        <f t="shared" si="41"/>
        <v>0</v>
      </c>
      <c r="B571" s="4">
        <f t="shared" ca="1" si="43"/>
        <v>5568</v>
      </c>
      <c r="C571" s="27"/>
      <c r="D571" s="28"/>
      <c r="E571" s="29"/>
      <c r="F571" s="26" t="str">
        <f>IF(ISNA(VLOOKUP(E571,تعريفات!$A$2:$B$600,2,FALSE))," ",VLOOKUP(E571,تعريفات!$A$2:$B$600,2,FALSE))</f>
        <v xml:space="preserve"> </v>
      </c>
      <c r="G571" s="52" t="str">
        <f t="array" ref="G571">_xlfn.TEXTJOIN(", ",TRUE,IF(F571=تعريفات!$B$2:$B$1000,تعريفات!$C$2:$C$1000,""))</f>
        <v/>
      </c>
      <c r="H571" s="25"/>
      <c r="I571" s="25"/>
      <c r="J571" s="30">
        <v>0</v>
      </c>
      <c r="K571" s="30">
        <v>0</v>
      </c>
      <c r="L571" s="30">
        <f t="shared" si="42"/>
        <v>0</v>
      </c>
      <c r="M571" s="36"/>
      <c r="N571" s="30">
        <v>0</v>
      </c>
      <c r="O571" s="30">
        <v>0</v>
      </c>
      <c r="P571" s="30">
        <f t="shared" si="44"/>
        <v>0</v>
      </c>
      <c r="Q571" s="40">
        <f t="shared" si="40"/>
        <v>0</v>
      </c>
      <c r="R571" s="31"/>
    </row>
    <row r="572" spans="1:18" ht="20.100000000000001" customHeight="1" x14ac:dyDescent="0.35">
      <c r="A572" s="14">
        <f t="shared" si="41"/>
        <v>0</v>
      </c>
      <c r="B572" s="4">
        <f t="shared" ca="1" si="43"/>
        <v>5569</v>
      </c>
      <c r="C572" s="27"/>
      <c r="D572" s="28"/>
      <c r="E572" s="29"/>
      <c r="F572" s="26" t="str">
        <f>IF(ISNA(VLOOKUP(E572,تعريفات!$A$2:$B$600,2,FALSE))," ",VLOOKUP(E572,تعريفات!$A$2:$B$600,2,FALSE))</f>
        <v xml:space="preserve"> </v>
      </c>
      <c r="G572" s="52" t="str">
        <f t="array" ref="G572">_xlfn.TEXTJOIN(", ",TRUE,IF(F572=تعريفات!$B$2:$B$1000,تعريفات!$C$2:$C$1000,""))</f>
        <v/>
      </c>
      <c r="H572" s="25"/>
      <c r="I572" s="25"/>
      <c r="J572" s="30">
        <v>0</v>
      </c>
      <c r="K572" s="30">
        <v>0</v>
      </c>
      <c r="L572" s="30">
        <f t="shared" si="42"/>
        <v>0</v>
      </c>
      <c r="M572" s="36"/>
      <c r="N572" s="30">
        <v>0</v>
      </c>
      <c r="O572" s="30">
        <v>0</v>
      </c>
      <c r="P572" s="30">
        <f t="shared" si="44"/>
        <v>0</v>
      </c>
      <c r="Q572" s="40">
        <f t="shared" si="40"/>
        <v>0</v>
      </c>
      <c r="R572" s="31"/>
    </row>
    <row r="573" spans="1:18" ht="20.100000000000001" customHeight="1" x14ac:dyDescent="0.35">
      <c r="A573" s="14">
        <f t="shared" si="41"/>
        <v>0</v>
      </c>
      <c r="B573" s="4">
        <f t="shared" ca="1" si="43"/>
        <v>5570</v>
      </c>
      <c r="C573" s="27"/>
      <c r="D573" s="28"/>
      <c r="E573" s="29"/>
      <c r="F573" s="26" t="str">
        <f>IF(ISNA(VLOOKUP(E573,تعريفات!$A$2:$B$600,2,FALSE))," ",VLOOKUP(E573,تعريفات!$A$2:$B$600,2,FALSE))</f>
        <v xml:space="preserve"> </v>
      </c>
      <c r="G573" s="52" t="str">
        <f t="array" ref="G573">_xlfn.TEXTJOIN(", ",TRUE,IF(F573=تعريفات!$B$2:$B$1000,تعريفات!$C$2:$C$1000,""))</f>
        <v/>
      </c>
      <c r="H573" s="25"/>
      <c r="I573" s="25"/>
      <c r="J573" s="30">
        <v>0</v>
      </c>
      <c r="K573" s="30">
        <v>0</v>
      </c>
      <c r="L573" s="30">
        <f t="shared" si="42"/>
        <v>0</v>
      </c>
      <c r="M573" s="36"/>
      <c r="N573" s="30">
        <v>0</v>
      </c>
      <c r="O573" s="30">
        <v>0</v>
      </c>
      <c r="P573" s="30">
        <f t="shared" si="44"/>
        <v>0</v>
      </c>
      <c r="Q573" s="40">
        <f t="shared" si="40"/>
        <v>0</v>
      </c>
      <c r="R573" s="31"/>
    </row>
    <row r="574" spans="1:18" ht="20.100000000000001" customHeight="1" x14ac:dyDescent="0.35">
      <c r="A574" s="14">
        <f t="shared" si="41"/>
        <v>0</v>
      </c>
      <c r="B574" s="4">
        <f t="shared" ca="1" si="43"/>
        <v>5571</v>
      </c>
      <c r="C574" s="27"/>
      <c r="D574" s="28"/>
      <c r="E574" s="29"/>
      <c r="F574" s="26" t="str">
        <f>IF(ISNA(VLOOKUP(E574,تعريفات!$A$2:$B$600,2,FALSE))," ",VLOOKUP(E574,تعريفات!$A$2:$B$600,2,FALSE))</f>
        <v xml:space="preserve"> </v>
      </c>
      <c r="G574" s="52" t="str">
        <f t="array" ref="G574">_xlfn.TEXTJOIN(", ",TRUE,IF(F574=تعريفات!$B$2:$B$1000,تعريفات!$C$2:$C$1000,""))</f>
        <v/>
      </c>
      <c r="H574" s="25"/>
      <c r="I574" s="25"/>
      <c r="J574" s="30">
        <v>0</v>
      </c>
      <c r="K574" s="30">
        <v>0</v>
      </c>
      <c r="L574" s="30">
        <f t="shared" si="42"/>
        <v>0</v>
      </c>
      <c r="M574" s="36"/>
      <c r="N574" s="30">
        <v>0</v>
      </c>
      <c r="O574" s="30">
        <v>0</v>
      </c>
      <c r="P574" s="30">
        <f t="shared" si="44"/>
        <v>0</v>
      </c>
      <c r="Q574" s="40">
        <f t="shared" si="40"/>
        <v>0</v>
      </c>
      <c r="R574" s="31"/>
    </row>
    <row r="575" spans="1:18" ht="20.100000000000001" customHeight="1" x14ac:dyDescent="0.35">
      <c r="A575" s="14">
        <f t="shared" si="41"/>
        <v>0</v>
      </c>
      <c r="B575" s="4">
        <f t="shared" ca="1" si="43"/>
        <v>5572</v>
      </c>
      <c r="C575" s="27"/>
      <c r="D575" s="28"/>
      <c r="E575" s="29"/>
      <c r="F575" s="26" t="str">
        <f>IF(ISNA(VLOOKUP(E575,تعريفات!$A$2:$B$600,2,FALSE))," ",VLOOKUP(E575,تعريفات!$A$2:$B$600,2,FALSE))</f>
        <v xml:space="preserve"> </v>
      </c>
      <c r="G575" s="52" t="str">
        <f t="array" ref="G575">_xlfn.TEXTJOIN(", ",TRUE,IF(F575=تعريفات!$B$2:$B$1000,تعريفات!$C$2:$C$1000,""))</f>
        <v/>
      </c>
      <c r="H575" s="25"/>
      <c r="I575" s="25"/>
      <c r="J575" s="30">
        <v>0</v>
      </c>
      <c r="K575" s="30">
        <v>0</v>
      </c>
      <c r="L575" s="30">
        <f t="shared" si="42"/>
        <v>0</v>
      </c>
      <c r="M575" s="36"/>
      <c r="N575" s="30">
        <v>0</v>
      </c>
      <c r="O575" s="30">
        <v>0</v>
      </c>
      <c r="P575" s="30">
        <f t="shared" si="44"/>
        <v>0</v>
      </c>
      <c r="Q575" s="40">
        <f t="shared" si="40"/>
        <v>0</v>
      </c>
      <c r="R575" s="31"/>
    </row>
    <row r="576" spans="1:18" ht="20.100000000000001" customHeight="1" x14ac:dyDescent="0.35">
      <c r="A576" s="14">
        <f t="shared" si="41"/>
        <v>0</v>
      </c>
      <c r="B576" s="4">
        <f t="shared" ca="1" si="43"/>
        <v>5573</v>
      </c>
      <c r="C576" s="27"/>
      <c r="D576" s="28"/>
      <c r="E576" s="29"/>
      <c r="F576" s="26" t="str">
        <f>IF(ISNA(VLOOKUP(E576,تعريفات!$A$2:$B$600,2,FALSE))," ",VLOOKUP(E576,تعريفات!$A$2:$B$600,2,FALSE))</f>
        <v xml:space="preserve"> </v>
      </c>
      <c r="G576" s="52" t="str">
        <f t="array" ref="G576">_xlfn.TEXTJOIN(", ",TRUE,IF(F576=تعريفات!$B$2:$B$1000,تعريفات!$C$2:$C$1000,""))</f>
        <v/>
      </c>
      <c r="H576" s="25"/>
      <c r="I576" s="25"/>
      <c r="J576" s="30">
        <v>0</v>
      </c>
      <c r="K576" s="30">
        <v>0</v>
      </c>
      <c r="L576" s="30">
        <f t="shared" si="42"/>
        <v>0</v>
      </c>
      <c r="M576" s="36"/>
      <c r="N576" s="30">
        <v>0</v>
      </c>
      <c r="O576" s="30">
        <v>0</v>
      </c>
      <c r="P576" s="30">
        <f t="shared" si="44"/>
        <v>0</v>
      </c>
      <c r="Q576" s="40">
        <f t="shared" si="40"/>
        <v>0</v>
      </c>
      <c r="R576" s="31"/>
    </row>
    <row r="577" spans="1:18" ht="20.100000000000001" customHeight="1" x14ac:dyDescent="0.35">
      <c r="A577" s="14">
        <f t="shared" si="41"/>
        <v>0</v>
      </c>
      <c r="B577" s="4">
        <f t="shared" ca="1" si="43"/>
        <v>5574</v>
      </c>
      <c r="C577" s="27"/>
      <c r="D577" s="28"/>
      <c r="E577" s="29"/>
      <c r="F577" s="26" t="str">
        <f>IF(ISNA(VLOOKUP(E577,تعريفات!$A$2:$B$600,2,FALSE))," ",VLOOKUP(E577,تعريفات!$A$2:$B$600,2,FALSE))</f>
        <v xml:space="preserve"> </v>
      </c>
      <c r="G577" s="52" t="str">
        <f t="array" ref="G577">_xlfn.TEXTJOIN(", ",TRUE,IF(F577=تعريفات!$B$2:$B$1000,تعريفات!$C$2:$C$1000,""))</f>
        <v/>
      </c>
      <c r="H577" s="25"/>
      <c r="I577" s="25"/>
      <c r="J577" s="30">
        <v>0</v>
      </c>
      <c r="K577" s="30">
        <v>0</v>
      </c>
      <c r="L577" s="30">
        <f t="shared" si="42"/>
        <v>0</v>
      </c>
      <c r="M577" s="36"/>
      <c r="N577" s="30">
        <v>0</v>
      </c>
      <c r="O577" s="30">
        <v>0</v>
      </c>
      <c r="P577" s="30">
        <f t="shared" si="44"/>
        <v>0</v>
      </c>
      <c r="Q577" s="40">
        <f t="shared" si="40"/>
        <v>0</v>
      </c>
      <c r="R577" s="31"/>
    </row>
    <row r="578" spans="1:18" ht="20.100000000000001" customHeight="1" x14ac:dyDescent="0.35">
      <c r="A578" s="14">
        <f t="shared" si="41"/>
        <v>0</v>
      </c>
      <c r="B578" s="4">
        <f t="shared" ca="1" si="43"/>
        <v>5575</v>
      </c>
      <c r="C578" s="27"/>
      <c r="D578" s="28"/>
      <c r="E578" s="29"/>
      <c r="F578" s="26" t="str">
        <f>IF(ISNA(VLOOKUP(E578,تعريفات!$A$2:$B$600,2,FALSE))," ",VLOOKUP(E578,تعريفات!$A$2:$B$600,2,FALSE))</f>
        <v xml:space="preserve"> </v>
      </c>
      <c r="G578" s="52" t="str">
        <f t="array" ref="G578">_xlfn.TEXTJOIN(", ",TRUE,IF(F578=تعريفات!$B$2:$B$1000,تعريفات!$C$2:$C$1000,""))</f>
        <v/>
      </c>
      <c r="H578" s="25"/>
      <c r="I578" s="25"/>
      <c r="J578" s="30">
        <v>0</v>
      </c>
      <c r="K578" s="30">
        <v>0</v>
      </c>
      <c r="L578" s="30">
        <f t="shared" si="42"/>
        <v>0</v>
      </c>
      <c r="M578" s="36"/>
      <c r="N578" s="30">
        <v>0</v>
      </c>
      <c r="O578" s="30">
        <v>0</v>
      </c>
      <c r="P578" s="30">
        <f t="shared" si="44"/>
        <v>0</v>
      </c>
      <c r="Q578" s="40">
        <f t="shared" si="40"/>
        <v>0</v>
      </c>
      <c r="R578" s="31"/>
    </row>
    <row r="579" spans="1:18" ht="20.100000000000001" customHeight="1" x14ac:dyDescent="0.35">
      <c r="A579" s="14">
        <f t="shared" si="41"/>
        <v>0</v>
      </c>
      <c r="B579" s="4">
        <f t="shared" ca="1" si="43"/>
        <v>5576</v>
      </c>
      <c r="C579" s="27"/>
      <c r="D579" s="28"/>
      <c r="E579" s="29"/>
      <c r="F579" s="26" t="str">
        <f>IF(ISNA(VLOOKUP(E579,تعريفات!$A$2:$B$600,2,FALSE))," ",VLOOKUP(E579,تعريفات!$A$2:$B$600,2,FALSE))</f>
        <v xml:space="preserve"> </v>
      </c>
      <c r="G579" s="52" t="str">
        <f t="array" ref="G579">_xlfn.TEXTJOIN(", ",TRUE,IF(F579=تعريفات!$B$2:$B$1000,تعريفات!$C$2:$C$1000,""))</f>
        <v/>
      </c>
      <c r="H579" s="25"/>
      <c r="I579" s="25"/>
      <c r="J579" s="30">
        <v>0</v>
      </c>
      <c r="K579" s="30">
        <v>0</v>
      </c>
      <c r="L579" s="30">
        <f t="shared" si="42"/>
        <v>0</v>
      </c>
      <c r="M579" s="36"/>
      <c r="N579" s="30">
        <v>0</v>
      </c>
      <c r="O579" s="30">
        <v>0</v>
      </c>
      <c r="P579" s="30">
        <f t="shared" si="44"/>
        <v>0</v>
      </c>
      <c r="Q579" s="40">
        <f t="shared" si="40"/>
        <v>0</v>
      </c>
      <c r="R579" s="31"/>
    </row>
    <row r="580" spans="1:18" ht="20.100000000000001" customHeight="1" x14ac:dyDescent="0.35">
      <c r="A580" s="14">
        <f t="shared" si="41"/>
        <v>0</v>
      </c>
      <c r="B580" s="4">
        <f t="shared" ca="1" si="43"/>
        <v>5577</v>
      </c>
      <c r="C580" s="27"/>
      <c r="D580" s="28"/>
      <c r="E580" s="29"/>
      <c r="F580" s="26" t="str">
        <f>IF(ISNA(VLOOKUP(E580,تعريفات!$A$2:$B$600,2,FALSE))," ",VLOOKUP(E580,تعريفات!$A$2:$B$600,2,FALSE))</f>
        <v xml:space="preserve"> </v>
      </c>
      <c r="G580" s="52" t="str">
        <f t="array" ref="G580">_xlfn.TEXTJOIN(", ",TRUE,IF(F580=تعريفات!$B$2:$B$1000,تعريفات!$C$2:$C$1000,""))</f>
        <v/>
      </c>
      <c r="H580" s="25"/>
      <c r="I580" s="25"/>
      <c r="J580" s="30">
        <v>0</v>
      </c>
      <c r="K580" s="30">
        <v>0</v>
      </c>
      <c r="L580" s="30">
        <f t="shared" si="42"/>
        <v>0</v>
      </c>
      <c r="M580" s="36"/>
      <c r="N580" s="30">
        <v>0</v>
      </c>
      <c r="O580" s="30">
        <v>0</v>
      </c>
      <c r="P580" s="30">
        <f t="shared" si="44"/>
        <v>0</v>
      </c>
      <c r="Q580" s="40">
        <f t="shared" ref="Q580:Q643" si="45">P580-L580</f>
        <v>0</v>
      </c>
      <c r="R580" s="31"/>
    </row>
    <row r="581" spans="1:18" ht="20.100000000000001" customHeight="1" x14ac:dyDescent="0.35">
      <c r="A581" s="14">
        <f t="shared" ref="A581:A644" si="46">D581</f>
        <v>0</v>
      </c>
      <c r="B581" s="4">
        <f t="shared" ca="1" si="43"/>
        <v>5578</v>
      </c>
      <c r="C581" s="27"/>
      <c r="D581" s="28"/>
      <c r="E581" s="29"/>
      <c r="F581" s="26" t="str">
        <f>IF(ISNA(VLOOKUP(E581,تعريفات!$A$2:$B$600,2,FALSE))," ",VLOOKUP(E581,تعريفات!$A$2:$B$600,2,FALSE))</f>
        <v xml:space="preserve"> </v>
      </c>
      <c r="G581" s="52" t="str">
        <f t="array" ref="G581">_xlfn.TEXTJOIN(", ",TRUE,IF(F581=تعريفات!$B$2:$B$1000,تعريفات!$C$2:$C$1000,""))</f>
        <v/>
      </c>
      <c r="H581" s="25"/>
      <c r="I581" s="25"/>
      <c r="J581" s="30">
        <v>0</v>
      </c>
      <c r="K581" s="30">
        <v>0</v>
      </c>
      <c r="L581" s="30">
        <f t="shared" ref="L581:L644" si="47">K581-J581</f>
        <v>0</v>
      </c>
      <c r="M581" s="36"/>
      <c r="N581" s="30">
        <v>0</v>
      </c>
      <c r="O581" s="30">
        <v>0</v>
      </c>
      <c r="P581" s="30">
        <f t="shared" si="44"/>
        <v>0</v>
      </c>
      <c r="Q581" s="40">
        <f t="shared" si="45"/>
        <v>0</v>
      </c>
      <c r="R581" s="31"/>
    </row>
    <row r="582" spans="1:18" ht="20.100000000000001" customHeight="1" x14ac:dyDescent="0.35">
      <c r="A582" s="14">
        <f t="shared" si="46"/>
        <v>0</v>
      </c>
      <c r="B582" s="4">
        <f t="shared" ref="B582:B645" ca="1" si="48">B581+1</f>
        <v>5579</v>
      </c>
      <c r="C582" s="27"/>
      <c r="D582" s="28"/>
      <c r="E582" s="29"/>
      <c r="F582" s="26" t="str">
        <f>IF(ISNA(VLOOKUP(E582,تعريفات!$A$2:$B$600,2,FALSE))," ",VLOOKUP(E582,تعريفات!$A$2:$B$600,2,FALSE))</f>
        <v xml:space="preserve"> </v>
      </c>
      <c r="G582" s="52" t="str">
        <f t="array" ref="G582">_xlfn.TEXTJOIN(", ",TRUE,IF(F582=تعريفات!$B$2:$B$1000,تعريفات!$C$2:$C$1000,""))</f>
        <v/>
      </c>
      <c r="H582" s="25"/>
      <c r="I582" s="25"/>
      <c r="J582" s="30">
        <v>0</v>
      </c>
      <c r="K582" s="30">
        <v>0</v>
      </c>
      <c r="L582" s="30">
        <f t="shared" si="47"/>
        <v>0</v>
      </c>
      <c r="M582" s="36"/>
      <c r="N582" s="30">
        <v>0</v>
      </c>
      <c r="O582" s="30">
        <v>0</v>
      </c>
      <c r="P582" s="30">
        <f t="shared" ref="P582:P645" si="49">O582-N582</f>
        <v>0</v>
      </c>
      <c r="Q582" s="40">
        <f t="shared" si="45"/>
        <v>0</v>
      </c>
      <c r="R582" s="31"/>
    </row>
    <row r="583" spans="1:18" ht="20.100000000000001" customHeight="1" x14ac:dyDescent="0.35">
      <c r="A583" s="14">
        <f t="shared" si="46"/>
        <v>0</v>
      </c>
      <c r="B583" s="4">
        <f t="shared" ca="1" si="48"/>
        <v>5580</v>
      </c>
      <c r="C583" s="27"/>
      <c r="D583" s="28"/>
      <c r="E583" s="29"/>
      <c r="F583" s="26" t="str">
        <f>IF(ISNA(VLOOKUP(E583,تعريفات!$A$2:$B$600,2,FALSE))," ",VLOOKUP(E583,تعريفات!$A$2:$B$600,2,FALSE))</f>
        <v xml:space="preserve"> </v>
      </c>
      <c r="G583" s="52" t="str">
        <f t="array" ref="G583">_xlfn.TEXTJOIN(", ",TRUE,IF(F583=تعريفات!$B$2:$B$1000,تعريفات!$C$2:$C$1000,""))</f>
        <v/>
      </c>
      <c r="H583" s="25"/>
      <c r="I583" s="25"/>
      <c r="J583" s="30">
        <v>0</v>
      </c>
      <c r="K583" s="30">
        <v>0</v>
      </c>
      <c r="L583" s="30">
        <f t="shared" si="47"/>
        <v>0</v>
      </c>
      <c r="M583" s="36"/>
      <c r="N583" s="30">
        <v>0</v>
      </c>
      <c r="O583" s="30">
        <v>0</v>
      </c>
      <c r="P583" s="30">
        <f t="shared" si="49"/>
        <v>0</v>
      </c>
      <c r="Q583" s="40">
        <f t="shared" si="45"/>
        <v>0</v>
      </c>
      <c r="R583" s="31"/>
    </row>
    <row r="584" spans="1:18" ht="20.100000000000001" customHeight="1" x14ac:dyDescent="0.35">
      <c r="A584" s="14">
        <f t="shared" si="46"/>
        <v>0</v>
      </c>
      <c r="B584" s="4">
        <f t="shared" ca="1" si="48"/>
        <v>5581</v>
      </c>
      <c r="C584" s="27"/>
      <c r="D584" s="28"/>
      <c r="E584" s="29"/>
      <c r="F584" s="26" t="str">
        <f>IF(ISNA(VLOOKUP(E584,تعريفات!$A$2:$B$600,2,FALSE))," ",VLOOKUP(E584,تعريفات!$A$2:$B$600,2,FALSE))</f>
        <v xml:space="preserve"> </v>
      </c>
      <c r="G584" s="52" t="str">
        <f t="array" ref="G584">_xlfn.TEXTJOIN(", ",TRUE,IF(F584=تعريفات!$B$2:$B$1000,تعريفات!$C$2:$C$1000,""))</f>
        <v/>
      </c>
      <c r="H584" s="25"/>
      <c r="I584" s="25"/>
      <c r="J584" s="30">
        <v>0</v>
      </c>
      <c r="K584" s="30">
        <v>0</v>
      </c>
      <c r="L584" s="30">
        <f t="shared" si="47"/>
        <v>0</v>
      </c>
      <c r="M584" s="36"/>
      <c r="N584" s="30">
        <v>0</v>
      </c>
      <c r="O584" s="30">
        <v>0</v>
      </c>
      <c r="P584" s="30">
        <f t="shared" si="49"/>
        <v>0</v>
      </c>
      <c r="Q584" s="40">
        <f t="shared" si="45"/>
        <v>0</v>
      </c>
      <c r="R584" s="31"/>
    </row>
    <row r="585" spans="1:18" ht="20.100000000000001" customHeight="1" x14ac:dyDescent="0.35">
      <c r="A585" s="14">
        <f t="shared" si="46"/>
        <v>0</v>
      </c>
      <c r="B585" s="4">
        <f t="shared" ca="1" si="48"/>
        <v>5582</v>
      </c>
      <c r="C585" s="27"/>
      <c r="D585" s="28"/>
      <c r="E585" s="29"/>
      <c r="F585" s="26" t="str">
        <f>IF(ISNA(VLOOKUP(E585,تعريفات!$A$2:$B$600,2,FALSE))," ",VLOOKUP(E585,تعريفات!$A$2:$B$600,2,FALSE))</f>
        <v xml:space="preserve"> </v>
      </c>
      <c r="G585" s="52" t="str">
        <f t="array" ref="G585">_xlfn.TEXTJOIN(", ",TRUE,IF(F585=تعريفات!$B$2:$B$1000,تعريفات!$C$2:$C$1000,""))</f>
        <v/>
      </c>
      <c r="H585" s="25"/>
      <c r="I585" s="25"/>
      <c r="J585" s="30">
        <v>0</v>
      </c>
      <c r="K585" s="30">
        <v>0</v>
      </c>
      <c r="L585" s="30">
        <f t="shared" si="47"/>
        <v>0</v>
      </c>
      <c r="M585" s="36"/>
      <c r="N585" s="30">
        <v>0</v>
      </c>
      <c r="O585" s="30">
        <v>0</v>
      </c>
      <c r="P585" s="30">
        <f t="shared" si="49"/>
        <v>0</v>
      </c>
      <c r="Q585" s="40">
        <f t="shared" si="45"/>
        <v>0</v>
      </c>
      <c r="R585" s="31"/>
    </row>
    <row r="586" spans="1:18" ht="20.100000000000001" customHeight="1" x14ac:dyDescent="0.35">
      <c r="A586" s="14">
        <f t="shared" si="46"/>
        <v>0</v>
      </c>
      <c r="B586" s="4">
        <f t="shared" ca="1" si="48"/>
        <v>5583</v>
      </c>
      <c r="C586" s="27"/>
      <c r="D586" s="28"/>
      <c r="E586" s="29"/>
      <c r="F586" s="26" t="str">
        <f>IF(ISNA(VLOOKUP(E586,تعريفات!$A$2:$B$600,2,FALSE))," ",VLOOKUP(E586,تعريفات!$A$2:$B$600,2,FALSE))</f>
        <v xml:space="preserve"> </v>
      </c>
      <c r="G586" s="52" t="str">
        <f t="array" ref="G586">_xlfn.TEXTJOIN(", ",TRUE,IF(F586=تعريفات!$B$2:$B$1000,تعريفات!$C$2:$C$1000,""))</f>
        <v/>
      </c>
      <c r="H586" s="25"/>
      <c r="I586" s="25"/>
      <c r="J586" s="30">
        <v>0</v>
      </c>
      <c r="K586" s="30">
        <v>0</v>
      </c>
      <c r="L586" s="30">
        <f t="shared" si="47"/>
        <v>0</v>
      </c>
      <c r="M586" s="36"/>
      <c r="N586" s="30">
        <v>0</v>
      </c>
      <c r="O586" s="30">
        <v>0</v>
      </c>
      <c r="P586" s="30">
        <f t="shared" si="49"/>
        <v>0</v>
      </c>
      <c r="Q586" s="40">
        <f t="shared" si="45"/>
        <v>0</v>
      </c>
      <c r="R586" s="31"/>
    </row>
    <row r="587" spans="1:18" ht="20.100000000000001" customHeight="1" x14ac:dyDescent="0.35">
      <c r="A587" s="14">
        <f t="shared" si="46"/>
        <v>0</v>
      </c>
      <c r="B587" s="4">
        <f t="shared" ca="1" si="48"/>
        <v>5584</v>
      </c>
      <c r="C587" s="27"/>
      <c r="D587" s="28"/>
      <c r="E587" s="29"/>
      <c r="F587" s="26" t="str">
        <f>IF(ISNA(VLOOKUP(E587,تعريفات!$A$2:$B$600,2,FALSE))," ",VLOOKUP(E587,تعريفات!$A$2:$B$600,2,FALSE))</f>
        <v xml:space="preserve"> </v>
      </c>
      <c r="G587" s="52" t="str">
        <f t="array" ref="G587">_xlfn.TEXTJOIN(", ",TRUE,IF(F587=تعريفات!$B$2:$B$1000,تعريفات!$C$2:$C$1000,""))</f>
        <v/>
      </c>
      <c r="H587" s="25"/>
      <c r="I587" s="25"/>
      <c r="J587" s="30">
        <v>0</v>
      </c>
      <c r="K587" s="30">
        <v>0</v>
      </c>
      <c r="L587" s="30">
        <f t="shared" si="47"/>
        <v>0</v>
      </c>
      <c r="M587" s="36"/>
      <c r="N587" s="30">
        <v>0</v>
      </c>
      <c r="O587" s="30">
        <v>0</v>
      </c>
      <c r="P587" s="30">
        <f t="shared" si="49"/>
        <v>0</v>
      </c>
      <c r="Q587" s="40">
        <f t="shared" si="45"/>
        <v>0</v>
      </c>
      <c r="R587" s="31"/>
    </row>
    <row r="588" spans="1:18" ht="20.100000000000001" customHeight="1" x14ac:dyDescent="0.35">
      <c r="A588" s="14">
        <f t="shared" si="46"/>
        <v>0</v>
      </c>
      <c r="B588" s="4">
        <f t="shared" ca="1" si="48"/>
        <v>5585</v>
      </c>
      <c r="C588" s="27"/>
      <c r="D588" s="28"/>
      <c r="E588" s="29"/>
      <c r="F588" s="26" t="str">
        <f>IF(ISNA(VLOOKUP(E588,تعريفات!$A$2:$B$600,2,FALSE))," ",VLOOKUP(E588,تعريفات!$A$2:$B$600,2,FALSE))</f>
        <v xml:space="preserve"> </v>
      </c>
      <c r="G588" s="52" t="str">
        <f t="array" ref="G588">_xlfn.TEXTJOIN(", ",TRUE,IF(F588=تعريفات!$B$2:$B$1000,تعريفات!$C$2:$C$1000,""))</f>
        <v/>
      </c>
      <c r="H588" s="25"/>
      <c r="I588" s="25"/>
      <c r="J588" s="30">
        <v>0</v>
      </c>
      <c r="K588" s="30">
        <v>0</v>
      </c>
      <c r="L588" s="30">
        <f t="shared" si="47"/>
        <v>0</v>
      </c>
      <c r="M588" s="36"/>
      <c r="N588" s="30">
        <v>0</v>
      </c>
      <c r="O588" s="30">
        <v>0</v>
      </c>
      <c r="P588" s="30">
        <f t="shared" si="49"/>
        <v>0</v>
      </c>
      <c r="Q588" s="40">
        <f t="shared" si="45"/>
        <v>0</v>
      </c>
      <c r="R588" s="31"/>
    </row>
    <row r="589" spans="1:18" ht="20.100000000000001" customHeight="1" x14ac:dyDescent="0.35">
      <c r="A589" s="14">
        <f t="shared" si="46"/>
        <v>0</v>
      </c>
      <c r="B589" s="4">
        <f t="shared" ca="1" si="48"/>
        <v>5586</v>
      </c>
      <c r="C589" s="27"/>
      <c r="D589" s="28"/>
      <c r="E589" s="29"/>
      <c r="F589" s="26" t="str">
        <f>IF(ISNA(VLOOKUP(E589,تعريفات!$A$2:$B$600,2,FALSE))," ",VLOOKUP(E589,تعريفات!$A$2:$B$600,2,FALSE))</f>
        <v xml:space="preserve"> </v>
      </c>
      <c r="G589" s="52" t="str">
        <f t="array" ref="G589">_xlfn.TEXTJOIN(", ",TRUE,IF(F589=تعريفات!$B$2:$B$1000,تعريفات!$C$2:$C$1000,""))</f>
        <v/>
      </c>
      <c r="H589" s="25"/>
      <c r="I589" s="25"/>
      <c r="J589" s="30">
        <v>0</v>
      </c>
      <c r="K589" s="30">
        <v>0</v>
      </c>
      <c r="L589" s="30">
        <f t="shared" si="47"/>
        <v>0</v>
      </c>
      <c r="M589" s="36"/>
      <c r="N589" s="30">
        <v>0</v>
      </c>
      <c r="O589" s="30">
        <v>0</v>
      </c>
      <c r="P589" s="30">
        <f t="shared" si="49"/>
        <v>0</v>
      </c>
      <c r="Q589" s="40">
        <f t="shared" si="45"/>
        <v>0</v>
      </c>
      <c r="R589" s="31"/>
    </row>
    <row r="590" spans="1:18" ht="20.100000000000001" customHeight="1" x14ac:dyDescent="0.35">
      <c r="A590" s="14">
        <f t="shared" si="46"/>
        <v>0</v>
      </c>
      <c r="B590" s="4">
        <f t="shared" ca="1" si="48"/>
        <v>5587</v>
      </c>
      <c r="C590" s="27"/>
      <c r="D590" s="28"/>
      <c r="E590" s="29"/>
      <c r="F590" s="26" t="str">
        <f>IF(ISNA(VLOOKUP(E590,تعريفات!$A$2:$B$600,2,FALSE))," ",VLOOKUP(E590,تعريفات!$A$2:$B$600,2,FALSE))</f>
        <v xml:space="preserve"> </v>
      </c>
      <c r="G590" s="52" t="str">
        <f t="array" ref="G590">_xlfn.TEXTJOIN(", ",TRUE,IF(F590=تعريفات!$B$2:$B$1000,تعريفات!$C$2:$C$1000,""))</f>
        <v/>
      </c>
      <c r="H590" s="33"/>
      <c r="I590" s="25"/>
      <c r="J590" s="30">
        <v>0</v>
      </c>
      <c r="K590" s="30">
        <v>0</v>
      </c>
      <c r="L590" s="30">
        <f t="shared" si="47"/>
        <v>0</v>
      </c>
      <c r="M590" s="36"/>
      <c r="N590" s="30">
        <v>0</v>
      </c>
      <c r="O590" s="30">
        <v>0</v>
      </c>
      <c r="P590" s="30">
        <f t="shared" si="49"/>
        <v>0</v>
      </c>
      <c r="Q590" s="40">
        <f t="shared" si="45"/>
        <v>0</v>
      </c>
      <c r="R590" s="31"/>
    </row>
    <row r="591" spans="1:18" ht="20.100000000000001" customHeight="1" x14ac:dyDescent="0.35">
      <c r="A591" s="14">
        <f t="shared" si="46"/>
        <v>0</v>
      </c>
      <c r="B591" s="4">
        <f t="shared" ca="1" si="48"/>
        <v>5588</v>
      </c>
      <c r="C591" s="27"/>
      <c r="D591" s="28"/>
      <c r="E591" s="29"/>
      <c r="F591" s="26" t="str">
        <f>IF(ISNA(VLOOKUP(E591,تعريفات!$A$2:$B$600,2,FALSE))," ",VLOOKUP(E591,تعريفات!$A$2:$B$600,2,FALSE))</f>
        <v xml:space="preserve"> </v>
      </c>
      <c r="G591" s="52" t="str">
        <f t="array" ref="G591">_xlfn.TEXTJOIN(", ",TRUE,IF(F591=تعريفات!$B$2:$B$1000,تعريفات!$C$2:$C$1000,""))</f>
        <v/>
      </c>
      <c r="H591" s="25"/>
      <c r="I591" s="25"/>
      <c r="J591" s="30">
        <v>0</v>
      </c>
      <c r="K591" s="30">
        <v>0</v>
      </c>
      <c r="L591" s="30">
        <f t="shared" si="47"/>
        <v>0</v>
      </c>
      <c r="M591" s="36"/>
      <c r="N591" s="30">
        <v>0</v>
      </c>
      <c r="O591" s="30">
        <v>0</v>
      </c>
      <c r="P591" s="30">
        <f t="shared" si="49"/>
        <v>0</v>
      </c>
      <c r="Q591" s="40">
        <f t="shared" si="45"/>
        <v>0</v>
      </c>
      <c r="R591" s="31"/>
    </row>
    <row r="592" spans="1:18" ht="20.100000000000001" customHeight="1" x14ac:dyDescent="0.35">
      <c r="A592" s="14">
        <f t="shared" si="46"/>
        <v>0</v>
      </c>
      <c r="B592" s="4">
        <f t="shared" ca="1" si="48"/>
        <v>5589</v>
      </c>
      <c r="C592" s="27"/>
      <c r="D592" s="28"/>
      <c r="E592" s="29"/>
      <c r="F592" s="26" t="str">
        <f>IF(ISNA(VLOOKUP(E592,تعريفات!$A$2:$B$600,2,FALSE))," ",VLOOKUP(E592,تعريفات!$A$2:$B$600,2,FALSE))</f>
        <v xml:space="preserve"> </v>
      </c>
      <c r="G592" s="52" t="str">
        <f t="array" ref="G592">_xlfn.TEXTJOIN(", ",TRUE,IF(F592=تعريفات!$B$2:$B$1000,تعريفات!$C$2:$C$1000,""))</f>
        <v/>
      </c>
      <c r="H592" s="25"/>
      <c r="I592" s="25"/>
      <c r="J592" s="30">
        <v>0</v>
      </c>
      <c r="K592" s="30">
        <v>0</v>
      </c>
      <c r="L592" s="30">
        <f t="shared" si="47"/>
        <v>0</v>
      </c>
      <c r="M592" s="36"/>
      <c r="N592" s="30">
        <v>0</v>
      </c>
      <c r="O592" s="30">
        <v>0</v>
      </c>
      <c r="P592" s="30">
        <f t="shared" si="49"/>
        <v>0</v>
      </c>
      <c r="Q592" s="40">
        <f t="shared" si="45"/>
        <v>0</v>
      </c>
      <c r="R592" s="31"/>
    </row>
    <row r="593" spans="1:18" ht="20.100000000000001" customHeight="1" x14ac:dyDescent="0.35">
      <c r="A593" s="14">
        <f t="shared" si="46"/>
        <v>0</v>
      </c>
      <c r="B593" s="4">
        <f t="shared" ca="1" si="48"/>
        <v>5590</v>
      </c>
      <c r="C593" s="27"/>
      <c r="D593" s="28"/>
      <c r="E593" s="29"/>
      <c r="F593" s="26" t="str">
        <f>IF(ISNA(VLOOKUP(E593,تعريفات!$A$2:$B$600,2,FALSE))," ",VLOOKUP(E593,تعريفات!$A$2:$B$600,2,FALSE))</f>
        <v xml:space="preserve"> </v>
      </c>
      <c r="G593" s="52" t="str">
        <f t="array" ref="G593">_xlfn.TEXTJOIN(", ",TRUE,IF(F593=تعريفات!$B$2:$B$1000,تعريفات!$C$2:$C$1000,""))</f>
        <v/>
      </c>
      <c r="H593" s="25"/>
      <c r="I593" s="25"/>
      <c r="J593" s="30">
        <v>0</v>
      </c>
      <c r="K593" s="30">
        <v>0</v>
      </c>
      <c r="L593" s="30">
        <f t="shared" si="47"/>
        <v>0</v>
      </c>
      <c r="M593" s="36"/>
      <c r="N593" s="30">
        <v>0</v>
      </c>
      <c r="O593" s="30">
        <v>0</v>
      </c>
      <c r="P593" s="30">
        <f t="shared" si="49"/>
        <v>0</v>
      </c>
      <c r="Q593" s="40">
        <f t="shared" si="45"/>
        <v>0</v>
      </c>
      <c r="R593" s="31"/>
    </row>
    <row r="594" spans="1:18" ht="20.100000000000001" customHeight="1" x14ac:dyDescent="0.35">
      <c r="A594" s="14">
        <f t="shared" si="46"/>
        <v>0</v>
      </c>
      <c r="B594" s="4">
        <f t="shared" ca="1" si="48"/>
        <v>5591</v>
      </c>
      <c r="C594" s="27"/>
      <c r="D594" s="28"/>
      <c r="E594" s="29"/>
      <c r="F594" s="26" t="str">
        <f>IF(ISNA(VLOOKUP(E594,تعريفات!$A$2:$B$600,2,FALSE))," ",VLOOKUP(E594,تعريفات!$A$2:$B$600,2,FALSE))</f>
        <v xml:space="preserve"> </v>
      </c>
      <c r="G594" s="52" t="str">
        <f t="array" ref="G594">_xlfn.TEXTJOIN(", ",TRUE,IF(F594=تعريفات!$B$2:$B$1000,تعريفات!$C$2:$C$1000,""))</f>
        <v/>
      </c>
      <c r="H594" s="25"/>
      <c r="I594" s="25"/>
      <c r="J594" s="30">
        <v>0</v>
      </c>
      <c r="K594" s="30">
        <v>0</v>
      </c>
      <c r="L594" s="30">
        <f t="shared" si="47"/>
        <v>0</v>
      </c>
      <c r="M594" s="36"/>
      <c r="N594" s="30">
        <v>0</v>
      </c>
      <c r="O594" s="30">
        <v>0</v>
      </c>
      <c r="P594" s="30">
        <f t="shared" si="49"/>
        <v>0</v>
      </c>
      <c r="Q594" s="40">
        <f t="shared" si="45"/>
        <v>0</v>
      </c>
      <c r="R594" s="31"/>
    </row>
    <row r="595" spans="1:18" ht="20.100000000000001" customHeight="1" x14ac:dyDescent="0.35">
      <c r="A595" s="14">
        <f t="shared" si="46"/>
        <v>0</v>
      </c>
      <c r="B595" s="4">
        <f t="shared" ca="1" si="48"/>
        <v>5592</v>
      </c>
      <c r="C595" s="27"/>
      <c r="D595" s="28"/>
      <c r="E595" s="29"/>
      <c r="F595" s="26" t="str">
        <f>IF(ISNA(VLOOKUP(E595,تعريفات!$A$2:$B$600,2,FALSE))," ",VLOOKUP(E595,تعريفات!$A$2:$B$600,2,FALSE))</f>
        <v xml:space="preserve"> </v>
      </c>
      <c r="G595" s="52" t="str">
        <f t="array" ref="G595">_xlfn.TEXTJOIN(", ",TRUE,IF(F595=تعريفات!$B$2:$B$1000,تعريفات!$C$2:$C$1000,""))</f>
        <v/>
      </c>
      <c r="H595" s="25"/>
      <c r="I595" s="25"/>
      <c r="J595" s="30">
        <v>0</v>
      </c>
      <c r="K595" s="30">
        <v>0</v>
      </c>
      <c r="L595" s="30">
        <f t="shared" si="47"/>
        <v>0</v>
      </c>
      <c r="M595" s="36"/>
      <c r="N595" s="30">
        <v>0</v>
      </c>
      <c r="O595" s="30">
        <v>0</v>
      </c>
      <c r="P595" s="30">
        <f t="shared" si="49"/>
        <v>0</v>
      </c>
      <c r="Q595" s="40">
        <f t="shared" si="45"/>
        <v>0</v>
      </c>
      <c r="R595" s="31"/>
    </row>
    <row r="596" spans="1:18" ht="20.100000000000001" customHeight="1" x14ac:dyDescent="0.35">
      <c r="A596" s="14">
        <f t="shared" si="46"/>
        <v>0</v>
      </c>
      <c r="B596" s="4">
        <f t="shared" ca="1" si="48"/>
        <v>5593</v>
      </c>
      <c r="C596" s="27"/>
      <c r="D596" s="28"/>
      <c r="E596" s="29"/>
      <c r="F596" s="26" t="str">
        <f>IF(ISNA(VLOOKUP(E596,تعريفات!$A$2:$B$600,2,FALSE))," ",VLOOKUP(E596,تعريفات!$A$2:$B$600,2,FALSE))</f>
        <v xml:space="preserve"> </v>
      </c>
      <c r="G596" s="52" t="str">
        <f t="array" ref="G596">_xlfn.TEXTJOIN(", ",TRUE,IF(F596=تعريفات!$B$2:$B$1000,تعريفات!$C$2:$C$1000,""))</f>
        <v/>
      </c>
      <c r="H596" s="25"/>
      <c r="I596" s="25"/>
      <c r="J596" s="30">
        <v>0</v>
      </c>
      <c r="K596" s="30">
        <v>0</v>
      </c>
      <c r="L596" s="30">
        <f t="shared" si="47"/>
        <v>0</v>
      </c>
      <c r="M596" s="36"/>
      <c r="N596" s="30">
        <v>0</v>
      </c>
      <c r="O596" s="30">
        <v>0</v>
      </c>
      <c r="P596" s="30">
        <f t="shared" si="49"/>
        <v>0</v>
      </c>
      <c r="Q596" s="40">
        <f t="shared" si="45"/>
        <v>0</v>
      </c>
      <c r="R596" s="31"/>
    </row>
    <row r="597" spans="1:18" ht="20.100000000000001" customHeight="1" x14ac:dyDescent="0.35">
      <c r="A597" s="14">
        <f t="shared" si="46"/>
        <v>0</v>
      </c>
      <c r="B597" s="4">
        <f t="shared" ca="1" si="48"/>
        <v>5594</v>
      </c>
      <c r="C597" s="27"/>
      <c r="D597" s="28"/>
      <c r="E597" s="29"/>
      <c r="F597" s="26" t="str">
        <f>IF(ISNA(VLOOKUP(E597,تعريفات!$A$2:$B$600,2,FALSE))," ",VLOOKUP(E597,تعريفات!$A$2:$B$600,2,FALSE))</f>
        <v xml:space="preserve"> </v>
      </c>
      <c r="G597" s="52" t="str">
        <f t="array" ref="G597">_xlfn.TEXTJOIN(", ",TRUE,IF(F597=تعريفات!$B$2:$B$1000,تعريفات!$C$2:$C$1000,""))</f>
        <v/>
      </c>
      <c r="H597" s="25"/>
      <c r="I597" s="25"/>
      <c r="J597" s="30">
        <v>0</v>
      </c>
      <c r="K597" s="30">
        <v>0</v>
      </c>
      <c r="L597" s="30">
        <f t="shared" si="47"/>
        <v>0</v>
      </c>
      <c r="M597" s="36"/>
      <c r="N597" s="30">
        <v>0</v>
      </c>
      <c r="O597" s="30">
        <v>0</v>
      </c>
      <c r="P597" s="30">
        <f t="shared" si="49"/>
        <v>0</v>
      </c>
      <c r="Q597" s="40">
        <f t="shared" si="45"/>
        <v>0</v>
      </c>
      <c r="R597" s="31"/>
    </row>
    <row r="598" spans="1:18" ht="20.100000000000001" customHeight="1" x14ac:dyDescent="0.35">
      <c r="A598" s="14">
        <f t="shared" si="46"/>
        <v>0</v>
      </c>
      <c r="B598" s="4">
        <f t="shared" ca="1" si="48"/>
        <v>5595</v>
      </c>
      <c r="C598" s="27"/>
      <c r="D598" s="28"/>
      <c r="E598" s="29"/>
      <c r="F598" s="26" t="str">
        <f>IF(ISNA(VLOOKUP(E598,تعريفات!$A$2:$B$600,2,FALSE))," ",VLOOKUP(E598,تعريفات!$A$2:$B$600,2,FALSE))</f>
        <v xml:space="preserve"> </v>
      </c>
      <c r="G598" s="52" t="str">
        <f t="array" ref="G598">_xlfn.TEXTJOIN(", ",TRUE,IF(F598=تعريفات!$B$2:$B$1000,تعريفات!$C$2:$C$1000,""))</f>
        <v/>
      </c>
      <c r="H598" s="25"/>
      <c r="I598" s="25"/>
      <c r="J598" s="30">
        <v>0</v>
      </c>
      <c r="K598" s="30">
        <v>0</v>
      </c>
      <c r="L598" s="30">
        <f t="shared" si="47"/>
        <v>0</v>
      </c>
      <c r="M598" s="36"/>
      <c r="N598" s="30">
        <v>0</v>
      </c>
      <c r="O598" s="30">
        <v>0</v>
      </c>
      <c r="P598" s="30">
        <f t="shared" si="49"/>
        <v>0</v>
      </c>
      <c r="Q598" s="40">
        <f t="shared" si="45"/>
        <v>0</v>
      </c>
      <c r="R598" s="31"/>
    </row>
    <row r="599" spans="1:18" ht="20.100000000000001" customHeight="1" x14ac:dyDescent="0.35">
      <c r="A599" s="14">
        <f t="shared" si="46"/>
        <v>0</v>
      </c>
      <c r="B599" s="4">
        <f t="shared" ca="1" si="48"/>
        <v>5596</v>
      </c>
      <c r="C599" s="27"/>
      <c r="D599" s="28"/>
      <c r="E599" s="29"/>
      <c r="F599" s="26" t="str">
        <f>IF(ISNA(VLOOKUP(E599,تعريفات!$A$2:$B$600,2,FALSE))," ",VLOOKUP(E599,تعريفات!$A$2:$B$600,2,FALSE))</f>
        <v xml:space="preserve"> </v>
      </c>
      <c r="G599" s="52" t="str">
        <f t="array" ref="G599">_xlfn.TEXTJOIN(", ",TRUE,IF(F599=تعريفات!$B$2:$B$1000,تعريفات!$C$2:$C$1000,""))</f>
        <v/>
      </c>
      <c r="H599" s="25"/>
      <c r="I599" s="25"/>
      <c r="J599" s="30">
        <v>0</v>
      </c>
      <c r="K599" s="30">
        <v>0</v>
      </c>
      <c r="L599" s="30">
        <f t="shared" si="47"/>
        <v>0</v>
      </c>
      <c r="M599" s="36"/>
      <c r="N599" s="30">
        <v>0</v>
      </c>
      <c r="O599" s="30">
        <v>0</v>
      </c>
      <c r="P599" s="30">
        <f t="shared" si="49"/>
        <v>0</v>
      </c>
      <c r="Q599" s="40">
        <f t="shared" si="45"/>
        <v>0</v>
      </c>
      <c r="R599" s="31"/>
    </row>
    <row r="600" spans="1:18" ht="20.100000000000001" customHeight="1" x14ac:dyDescent="0.35">
      <c r="A600" s="14">
        <f t="shared" si="46"/>
        <v>0</v>
      </c>
      <c r="B600" s="4">
        <f t="shared" ca="1" si="48"/>
        <v>5597</v>
      </c>
      <c r="C600" s="27"/>
      <c r="D600" s="28"/>
      <c r="E600" s="29"/>
      <c r="F600" s="26" t="str">
        <f>IF(ISNA(VLOOKUP(E600,تعريفات!$A$2:$B$600,2,FALSE))," ",VLOOKUP(E600,تعريفات!$A$2:$B$600,2,FALSE))</f>
        <v xml:space="preserve"> </v>
      </c>
      <c r="G600" s="52" t="str">
        <f t="array" ref="G600">_xlfn.TEXTJOIN(", ",TRUE,IF(F600=تعريفات!$B$2:$B$1000,تعريفات!$C$2:$C$1000,""))</f>
        <v/>
      </c>
      <c r="H600" s="25"/>
      <c r="I600" s="25"/>
      <c r="J600" s="30">
        <v>0</v>
      </c>
      <c r="K600" s="30">
        <v>0</v>
      </c>
      <c r="L600" s="30">
        <f t="shared" si="47"/>
        <v>0</v>
      </c>
      <c r="M600" s="36"/>
      <c r="N600" s="30">
        <v>0</v>
      </c>
      <c r="O600" s="30">
        <v>0</v>
      </c>
      <c r="P600" s="30">
        <f t="shared" si="49"/>
        <v>0</v>
      </c>
      <c r="Q600" s="40">
        <f t="shared" si="45"/>
        <v>0</v>
      </c>
      <c r="R600" s="31"/>
    </row>
    <row r="601" spans="1:18" ht="20.100000000000001" customHeight="1" x14ac:dyDescent="0.35">
      <c r="A601" s="14">
        <f t="shared" si="46"/>
        <v>0</v>
      </c>
      <c r="B601" s="4">
        <f t="shared" ca="1" si="48"/>
        <v>5598</v>
      </c>
      <c r="C601" s="27"/>
      <c r="D601" s="28"/>
      <c r="E601" s="29"/>
      <c r="F601" s="26" t="str">
        <f>IF(ISNA(VLOOKUP(E601,تعريفات!$A$2:$B$600,2,FALSE))," ",VLOOKUP(E601,تعريفات!$A$2:$B$600,2,FALSE))</f>
        <v xml:space="preserve"> </v>
      </c>
      <c r="G601" s="52" t="str">
        <f t="array" ref="G601">_xlfn.TEXTJOIN(", ",TRUE,IF(F601=تعريفات!$B$2:$B$1000,تعريفات!$C$2:$C$1000,""))</f>
        <v/>
      </c>
      <c r="H601" s="25"/>
      <c r="I601" s="25"/>
      <c r="J601" s="30">
        <v>0</v>
      </c>
      <c r="K601" s="30">
        <v>0</v>
      </c>
      <c r="L601" s="30">
        <f t="shared" si="47"/>
        <v>0</v>
      </c>
      <c r="M601" s="36"/>
      <c r="N601" s="30">
        <v>0</v>
      </c>
      <c r="O601" s="30">
        <v>0</v>
      </c>
      <c r="P601" s="30">
        <f t="shared" si="49"/>
        <v>0</v>
      </c>
      <c r="Q601" s="40">
        <f t="shared" si="45"/>
        <v>0</v>
      </c>
      <c r="R601" s="31"/>
    </row>
    <row r="602" spans="1:18" ht="20.100000000000001" customHeight="1" x14ac:dyDescent="0.35">
      <c r="A602" s="14">
        <f t="shared" si="46"/>
        <v>0</v>
      </c>
      <c r="B602" s="4">
        <f t="shared" ca="1" si="48"/>
        <v>5599</v>
      </c>
      <c r="C602" s="27"/>
      <c r="D602" s="28"/>
      <c r="E602" s="29"/>
      <c r="F602" s="26" t="str">
        <f>IF(ISNA(VLOOKUP(E602,تعريفات!$A$2:$B$600,2,FALSE))," ",VLOOKUP(E602,تعريفات!$A$2:$B$600,2,FALSE))</f>
        <v xml:space="preserve"> </v>
      </c>
      <c r="G602" s="52" t="str">
        <f t="array" ref="G602">_xlfn.TEXTJOIN(", ",TRUE,IF(F602=تعريفات!$B$2:$B$1000,تعريفات!$C$2:$C$1000,""))</f>
        <v/>
      </c>
      <c r="H602" s="25"/>
      <c r="I602" s="25"/>
      <c r="J602" s="30">
        <v>0</v>
      </c>
      <c r="K602" s="30">
        <v>0</v>
      </c>
      <c r="L602" s="30">
        <f t="shared" si="47"/>
        <v>0</v>
      </c>
      <c r="M602" s="36"/>
      <c r="N602" s="30">
        <v>0</v>
      </c>
      <c r="O602" s="30">
        <v>0</v>
      </c>
      <c r="P602" s="30">
        <f t="shared" si="49"/>
        <v>0</v>
      </c>
      <c r="Q602" s="40">
        <f t="shared" si="45"/>
        <v>0</v>
      </c>
      <c r="R602" s="31"/>
    </row>
    <row r="603" spans="1:18" ht="20.100000000000001" customHeight="1" x14ac:dyDescent="0.35">
      <c r="A603" s="14">
        <f t="shared" si="46"/>
        <v>0</v>
      </c>
      <c r="B603" s="4">
        <f t="shared" ca="1" si="48"/>
        <v>5600</v>
      </c>
      <c r="C603" s="27"/>
      <c r="D603" s="28"/>
      <c r="E603" s="29"/>
      <c r="F603" s="26" t="str">
        <f>IF(ISNA(VLOOKUP(E603,تعريفات!$A$2:$B$600,2,FALSE))," ",VLOOKUP(E603,تعريفات!$A$2:$B$600,2,FALSE))</f>
        <v xml:space="preserve"> </v>
      </c>
      <c r="G603" s="52" t="str">
        <f t="array" ref="G603">_xlfn.TEXTJOIN(", ",TRUE,IF(F603=تعريفات!$B$2:$B$1000,تعريفات!$C$2:$C$1000,""))</f>
        <v/>
      </c>
      <c r="H603" s="25"/>
      <c r="I603" s="25"/>
      <c r="J603" s="30">
        <v>0</v>
      </c>
      <c r="K603" s="30">
        <v>0</v>
      </c>
      <c r="L603" s="30">
        <f t="shared" si="47"/>
        <v>0</v>
      </c>
      <c r="M603" s="36"/>
      <c r="N603" s="30">
        <v>0</v>
      </c>
      <c r="O603" s="30">
        <v>0</v>
      </c>
      <c r="P603" s="30">
        <f t="shared" si="49"/>
        <v>0</v>
      </c>
      <c r="Q603" s="40">
        <f t="shared" si="45"/>
        <v>0</v>
      </c>
      <c r="R603" s="31"/>
    </row>
    <row r="604" spans="1:18" ht="20.100000000000001" customHeight="1" x14ac:dyDescent="0.35">
      <c r="A604" s="14">
        <f t="shared" si="46"/>
        <v>0</v>
      </c>
      <c r="B604" s="4">
        <f t="shared" ca="1" si="48"/>
        <v>5601</v>
      </c>
      <c r="C604" s="27"/>
      <c r="D604" s="28"/>
      <c r="E604" s="29"/>
      <c r="F604" s="26" t="str">
        <f>IF(ISNA(VLOOKUP(E604,تعريفات!$A$2:$B$600,2,FALSE))," ",VLOOKUP(E604,تعريفات!$A$2:$B$600,2,FALSE))</f>
        <v xml:space="preserve"> </v>
      </c>
      <c r="G604" s="52" t="str">
        <f t="array" ref="G604">_xlfn.TEXTJOIN(", ",TRUE,IF(F604=تعريفات!$B$2:$B$1000,تعريفات!$C$2:$C$1000,""))</f>
        <v/>
      </c>
      <c r="H604" s="25"/>
      <c r="I604" s="25"/>
      <c r="J604" s="30">
        <v>0</v>
      </c>
      <c r="K604" s="30">
        <v>0</v>
      </c>
      <c r="L604" s="30">
        <f t="shared" si="47"/>
        <v>0</v>
      </c>
      <c r="M604" s="36"/>
      <c r="N604" s="30">
        <v>0</v>
      </c>
      <c r="O604" s="30">
        <v>0</v>
      </c>
      <c r="P604" s="30">
        <f t="shared" si="49"/>
        <v>0</v>
      </c>
      <c r="Q604" s="40">
        <f t="shared" si="45"/>
        <v>0</v>
      </c>
      <c r="R604" s="31"/>
    </row>
    <row r="605" spans="1:18" ht="20.100000000000001" customHeight="1" x14ac:dyDescent="0.35">
      <c r="A605" s="14">
        <f t="shared" si="46"/>
        <v>0</v>
      </c>
      <c r="B605" s="4">
        <f t="shared" ca="1" si="48"/>
        <v>5602</v>
      </c>
      <c r="C605" s="27"/>
      <c r="D605" s="28"/>
      <c r="E605" s="29"/>
      <c r="F605" s="26" t="str">
        <f>IF(ISNA(VLOOKUP(E605,تعريفات!$A$2:$B$600,2,FALSE))," ",VLOOKUP(E605,تعريفات!$A$2:$B$600,2,FALSE))</f>
        <v xml:space="preserve"> </v>
      </c>
      <c r="G605" s="52" t="str">
        <f t="array" ref="G605">_xlfn.TEXTJOIN(", ",TRUE,IF(F605=تعريفات!$B$2:$B$1000,تعريفات!$C$2:$C$1000,""))</f>
        <v/>
      </c>
      <c r="H605" s="25"/>
      <c r="I605" s="25"/>
      <c r="J605" s="30">
        <v>0</v>
      </c>
      <c r="K605" s="30">
        <v>0</v>
      </c>
      <c r="L605" s="30">
        <f t="shared" si="47"/>
        <v>0</v>
      </c>
      <c r="M605" s="36"/>
      <c r="N605" s="30">
        <v>0</v>
      </c>
      <c r="O605" s="30">
        <v>0</v>
      </c>
      <c r="P605" s="30">
        <f t="shared" si="49"/>
        <v>0</v>
      </c>
      <c r="Q605" s="40">
        <f t="shared" si="45"/>
        <v>0</v>
      </c>
      <c r="R605" s="31"/>
    </row>
    <row r="606" spans="1:18" ht="20.100000000000001" customHeight="1" x14ac:dyDescent="0.35">
      <c r="A606" s="14">
        <f t="shared" si="46"/>
        <v>0</v>
      </c>
      <c r="B606" s="4">
        <f t="shared" ca="1" si="48"/>
        <v>5603</v>
      </c>
      <c r="C606" s="27"/>
      <c r="D606" s="28"/>
      <c r="E606" s="29"/>
      <c r="F606" s="26" t="str">
        <f>IF(ISNA(VLOOKUP(E606,تعريفات!$A$2:$B$600,2,FALSE))," ",VLOOKUP(E606,تعريفات!$A$2:$B$600,2,FALSE))</f>
        <v xml:space="preserve"> </v>
      </c>
      <c r="G606" s="52" t="str">
        <f t="array" ref="G606">_xlfn.TEXTJOIN(", ",TRUE,IF(F606=تعريفات!$B$2:$B$1000,تعريفات!$C$2:$C$1000,""))</f>
        <v/>
      </c>
      <c r="H606" s="25"/>
      <c r="I606" s="25"/>
      <c r="J606" s="30">
        <v>0</v>
      </c>
      <c r="K606" s="30">
        <v>0</v>
      </c>
      <c r="L606" s="30">
        <f t="shared" si="47"/>
        <v>0</v>
      </c>
      <c r="M606" s="36"/>
      <c r="N606" s="30">
        <v>0</v>
      </c>
      <c r="O606" s="30">
        <v>0</v>
      </c>
      <c r="P606" s="30">
        <f t="shared" si="49"/>
        <v>0</v>
      </c>
      <c r="Q606" s="40">
        <f t="shared" si="45"/>
        <v>0</v>
      </c>
      <c r="R606" s="31"/>
    </row>
    <row r="607" spans="1:18" ht="20.100000000000001" customHeight="1" x14ac:dyDescent="0.35">
      <c r="A607" s="14">
        <f t="shared" si="46"/>
        <v>0</v>
      </c>
      <c r="B607" s="4">
        <f t="shared" ca="1" si="48"/>
        <v>5604</v>
      </c>
      <c r="C607" s="27"/>
      <c r="D607" s="28"/>
      <c r="E607" s="29"/>
      <c r="F607" s="26" t="str">
        <f>IF(ISNA(VLOOKUP(E607,تعريفات!$A$2:$B$600,2,FALSE))," ",VLOOKUP(E607,تعريفات!$A$2:$B$600,2,FALSE))</f>
        <v xml:space="preserve"> </v>
      </c>
      <c r="G607" s="52" t="str">
        <f t="array" ref="G607">_xlfn.TEXTJOIN(", ",TRUE,IF(F607=تعريفات!$B$2:$B$1000,تعريفات!$C$2:$C$1000,""))</f>
        <v/>
      </c>
      <c r="H607" s="25"/>
      <c r="I607" s="25"/>
      <c r="J607" s="30">
        <v>0</v>
      </c>
      <c r="K607" s="30">
        <v>0</v>
      </c>
      <c r="L607" s="30">
        <f t="shared" si="47"/>
        <v>0</v>
      </c>
      <c r="M607" s="36"/>
      <c r="N607" s="30">
        <v>0</v>
      </c>
      <c r="O607" s="30">
        <v>0</v>
      </c>
      <c r="P607" s="30">
        <f t="shared" si="49"/>
        <v>0</v>
      </c>
      <c r="Q607" s="40">
        <f t="shared" si="45"/>
        <v>0</v>
      </c>
      <c r="R607" s="31"/>
    </row>
    <row r="608" spans="1:18" ht="20.100000000000001" customHeight="1" x14ac:dyDescent="0.35">
      <c r="A608" s="14">
        <f t="shared" si="46"/>
        <v>0</v>
      </c>
      <c r="B608" s="4">
        <f t="shared" ca="1" si="48"/>
        <v>5605</v>
      </c>
      <c r="C608" s="27"/>
      <c r="D608" s="28"/>
      <c r="E608" s="29"/>
      <c r="F608" s="26" t="str">
        <f>IF(ISNA(VLOOKUP(E608,تعريفات!$A$2:$B$600,2,FALSE))," ",VLOOKUP(E608,تعريفات!$A$2:$B$600,2,FALSE))</f>
        <v xml:space="preserve"> </v>
      </c>
      <c r="G608" s="52" t="str">
        <f t="array" ref="G608">_xlfn.TEXTJOIN(", ",TRUE,IF(F608=تعريفات!$B$2:$B$1000,تعريفات!$C$2:$C$1000,""))</f>
        <v/>
      </c>
      <c r="H608" s="25"/>
      <c r="I608" s="25"/>
      <c r="J608" s="30">
        <v>0</v>
      </c>
      <c r="K608" s="30">
        <v>0</v>
      </c>
      <c r="L608" s="30">
        <f t="shared" si="47"/>
        <v>0</v>
      </c>
      <c r="M608" s="36"/>
      <c r="N608" s="30">
        <v>0</v>
      </c>
      <c r="O608" s="30">
        <v>0</v>
      </c>
      <c r="P608" s="30">
        <f t="shared" si="49"/>
        <v>0</v>
      </c>
      <c r="Q608" s="40">
        <f t="shared" si="45"/>
        <v>0</v>
      </c>
      <c r="R608" s="31"/>
    </row>
    <row r="609" spans="1:18" ht="20.100000000000001" customHeight="1" x14ac:dyDescent="0.35">
      <c r="A609" s="14">
        <f t="shared" si="46"/>
        <v>0</v>
      </c>
      <c r="B609" s="4">
        <f t="shared" ca="1" si="48"/>
        <v>5606</v>
      </c>
      <c r="C609" s="27"/>
      <c r="D609" s="28"/>
      <c r="E609" s="29"/>
      <c r="F609" s="26" t="str">
        <f>IF(ISNA(VLOOKUP(E609,تعريفات!$A$2:$B$600,2,FALSE))," ",VLOOKUP(E609,تعريفات!$A$2:$B$600,2,FALSE))</f>
        <v xml:space="preserve"> </v>
      </c>
      <c r="G609" s="52" t="str">
        <f t="array" ref="G609">_xlfn.TEXTJOIN(", ",TRUE,IF(F609=تعريفات!$B$2:$B$1000,تعريفات!$C$2:$C$1000,""))</f>
        <v/>
      </c>
      <c r="H609" s="25"/>
      <c r="I609" s="25"/>
      <c r="J609" s="30">
        <v>0</v>
      </c>
      <c r="K609" s="30">
        <v>0</v>
      </c>
      <c r="L609" s="30">
        <f t="shared" si="47"/>
        <v>0</v>
      </c>
      <c r="M609" s="36"/>
      <c r="N609" s="30">
        <v>0</v>
      </c>
      <c r="O609" s="30">
        <v>0</v>
      </c>
      <c r="P609" s="30">
        <f t="shared" si="49"/>
        <v>0</v>
      </c>
      <c r="Q609" s="40">
        <f t="shared" si="45"/>
        <v>0</v>
      </c>
      <c r="R609" s="31"/>
    </row>
    <row r="610" spans="1:18" ht="20.100000000000001" customHeight="1" x14ac:dyDescent="0.35">
      <c r="A610" s="14">
        <f t="shared" si="46"/>
        <v>0</v>
      </c>
      <c r="B610" s="4">
        <f t="shared" ca="1" si="48"/>
        <v>5607</v>
      </c>
      <c r="C610" s="27"/>
      <c r="D610" s="28"/>
      <c r="E610" s="29"/>
      <c r="F610" s="26" t="str">
        <f>IF(ISNA(VLOOKUP(E610,تعريفات!$A$2:$B$600,2,FALSE))," ",VLOOKUP(E610,تعريفات!$A$2:$B$600,2,FALSE))</f>
        <v xml:space="preserve"> </v>
      </c>
      <c r="G610" s="52" t="str">
        <f t="array" ref="G610">_xlfn.TEXTJOIN(", ",TRUE,IF(F610=تعريفات!$B$2:$B$1000,تعريفات!$C$2:$C$1000,""))</f>
        <v/>
      </c>
      <c r="H610" s="25"/>
      <c r="I610" s="25"/>
      <c r="J610" s="30">
        <v>0</v>
      </c>
      <c r="K610" s="30">
        <v>0</v>
      </c>
      <c r="L610" s="30">
        <f t="shared" si="47"/>
        <v>0</v>
      </c>
      <c r="M610" s="36"/>
      <c r="N610" s="30">
        <v>0</v>
      </c>
      <c r="O610" s="30">
        <v>0</v>
      </c>
      <c r="P610" s="30">
        <f t="shared" si="49"/>
        <v>0</v>
      </c>
      <c r="Q610" s="40">
        <f t="shared" si="45"/>
        <v>0</v>
      </c>
      <c r="R610" s="31"/>
    </row>
    <row r="611" spans="1:18" ht="20.100000000000001" customHeight="1" x14ac:dyDescent="0.35">
      <c r="A611" s="14">
        <f t="shared" si="46"/>
        <v>0</v>
      </c>
      <c r="B611" s="4">
        <f t="shared" ca="1" si="48"/>
        <v>5608</v>
      </c>
      <c r="C611" s="27"/>
      <c r="D611" s="28"/>
      <c r="E611" s="29"/>
      <c r="F611" s="26" t="str">
        <f>IF(ISNA(VLOOKUP(E611,تعريفات!$A$2:$B$600,2,FALSE))," ",VLOOKUP(E611,تعريفات!$A$2:$B$600,2,FALSE))</f>
        <v xml:space="preserve"> </v>
      </c>
      <c r="G611" s="52" t="str">
        <f t="array" ref="G611">_xlfn.TEXTJOIN(", ",TRUE,IF(F611=تعريفات!$B$2:$B$1000,تعريفات!$C$2:$C$1000,""))</f>
        <v/>
      </c>
      <c r="H611" s="25"/>
      <c r="I611" s="25"/>
      <c r="J611" s="30">
        <v>0</v>
      </c>
      <c r="K611" s="30">
        <v>0</v>
      </c>
      <c r="L611" s="30">
        <f t="shared" si="47"/>
        <v>0</v>
      </c>
      <c r="M611" s="36"/>
      <c r="N611" s="30">
        <v>0</v>
      </c>
      <c r="O611" s="30">
        <v>0</v>
      </c>
      <c r="P611" s="30">
        <f t="shared" si="49"/>
        <v>0</v>
      </c>
      <c r="Q611" s="40">
        <f t="shared" si="45"/>
        <v>0</v>
      </c>
      <c r="R611" s="31"/>
    </row>
    <row r="612" spans="1:18" ht="20.100000000000001" customHeight="1" x14ac:dyDescent="0.35">
      <c r="A612" s="14">
        <f t="shared" si="46"/>
        <v>0</v>
      </c>
      <c r="B612" s="4">
        <f t="shared" ca="1" si="48"/>
        <v>5609</v>
      </c>
      <c r="C612" s="27"/>
      <c r="D612" s="28"/>
      <c r="E612" s="29"/>
      <c r="F612" s="26" t="str">
        <f>IF(ISNA(VLOOKUP(E612,تعريفات!$A$2:$B$600,2,FALSE))," ",VLOOKUP(E612,تعريفات!$A$2:$B$600,2,FALSE))</f>
        <v xml:space="preserve"> </v>
      </c>
      <c r="G612" s="52" t="str">
        <f t="array" ref="G612">_xlfn.TEXTJOIN(", ",TRUE,IF(F612=تعريفات!$B$2:$B$1000,تعريفات!$C$2:$C$1000,""))</f>
        <v/>
      </c>
      <c r="H612" s="25"/>
      <c r="I612" s="25"/>
      <c r="J612" s="30">
        <v>0</v>
      </c>
      <c r="K612" s="30">
        <v>0</v>
      </c>
      <c r="L612" s="30">
        <f t="shared" si="47"/>
        <v>0</v>
      </c>
      <c r="M612" s="36"/>
      <c r="N612" s="30">
        <v>0</v>
      </c>
      <c r="O612" s="30">
        <v>0</v>
      </c>
      <c r="P612" s="30">
        <f t="shared" si="49"/>
        <v>0</v>
      </c>
      <c r="Q612" s="40">
        <f t="shared" si="45"/>
        <v>0</v>
      </c>
      <c r="R612" s="31"/>
    </row>
    <row r="613" spans="1:18" ht="20.100000000000001" customHeight="1" x14ac:dyDescent="0.35">
      <c r="A613" s="14">
        <f t="shared" si="46"/>
        <v>0</v>
      </c>
      <c r="B613" s="4">
        <f t="shared" ca="1" si="48"/>
        <v>5610</v>
      </c>
      <c r="C613" s="27"/>
      <c r="D613" s="28"/>
      <c r="E613" s="29"/>
      <c r="F613" s="26" t="str">
        <f>IF(ISNA(VLOOKUP(E613,تعريفات!$A$2:$B$600,2,FALSE))," ",VLOOKUP(E613,تعريفات!$A$2:$B$600,2,FALSE))</f>
        <v xml:space="preserve"> </v>
      </c>
      <c r="G613" s="52" t="str">
        <f t="array" ref="G613">_xlfn.TEXTJOIN(", ",TRUE,IF(F613=تعريفات!$B$2:$B$1000,تعريفات!$C$2:$C$1000,""))</f>
        <v/>
      </c>
      <c r="H613" s="25"/>
      <c r="I613" s="25"/>
      <c r="J613" s="30">
        <v>0</v>
      </c>
      <c r="K613" s="30">
        <v>0</v>
      </c>
      <c r="L613" s="30">
        <f t="shared" si="47"/>
        <v>0</v>
      </c>
      <c r="M613" s="36"/>
      <c r="N613" s="30">
        <v>0</v>
      </c>
      <c r="O613" s="30">
        <v>0</v>
      </c>
      <c r="P613" s="30">
        <f t="shared" si="49"/>
        <v>0</v>
      </c>
      <c r="Q613" s="40">
        <f t="shared" si="45"/>
        <v>0</v>
      </c>
      <c r="R613" s="31"/>
    </row>
    <row r="614" spans="1:18" ht="20.100000000000001" customHeight="1" x14ac:dyDescent="0.35">
      <c r="A614" s="14">
        <f t="shared" si="46"/>
        <v>0</v>
      </c>
      <c r="B614" s="4">
        <f t="shared" ca="1" si="48"/>
        <v>5611</v>
      </c>
      <c r="C614" s="27"/>
      <c r="D614" s="28"/>
      <c r="E614" s="29"/>
      <c r="F614" s="26" t="str">
        <f>IF(ISNA(VLOOKUP(E614,تعريفات!$A$2:$B$600,2,FALSE))," ",VLOOKUP(E614,تعريفات!$A$2:$B$600,2,FALSE))</f>
        <v xml:space="preserve"> </v>
      </c>
      <c r="G614" s="52" t="str">
        <f t="array" ref="G614">_xlfn.TEXTJOIN(", ",TRUE,IF(F614=تعريفات!$B$2:$B$1000,تعريفات!$C$2:$C$1000,""))</f>
        <v/>
      </c>
      <c r="H614" s="25"/>
      <c r="I614" s="25"/>
      <c r="J614" s="30">
        <v>0</v>
      </c>
      <c r="K614" s="30">
        <v>0</v>
      </c>
      <c r="L614" s="30">
        <f t="shared" si="47"/>
        <v>0</v>
      </c>
      <c r="M614" s="36"/>
      <c r="N614" s="30">
        <v>0</v>
      </c>
      <c r="O614" s="30">
        <v>0</v>
      </c>
      <c r="P614" s="30">
        <f t="shared" si="49"/>
        <v>0</v>
      </c>
      <c r="Q614" s="40">
        <f t="shared" si="45"/>
        <v>0</v>
      </c>
      <c r="R614" s="31"/>
    </row>
    <row r="615" spans="1:18" ht="20.100000000000001" customHeight="1" x14ac:dyDescent="0.35">
      <c r="A615" s="14">
        <f t="shared" si="46"/>
        <v>0</v>
      </c>
      <c r="B615" s="4">
        <f t="shared" ca="1" si="48"/>
        <v>5612</v>
      </c>
      <c r="C615" s="27"/>
      <c r="D615" s="28"/>
      <c r="E615" s="29"/>
      <c r="F615" s="26" t="str">
        <f>IF(ISNA(VLOOKUP(E615,تعريفات!$A$2:$B$600,2,FALSE))," ",VLOOKUP(E615,تعريفات!$A$2:$B$600,2,FALSE))</f>
        <v xml:space="preserve"> </v>
      </c>
      <c r="G615" s="52" t="str">
        <f t="array" ref="G615">_xlfn.TEXTJOIN(", ",TRUE,IF(F615=تعريفات!$B$2:$B$1000,تعريفات!$C$2:$C$1000,""))</f>
        <v/>
      </c>
      <c r="H615" s="25"/>
      <c r="I615" s="25"/>
      <c r="J615" s="30">
        <v>0</v>
      </c>
      <c r="K615" s="30">
        <v>0</v>
      </c>
      <c r="L615" s="30">
        <f t="shared" si="47"/>
        <v>0</v>
      </c>
      <c r="M615" s="36"/>
      <c r="N615" s="30">
        <v>0</v>
      </c>
      <c r="O615" s="30">
        <v>0</v>
      </c>
      <c r="P615" s="30">
        <f t="shared" si="49"/>
        <v>0</v>
      </c>
      <c r="Q615" s="40">
        <f t="shared" si="45"/>
        <v>0</v>
      </c>
      <c r="R615" s="31"/>
    </row>
    <row r="616" spans="1:18" ht="20.100000000000001" customHeight="1" x14ac:dyDescent="0.35">
      <c r="A616" s="14">
        <f t="shared" si="46"/>
        <v>0</v>
      </c>
      <c r="B616" s="4">
        <f t="shared" ca="1" si="48"/>
        <v>5613</v>
      </c>
      <c r="C616" s="27"/>
      <c r="D616" s="28"/>
      <c r="E616" s="29"/>
      <c r="F616" s="26" t="str">
        <f>IF(ISNA(VLOOKUP(E616,تعريفات!$A$2:$B$600,2,FALSE))," ",VLOOKUP(E616,تعريفات!$A$2:$B$600,2,FALSE))</f>
        <v xml:space="preserve"> </v>
      </c>
      <c r="G616" s="52" t="str">
        <f t="array" ref="G616">_xlfn.TEXTJOIN(", ",TRUE,IF(F616=تعريفات!$B$2:$B$1000,تعريفات!$C$2:$C$1000,""))</f>
        <v/>
      </c>
      <c r="H616" s="25"/>
      <c r="I616" s="25"/>
      <c r="J616" s="30">
        <v>0</v>
      </c>
      <c r="K616" s="30">
        <v>0</v>
      </c>
      <c r="L616" s="30">
        <f t="shared" si="47"/>
        <v>0</v>
      </c>
      <c r="M616" s="36"/>
      <c r="N616" s="30">
        <v>0</v>
      </c>
      <c r="O616" s="30">
        <v>0</v>
      </c>
      <c r="P616" s="30">
        <f t="shared" si="49"/>
        <v>0</v>
      </c>
      <c r="Q616" s="40">
        <f t="shared" si="45"/>
        <v>0</v>
      </c>
      <c r="R616" s="31"/>
    </row>
    <row r="617" spans="1:18" ht="20.100000000000001" customHeight="1" x14ac:dyDescent="0.35">
      <c r="A617" s="14">
        <f t="shared" si="46"/>
        <v>0</v>
      </c>
      <c r="B617" s="4">
        <f t="shared" ca="1" si="48"/>
        <v>5614</v>
      </c>
      <c r="C617" s="27"/>
      <c r="D617" s="28"/>
      <c r="E617" s="29"/>
      <c r="F617" s="26" t="str">
        <f>IF(ISNA(VLOOKUP(E617,تعريفات!$A$2:$B$600,2,FALSE))," ",VLOOKUP(E617,تعريفات!$A$2:$B$600,2,FALSE))</f>
        <v xml:space="preserve"> </v>
      </c>
      <c r="G617" s="52" t="str">
        <f t="array" ref="G617">_xlfn.TEXTJOIN(", ",TRUE,IF(F617=تعريفات!$B$2:$B$1000,تعريفات!$C$2:$C$1000,""))</f>
        <v/>
      </c>
      <c r="H617" s="25"/>
      <c r="I617" s="25"/>
      <c r="J617" s="30">
        <v>0</v>
      </c>
      <c r="K617" s="30">
        <v>0</v>
      </c>
      <c r="L617" s="30">
        <f t="shared" si="47"/>
        <v>0</v>
      </c>
      <c r="M617" s="36"/>
      <c r="N617" s="30">
        <v>0</v>
      </c>
      <c r="O617" s="30">
        <v>0</v>
      </c>
      <c r="P617" s="30">
        <f t="shared" si="49"/>
        <v>0</v>
      </c>
      <c r="Q617" s="40">
        <f t="shared" si="45"/>
        <v>0</v>
      </c>
      <c r="R617" s="31"/>
    </row>
    <row r="618" spans="1:18" ht="20.100000000000001" customHeight="1" x14ac:dyDescent="0.35">
      <c r="A618" s="14">
        <f t="shared" si="46"/>
        <v>0</v>
      </c>
      <c r="B618" s="4">
        <f t="shared" ca="1" si="48"/>
        <v>5615</v>
      </c>
      <c r="C618" s="27"/>
      <c r="D618" s="28"/>
      <c r="E618" s="29"/>
      <c r="F618" s="26" t="str">
        <f>IF(ISNA(VLOOKUP(E618,تعريفات!$A$2:$B$600,2,FALSE))," ",VLOOKUP(E618,تعريفات!$A$2:$B$600,2,FALSE))</f>
        <v xml:space="preserve"> </v>
      </c>
      <c r="G618" s="52" t="str">
        <f t="array" ref="G618">_xlfn.TEXTJOIN(", ",TRUE,IF(F618=تعريفات!$B$2:$B$1000,تعريفات!$C$2:$C$1000,""))</f>
        <v/>
      </c>
      <c r="H618" s="25"/>
      <c r="I618" s="25"/>
      <c r="J618" s="30">
        <v>0</v>
      </c>
      <c r="K618" s="30">
        <v>0</v>
      </c>
      <c r="L618" s="30">
        <f t="shared" si="47"/>
        <v>0</v>
      </c>
      <c r="M618" s="36"/>
      <c r="N618" s="30">
        <v>0</v>
      </c>
      <c r="O618" s="30">
        <v>0</v>
      </c>
      <c r="P618" s="30">
        <f t="shared" si="49"/>
        <v>0</v>
      </c>
      <c r="Q618" s="40">
        <f t="shared" si="45"/>
        <v>0</v>
      </c>
      <c r="R618" s="31"/>
    </row>
    <row r="619" spans="1:18" ht="20.100000000000001" customHeight="1" x14ac:dyDescent="0.35">
      <c r="A619" s="14">
        <f t="shared" si="46"/>
        <v>0</v>
      </c>
      <c r="B619" s="4">
        <f t="shared" ca="1" si="48"/>
        <v>5616</v>
      </c>
      <c r="C619" s="27"/>
      <c r="D619" s="28"/>
      <c r="E619" s="29"/>
      <c r="F619" s="26" t="str">
        <f>IF(ISNA(VLOOKUP(E619,تعريفات!$A$2:$B$600,2,FALSE))," ",VLOOKUP(E619,تعريفات!$A$2:$B$600,2,FALSE))</f>
        <v xml:space="preserve"> </v>
      </c>
      <c r="G619" s="52" t="str">
        <f t="array" ref="G619">_xlfn.TEXTJOIN(", ",TRUE,IF(F619=تعريفات!$B$2:$B$1000,تعريفات!$C$2:$C$1000,""))</f>
        <v/>
      </c>
      <c r="H619" s="25"/>
      <c r="I619" s="25"/>
      <c r="J619" s="30">
        <v>0</v>
      </c>
      <c r="K619" s="30">
        <v>0</v>
      </c>
      <c r="L619" s="30">
        <f t="shared" si="47"/>
        <v>0</v>
      </c>
      <c r="M619" s="36"/>
      <c r="N619" s="30">
        <v>0</v>
      </c>
      <c r="O619" s="30">
        <v>0</v>
      </c>
      <c r="P619" s="30">
        <f t="shared" si="49"/>
        <v>0</v>
      </c>
      <c r="Q619" s="40">
        <f t="shared" si="45"/>
        <v>0</v>
      </c>
      <c r="R619" s="31"/>
    </row>
    <row r="620" spans="1:18" ht="20.100000000000001" customHeight="1" x14ac:dyDescent="0.35">
      <c r="A620" s="14">
        <f t="shared" si="46"/>
        <v>0</v>
      </c>
      <c r="B620" s="4">
        <f t="shared" ca="1" si="48"/>
        <v>5617</v>
      </c>
      <c r="C620" s="27"/>
      <c r="D620" s="28"/>
      <c r="E620" s="29"/>
      <c r="F620" s="26" t="str">
        <f>IF(ISNA(VLOOKUP(E620,تعريفات!$A$2:$B$600,2,FALSE))," ",VLOOKUP(E620,تعريفات!$A$2:$B$600,2,FALSE))</f>
        <v xml:space="preserve"> </v>
      </c>
      <c r="G620" s="52" t="str">
        <f t="array" ref="G620">_xlfn.TEXTJOIN(", ",TRUE,IF(F620=تعريفات!$B$2:$B$1000,تعريفات!$C$2:$C$1000,""))</f>
        <v/>
      </c>
      <c r="H620" s="25"/>
      <c r="I620" s="25"/>
      <c r="J620" s="30">
        <v>0</v>
      </c>
      <c r="K620" s="30">
        <v>0</v>
      </c>
      <c r="L620" s="30">
        <f t="shared" si="47"/>
        <v>0</v>
      </c>
      <c r="M620" s="36"/>
      <c r="N620" s="30">
        <v>0</v>
      </c>
      <c r="O620" s="30">
        <v>0</v>
      </c>
      <c r="P620" s="30">
        <f t="shared" si="49"/>
        <v>0</v>
      </c>
      <c r="Q620" s="40">
        <f t="shared" si="45"/>
        <v>0</v>
      </c>
      <c r="R620" s="31"/>
    </row>
    <row r="621" spans="1:18" ht="20.100000000000001" customHeight="1" x14ac:dyDescent="0.35">
      <c r="A621" s="14">
        <f t="shared" si="46"/>
        <v>0</v>
      </c>
      <c r="B621" s="4">
        <f t="shared" ca="1" si="48"/>
        <v>5618</v>
      </c>
      <c r="C621" s="27"/>
      <c r="D621" s="28"/>
      <c r="E621" s="29"/>
      <c r="F621" s="26" t="str">
        <f>IF(ISNA(VLOOKUP(E621,تعريفات!$A$2:$B$600,2,FALSE))," ",VLOOKUP(E621,تعريفات!$A$2:$B$600,2,FALSE))</f>
        <v xml:space="preserve"> </v>
      </c>
      <c r="G621" s="52" t="str">
        <f t="array" ref="G621">_xlfn.TEXTJOIN(", ",TRUE,IF(F621=تعريفات!$B$2:$B$1000,تعريفات!$C$2:$C$1000,""))</f>
        <v/>
      </c>
      <c r="H621" s="25"/>
      <c r="I621" s="25"/>
      <c r="J621" s="30">
        <v>0</v>
      </c>
      <c r="K621" s="30">
        <v>0</v>
      </c>
      <c r="L621" s="30">
        <f t="shared" si="47"/>
        <v>0</v>
      </c>
      <c r="M621" s="36"/>
      <c r="N621" s="30">
        <v>0</v>
      </c>
      <c r="O621" s="30">
        <v>0</v>
      </c>
      <c r="P621" s="30">
        <f t="shared" si="49"/>
        <v>0</v>
      </c>
      <c r="Q621" s="40">
        <f t="shared" si="45"/>
        <v>0</v>
      </c>
      <c r="R621" s="31"/>
    </row>
    <row r="622" spans="1:18" ht="20.100000000000001" customHeight="1" x14ac:dyDescent="0.35">
      <c r="A622" s="14">
        <f t="shared" si="46"/>
        <v>0</v>
      </c>
      <c r="B622" s="4">
        <f t="shared" ca="1" si="48"/>
        <v>5619</v>
      </c>
      <c r="C622" s="27"/>
      <c r="D622" s="28"/>
      <c r="E622" s="29"/>
      <c r="F622" s="26" t="str">
        <f>IF(ISNA(VLOOKUP(E622,تعريفات!$A$2:$B$600,2,FALSE))," ",VLOOKUP(E622,تعريفات!$A$2:$B$600,2,FALSE))</f>
        <v xml:space="preserve"> </v>
      </c>
      <c r="G622" s="52" t="str">
        <f t="array" ref="G622">_xlfn.TEXTJOIN(", ",TRUE,IF(F622=تعريفات!$B$2:$B$1000,تعريفات!$C$2:$C$1000,""))</f>
        <v/>
      </c>
      <c r="H622" s="25"/>
      <c r="I622" s="25"/>
      <c r="J622" s="30">
        <v>0</v>
      </c>
      <c r="K622" s="30">
        <v>0</v>
      </c>
      <c r="L622" s="30">
        <f t="shared" si="47"/>
        <v>0</v>
      </c>
      <c r="M622" s="36"/>
      <c r="N622" s="30">
        <v>0</v>
      </c>
      <c r="O622" s="30">
        <v>0</v>
      </c>
      <c r="P622" s="30">
        <f t="shared" si="49"/>
        <v>0</v>
      </c>
      <c r="Q622" s="40">
        <f t="shared" si="45"/>
        <v>0</v>
      </c>
      <c r="R622" s="31"/>
    </row>
    <row r="623" spans="1:18" ht="20.100000000000001" customHeight="1" x14ac:dyDescent="0.35">
      <c r="A623" s="14">
        <f t="shared" si="46"/>
        <v>0</v>
      </c>
      <c r="B623" s="4">
        <f t="shared" ca="1" si="48"/>
        <v>5620</v>
      </c>
      <c r="C623" s="27"/>
      <c r="D623" s="28"/>
      <c r="E623" s="29"/>
      <c r="F623" s="26" t="str">
        <f>IF(ISNA(VLOOKUP(E623,تعريفات!$A$2:$B$600,2,FALSE))," ",VLOOKUP(E623,تعريفات!$A$2:$B$600,2,FALSE))</f>
        <v xml:space="preserve"> </v>
      </c>
      <c r="G623" s="52" t="str">
        <f t="array" ref="G623">_xlfn.TEXTJOIN(", ",TRUE,IF(F623=تعريفات!$B$2:$B$1000,تعريفات!$C$2:$C$1000,""))</f>
        <v/>
      </c>
      <c r="H623" s="25"/>
      <c r="I623" s="25"/>
      <c r="J623" s="30">
        <v>0</v>
      </c>
      <c r="K623" s="30">
        <v>0</v>
      </c>
      <c r="L623" s="30">
        <f t="shared" si="47"/>
        <v>0</v>
      </c>
      <c r="M623" s="36"/>
      <c r="N623" s="30">
        <v>0</v>
      </c>
      <c r="O623" s="30">
        <v>0</v>
      </c>
      <c r="P623" s="30">
        <f t="shared" si="49"/>
        <v>0</v>
      </c>
      <c r="Q623" s="40">
        <f t="shared" si="45"/>
        <v>0</v>
      </c>
      <c r="R623" s="31"/>
    </row>
    <row r="624" spans="1:18" ht="20.100000000000001" customHeight="1" x14ac:dyDescent="0.35">
      <c r="A624" s="14">
        <f t="shared" si="46"/>
        <v>0</v>
      </c>
      <c r="B624" s="4">
        <f t="shared" ca="1" si="48"/>
        <v>5621</v>
      </c>
      <c r="C624" s="27"/>
      <c r="D624" s="28"/>
      <c r="E624" s="29"/>
      <c r="F624" s="26" t="str">
        <f>IF(ISNA(VLOOKUP(E624,تعريفات!$A$2:$B$600,2,FALSE))," ",VLOOKUP(E624,تعريفات!$A$2:$B$600,2,FALSE))</f>
        <v xml:space="preserve"> </v>
      </c>
      <c r="G624" s="52" t="str">
        <f t="array" ref="G624">_xlfn.TEXTJOIN(", ",TRUE,IF(F624=تعريفات!$B$2:$B$1000,تعريفات!$C$2:$C$1000,""))</f>
        <v/>
      </c>
      <c r="H624" s="25"/>
      <c r="I624" s="25"/>
      <c r="J624" s="30">
        <v>0</v>
      </c>
      <c r="K624" s="30">
        <v>0</v>
      </c>
      <c r="L624" s="30">
        <f t="shared" si="47"/>
        <v>0</v>
      </c>
      <c r="M624" s="36"/>
      <c r="N624" s="30">
        <v>0</v>
      </c>
      <c r="O624" s="30">
        <v>0</v>
      </c>
      <c r="P624" s="30">
        <f t="shared" si="49"/>
        <v>0</v>
      </c>
      <c r="Q624" s="40">
        <f t="shared" si="45"/>
        <v>0</v>
      </c>
      <c r="R624" s="31"/>
    </row>
    <row r="625" spans="1:18" ht="20.100000000000001" customHeight="1" x14ac:dyDescent="0.35">
      <c r="A625" s="14">
        <f t="shared" si="46"/>
        <v>0</v>
      </c>
      <c r="B625" s="4">
        <f t="shared" ca="1" si="48"/>
        <v>5622</v>
      </c>
      <c r="C625" s="27"/>
      <c r="D625" s="28"/>
      <c r="E625" s="29"/>
      <c r="F625" s="26" t="str">
        <f>IF(ISNA(VLOOKUP(E625,تعريفات!$A$2:$B$600,2,FALSE))," ",VLOOKUP(E625,تعريفات!$A$2:$B$600,2,FALSE))</f>
        <v xml:space="preserve"> </v>
      </c>
      <c r="G625" s="52" t="str">
        <f t="array" ref="G625">_xlfn.TEXTJOIN(", ",TRUE,IF(F625=تعريفات!$B$2:$B$1000,تعريفات!$C$2:$C$1000,""))</f>
        <v/>
      </c>
      <c r="H625" s="25"/>
      <c r="I625" s="25"/>
      <c r="J625" s="30">
        <v>0</v>
      </c>
      <c r="K625" s="30">
        <v>0</v>
      </c>
      <c r="L625" s="30">
        <f t="shared" si="47"/>
        <v>0</v>
      </c>
      <c r="M625" s="36"/>
      <c r="N625" s="30">
        <v>0</v>
      </c>
      <c r="O625" s="30">
        <v>0</v>
      </c>
      <c r="P625" s="30">
        <f t="shared" si="49"/>
        <v>0</v>
      </c>
      <c r="Q625" s="40">
        <f t="shared" si="45"/>
        <v>0</v>
      </c>
      <c r="R625" s="31"/>
    </row>
    <row r="626" spans="1:18" ht="20.100000000000001" customHeight="1" x14ac:dyDescent="0.35">
      <c r="A626" s="14">
        <f t="shared" si="46"/>
        <v>0</v>
      </c>
      <c r="B626" s="4">
        <f t="shared" ca="1" si="48"/>
        <v>5623</v>
      </c>
      <c r="C626" s="27"/>
      <c r="D626" s="28"/>
      <c r="E626" s="29"/>
      <c r="F626" s="26" t="str">
        <f>IF(ISNA(VLOOKUP(E626,تعريفات!$A$2:$B$600,2,FALSE))," ",VLOOKUP(E626,تعريفات!$A$2:$B$600,2,FALSE))</f>
        <v xml:space="preserve"> </v>
      </c>
      <c r="G626" s="52" t="str">
        <f t="array" ref="G626">_xlfn.TEXTJOIN(", ",TRUE,IF(F626=تعريفات!$B$2:$B$1000,تعريفات!$C$2:$C$1000,""))</f>
        <v/>
      </c>
      <c r="H626" s="25"/>
      <c r="I626" s="25"/>
      <c r="J626" s="30">
        <v>0</v>
      </c>
      <c r="K626" s="30">
        <v>0</v>
      </c>
      <c r="L626" s="30">
        <f t="shared" si="47"/>
        <v>0</v>
      </c>
      <c r="M626" s="36"/>
      <c r="N626" s="30">
        <v>0</v>
      </c>
      <c r="O626" s="30">
        <v>0</v>
      </c>
      <c r="P626" s="30">
        <f t="shared" si="49"/>
        <v>0</v>
      </c>
      <c r="Q626" s="40">
        <f t="shared" si="45"/>
        <v>0</v>
      </c>
      <c r="R626" s="31"/>
    </row>
    <row r="627" spans="1:18" ht="20.100000000000001" customHeight="1" x14ac:dyDescent="0.35">
      <c r="A627" s="14">
        <f t="shared" si="46"/>
        <v>0</v>
      </c>
      <c r="B627" s="4">
        <f t="shared" ca="1" si="48"/>
        <v>5624</v>
      </c>
      <c r="C627" s="27"/>
      <c r="D627" s="28"/>
      <c r="E627" s="29"/>
      <c r="F627" s="26" t="str">
        <f>IF(ISNA(VLOOKUP(E627,تعريفات!$A$2:$B$600,2,FALSE))," ",VLOOKUP(E627,تعريفات!$A$2:$B$600,2,FALSE))</f>
        <v xml:space="preserve"> </v>
      </c>
      <c r="G627" s="52" t="str">
        <f t="array" ref="G627">_xlfn.TEXTJOIN(", ",TRUE,IF(F627=تعريفات!$B$2:$B$1000,تعريفات!$C$2:$C$1000,""))</f>
        <v/>
      </c>
      <c r="H627" s="25"/>
      <c r="I627" s="25"/>
      <c r="J627" s="30">
        <v>0</v>
      </c>
      <c r="K627" s="30">
        <v>0</v>
      </c>
      <c r="L627" s="30">
        <f t="shared" si="47"/>
        <v>0</v>
      </c>
      <c r="M627" s="36"/>
      <c r="N627" s="30">
        <v>0</v>
      </c>
      <c r="O627" s="30">
        <v>0</v>
      </c>
      <c r="P627" s="30">
        <f t="shared" si="49"/>
        <v>0</v>
      </c>
      <c r="Q627" s="40">
        <f t="shared" si="45"/>
        <v>0</v>
      </c>
      <c r="R627" s="31"/>
    </row>
    <row r="628" spans="1:18" ht="20.100000000000001" customHeight="1" x14ac:dyDescent="0.35">
      <c r="A628" s="14">
        <f t="shared" si="46"/>
        <v>0</v>
      </c>
      <c r="B628" s="4">
        <f t="shared" ca="1" si="48"/>
        <v>5625</v>
      </c>
      <c r="C628" s="27"/>
      <c r="D628" s="28"/>
      <c r="E628" s="29"/>
      <c r="F628" s="26" t="str">
        <f>IF(ISNA(VLOOKUP(E628,تعريفات!$A$2:$B$600,2,FALSE))," ",VLOOKUP(E628,تعريفات!$A$2:$B$600,2,FALSE))</f>
        <v xml:space="preserve"> </v>
      </c>
      <c r="G628" s="52" t="str">
        <f t="array" ref="G628">_xlfn.TEXTJOIN(", ",TRUE,IF(F628=تعريفات!$B$2:$B$1000,تعريفات!$C$2:$C$1000,""))</f>
        <v/>
      </c>
      <c r="H628" s="25"/>
      <c r="I628" s="25"/>
      <c r="J628" s="30">
        <v>0</v>
      </c>
      <c r="K628" s="30">
        <v>0</v>
      </c>
      <c r="L628" s="30">
        <f t="shared" si="47"/>
        <v>0</v>
      </c>
      <c r="M628" s="36"/>
      <c r="N628" s="30">
        <v>0</v>
      </c>
      <c r="O628" s="30">
        <v>0</v>
      </c>
      <c r="P628" s="30">
        <f t="shared" si="49"/>
        <v>0</v>
      </c>
      <c r="Q628" s="40">
        <f t="shared" si="45"/>
        <v>0</v>
      </c>
      <c r="R628" s="31"/>
    </row>
    <row r="629" spans="1:18" ht="20.100000000000001" customHeight="1" x14ac:dyDescent="0.35">
      <c r="A629" s="14">
        <f t="shared" si="46"/>
        <v>0</v>
      </c>
      <c r="B629" s="4">
        <f t="shared" ca="1" si="48"/>
        <v>5626</v>
      </c>
      <c r="C629" s="27"/>
      <c r="D629" s="28"/>
      <c r="E629" s="29"/>
      <c r="F629" s="26" t="str">
        <f>IF(ISNA(VLOOKUP(E629,تعريفات!$A$2:$B$600,2,FALSE))," ",VLOOKUP(E629,تعريفات!$A$2:$B$600,2,FALSE))</f>
        <v xml:space="preserve"> </v>
      </c>
      <c r="G629" s="52" t="str">
        <f t="array" ref="G629">_xlfn.TEXTJOIN(", ",TRUE,IF(F629=تعريفات!$B$2:$B$1000,تعريفات!$C$2:$C$1000,""))</f>
        <v/>
      </c>
      <c r="H629" s="25"/>
      <c r="I629" s="25"/>
      <c r="J629" s="30">
        <v>0</v>
      </c>
      <c r="K629" s="30">
        <v>0</v>
      </c>
      <c r="L629" s="30">
        <f t="shared" si="47"/>
        <v>0</v>
      </c>
      <c r="M629" s="36"/>
      <c r="N629" s="30">
        <v>0</v>
      </c>
      <c r="O629" s="30">
        <v>0</v>
      </c>
      <c r="P629" s="30">
        <f t="shared" si="49"/>
        <v>0</v>
      </c>
      <c r="Q629" s="40">
        <f t="shared" si="45"/>
        <v>0</v>
      </c>
      <c r="R629" s="31"/>
    </row>
    <row r="630" spans="1:18" ht="20.100000000000001" customHeight="1" x14ac:dyDescent="0.35">
      <c r="A630" s="14">
        <f t="shared" si="46"/>
        <v>0</v>
      </c>
      <c r="B630" s="4">
        <f t="shared" ca="1" si="48"/>
        <v>5627</v>
      </c>
      <c r="C630" s="27"/>
      <c r="D630" s="28"/>
      <c r="E630" s="29"/>
      <c r="F630" s="26" t="str">
        <f>IF(ISNA(VLOOKUP(E630,تعريفات!$A$2:$B$600,2,FALSE))," ",VLOOKUP(E630,تعريفات!$A$2:$B$600,2,FALSE))</f>
        <v xml:space="preserve"> </v>
      </c>
      <c r="G630" s="52" t="str">
        <f t="array" ref="G630">_xlfn.TEXTJOIN(", ",TRUE,IF(F630=تعريفات!$B$2:$B$1000,تعريفات!$C$2:$C$1000,""))</f>
        <v/>
      </c>
      <c r="H630" s="25"/>
      <c r="I630" s="25"/>
      <c r="J630" s="30">
        <v>0</v>
      </c>
      <c r="K630" s="30">
        <v>0</v>
      </c>
      <c r="L630" s="30">
        <f t="shared" si="47"/>
        <v>0</v>
      </c>
      <c r="M630" s="36"/>
      <c r="N630" s="30">
        <v>0</v>
      </c>
      <c r="O630" s="30">
        <v>0</v>
      </c>
      <c r="P630" s="30">
        <f t="shared" si="49"/>
        <v>0</v>
      </c>
      <c r="Q630" s="40">
        <f t="shared" si="45"/>
        <v>0</v>
      </c>
      <c r="R630" s="31"/>
    </row>
    <row r="631" spans="1:18" ht="20.100000000000001" customHeight="1" x14ac:dyDescent="0.35">
      <c r="A631" s="14">
        <f t="shared" si="46"/>
        <v>0</v>
      </c>
      <c r="B631" s="4">
        <f t="shared" ca="1" si="48"/>
        <v>5628</v>
      </c>
      <c r="C631" s="27"/>
      <c r="D631" s="28"/>
      <c r="E631" s="29"/>
      <c r="F631" s="26" t="str">
        <f>IF(ISNA(VLOOKUP(E631,تعريفات!$A$2:$B$600,2,FALSE))," ",VLOOKUP(E631,تعريفات!$A$2:$B$600,2,FALSE))</f>
        <v xml:space="preserve"> </v>
      </c>
      <c r="G631" s="52" t="str">
        <f t="array" ref="G631">_xlfn.TEXTJOIN(", ",TRUE,IF(F631=تعريفات!$B$2:$B$1000,تعريفات!$C$2:$C$1000,""))</f>
        <v/>
      </c>
      <c r="H631" s="25"/>
      <c r="I631" s="25"/>
      <c r="J631" s="30">
        <v>0</v>
      </c>
      <c r="K631" s="30">
        <v>0</v>
      </c>
      <c r="L631" s="30">
        <f t="shared" si="47"/>
        <v>0</v>
      </c>
      <c r="M631" s="36"/>
      <c r="N631" s="30">
        <v>0</v>
      </c>
      <c r="O631" s="30">
        <v>0</v>
      </c>
      <c r="P631" s="30">
        <f t="shared" si="49"/>
        <v>0</v>
      </c>
      <c r="Q631" s="40">
        <f t="shared" si="45"/>
        <v>0</v>
      </c>
      <c r="R631" s="31"/>
    </row>
    <row r="632" spans="1:18" ht="20.100000000000001" customHeight="1" x14ac:dyDescent="0.35">
      <c r="A632" s="14">
        <f t="shared" si="46"/>
        <v>0</v>
      </c>
      <c r="B632" s="4">
        <f t="shared" ca="1" si="48"/>
        <v>5629</v>
      </c>
      <c r="C632" s="27"/>
      <c r="D632" s="28"/>
      <c r="E632" s="29"/>
      <c r="F632" s="26" t="str">
        <f>IF(ISNA(VLOOKUP(E632,تعريفات!$A$2:$B$600,2,FALSE))," ",VLOOKUP(E632,تعريفات!$A$2:$B$600,2,FALSE))</f>
        <v xml:space="preserve"> </v>
      </c>
      <c r="G632" s="52" t="str">
        <f t="array" ref="G632">_xlfn.TEXTJOIN(", ",TRUE,IF(F632=تعريفات!$B$2:$B$1000,تعريفات!$C$2:$C$1000,""))</f>
        <v/>
      </c>
      <c r="H632" s="25"/>
      <c r="I632" s="25"/>
      <c r="J632" s="30">
        <v>0</v>
      </c>
      <c r="K632" s="30">
        <v>0</v>
      </c>
      <c r="L632" s="30">
        <f t="shared" si="47"/>
        <v>0</v>
      </c>
      <c r="M632" s="36"/>
      <c r="N632" s="30">
        <v>0</v>
      </c>
      <c r="O632" s="30">
        <v>0</v>
      </c>
      <c r="P632" s="30">
        <f t="shared" si="49"/>
        <v>0</v>
      </c>
      <c r="Q632" s="40">
        <f t="shared" si="45"/>
        <v>0</v>
      </c>
      <c r="R632" s="31"/>
    </row>
    <row r="633" spans="1:18" ht="20.100000000000001" customHeight="1" x14ac:dyDescent="0.35">
      <c r="A633" s="14">
        <f t="shared" si="46"/>
        <v>0</v>
      </c>
      <c r="B633" s="4">
        <f t="shared" ca="1" si="48"/>
        <v>5630</v>
      </c>
      <c r="C633" s="27"/>
      <c r="D633" s="28"/>
      <c r="E633" s="29"/>
      <c r="F633" s="26" t="str">
        <f>IF(ISNA(VLOOKUP(E633,تعريفات!$A$2:$B$600,2,FALSE))," ",VLOOKUP(E633,تعريفات!$A$2:$B$600,2,FALSE))</f>
        <v xml:space="preserve"> </v>
      </c>
      <c r="G633" s="52" t="str">
        <f t="array" ref="G633">_xlfn.TEXTJOIN(", ",TRUE,IF(F633=تعريفات!$B$2:$B$1000,تعريفات!$C$2:$C$1000,""))</f>
        <v/>
      </c>
      <c r="H633" s="25"/>
      <c r="I633" s="25"/>
      <c r="J633" s="30">
        <v>0</v>
      </c>
      <c r="K633" s="30">
        <v>0</v>
      </c>
      <c r="L633" s="30">
        <f t="shared" si="47"/>
        <v>0</v>
      </c>
      <c r="M633" s="36"/>
      <c r="N633" s="30">
        <v>0</v>
      </c>
      <c r="O633" s="30">
        <v>0</v>
      </c>
      <c r="P633" s="30">
        <f t="shared" si="49"/>
        <v>0</v>
      </c>
      <c r="Q633" s="40">
        <f t="shared" si="45"/>
        <v>0</v>
      </c>
      <c r="R633" s="31"/>
    </row>
    <row r="634" spans="1:18" ht="20.100000000000001" customHeight="1" x14ac:dyDescent="0.35">
      <c r="A634" s="14">
        <f t="shared" si="46"/>
        <v>0</v>
      </c>
      <c r="B634" s="4">
        <f t="shared" ca="1" si="48"/>
        <v>5631</v>
      </c>
      <c r="C634" s="27"/>
      <c r="D634" s="28"/>
      <c r="E634" s="29"/>
      <c r="F634" s="26" t="str">
        <f>IF(ISNA(VLOOKUP(E634,تعريفات!$A$2:$B$600,2,FALSE))," ",VLOOKUP(E634,تعريفات!$A$2:$B$600,2,FALSE))</f>
        <v xml:space="preserve"> </v>
      </c>
      <c r="G634" s="52" t="str">
        <f t="array" ref="G634">_xlfn.TEXTJOIN(", ",TRUE,IF(F634=تعريفات!$B$2:$B$1000,تعريفات!$C$2:$C$1000,""))</f>
        <v/>
      </c>
      <c r="H634" s="25"/>
      <c r="I634" s="25"/>
      <c r="J634" s="30">
        <v>0</v>
      </c>
      <c r="K634" s="30">
        <v>0</v>
      </c>
      <c r="L634" s="30">
        <f t="shared" si="47"/>
        <v>0</v>
      </c>
      <c r="M634" s="36"/>
      <c r="N634" s="30">
        <v>0</v>
      </c>
      <c r="O634" s="30">
        <v>0</v>
      </c>
      <c r="P634" s="30">
        <f t="shared" si="49"/>
        <v>0</v>
      </c>
      <c r="Q634" s="40">
        <f t="shared" si="45"/>
        <v>0</v>
      </c>
      <c r="R634" s="31"/>
    </row>
    <row r="635" spans="1:18" ht="20.100000000000001" customHeight="1" x14ac:dyDescent="0.35">
      <c r="A635" s="14">
        <f t="shared" si="46"/>
        <v>0</v>
      </c>
      <c r="B635" s="4">
        <f t="shared" ca="1" si="48"/>
        <v>5632</v>
      </c>
      <c r="C635" s="27"/>
      <c r="D635" s="28"/>
      <c r="E635" s="29"/>
      <c r="F635" s="26" t="str">
        <f>IF(ISNA(VLOOKUP(E635,تعريفات!$A$2:$B$600,2,FALSE))," ",VLOOKUP(E635,تعريفات!$A$2:$B$600,2,FALSE))</f>
        <v xml:space="preserve"> </v>
      </c>
      <c r="G635" s="52" t="str">
        <f t="array" ref="G635">_xlfn.TEXTJOIN(", ",TRUE,IF(F635=تعريفات!$B$2:$B$1000,تعريفات!$C$2:$C$1000,""))</f>
        <v/>
      </c>
      <c r="H635" s="25"/>
      <c r="I635" s="25"/>
      <c r="J635" s="30">
        <v>0</v>
      </c>
      <c r="K635" s="30">
        <v>0</v>
      </c>
      <c r="L635" s="30">
        <f t="shared" si="47"/>
        <v>0</v>
      </c>
      <c r="M635" s="36"/>
      <c r="N635" s="30">
        <v>0</v>
      </c>
      <c r="O635" s="30">
        <v>0</v>
      </c>
      <c r="P635" s="30">
        <f t="shared" si="49"/>
        <v>0</v>
      </c>
      <c r="Q635" s="40">
        <f t="shared" si="45"/>
        <v>0</v>
      </c>
      <c r="R635" s="31"/>
    </row>
    <row r="636" spans="1:18" ht="20.100000000000001" customHeight="1" x14ac:dyDescent="0.35">
      <c r="A636" s="14">
        <f t="shared" si="46"/>
        <v>0</v>
      </c>
      <c r="B636" s="4">
        <f t="shared" ca="1" si="48"/>
        <v>5633</v>
      </c>
      <c r="C636" s="27"/>
      <c r="D636" s="28"/>
      <c r="E636" s="29"/>
      <c r="F636" s="26" t="str">
        <f>IF(ISNA(VLOOKUP(E636,تعريفات!$A$2:$B$600,2,FALSE))," ",VLOOKUP(E636,تعريفات!$A$2:$B$600,2,FALSE))</f>
        <v xml:space="preserve"> </v>
      </c>
      <c r="G636" s="52" t="str">
        <f t="array" ref="G636">_xlfn.TEXTJOIN(", ",TRUE,IF(F636=تعريفات!$B$2:$B$1000,تعريفات!$C$2:$C$1000,""))</f>
        <v/>
      </c>
      <c r="H636" s="25"/>
      <c r="I636" s="25"/>
      <c r="J636" s="30">
        <v>0</v>
      </c>
      <c r="K636" s="30">
        <v>0</v>
      </c>
      <c r="L636" s="30">
        <f t="shared" si="47"/>
        <v>0</v>
      </c>
      <c r="M636" s="36"/>
      <c r="N636" s="30">
        <v>0</v>
      </c>
      <c r="O636" s="30">
        <v>0</v>
      </c>
      <c r="P636" s="30">
        <f t="shared" si="49"/>
        <v>0</v>
      </c>
      <c r="Q636" s="40">
        <f t="shared" si="45"/>
        <v>0</v>
      </c>
      <c r="R636" s="31"/>
    </row>
    <row r="637" spans="1:18" ht="20.100000000000001" customHeight="1" x14ac:dyDescent="0.35">
      <c r="A637" s="14">
        <f t="shared" si="46"/>
        <v>0</v>
      </c>
      <c r="B637" s="4">
        <f t="shared" ca="1" si="48"/>
        <v>5634</v>
      </c>
      <c r="C637" s="27"/>
      <c r="D637" s="28"/>
      <c r="E637" s="29"/>
      <c r="F637" s="26" t="str">
        <f>IF(ISNA(VLOOKUP(E637,تعريفات!$A$2:$B$600,2,FALSE))," ",VLOOKUP(E637,تعريفات!$A$2:$B$600,2,FALSE))</f>
        <v xml:space="preserve"> </v>
      </c>
      <c r="G637" s="52" t="str">
        <f t="array" ref="G637">_xlfn.TEXTJOIN(", ",TRUE,IF(F637=تعريفات!$B$2:$B$1000,تعريفات!$C$2:$C$1000,""))</f>
        <v/>
      </c>
      <c r="H637" s="25"/>
      <c r="I637" s="25"/>
      <c r="J637" s="30">
        <v>0</v>
      </c>
      <c r="K637" s="30">
        <v>0</v>
      </c>
      <c r="L637" s="30">
        <f t="shared" si="47"/>
        <v>0</v>
      </c>
      <c r="M637" s="36"/>
      <c r="N637" s="30">
        <v>0</v>
      </c>
      <c r="O637" s="30">
        <v>0</v>
      </c>
      <c r="P637" s="30">
        <f t="shared" si="49"/>
        <v>0</v>
      </c>
      <c r="Q637" s="40">
        <f t="shared" si="45"/>
        <v>0</v>
      </c>
      <c r="R637" s="31"/>
    </row>
    <row r="638" spans="1:18" ht="20.100000000000001" customHeight="1" x14ac:dyDescent="0.35">
      <c r="A638" s="14">
        <f t="shared" si="46"/>
        <v>0</v>
      </c>
      <c r="B638" s="4">
        <f t="shared" ca="1" si="48"/>
        <v>5635</v>
      </c>
      <c r="C638" s="27"/>
      <c r="D638" s="28"/>
      <c r="E638" s="29"/>
      <c r="F638" s="26" t="str">
        <f>IF(ISNA(VLOOKUP(E638,تعريفات!$A$2:$B$600,2,FALSE))," ",VLOOKUP(E638,تعريفات!$A$2:$B$600,2,FALSE))</f>
        <v xml:space="preserve"> </v>
      </c>
      <c r="G638" s="52" t="str">
        <f t="array" ref="G638">_xlfn.TEXTJOIN(", ",TRUE,IF(F638=تعريفات!$B$2:$B$1000,تعريفات!$C$2:$C$1000,""))</f>
        <v/>
      </c>
      <c r="H638" s="25"/>
      <c r="I638" s="25"/>
      <c r="J638" s="30">
        <v>0</v>
      </c>
      <c r="K638" s="30">
        <v>0</v>
      </c>
      <c r="L638" s="30">
        <f t="shared" si="47"/>
        <v>0</v>
      </c>
      <c r="M638" s="36"/>
      <c r="N638" s="30">
        <v>0</v>
      </c>
      <c r="O638" s="30">
        <v>0</v>
      </c>
      <c r="P638" s="30">
        <f t="shared" si="49"/>
        <v>0</v>
      </c>
      <c r="Q638" s="40">
        <f t="shared" si="45"/>
        <v>0</v>
      </c>
      <c r="R638" s="31"/>
    </row>
    <row r="639" spans="1:18" ht="20.100000000000001" customHeight="1" x14ac:dyDescent="0.35">
      <c r="A639" s="14">
        <f t="shared" si="46"/>
        <v>0</v>
      </c>
      <c r="B639" s="4">
        <f t="shared" ca="1" si="48"/>
        <v>5636</v>
      </c>
      <c r="C639" s="27"/>
      <c r="D639" s="28"/>
      <c r="E639" s="29"/>
      <c r="F639" s="26" t="str">
        <f>IF(ISNA(VLOOKUP(E639,تعريفات!$A$2:$B$600,2,FALSE))," ",VLOOKUP(E639,تعريفات!$A$2:$B$600,2,FALSE))</f>
        <v xml:space="preserve"> </v>
      </c>
      <c r="G639" s="52" t="str">
        <f t="array" ref="G639">_xlfn.TEXTJOIN(", ",TRUE,IF(F639=تعريفات!$B$2:$B$1000,تعريفات!$C$2:$C$1000,""))</f>
        <v/>
      </c>
      <c r="H639" s="25"/>
      <c r="I639" s="25"/>
      <c r="J639" s="30">
        <v>0</v>
      </c>
      <c r="K639" s="30">
        <v>0</v>
      </c>
      <c r="L639" s="30">
        <f t="shared" si="47"/>
        <v>0</v>
      </c>
      <c r="M639" s="36"/>
      <c r="N639" s="30">
        <v>0</v>
      </c>
      <c r="O639" s="30">
        <v>0</v>
      </c>
      <c r="P639" s="30">
        <f t="shared" si="49"/>
        <v>0</v>
      </c>
      <c r="Q639" s="40">
        <f t="shared" si="45"/>
        <v>0</v>
      </c>
      <c r="R639" s="31"/>
    </row>
    <row r="640" spans="1:18" ht="20.100000000000001" customHeight="1" x14ac:dyDescent="0.35">
      <c r="A640" s="14">
        <f t="shared" si="46"/>
        <v>0</v>
      </c>
      <c r="B640" s="4">
        <f t="shared" ca="1" si="48"/>
        <v>5637</v>
      </c>
      <c r="C640" s="27"/>
      <c r="D640" s="28"/>
      <c r="E640" s="29"/>
      <c r="F640" s="26" t="str">
        <f>IF(ISNA(VLOOKUP(E640,تعريفات!$A$2:$B$600,2,FALSE))," ",VLOOKUP(E640,تعريفات!$A$2:$B$600,2,FALSE))</f>
        <v xml:space="preserve"> </v>
      </c>
      <c r="G640" s="52" t="str">
        <f t="array" ref="G640">_xlfn.TEXTJOIN(", ",TRUE,IF(F640=تعريفات!$B$2:$B$1000,تعريفات!$C$2:$C$1000,""))</f>
        <v/>
      </c>
      <c r="H640" s="25"/>
      <c r="I640" s="25"/>
      <c r="J640" s="30">
        <v>0</v>
      </c>
      <c r="K640" s="30">
        <v>0</v>
      </c>
      <c r="L640" s="30">
        <f t="shared" si="47"/>
        <v>0</v>
      </c>
      <c r="M640" s="36"/>
      <c r="N640" s="30">
        <v>0</v>
      </c>
      <c r="O640" s="30">
        <v>0</v>
      </c>
      <c r="P640" s="30">
        <f t="shared" si="49"/>
        <v>0</v>
      </c>
      <c r="Q640" s="40">
        <f t="shared" si="45"/>
        <v>0</v>
      </c>
      <c r="R640" s="31"/>
    </row>
    <row r="641" spans="1:18" ht="20.100000000000001" customHeight="1" x14ac:dyDescent="0.35">
      <c r="A641" s="14">
        <f t="shared" si="46"/>
        <v>0</v>
      </c>
      <c r="B641" s="4">
        <f t="shared" ca="1" si="48"/>
        <v>5638</v>
      </c>
      <c r="C641" s="27"/>
      <c r="D641" s="28"/>
      <c r="E641" s="29"/>
      <c r="F641" s="26" t="str">
        <f>IF(ISNA(VLOOKUP(E641,تعريفات!$A$2:$B$600,2,FALSE))," ",VLOOKUP(E641,تعريفات!$A$2:$B$600,2,FALSE))</f>
        <v xml:space="preserve"> </v>
      </c>
      <c r="G641" s="52" t="str">
        <f t="array" ref="G641">_xlfn.TEXTJOIN(", ",TRUE,IF(F641=تعريفات!$B$2:$B$1000,تعريفات!$C$2:$C$1000,""))</f>
        <v/>
      </c>
      <c r="H641" s="25"/>
      <c r="I641" s="25"/>
      <c r="J641" s="30">
        <v>0</v>
      </c>
      <c r="K641" s="30">
        <v>0</v>
      </c>
      <c r="L641" s="30">
        <f t="shared" si="47"/>
        <v>0</v>
      </c>
      <c r="M641" s="36"/>
      <c r="N641" s="30">
        <v>0</v>
      </c>
      <c r="O641" s="30">
        <v>0</v>
      </c>
      <c r="P641" s="30">
        <f t="shared" si="49"/>
        <v>0</v>
      </c>
      <c r="Q641" s="40">
        <f t="shared" si="45"/>
        <v>0</v>
      </c>
      <c r="R641" s="31"/>
    </row>
    <row r="642" spans="1:18" ht="20.100000000000001" customHeight="1" x14ac:dyDescent="0.35">
      <c r="A642" s="14">
        <f t="shared" si="46"/>
        <v>0</v>
      </c>
      <c r="B642" s="4">
        <f t="shared" ca="1" si="48"/>
        <v>5639</v>
      </c>
      <c r="C642" s="27"/>
      <c r="D642" s="28"/>
      <c r="E642" s="29"/>
      <c r="F642" s="26" t="str">
        <f>IF(ISNA(VLOOKUP(E642,تعريفات!$A$2:$B$600,2,FALSE))," ",VLOOKUP(E642,تعريفات!$A$2:$B$600,2,FALSE))</f>
        <v xml:space="preserve"> </v>
      </c>
      <c r="G642" s="52" t="str">
        <f t="array" ref="G642">_xlfn.TEXTJOIN(", ",TRUE,IF(F642=تعريفات!$B$2:$B$1000,تعريفات!$C$2:$C$1000,""))</f>
        <v/>
      </c>
      <c r="H642" s="25"/>
      <c r="I642" s="25"/>
      <c r="J642" s="30">
        <v>0</v>
      </c>
      <c r="K642" s="30">
        <v>0</v>
      </c>
      <c r="L642" s="30">
        <f t="shared" si="47"/>
        <v>0</v>
      </c>
      <c r="M642" s="36"/>
      <c r="N642" s="30">
        <v>0</v>
      </c>
      <c r="O642" s="30">
        <v>0</v>
      </c>
      <c r="P642" s="30">
        <f t="shared" si="49"/>
        <v>0</v>
      </c>
      <c r="Q642" s="40">
        <f t="shared" si="45"/>
        <v>0</v>
      </c>
      <c r="R642" s="31"/>
    </row>
    <row r="643" spans="1:18" ht="20.100000000000001" customHeight="1" x14ac:dyDescent="0.35">
      <c r="A643" s="14">
        <f t="shared" si="46"/>
        <v>0</v>
      </c>
      <c r="B643" s="4">
        <f t="shared" ca="1" si="48"/>
        <v>5640</v>
      </c>
      <c r="C643" s="27"/>
      <c r="D643" s="28"/>
      <c r="E643" s="29"/>
      <c r="F643" s="26" t="str">
        <f>IF(ISNA(VLOOKUP(E643,تعريفات!$A$2:$B$600,2,FALSE))," ",VLOOKUP(E643,تعريفات!$A$2:$B$600,2,FALSE))</f>
        <v xml:space="preserve"> </v>
      </c>
      <c r="G643" s="52" t="str">
        <f t="array" ref="G643">_xlfn.TEXTJOIN(", ",TRUE,IF(F643=تعريفات!$B$2:$B$1000,تعريفات!$C$2:$C$1000,""))</f>
        <v/>
      </c>
      <c r="H643" s="25"/>
      <c r="I643" s="25"/>
      <c r="J643" s="30">
        <v>0</v>
      </c>
      <c r="K643" s="30">
        <v>0</v>
      </c>
      <c r="L643" s="30">
        <f t="shared" si="47"/>
        <v>0</v>
      </c>
      <c r="M643" s="36"/>
      <c r="N643" s="30">
        <v>0</v>
      </c>
      <c r="O643" s="30">
        <v>0</v>
      </c>
      <c r="P643" s="30">
        <f t="shared" si="49"/>
        <v>0</v>
      </c>
      <c r="Q643" s="40">
        <f t="shared" si="45"/>
        <v>0</v>
      </c>
      <c r="R643" s="31"/>
    </row>
    <row r="644" spans="1:18" ht="20.100000000000001" customHeight="1" x14ac:dyDescent="0.35">
      <c r="A644" s="14">
        <f t="shared" si="46"/>
        <v>0</v>
      </c>
      <c r="B644" s="4">
        <f t="shared" ca="1" si="48"/>
        <v>5641</v>
      </c>
      <c r="C644" s="27"/>
      <c r="D644" s="28"/>
      <c r="E644" s="29"/>
      <c r="F644" s="26" t="str">
        <f>IF(ISNA(VLOOKUP(E644,تعريفات!$A$2:$B$600,2,FALSE))," ",VLOOKUP(E644,تعريفات!$A$2:$B$600,2,FALSE))</f>
        <v xml:space="preserve"> </v>
      </c>
      <c r="G644" s="52" t="str">
        <f t="array" ref="G644">_xlfn.TEXTJOIN(", ",TRUE,IF(F644=تعريفات!$B$2:$B$1000,تعريفات!$C$2:$C$1000,""))</f>
        <v/>
      </c>
      <c r="H644" s="25"/>
      <c r="I644" s="25"/>
      <c r="J644" s="30">
        <v>0</v>
      </c>
      <c r="K644" s="30">
        <v>0</v>
      </c>
      <c r="L644" s="30">
        <f t="shared" si="47"/>
        <v>0</v>
      </c>
      <c r="M644" s="36"/>
      <c r="N644" s="30">
        <v>0</v>
      </c>
      <c r="O644" s="30">
        <v>0</v>
      </c>
      <c r="P644" s="30">
        <f t="shared" si="49"/>
        <v>0</v>
      </c>
      <c r="Q644" s="40">
        <f t="shared" ref="Q644:Q707" si="50">P644-L644</f>
        <v>0</v>
      </c>
      <c r="R644" s="31"/>
    </row>
    <row r="645" spans="1:18" ht="20.100000000000001" customHeight="1" x14ac:dyDescent="0.35">
      <c r="A645" s="14">
        <f t="shared" ref="A645:A708" si="51">D645</f>
        <v>0</v>
      </c>
      <c r="B645" s="4">
        <f t="shared" ca="1" si="48"/>
        <v>5642</v>
      </c>
      <c r="C645" s="27"/>
      <c r="D645" s="28"/>
      <c r="E645" s="29"/>
      <c r="F645" s="26" t="str">
        <f>IF(ISNA(VLOOKUP(E645,تعريفات!$A$2:$B$600,2,FALSE))," ",VLOOKUP(E645,تعريفات!$A$2:$B$600,2,FALSE))</f>
        <v xml:space="preserve"> </v>
      </c>
      <c r="G645" s="52" t="str">
        <f t="array" ref="G645">_xlfn.TEXTJOIN(", ",TRUE,IF(F645=تعريفات!$B$2:$B$1000,تعريفات!$C$2:$C$1000,""))</f>
        <v/>
      </c>
      <c r="H645" s="25"/>
      <c r="I645" s="25"/>
      <c r="J645" s="30">
        <v>0</v>
      </c>
      <c r="K645" s="30">
        <v>0</v>
      </c>
      <c r="L645" s="30">
        <f t="shared" ref="L645:L708" si="52">K645-J645</f>
        <v>0</v>
      </c>
      <c r="M645" s="36"/>
      <c r="N645" s="30">
        <v>0</v>
      </c>
      <c r="O645" s="30">
        <v>0</v>
      </c>
      <c r="P645" s="30">
        <f t="shared" si="49"/>
        <v>0</v>
      </c>
      <c r="Q645" s="40">
        <f t="shared" si="50"/>
        <v>0</v>
      </c>
      <c r="R645" s="31"/>
    </row>
    <row r="646" spans="1:18" ht="20.100000000000001" customHeight="1" x14ac:dyDescent="0.35">
      <c r="A646" s="14">
        <f t="shared" si="51"/>
        <v>0</v>
      </c>
      <c r="B646" s="4">
        <f t="shared" ref="B646:B709" ca="1" si="53">B645+1</f>
        <v>5643</v>
      </c>
      <c r="C646" s="27"/>
      <c r="D646" s="28"/>
      <c r="E646" s="29"/>
      <c r="F646" s="26" t="str">
        <f>IF(ISNA(VLOOKUP(E646,تعريفات!$A$2:$B$600,2,FALSE))," ",VLOOKUP(E646,تعريفات!$A$2:$B$600,2,FALSE))</f>
        <v xml:space="preserve"> </v>
      </c>
      <c r="G646" s="52" t="str">
        <f t="array" ref="G646">_xlfn.TEXTJOIN(", ",TRUE,IF(F646=تعريفات!$B$2:$B$1000,تعريفات!$C$2:$C$1000,""))</f>
        <v/>
      </c>
      <c r="H646" s="25"/>
      <c r="I646" s="25"/>
      <c r="J646" s="30">
        <v>0</v>
      </c>
      <c r="K646" s="30">
        <v>0</v>
      </c>
      <c r="L646" s="30">
        <f t="shared" si="52"/>
        <v>0</v>
      </c>
      <c r="M646" s="36"/>
      <c r="N646" s="30">
        <v>0</v>
      </c>
      <c r="O646" s="30">
        <v>0</v>
      </c>
      <c r="P646" s="30">
        <f t="shared" ref="P646:P709" si="54">O646-N646</f>
        <v>0</v>
      </c>
      <c r="Q646" s="40">
        <f t="shared" si="50"/>
        <v>0</v>
      </c>
      <c r="R646" s="31"/>
    </row>
    <row r="647" spans="1:18" ht="20.100000000000001" customHeight="1" x14ac:dyDescent="0.35">
      <c r="A647" s="14">
        <f t="shared" si="51"/>
        <v>0</v>
      </c>
      <c r="B647" s="4">
        <f t="shared" ca="1" si="53"/>
        <v>5644</v>
      </c>
      <c r="C647" s="27"/>
      <c r="D647" s="28"/>
      <c r="E647" s="29"/>
      <c r="F647" s="26" t="str">
        <f>IF(ISNA(VLOOKUP(E647,تعريفات!$A$2:$B$600,2,FALSE))," ",VLOOKUP(E647,تعريفات!$A$2:$B$600,2,FALSE))</f>
        <v xml:space="preserve"> </v>
      </c>
      <c r="G647" s="52" t="str">
        <f t="array" ref="G647">_xlfn.TEXTJOIN(", ",TRUE,IF(F647=تعريفات!$B$2:$B$1000,تعريفات!$C$2:$C$1000,""))</f>
        <v/>
      </c>
      <c r="H647" s="25"/>
      <c r="I647" s="25"/>
      <c r="J647" s="30">
        <v>0</v>
      </c>
      <c r="K647" s="30">
        <v>0</v>
      </c>
      <c r="L647" s="30">
        <f t="shared" si="52"/>
        <v>0</v>
      </c>
      <c r="M647" s="36"/>
      <c r="N647" s="30">
        <v>0</v>
      </c>
      <c r="O647" s="30">
        <v>0</v>
      </c>
      <c r="P647" s="30">
        <f t="shared" si="54"/>
        <v>0</v>
      </c>
      <c r="Q647" s="40">
        <f t="shared" si="50"/>
        <v>0</v>
      </c>
      <c r="R647" s="31"/>
    </row>
    <row r="648" spans="1:18" ht="20.100000000000001" customHeight="1" x14ac:dyDescent="0.35">
      <c r="A648" s="14">
        <f t="shared" si="51"/>
        <v>0</v>
      </c>
      <c r="B648" s="4">
        <f t="shared" ca="1" si="53"/>
        <v>5645</v>
      </c>
      <c r="C648" s="27"/>
      <c r="D648" s="28"/>
      <c r="E648" s="29"/>
      <c r="F648" s="26" t="str">
        <f>IF(ISNA(VLOOKUP(E648,تعريفات!$A$2:$B$600,2,FALSE))," ",VLOOKUP(E648,تعريفات!$A$2:$B$600,2,FALSE))</f>
        <v xml:space="preserve"> </v>
      </c>
      <c r="G648" s="52" t="str">
        <f t="array" ref="G648">_xlfn.TEXTJOIN(", ",TRUE,IF(F648=تعريفات!$B$2:$B$1000,تعريفات!$C$2:$C$1000,""))</f>
        <v/>
      </c>
      <c r="H648" s="25"/>
      <c r="I648" s="25"/>
      <c r="J648" s="30">
        <v>0</v>
      </c>
      <c r="K648" s="30">
        <v>0</v>
      </c>
      <c r="L648" s="30">
        <f t="shared" si="52"/>
        <v>0</v>
      </c>
      <c r="M648" s="36"/>
      <c r="N648" s="30">
        <v>0</v>
      </c>
      <c r="O648" s="30">
        <v>0</v>
      </c>
      <c r="P648" s="30">
        <f t="shared" si="54"/>
        <v>0</v>
      </c>
      <c r="Q648" s="40">
        <f t="shared" si="50"/>
        <v>0</v>
      </c>
      <c r="R648" s="31"/>
    </row>
    <row r="649" spans="1:18" ht="20.100000000000001" customHeight="1" x14ac:dyDescent="0.35">
      <c r="A649" s="14">
        <f t="shared" si="51"/>
        <v>0</v>
      </c>
      <c r="B649" s="4">
        <f t="shared" ca="1" si="53"/>
        <v>5646</v>
      </c>
      <c r="C649" s="27"/>
      <c r="D649" s="28"/>
      <c r="E649" s="29"/>
      <c r="F649" s="26" t="str">
        <f>IF(ISNA(VLOOKUP(E649,تعريفات!$A$2:$B$600,2,FALSE))," ",VLOOKUP(E649,تعريفات!$A$2:$B$600,2,FALSE))</f>
        <v xml:space="preserve"> </v>
      </c>
      <c r="G649" s="52" t="str">
        <f t="array" ref="G649">_xlfn.TEXTJOIN(", ",TRUE,IF(F649=تعريفات!$B$2:$B$1000,تعريفات!$C$2:$C$1000,""))</f>
        <v/>
      </c>
      <c r="H649" s="25"/>
      <c r="I649" s="25"/>
      <c r="J649" s="30">
        <v>0</v>
      </c>
      <c r="K649" s="30">
        <v>0</v>
      </c>
      <c r="L649" s="30">
        <f t="shared" si="52"/>
        <v>0</v>
      </c>
      <c r="M649" s="36"/>
      <c r="N649" s="30">
        <v>0</v>
      </c>
      <c r="O649" s="30">
        <v>0</v>
      </c>
      <c r="P649" s="30">
        <f t="shared" si="54"/>
        <v>0</v>
      </c>
      <c r="Q649" s="40">
        <f t="shared" si="50"/>
        <v>0</v>
      </c>
      <c r="R649" s="31"/>
    </row>
    <row r="650" spans="1:18" ht="20.100000000000001" customHeight="1" x14ac:dyDescent="0.35">
      <c r="A650" s="14">
        <f t="shared" si="51"/>
        <v>0</v>
      </c>
      <c r="B650" s="4">
        <f t="shared" ca="1" si="53"/>
        <v>5647</v>
      </c>
      <c r="C650" s="27"/>
      <c r="D650" s="28"/>
      <c r="E650" s="29"/>
      <c r="F650" s="26" t="str">
        <f>IF(ISNA(VLOOKUP(E650,تعريفات!$A$2:$B$600,2,FALSE))," ",VLOOKUP(E650,تعريفات!$A$2:$B$600,2,FALSE))</f>
        <v xml:space="preserve"> </v>
      </c>
      <c r="G650" s="52" t="str">
        <f t="array" ref="G650">_xlfn.TEXTJOIN(", ",TRUE,IF(F650=تعريفات!$B$2:$B$1000,تعريفات!$C$2:$C$1000,""))</f>
        <v/>
      </c>
      <c r="H650" s="25"/>
      <c r="I650" s="25"/>
      <c r="J650" s="30">
        <v>0</v>
      </c>
      <c r="K650" s="30">
        <v>0</v>
      </c>
      <c r="L650" s="30">
        <f t="shared" si="52"/>
        <v>0</v>
      </c>
      <c r="M650" s="36"/>
      <c r="N650" s="30">
        <v>0</v>
      </c>
      <c r="O650" s="30">
        <v>0</v>
      </c>
      <c r="P650" s="30">
        <f t="shared" si="54"/>
        <v>0</v>
      </c>
      <c r="Q650" s="40">
        <f t="shared" si="50"/>
        <v>0</v>
      </c>
      <c r="R650" s="31"/>
    </row>
    <row r="651" spans="1:18" ht="20.100000000000001" customHeight="1" x14ac:dyDescent="0.35">
      <c r="A651" s="14">
        <f t="shared" si="51"/>
        <v>0</v>
      </c>
      <c r="B651" s="4">
        <f t="shared" ca="1" si="53"/>
        <v>5648</v>
      </c>
      <c r="C651" s="27"/>
      <c r="D651" s="28"/>
      <c r="E651" s="29"/>
      <c r="F651" s="26" t="str">
        <f>IF(ISNA(VLOOKUP(E651,تعريفات!$A$2:$B$600,2,FALSE))," ",VLOOKUP(E651,تعريفات!$A$2:$B$600,2,FALSE))</f>
        <v xml:space="preserve"> </v>
      </c>
      <c r="G651" s="52" t="str">
        <f t="array" ref="G651">_xlfn.TEXTJOIN(", ",TRUE,IF(F651=تعريفات!$B$2:$B$1000,تعريفات!$C$2:$C$1000,""))</f>
        <v/>
      </c>
      <c r="H651" s="25"/>
      <c r="I651" s="25"/>
      <c r="J651" s="30">
        <v>0</v>
      </c>
      <c r="K651" s="30">
        <v>0</v>
      </c>
      <c r="L651" s="30">
        <f t="shared" si="52"/>
        <v>0</v>
      </c>
      <c r="M651" s="36"/>
      <c r="N651" s="30">
        <v>0</v>
      </c>
      <c r="O651" s="30">
        <v>0</v>
      </c>
      <c r="P651" s="30">
        <f t="shared" si="54"/>
        <v>0</v>
      </c>
      <c r="Q651" s="40">
        <f t="shared" si="50"/>
        <v>0</v>
      </c>
      <c r="R651" s="31"/>
    </row>
    <row r="652" spans="1:18" ht="20.100000000000001" customHeight="1" x14ac:dyDescent="0.35">
      <c r="A652" s="14">
        <f t="shared" si="51"/>
        <v>0</v>
      </c>
      <c r="B652" s="4">
        <f t="shared" ca="1" si="53"/>
        <v>5649</v>
      </c>
      <c r="C652" s="27"/>
      <c r="D652" s="28"/>
      <c r="E652" s="29"/>
      <c r="F652" s="26" t="str">
        <f>IF(ISNA(VLOOKUP(E652,تعريفات!$A$2:$B$600,2,FALSE))," ",VLOOKUP(E652,تعريفات!$A$2:$B$600,2,FALSE))</f>
        <v xml:space="preserve"> </v>
      </c>
      <c r="G652" s="52" t="str">
        <f t="array" ref="G652">_xlfn.TEXTJOIN(", ",TRUE,IF(F652=تعريفات!$B$2:$B$1000,تعريفات!$C$2:$C$1000,""))</f>
        <v/>
      </c>
      <c r="H652" s="25"/>
      <c r="I652" s="25"/>
      <c r="J652" s="30">
        <v>0</v>
      </c>
      <c r="K652" s="30">
        <v>0</v>
      </c>
      <c r="L652" s="30">
        <f t="shared" si="52"/>
        <v>0</v>
      </c>
      <c r="M652" s="36"/>
      <c r="N652" s="30">
        <v>0</v>
      </c>
      <c r="O652" s="30">
        <v>0</v>
      </c>
      <c r="P652" s="30">
        <f t="shared" si="54"/>
        <v>0</v>
      </c>
      <c r="Q652" s="40">
        <f t="shared" si="50"/>
        <v>0</v>
      </c>
      <c r="R652" s="31"/>
    </row>
    <row r="653" spans="1:18" ht="20.100000000000001" customHeight="1" x14ac:dyDescent="0.35">
      <c r="A653" s="14">
        <f t="shared" si="51"/>
        <v>0</v>
      </c>
      <c r="B653" s="4">
        <f t="shared" ca="1" si="53"/>
        <v>5650</v>
      </c>
      <c r="C653" s="27"/>
      <c r="D653" s="28"/>
      <c r="E653" s="29"/>
      <c r="F653" s="26" t="str">
        <f>IF(ISNA(VLOOKUP(E653,تعريفات!$A$2:$B$600,2,FALSE))," ",VLOOKUP(E653,تعريفات!$A$2:$B$600,2,FALSE))</f>
        <v xml:space="preserve"> </v>
      </c>
      <c r="G653" s="52" t="str">
        <f t="array" ref="G653">_xlfn.TEXTJOIN(", ",TRUE,IF(F653=تعريفات!$B$2:$B$1000,تعريفات!$C$2:$C$1000,""))</f>
        <v/>
      </c>
      <c r="H653" s="25"/>
      <c r="I653" s="25"/>
      <c r="J653" s="30">
        <v>0</v>
      </c>
      <c r="K653" s="30">
        <v>0</v>
      </c>
      <c r="L653" s="30">
        <f t="shared" si="52"/>
        <v>0</v>
      </c>
      <c r="M653" s="36"/>
      <c r="N653" s="30">
        <v>0</v>
      </c>
      <c r="O653" s="30">
        <v>0</v>
      </c>
      <c r="P653" s="30">
        <f t="shared" si="54"/>
        <v>0</v>
      </c>
      <c r="Q653" s="40">
        <f t="shared" si="50"/>
        <v>0</v>
      </c>
      <c r="R653" s="31"/>
    </row>
    <row r="654" spans="1:18" ht="20.100000000000001" customHeight="1" x14ac:dyDescent="0.35">
      <c r="A654" s="14">
        <f t="shared" si="51"/>
        <v>0</v>
      </c>
      <c r="B654" s="4">
        <f t="shared" ca="1" si="53"/>
        <v>5651</v>
      </c>
      <c r="C654" s="27"/>
      <c r="D654" s="28"/>
      <c r="E654" s="29"/>
      <c r="F654" s="26" t="str">
        <f>IF(ISNA(VLOOKUP(E654,تعريفات!$A$2:$B$600,2,FALSE))," ",VLOOKUP(E654,تعريفات!$A$2:$B$600,2,FALSE))</f>
        <v xml:space="preserve"> </v>
      </c>
      <c r="G654" s="52" t="str">
        <f t="array" ref="G654">_xlfn.TEXTJOIN(", ",TRUE,IF(F654=تعريفات!$B$2:$B$1000,تعريفات!$C$2:$C$1000,""))</f>
        <v/>
      </c>
      <c r="H654" s="25"/>
      <c r="I654" s="25"/>
      <c r="J654" s="30">
        <v>0</v>
      </c>
      <c r="K654" s="30">
        <v>0</v>
      </c>
      <c r="L654" s="30">
        <f t="shared" si="52"/>
        <v>0</v>
      </c>
      <c r="M654" s="36"/>
      <c r="N654" s="30">
        <v>0</v>
      </c>
      <c r="O654" s="30">
        <v>0</v>
      </c>
      <c r="P654" s="30">
        <f t="shared" si="54"/>
        <v>0</v>
      </c>
      <c r="Q654" s="40">
        <f t="shared" si="50"/>
        <v>0</v>
      </c>
      <c r="R654" s="31"/>
    </row>
    <row r="655" spans="1:18" ht="20.100000000000001" customHeight="1" x14ac:dyDescent="0.35">
      <c r="A655" s="14">
        <f t="shared" si="51"/>
        <v>0</v>
      </c>
      <c r="B655" s="4">
        <f t="shared" ca="1" si="53"/>
        <v>5652</v>
      </c>
      <c r="C655" s="27"/>
      <c r="D655" s="28"/>
      <c r="E655" s="29"/>
      <c r="F655" s="26" t="str">
        <f>IF(ISNA(VLOOKUP(E655,تعريفات!$A$2:$B$600,2,FALSE))," ",VLOOKUP(E655,تعريفات!$A$2:$B$600,2,FALSE))</f>
        <v xml:space="preserve"> </v>
      </c>
      <c r="G655" s="52" t="str">
        <f t="array" ref="G655">_xlfn.TEXTJOIN(", ",TRUE,IF(F655=تعريفات!$B$2:$B$1000,تعريفات!$C$2:$C$1000,""))</f>
        <v/>
      </c>
      <c r="H655" s="25"/>
      <c r="I655" s="25"/>
      <c r="J655" s="30">
        <v>0</v>
      </c>
      <c r="K655" s="30">
        <v>0</v>
      </c>
      <c r="L655" s="30">
        <f t="shared" si="52"/>
        <v>0</v>
      </c>
      <c r="M655" s="36"/>
      <c r="N655" s="30">
        <v>0</v>
      </c>
      <c r="O655" s="30">
        <v>0</v>
      </c>
      <c r="P655" s="30">
        <f t="shared" si="54"/>
        <v>0</v>
      </c>
      <c r="Q655" s="40">
        <f t="shared" si="50"/>
        <v>0</v>
      </c>
      <c r="R655" s="31"/>
    </row>
    <row r="656" spans="1:18" ht="20.100000000000001" customHeight="1" x14ac:dyDescent="0.35">
      <c r="A656" s="14">
        <f t="shared" si="51"/>
        <v>0</v>
      </c>
      <c r="B656" s="4">
        <f t="shared" ca="1" si="53"/>
        <v>5653</v>
      </c>
      <c r="C656" s="27"/>
      <c r="D656" s="28"/>
      <c r="E656" s="29"/>
      <c r="F656" s="26" t="str">
        <f>IF(ISNA(VLOOKUP(E656,تعريفات!$A$2:$B$600,2,FALSE))," ",VLOOKUP(E656,تعريفات!$A$2:$B$600,2,FALSE))</f>
        <v xml:space="preserve"> </v>
      </c>
      <c r="G656" s="52" t="str">
        <f t="array" ref="G656">_xlfn.TEXTJOIN(", ",TRUE,IF(F656=تعريفات!$B$2:$B$1000,تعريفات!$C$2:$C$1000,""))</f>
        <v/>
      </c>
      <c r="H656" s="25"/>
      <c r="I656" s="25"/>
      <c r="J656" s="30">
        <v>0</v>
      </c>
      <c r="K656" s="30">
        <v>0</v>
      </c>
      <c r="L656" s="30">
        <f t="shared" si="52"/>
        <v>0</v>
      </c>
      <c r="M656" s="36"/>
      <c r="N656" s="30">
        <v>0</v>
      </c>
      <c r="O656" s="30">
        <v>0</v>
      </c>
      <c r="P656" s="30">
        <f t="shared" si="54"/>
        <v>0</v>
      </c>
      <c r="Q656" s="40">
        <f t="shared" si="50"/>
        <v>0</v>
      </c>
      <c r="R656" s="31"/>
    </row>
    <row r="657" spans="1:18" ht="20.100000000000001" customHeight="1" x14ac:dyDescent="0.35">
      <c r="A657" s="14">
        <f t="shared" si="51"/>
        <v>0</v>
      </c>
      <c r="B657" s="4">
        <f t="shared" ca="1" si="53"/>
        <v>5654</v>
      </c>
      <c r="C657" s="27"/>
      <c r="D657" s="28"/>
      <c r="E657" s="29"/>
      <c r="F657" s="26" t="str">
        <f>IF(ISNA(VLOOKUP(E657,تعريفات!$A$2:$B$600,2,FALSE))," ",VLOOKUP(E657,تعريفات!$A$2:$B$600,2,FALSE))</f>
        <v xml:space="preserve"> </v>
      </c>
      <c r="G657" s="52" t="str">
        <f t="array" ref="G657">_xlfn.TEXTJOIN(", ",TRUE,IF(F657=تعريفات!$B$2:$B$1000,تعريفات!$C$2:$C$1000,""))</f>
        <v/>
      </c>
      <c r="H657" s="25"/>
      <c r="I657" s="25"/>
      <c r="J657" s="30">
        <v>0</v>
      </c>
      <c r="K657" s="30">
        <v>0</v>
      </c>
      <c r="L657" s="30">
        <f t="shared" si="52"/>
        <v>0</v>
      </c>
      <c r="M657" s="36"/>
      <c r="N657" s="30">
        <v>0</v>
      </c>
      <c r="O657" s="30">
        <v>0</v>
      </c>
      <c r="P657" s="30">
        <f t="shared" si="54"/>
        <v>0</v>
      </c>
      <c r="Q657" s="40">
        <f t="shared" si="50"/>
        <v>0</v>
      </c>
      <c r="R657" s="31"/>
    </row>
    <row r="658" spans="1:18" ht="20.100000000000001" customHeight="1" x14ac:dyDescent="0.35">
      <c r="A658" s="14">
        <f t="shared" si="51"/>
        <v>0</v>
      </c>
      <c r="B658" s="4">
        <f t="shared" ca="1" si="53"/>
        <v>5655</v>
      </c>
      <c r="C658" s="27"/>
      <c r="D658" s="28"/>
      <c r="E658" s="29"/>
      <c r="F658" s="26" t="str">
        <f>IF(ISNA(VLOOKUP(E658,تعريفات!$A$2:$B$600,2,FALSE))," ",VLOOKUP(E658,تعريفات!$A$2:$B$600,2,FALSE))</f>
        <v xml:space="preserve"> </v>
      </c>
      <c r="G658" s="52" t="str">
        <f t="array" ref="G658">_xlfn.TEXTJOIN(", ",TRUE,IF(F658=تعريفات!$B$2:$B$1000,تعريفات!$C$2:$C$1000,""))</f>
        <v/>
      </c>
      <c r="H658" s="25"/>
      <c r="I658" s="33"/>
      <c r="J658" s="30">
        <v>0</v>
      </c>
      <c r="K658" s="30">
        <v>0</v>
      </c>
      <c r="L658" s="30">
        <f t="shared" si="52"/>
        <v>0</v>
      </c>
      <c r="M658" s="36"/>
      <c r="N658" s="30">
        <v>0</v>
      </c>
      <c r="O658" s="30">
        <v>0</v>
      </c>
      <c r="P658" s="30">
        <f t="shared" si="54"/>
        <v>0</v>
      </c>
      <c r="Q658" s="40">
        <f t="shared" si="50"/>
        <v>0</v>
      </c>
      <c r="R658" s="31"/>
    </row>
    <row r="659" spans="1:18" ht="20.100000000000001" customHeight="1" x14ac:dyDescent="0.35">
      <c r="A659" s="14">
        <f t="shared" si="51"/>
        <v>0</v>
      </c>
      <c r="B659" s="4">
        <f t="shared" ca="1" si="53"/>
        <v>5656</v>
      </c>
      <c r="C659" s="27"/>
      <c r="D659" s="28"/>
      <c r="E659" s="29"/>
      <c r="F659" s="26" t="str">
        <f>IF(ISNA(VLOOKUP(E659,تعريفات!$A$2:$B$600,2,FALSE))," ",VLOOKUP(E659,تعريفات!$A$2:$B$600,2,FALSE))</f>
        <v xml:space="preserve"> </v>
      </c>
      <c r="G659" s="52" t="str">
        <f t="array" ref="G659">_xlfn.TEXTJOIN(", ",TRUE,IF(F659=تعريفات!$B$2:$B$1000,تعريفات!$C$2:$C$1000,""))</f>
        <v/>
      </c>
      <c r="H659" s="25"/>
      <c r="I659" s="25"/>
      <c r="J659" s="30">
        <v>0</v>
      </c>
      <c r="K659" s="30">
        <v>0</v>
      </c>
      <c r="L659" s="30">
        <f t="shared" si="52"/>
        <v>0</v>
      </c>
      <c r="M659" s="36"/>
      <c r="N659" s="30">
        <v>0</v>
      </c>
      <c r="O659" s="30">
        <v>0</v>
      </c>
      <c r="P659" s="30">
        <f t="shared" si="54"/>
        <v>0</v>
      </c>
      <c r="Q659" s="40">
        <f t="shared" si="50"/>
        <v>0</v>
      </c>
      <c r="R659" s="31"/>
    </row>
    <row r="660" spans="1:18" ht="20.100000000000001" customHeight="1" x14ac:dyDescent="0.35">
      <c r="A660" s="14">
        <f t="shared" si="51"/>
        <v>0</v>
      </c>
      <c r="B660" s="4">
        <f t="shared" ca="1" si="53"/>
        <v>5657</v>
      </c>
      <c r="C660" s="27"/>
      <c r="D660" s="28"/>
      <c r="E660" s="29"/>
      <c r="F660" s="26" t="str">
        <f>IF(ISNA(VLOOKUP(E660,تعريفات!$A$2:$B$600,2,FALSE))," ",VLOOKUP(E660,تعريفات!$A$2:$B$600,2,FALSE))</f>
        <v xml:space="preserve"> </v>
      </c>
      <c r="G660" s="52" t="str">
        <f t="array" ref="G660">_xlfn.TEXTJOIN(", ",TRUE,IF(F660=تعريفات!$B$2:$B$1000,تعريفات!$C$2:$C$1000,""))</f>
        <v/>
      </c>
      <c r="H660" s="25"/>
      <c r="I660" s="25"/>
      <c r="J660" s="30">
        <v>0</v>
      </c>
      <c r="K660" s="30">
        <v>0</v>
      </c>
      <c r="L660" s="30">
        <f t="shared" si="52"/>
        <v>0</v>
      </c>
      <c r="M660" s="36"/>
      <c r="N660" s="30">
        <v>0</v>
      </c>
      <c r="O660" s="30">
        <v>0</v>
      </c>
      <c r="P660" s="30">
        <f t="shared" si="54"/>
        <v>0</v>
      </c>
      <c r="Q660" s="40">
        <f t="shared" si="50"/>
        <v>0</v>
      </c>
      <c r="R660" s="31"/>
    </row>
    <row r="661" spans="1:18" ht="20.100000000000001" customHeight="1" x14ac:dyDescent="0.35">
      <c r="A661" s="14">
        <f t="shared" si="51"/>
        <v>0</v>
      </c>
      <c r="B661" s="4">
        <f t="shared" ca="1" si="53"/>
        <v>5658</v>
      </c>
      <c r="C661" s="27"/>
      <c r="D661" s="28"/>
      <c r="E661" s="29"/>
      <c r="F661" s="26" t="str">
        <f>IF(ISNA(VLOOKUP(E661,تعريفات!$A$2:$B$600,2,FALSE))," ",VLOOKUP(E661,تعريفات!$A$2:$B$600,2,FALSE))</f>
        <v xml:space="preserve"> </v>
      </c>
      <c r="G661" s="52" t="str">
        <f t="array" ref="G661">_xlfn.TEXTJOIN(", ",TRUE,IF(F661=تعريفات!$B$2:$B$1000,تعريفات!$C$2:$C$1000,""))</f>
        <v/>
      </c>
      <c r="H661" s="25"/>
      <c r="I661" s="25"/>
      <c r="J661" s="30">
        <v>0</v>
      </c>
      <c r="K661" s="30">
        <v>0</v>
      </c>
      <c r="L661" s="30">
        <f t="shared" si="52"/>
        <v>0</v>
      </c>
      <c r="M661" s="36"/>
      <c r="N661" s="30">
        <v>0</v>
      </c>
      <c r="O661" s="30">
        <v>0</v>
      </c>
      <c r="P661" s="30">
        <f t="shared" si="54"/>
        <v>0</v>
      </c>
      <c r="Q661" s="40">
        <f t="shared" si="50"/>
        <v>0</v>
      </c>
      <c r="R661" s="31"/>
    </row>
    <row r="662" spans="1:18" ht="20.100000000000001" customHeight="1" x14ac:dyDescent="0.35">
      <c r="A662" s="14">
        <f t="shared" si="51"/>
        <v>0</v>
      </c>
      <c r="B662" s="4">
        <f t="shared" ca="1" si="53"/>
        <v>5659</v>
      </c>
      <c r="C662" s="27"/>
      <c r="D662" s="28"/>
      <c r="E662" s="29"/>
      <c r="F662" s="26" t="str">
        <f>IF(ISNA(VLOOKUP(E662,تعريفات!$A$2:$B$600,2,FALSE))," ",VLOOKUP(E662,تعريفات!$A$2:$B$600,2,FALSE))</f>
        <v xml:space="preserve"> </v>
      </c>
      <c r="G662" s="52" t="str">
        <f t="array" ref="G662">_xlfn.TEXTJOIN(", ",TRUE,IF(F662=تعريفات!$B$2:$B$1000,تعريفات!$C$2:$C$1000,""))</f>
        <v/>
      </c>
      <c r="H662" s="25"/>
      <c r="I662" s="25"/>
      <c r="J662" s="30">
        <v>0</v>
      </c>
      <c r="K662" s="30">
        <v>0</v>
      </c>
      <c r="L662" s="30">
        <f t="shared" si="52"/>
        <v>0</v>
      </c>
      <c r="M662" s="36"/>
      <c r="N662" s="30">
        <v>0</v>
      </c>
      <c r="O662" s="30">
        <v>0</v>
      </c>
      <c r="P662" s="30">
        <f t="shared" si="54"/>
        <v>0</v>
      </c>
      <c r="Q662" s="40">
        <f t="shared" si="50"/>
        <v>0</v>
      </c>
      <c r="R662" s="31"/>
    </row>
    <row r="663" spans="1:18" ht="20.100000000000001" customHeight="1" x14ac:dyDescent="0.35">
      <c r="A663" s="14">
        <f t="shared" si="51"/>
        <v>0</v>
      </c>
      <c r="B663" s="4">
        <f t="shared" ca="1" si="53"/>
        <v>5660</v>
      </c>
      <c r="C663" s="27"/>
      <c r="D663" s="28"/>
      <c r="E663" s="29"/>
      <c r="F663" s="26" t="str">
        <f>IF(ISNA(VLOOKUP(E663,تعريفات!$A$2:$B$600,2,FALSE))," ",VLOOKUP(E663,تعريفات!$A$2:$B$600,2,FALSE))</f>
        <v xml:space="preserve"> </v>
      </c>
      <c r="G663" s="52" t="str">
        <f t="array" ref="G663">_xlfn.TEXTJOIN(", ",TRUE,IF(F663=تعريفات!$B$2:$B$1000,تعريفات!$C$2:$C$1000,""))</f>
        <v/>
      </c>
      <c r="H663" s="25"/>
      <c r="I663" s="25"/>
      <c r="J663" s="30">
        <v>0</v>
      </c>
      <c r="K663" s="30">
        <v>0</v>
      </c>
      <c r="L663" s="30">
        <f t="shared" si="52"/>
        <v>0</v>
      </c>
      <c r="M663" s="36"/>
      <c r="N663" s="30">
        <v>0</v>
      </c>
      <c r="O663" s="30">
        <v>0</v>
      </c>
      <c r="P663" s="30">
        <f t="shared" si="54"/>
        <v>0</v>
      </c>
      <c r="Q663" s="40">
        <f t="shared" si="50"/>
        <v>0</v>
      </c>
      <c r="R663" s="31"/>
    </row>
    <row r="664" spans="1:18" ht="20.100000000000001" customHeight="1" x14ac:dyDescent="0.35">
      <c r="A664" s="14">
        <f t="shared" si="51"/>
        <v>0</v>
      </c>
      <c r="B664" s="4">
        <f t="shared" ca="1" si="53"/>
        <v>5661</v>
      </c>
      <c r="C664" s="27"/>
      <c r="D664" s="28"/>
      <c r="E664" s="29"/>
      <c r="F664" s="26" t="str">
        <f>IF(ISNA(VLOOKUP(E664,تعريفات!$A$2:$B$600,2,FALSE))," ",VLOOKUP(E664,تعريفات!$A$2:$B$600,2,FALSE))</f>
        <v xml:space="preserve"> </v>
      </c>
      <c r="G664" s="52" t="str">
        <f t="array" ref="G664">_xlfn.TEXTJOIN(", ",TRUE,IF(F664=تعريفات!$B$2:$B$1000,تعريفات!$C$2:$C$1000,""))</f>
        <v/>
      </c>
      <c r="H664" s="25"/>
      <c r="I664" s="25"/>
      <c r="J664" s="30">
        <v>0</v>
      </c>
      <c r="K664" s="30">
        <v>0</v>
      </c>
      <c r="L664" s="30">
        <f t="shared" si="52"/>
        <v>0</v>
      </c>
      <c r="M664" s="36"/>
      <c r="N664" s="30">
        <v>0</v>
      </c>
      <c r="O664" s="30">
        <v>0</v>
      </c>
      <c r="P664" s="30">
        <f t="shared" si="54"/>
        <v>0</v>
      </c>
      <c r="Q664" s="40">
        <f t="shared" si="50"/>
        <v>0</v>
      </c>
      <c r="R664" s="31"/>
    </row>
    <row r="665" spans="1:18" ht="20.100000000000001" customHeight="1" x14ac:dyDescent="0.35">
      <c r="A665" s="14">
        <f t="shared" si="51"/>
        <v>0</v>
      </c>
      <c r="B665" s="4">
        <f t="shared" ca="1" si="53"/>
        <v>5662</v>
      </c>
      <c r="C665" s="27"/>
      <c r="D665" s="28"/>
      <c r="E665" s="29"/>
      <c r="F665" s="26" t="str">
        <f>IF(ISNA(VLOOKUP(E665,تعريفات!$A$2:$B$600,2,FALSE))," ",VLOOKUP(E665,تعريفات!$A$2:$B$600,2,FALSE))</f>
        <v xml:space="preserve"> </v>
      </c>
      <c r="G665" s="52" t="str">
        <f t="array" ref="G665">_xlfn.TEXTJOIN(", ",TRUE,IF(F665=تعريفات!$B$2:$B$1000,تعريفات!$C$2:$C$1000,""))</f>
        <v/>
      </c>
      <c r="H665" s="25"/>
      <c r="I665" s="25"/>
      <c r="J665" s="30">
        <v>0</v>
      </c>
      <c r="K665" s="30">
        <v>0</v>
      </c>
      <c r="L665" s="30">
        <f t="shared" si="52"/>
        <v>0</v>
      </c>
      <c r="M665" s="36"/>
      <c r="N665" s="30">
        <v>0</v>
      </c>
      <c r="O665" s="30">
        <v>0</v>
      </c>
      <c r="P665" s="30">
        <f t="shared" si="54"/>
        <v>0</v>
      </c>
      <c r="Q665" s="40">
        <f t="shared" si="50"/>
        <v>0</v>
      </c>
      <c r="R665" s="31"/>
    </row>
    <row r="666" spans="1:18" ht="20.100000000000001" customHeight="1" x14ac:dyDescent="0.35">
      <c r="A666" s="14">
        <f t="shared" si="51"/>
        <v>0</v>
      </c>
      <c r="B666" s="4">
        <f t="shared" ca="1" si="53"/>
        <v>5663</v>
      </c>
      <c r="C666" s="27"/>
      <c r="D666" s="28"/>
      <c r="E666" s="29"/>
      <c r="F666" s="26" t="str">
        <f>IF(ISNA(VLOOKUP(E666,تعريفات!$A$2:$B$600,2,FALSE))," ",VLOOKUP(E666,تعريفات!$A$2:$B$600,2,FALSE))</f>
        <v xml:space="preserve"> </v>
      </c>
      <c r="G666" s="52" t="str">
        <f t="array" ref="G666">_xlfn.TEXTJOIN(", ",TRUE,IF(F666=تعريفات!$B$2:$B$1000,تعريفات!$C$2:$C$1000,""))</f>
        <v/>
      </c>
      <c r="H666" s="25"/>
      <c r="I666" s="25"/>
      <c r="J666" s="30">
        <v>0</v>
      </c>
      <c r="K666" s="30">
        <v>0</v>
      </c>
      <c r="L666" s="30">
        <f t="shared" si="52"/>
        <v>0</v>
      </c>
      <c r="M666" s="36"/>
      <c r="N666" s="30">
        <v>0</v>
      </c>
      <c r="O666" s="30">
        <v>0</v>
      </c>
      <c r="P666" s="30">
        <f t="shared" si="54"/>
        <v>0</v>
      </c>
      <c r="Q666" s="40">
        <f t="shared" si="50"/>
        <v>0</v>
      </c>
      <c r="R666" s="31"/>
    </row>
    <row r="667" spans="1:18" ht="20.100000000000001" customHeight="1" x14ac:dyDescent="0.35">
      <c r="A667" s="14">
        <f t="shared" si="51"/>
        <v>0</v>
      </c>
      <c r="B667" s="4">
        <f t="shared" ca="1" si="53"/>
        <v>5664</v>
      </c>
      <c r="C667" s="27"/>
      <c r="D667" s="28"/>
      <c r="E667" s="29"/>
      <c r="F667" s="26" t="str">
        <f>IF(ISNA(VLOOKUP(E667,تعريفات!$A$2:$B$600,2,FALSE))," ",VLOOKUP(E667,تعريفات!$A$2:$B$600,2,FALSE))</f>
        <v xml:space="preserve"> </v>
      </c>
      <c r="G667" s="52" t="str">
        <f t="array" ref="G667">_xlfn.TEXTJOIN(", ",TRUE,IF(F667=تعريفات!$B$2:$B$1000,تعريفات!$C$2:$C$1000,""))</f>
        <v/>
      </c>
      <c r="H667" s="25"/>
      <c r="I667" s="25"/>
      <c r="J667" s="30">
        <v>0</v>
      </c>
      <c r="K667" s="30">
        <v>0</v>
      </c>
      <c r="L667" s="30">
        <f t="shared" si="52"/>
        <v>0</v>
      </c>
      <c r="M667" s="36"/>
      <c r="N667" s="30">
        <v>0</v>
      </c>
      <c r="O667" s="30">
        <v>0</v>
      </c>
      <c r="P667" s="30">
        <f t="shared" si="54"/>
        <v>0</v>
      </c>
      <c r="Q667" s="40">
        <f t="shared" si="50"/>
        <v>0</v>
      </c>
      <c r="R667" s="31"/>
    </row>
    <row r="668" spans="1:18" ht="20.100000000000001" customHeight="1" x14ac:dyDescent="0.35">
      <c r="A668" s="14">
        <f t="shared" si="51"/>
        <v>0</v>
      </c>
      <c r="B668" s="4">
        <f t="shared" ca="1" si="53"/>
        <v>5665</v>
      </c>
      <c r="C668" s="27"/>
      <c r="D668" s="28"/>
      <c r="E668" s="29"/>
      <c r="F668" s="26" t="str">
        <f>IF(ISNA(VLOOKUP(E668,تعريفات!$A$2:$B$600,2,FALSE))," ",VLOOKUP(E668,تعريفات!$A$2:$B$600,2,FALSE))</f>
        <v xml:space="preserve"> </v>
      </c>
      <c r="G668" s="52" t="str">
        <f t="array" ref="G668">_xlfn.TEXTJOIN(", ",TRUE,IF(F668=تعريفات!$B$2:$B$1000,تعريفات!$C$2:$C$1000,""))</f>
        <v/>
      </c>
      <c r="H668" s="25"/>
      <c r="I668" s="25"/>
      <c r="J668" s="30">
        <v>0</v>
      </c>
      <c r="K668" s="30">
        <v>0</v>
      </c>
      <c r="L668" s="30">
        <f t="shared" si="52"/>
        <v>0</v>
      </c>
      <c r="M668" s="36"/>
      <c r="N668" s="30">
        <v>0</v>
      </c>
      <c r="O668" s="30">
        <v>0</v>
      </c>
      <c r="P668" s="30">
        <f t="shared" si="54"/>
        <v>0</v>
      </c>
      <c r="Q668" s="40">
        <f t="shared" si="50"/>
        <v>0</v>
      </c>
      <c r="R668" s="31"/>
    </row>
    <row r="669" spans="1:18" ht="20.100000000000001" customHeight="1" x14ac:dyDescent="0.35">
      <c r="A669" s="14">
        <f t="shared" si="51"/>
        <v>0</v>
      </c>
      <c r="B669" s="4">
        <f t="shared" ca="1" si="53"/>
        <v>5666</v>
      </c>
      <c r="C669" s="27"/>
      <c r="D669" s="28"/>
      <c r="E669" s="29"/>
      <c r="F669" s="26" t="str">
        <f>IF(ISNA(VLOOKUP(E669,تعريفات!$A$2:$B$600,2,FALSE))," ",VLOOKUP(E669,تعريفات!$A$2:$B$600,2,FALSE))</f>
        <v xml:space="preserve"> </v>
      </c>
      <c r="G669" s="52" t="str">
        <f t="array" ref="G669">_xlfn.TEXTJOIN(", ",TRUE,IF(F669=تعريفات!$B$2:$B$1000,تعريفات!$C$2:$C$1000,""))</f>
        <v/>
      </c>
      <c r="H669" s="25"/>
      <c r="I669" s="25"/>
      <c r="J669" s="30">
        <v>0</v>
      </c>
      <c r="K669" s="30">
        <v>0</v>
      </c>
      <c r="L669" s="30">
        <f t="shared" si="52"/>
        <v>0</v>
      </c>
      <c r="M669" s="36"/>
      <c r="N669" s="30">
        <v>0</v>
      </c>
      <c r="O669" s="30">
        <v>0</v>
      </c>
      <c r="P669" s="30">
        <f t="shared" si="54"/>
        <v>0</v>
      </c>
      <c r="Q669" s="40">
        <f t="shared" si="50"/>
        <v>0</v>
      </c>
      <c r="R669" s="31"/>
    </row>
    <row r="670" spans="1:18" ht="20.100000000000001" customHeight="1" x14ac:dyDescent="0.35">
      <c r="A670" s="14">
        <f t="shared" si="51"/>
        <v>0</v>
      </c>
      <c r="B670" s="4">
        <f t="shared" ca="1" si="53"/>
        <v>5667</v>
      </c>
      <c r="C670" s="27"/>
      <c r="D670" s="28"/>
      <c r="E670" s="29"/>
      <c r="F670" s="26" t="str">
        <f>IF(ISNA(VLOOKUP(E670,تعريفات!$A$2:$B$600,2,FALSE))," ",VLOOKUP(E670,تعريفات!$A$2:$B$600,2,FALSE))</f>
        <v xml:space="preserve"> </v>
      </c>
      <c r="G670" s="52" t="str">
        <f t="array" ref="G670">_xlfn.TEXTJOIN(", ",TRUE,IF(F670=تعريفات!$B$2:$B$1000,تعريفات!$C$2:$C$1000,""))</f>
        <v/>
      </c>
      <c r="H670" s="25"/>
      <c r="I670" s="25"/>
      <c r="J670" s="30">
        <v>0</v>
      </c>
      <c r="K670" s="30">
        <v>0</v>
      </c>
      <c r="L670" s="30">
        <f t="shared" si="52"/>
        <v>0</v>
      </c>
      <c r="M670" s="36"/>
      <c r="N670" s="30">
        <v>0</v>
      </c>
      <c r="O670" s="30">
        <v>0</v>
      </c>
      <c r="P670" s="30">
        <f t="shared" si="54"/>
        <v>0</v>
      </c>
      <c r="Q670" s="40">
        <f t="shared" si="50"/>
        <v>0</v>
      </c>
      <c r="R670" s="31"/>
    </row>
    <row r="671" spans="1:18" ht="20.100000000000001" customHeight="1" x14ac:dyDescent="0.35">
      <c r="A671" s="14">
        <f t="shared" si="51"/>
        <v>0</v>
      </c>
      <c r="B671" s="4">
        <f t="shared" ca="1" si="53"/>
        <v>5668</v>
      </c>
      <c r="C671" s="27"/>
      <c r="D671" s="28"/>
      <c r="E671" s="29"/>
      <c r="F671" s="26" t="str">
        <f>IF(ISNA(VLOOKUP(E671,تعريفات!$A$2:$B$600,2,FALSE))," ",VLOOKUP(E671,تعريفات!$A$2:$B$600,2,FALSE))</f>
        <v xml:space="preserve"> </v>
      </c>
      <c r="G671" s="52" t="str">
        <f t="array" ref="G671">_xlfn.TEXTJOIN(", ",TRUE,IF(F671=تعريفات!$B$2:$B$1000,تعريفات!$C$2:$C$1000,""))</f>
        <v/>
      </c>
      <c r="H671" s="25"/>
      <c r="I671" s="25"/>
      <c r="J671" s="30">
        <v>0</v>
      </c>
      <c r="K671" s="30">
        <v>0</v>
      </c>
      <c r="L671" s="30">
        <f t="shared" si="52"/>
        <v>0</v>
      </c>
      <c r="M671" s="36"/>
      <c r="N671" s="30">
        <v>0</v>
      </c>
      <c r="O671" s="30">
        <v>0</v>
      </c>
      <c r="P671" s="30">
        <f t="shared" si="54"/>
        <v>0</v>
      </c>
      <c r="Q671" s="40">
        <f t="shared" si="50"/>
        <v>0</v>
      </c>
      <c r="R671" s="31"/>
    </row>
    <row r="672" spans="1:18" ht="20.100000000000001" customHeight="1" x14ac:dyDescent="0.35">
      <c r="A672" s="14">
        <f t="shared" si="51"/>
        <v>0</v>
      </c>
      <c r="B672" s="4">
        <f t="shared" ca="1" si="53"/>
        <v>5669</v>
      </c>
      <c r="C672" s="27"/>
      <c r="D672" s="28"/>
      <c r="E672" s="29"/>
      <c r="F672" s="26" t="str">
        <f>IF(ISNA(VLOOKUP(E672,تعريفات!$A$2:$B$600,2,FALSE))," ",VLOOKUP(E672,تعريفات!$A$2:$B$600,2,FALSE))</f>
        <v xml:space="preserve"> </v>
      </c>
      <c r="G672" s="52" t="str">
        <f t="array" ref="G672">_xlfn.TEXTJOIN(", ",TRUE,IF(F672=تعريفات!$B$2:$B$1000,تعريفات!$C$2:$C$1000,""))</f>
        <v/>
      </c>
      <c r="H672" s="25"/>
      <c r="I672" s="25"/>
      <c r="J672" s="30">
        <v>0</v>
      </c>
      <c r="K672" s="30">
        <v>0</v>
      </c>
      <c r="L672" s="30">
        <f t="shared" si="52"/>
        <v>0</v>
      </c>
      <c r="M672" s="36"/>
      <c r="N672" s="30">
        <v>0</v>
      </c>
      <c r="O672" s="30">
        <v>0</v>
      </c>
      <c r="P672" s="30">
        <f t="shared" si="54"/>
        <v>0</v>
      </c>
      <c r="Q672" s="40">
        <f t="shared" si="50"/>
        <v>0</v>
      </c>
      <c r="R672" s="31"/>
    </row>
    <row r="673" spans="1:18" ht="20.100000000000001" customHeight="1" x14ac:dyDescent="0.35">
      <c r="A673" s="14">
        <f t="shared" si="51"/>
        <v>0</v>
      </c>
      <c r="B673" s="4">
        <f t="shared" ca="1" si="53"/>
        <v>5670</v>
      </c>
      <c r="C673" s="27"/>
      <c r="D673" s="28"/>
      <c r="E673" s="29"/>
      <c r="F673" s="26" t="str">
        <f>IF(ISNA(VLOOKUP(E673,تعريفات!$A$2:$B$600,2,FALSE))," ",VLOOKUP(E673,تعريفات!$A$2:$B$600,2,FALSE))</f>
        <v xml:space="preserve"> </v>
      </c>
      <c r="G673" s="52" t="str">
        <f t="array" ref="G673">_xlfn.TEXTJOIN(", ",TRUE,IF(F673=تعريفات!$B$2:$B$1000,تعريفات!$C$2:$C$1000,""))</f>
        <v/>
      </c>
      <c r="H673" s="25"/>
      <c r="I673" s="25"/>
      <c r="J673" s="30">
        <v>0</v>
      </c>
      <c r="K673" s="30">
        <v>0</v>
      </c>
      <c r="L673" s="30">
        <f t="shared" si="52"/>
        <v>0</v>
      </c>
      <c r="M673" s="36"/>
      <c r="N673" s="30">
        <v>0</v>
      </c>
      <c r="O673" s="30">
        <v>0</v>
      </c>
      <c r="P673" s="30">
        <f t="shared" si="54"/>
        <v>0</v>
      </c>
      <c r="Q673" s="40">
        <f t="shared" si="50"/>
        <v>0</v>
      </c>
      <c r="R673" s="31"/>
    </row>
    <row r="674" spans="1:18" ht="20.100000000000001" customHeight="1" x14ac:dyDescent="0.35">
      <c r="A674" s="14">
        <f t="shared" si="51"/>
        <v>0</v>
      </c>
      <c r="B674" s="4">
        <f t="shared" ca="1" si="53"/>
        <v>5671</v>
      </c>
      <c r="C674" s="27"/>
      <c r="D674" s="28"/>
      <c r="E674" s="29"/>
      <c r="F674" s="26" t="str">
        <f>IF(ISNA(VLOOKUP(E674,تعريفات!$A$2:$B$600,2,FALSE))," ",VLOOKUP(E674,تعريفات!$A$2:$B$600,2,FALSE))</f>
        <v xml:space="preserve"> </v>
      </c>
      <c r="G674" s="52" t="str">
        <f t="array" ref="G674">_xlfn.TEXTJOIN(", ",TRUE,IF(F674=تعريفات!$B$2:$B$1000,تعريفات!$C$2:$C$1000,""))</f>
        <v/>
      </c>
      <c r="H674" s="25"/>
      <c r="I674" s="25"/>
      <c r="J674" s="30">
        <v>0</v>
      </c>
      <c r="K674" s="30">
        <v>0</v>
      </c>
      <c r="L674" s="30">
        <f t="shared" si="52"/>
        <v>0</v>
      </c>
      <c r="M674" s="36"/>
      <c r="N674" s="30">
        <v>0</v>
      </c>
      <c r="O674" s="30">
        <v>0</v>
      </c>
      <c r="P674" s="30">
        <f t="shared" si="54"/>
        <v>0</v>
      </c>
      <c r="Q674" s="40">
        <f t="shared" si="50"/>
        <v>0</v>
      </c>
      <c r="R674" s="31"/>
    </row>
    <row r="675" spans="1:18" ht="20.100000000000001" customHeight="1" x14ac:dyDescent="0.35">
      <c r="A675" s="14">
        <f t="shared" si="51"/>
        <v>0</v>
      </c>
      <c r="B675" s="4">
        <f t="shared" ca="1" si="53"/>
        <v>5672</v>
      </c>
      <c r="C675" s="27"/>
      <c r="D675" s="28"/>
      <c r="E675" s="29"/>
      <c r="F675" s="26" t="str">
        <f>IF(ISNA(VLOOKUP(E675,تعريفات!$A$2:$B$600,2,FALSE))," ",VLOOKUP(E675,تعريفات!$A$2:$B$600,2,FALSE))</f>
        <v xml:space="preserve"> </v>
      </c>
      <c r="G675" s="52" t="str">
        <f t="array" ref="G675">_xlfn.TEXTJOIN(", ",TRUE,IF(F675=تعريفات!$B$2:$B$1000,تعريفات!$C$2:$C$1000,""))</f>
        <v/>
      </c>
      <c r="H675" s="25"/>
      <c r="I675" s="25"/>
      <c r="J675" s="30">
        <v>0</v>
      </c>
      <c r="K675" s="30">
        <v>0</v>
      </c>
      <c r="L675" s="30">
        <f t="shared" si="52"/>
        <v>0</v>
      </c>
      <c r="M675" s="36"/>
      <c r="N675" s="30">
        <v>0</v>
      </c>
      <c r="O675" s="30">
        <v>0</v>
      </c>
      <c r="P675" s="30">
        <f t="shared" si="54"/>
        <v>0</v>
      </c>
      <c r="Q675" s="40">
        <f t="shared" si="50"/>
        <v>0</v>
      </c>
      <c r="R675" s="31"/>
    </row>
    <row r="676" spans="1:18" ht="20.100000000000001" customHeight="1" x14ac:dyDescent="0.35">
      <c r="A676" s="14">
        <f t="shared" si="51"/>
        <v>0</v>
      </c>
      <c r="B676" s="4">
        <f t="shared" ca="1" si="53"/>
        <v>5673</v>
      </c>
      <c r="C676" s="27"/>
      <c r="D676" s="28"/>
      <c r="E676" s="29"/>
      <c r="F676" s="26" t="str">
        <f>IF(ISNA(VLOOKUP(E676,تعريفات!$A$2:$B$600,2,FALSE))," ",VLOOKUP(E676,تعريفات!$A$2:$B$600,2,FALSE))</f>
        <v xml:space="preserve"> </v>
      </c>
      <c r="G676" s="52" t="str">
        <f t="array" ref="G676">_xlfn.TEXTJOIN(", ",TRUE,IF(F676=تعريفات!$B$2:$B$1000,تعريفات!$C$2:$C$1000,""))</f>
        <v/>
      </c>
      <c r="H676" s="25"/>
      <c r="I676" s="25"/>
      <c r="J676" s="30">
        <v>0</v>
      </c>
      <c r="K676" s="30">
        <v>0</v>
      </c>
      <c r="L676" s="30">
        <f t="shared" si="52"/>
        <v>0</v>
      </c>
      <c r="M676" s="36"/>
      <c r="N676" s="30">
        <v>0</v>
      </c>
      <c r="O676" s="30">
        <v>0</v>
      </c>
      <c r="P676" s="30">
        <f t="shared" si="54"/>
        <v>0</v>
      </c>
      <c r="Q676" s="40">
        <f t="shared" si="50"/>
        <v>0</v>
      </c>
      <c r="R676" s="31"/>
    </row>
    <row r="677" spans="1:18" ht="20.100000000000001" customHeight="1" x14ac:dyDescent="0.35">
      <c r="A677" s="14">
        <f t="shared" si="51"/>
        <v>0</v>
      </c>
      <c r="B677" s="4">
        <f t="shared" ca="1" si="53"/>
        <v>5674</v>
      </c>
      <c r="C677" s="27"/>
      <c r="D677" s="28"/>
      <c r="E677" s="29"/>
      <c r="F677" s="26" t="str">
        <f>IF(ISNA(VLOOKUP(E677,تعريفات!$A$2:$B$600,2,FALSE))," ",VLOOKUP(E677,تعريفات!$A$2:$B$600,2,FALSE))</f>
        <v xml:space="preserve"> </v>
      </c>
      <c r="G677" s="52" t="str">
        <f t="array" ref="G677">_xlfn.TEXTJOIN(", ",TRUE,IF(F677=تعريفات!$B$2:$B$1000,تعريفات!$C$2:$C$1000,""))</f>
        <v/>
      </c>
      <c r="H677" s="25"/>
      <c r="I677" s="25"/>
      <c r="J677" s="30">
        <v>0</v>
      </c>
      <c r="K677" s="30">
        <v>0</v>
      </c>
      <c r="L677" s="30">
        <f t="shared" si="52"/>
        <v>0</v>
      </c>
      <c r="M677" s="36"/>
      <c r="N677" s="30">
        <v>0</v>
      </c>
      <c r="O677" s="30">
        <v>0</v>
      </c>
      <c r="P677" s="30">
        <f t="shared" si="54"/>
        <v>0</v>
      </c>
      <c r="Q677" s="40">
        <f t="shared" si="50"/>
        <v>0</v>
      </c>
      <c r="R677" s="31"/>
    </row>
    <row r="678" spans="1:18" ht="20.100000000000001" customHeight="1" x14ac:dyDescent="0.35">
      <c r="A678" s="14">
        <f t="shared" si="51"/>
        <v>0</v>
      </c>
      <c r="B678" s="4">
        <f t="shared" ca="1" si="53"/>
        <v>5675</v>
      </c>
      <c r="C678" s="27"/>
      <c r="D678" s="28"/>
      <c r="E678" s="29"/>
      <c r="F678" s="26" t="str">
        <f>IF(ISNA(VLOOKUP(E678,تعريفات!$A$2:$B$600,2,FALSE))," ",VLOOKUP(E678,تعريفات!$A$2:$B$600,2,FALSE))</f>
        <v xml:space="preserve"> </v>
      </c>
      <c r="G678" s="52" t="str">
        <f t="array" ref="G678">_xlfn.TEXTJOIN(", ",TRUE,IF(F678=تعريفات!$B$2:$B$1000,تعريفات!$C$2:$C$1000,""))</f>
        <v/>
      </c>
      <c r="H678" s="25"/>
      <c r="I678" s="25"/>
      <c r="J678" s="30">
        <v>0</v>
      </c>
      <c r="K678" s="30">
        <v>0</v>
      </c>
      <c r="L678" s="30">
        <f t="shared" si="52"/>
        <v>0</v>
      </c>
      <c r="M678" s="36"/>
      <c r="N678" s="30">
        <v>0</v>
      </c>
      <c r="O678" s="30">
        <v>0</v>
      </c>
      <c r="P678" s="30">
        <f t="shared" si="54"/>
        <v>0</v>
      </c>
      <c r="Q678" s="40">
        <f t="shared" si="50"/>
        <v>0</v>
      </c>
      <c r="R678" s="31"/>
    </row>
    <row r="679" spans="1:18" ht="20.100000000000001" customHeight="1" x14ac:dyDescent="0.35">
      <c r="A679" s="14">
        <f t="shared" si="51"/>
        <v>0</v>
      </c>
      <c r="B679" s="4">
        <f t="shared" ca="1" si="53"/>
        <v>5676</v>
      </c>
      <c r="C679" s="27"/>
      <c r="D679" s="28"/>
      <c r="E679" s="29"/>
      <c r="F679" s="26" t="str">
        <f>IF(ISNA(VLOOKUP(E679,تعريفات!$A$2:$B$600,2,FALSE))," ",VLOOKUP(E679,تعريفات!$A$2:$B$600,2,FALSE))</f>
        <v xml:space="preserve"> </v>
      </c>
      <c r="G679" s="52" t="str">
        <f t="array" ref="G679">_xlfn.TEXTJOIN(", ",TRUE,IF(F679=تعريفات!$B$2:$B$1000,تعريفات!$C$2:$C$1000,""))</f>
        <v/>
      </c>
      <c r="H679" s="25"/>
      <c r="I679" s="25"/>
      <c r="J679" s="30">
        <v>0</v>
      </c>
      <c r="K679" s="30">
        <v>0</v>
      </c>
      <c r="L679" s="30">
        <f t="shared" si="52"/>
        <v>0</v>
      </c>
      <c r="M679" s="36"/>
      <c r="N679" s="30">
        <v>0</v>
      </c>
      <c r="O679" s="30">
        <v>0</v>
      </c>
      <c r="P679" s="30">
        <f t="shared" si="54"/>
        <v>0</v>
      </c>
      <c r="Q679" s="40">
        <f t="shared" si="50"/>
        <v>0</v>
      </c>
      <c r="R679" s="31"/>
    </row>
    <row r="680" spans="1:18" ht="20.100000000000001" customHeight="1" x14ac:dyDescent="0.35">
      <c r="A680" s="14">
        <f t="shared" si="51"/>
        <v>0</v>
      </c>
      <c r="B680" s="4">
        <f t="shared" ca="1" si="53"/>
        <v>5677</v>
      </c>
      <c r="C680" s="27"/>
      <c r="D680" s="28"/>
      <c r="E680" s="29"/>
      <c r="F680" s="26" t="str">
        <f>IF(ISNA(VLOOKUP(E680,تعريفات!$A$2:$B$600,2,FALSE))," ",VLOOKUP(E680,تعريفات!$A$2:$B$600,2,FALSE))</f>
        <v xml:space="preserve"> </v>
      </c>
      <c r="G680" s="52" t="str">
        <f t="array" ref="G680">_xlfn.TEXTJOIN(", ",TRUE,IF(F680=تعريفات!$B$2:$B$1000,تعريفات!$C$2:$C$1000,""))</f>
        <v/>
      </c>
      <c r="H680" s="25"/>
      <c r="I680" s="25"/>
      <c r="J680" s="30">
        <v>0</v>
      </c>
      <c r="K680" s="30">
        <v>0</v>
      </c>
      <c r="L680" s="30">
        <f t="shared" si="52"/>
        <v>0</v>
      </c>
      <c r="M680" s="36"/>
      <c r="N680" s="30">
        <v>0</v>
      </c>
      <c r="O680" s="30">
        <v>0</v>
      </c>
      <c r="P680" s="30">
        <f t="shared" si="54"/>
        <v>0</v>
      </c>
      <c r="Q680" s="40">
        <f t="shared" si="50"/>
        <v>0</v>
      </c>
      <c r="R680" s="31"/>
    </row>
    <row r="681" spans="1:18" ht="20.100000000000001" customHeight="1" x14ac:dyDescent="0.35">
      <c r="A681" s="14">
        <f t="shared" si="51"/>
        <v>0</v>
      </c>
      <c r="B681" s="4">
        <f t="shared" ca="1" si="53"/>
        <v>5678</v>
      </c>
      <c r="C681" s="27"/>
      <c r="D681" s="28"/>
      <c r="E681" s="29"/>
      <c r="F681" s="26" t="str">
        <f>IF(ISNA(VLOOKUP(E681,تعريفات!$A$2:$B$600,2,FALSE))," ",VLOOKUP(E681,تعريفات!$A$2:$B$600,2,FALSE))</f>
        <v xml:space="preserve"> </v>
      </c>
      <c r="G681" s="52" t="str">
        <f t="array" ref="G681">_xlfn.TEXTJOIN(", ",TRUE,IF(F681=تعريفات!$B$2:$B$1000,تعريفات!$C$2:$C$1000,""))</f>
        <v/>
      </c>
      <c r="H681" s="25"/>
      <c r="I681" s="25"/>
      <c r="J681" s="30">
        <v>0</v>
      </c>
      <c r="K681" s="30">
        <v>0</v>
      </c>
      <c r="L681" s="30">
        <f t="shared" si="52"/>
        <v>0</v>
      </c>
      <c r="M681" s="36"/>
      <c r="N681" s="30">
        <v>0</v>
      </c>
      <c r="O681" s="30">
        <v>0</v>
      </c>
      <c r="P681" s="30">
        <f t="shared" si="54"/>
        <v>0</v>
      </c>
      <c r="Q681" s="40">
        <f t="shared" si="50"/>
        <v>0</v>
      </c>
      <c r="R681" s="31"/>
    </row>
    <row r="682" spans="1:18" ht="20.100000000000001" customHeight="1" x14ac:dyDescent="0.35">
      <c r="A682" s="14">
        <f t="shared" si="51"/>
        <v>0</v>
      </c>
      <c r="B682" s="4">
        <f t="shared" ca="1" si="53"/>
        <v>5679</v>
      </c>
      <c r="C682" s="27"/>
      <c r="D682" s="28"/>
      <c r="E682" s="29"/>
      <c r="F682" s="26" t="str">
        <f>IF(ISNA(VLOOKUP(E682,تعريفات!$A$2:$B$600,2,FALSE))," ",VLOOKUP(E682,تعريفات!$A$2:$B$600,2,FALSE))</f>
        <v xml:space="preserve"> </v>
      </c>
      <c r="G682" s="52" t="str">
        <f t="array" ref="G682">_xlfn.TEXTJOIN(", ",TRUE,IF(F682=تعريفات!$B$2:$B$1000,تعريفات!$C$2:$C$1000,""))</f>
        <v/>
      </c>
      <c r="H682" s="25"/>
      <c r="I682" s="25"/>
      <c r="J682" s="30">
        <v>0</v>
      </c>
      <c r="K682" s="30">
        <v>0</v>
      </c>
      <c r="L682" s="30">
        <f t="shared" si="52"/>
        <v>0</v>
      </c>
      <c r="M682" s="36"/>
      <c r="N682" s="30">
        <v>0</v>
      </c>
      <c r="O682" s="30">
        <v>0</v>
      </c>
      <c r="P682" s="30">
        <f t="shared" si="54"/>
        <v>0</v>
      </c>
      <c r="Q682" s="40">
        <f t="shared" si="50"/>
        <v>0</v>
      </c>
      <c r="R682" s="31"/>
    </row>
    <row r="683" spans="1:18" ht="20.100000000000001" customHeight="1" x14ac:dyDescent="0.35">
      <c r="A683" s="14">
        <f t="shared" si="51"/>
        <v>0</v>
      </c>
      <c r="B683" s="4">
        <f t="shared" ca="1" si="53"/>
        <v>5680</v>
      </c>
      <c r="C683" s="27"/>
      <c r="D683" s="28"/>
      <c r="E683" s="29"/>
      <c r="F683" s="26" t="str">
        <f>IF(ISNA(VLOOKUP(E683,تعريفات!$A$2:$B$600,2,FALSE))," ",VLOOKUP(E683,تعريفات!$A$2:$B$600,2,FALSE))</f>
        <v xml:space="preserve"> </v>
      </c>
      <c r="G683" s="52" t="str">
        <f t="array" ref="G683">_xlfn.TEXTJOIN(", ",TRUE,IF(F683=تعريفات!$B$2:$B$1000,تعريفات!$C$2:$C$1000,""))</f>
        <v/>
      </c>
      <c r="H683" s="25"/>
      <c r="I683" s="25"/>
      <c r="J683" s="30">
        <v>0</v>
      </c>
      <c r="K683" s="30">
        <v>0</v>
      </c>
      <c r="L683" s="30">
        <f t="shared" si="52"/>
        <v>0</v>
      </c>
      <c r="M683" s="36"/>
      <c r="N683" s="30">
        <v>0</v>
      </c>
      <c r="O683" s="30">
        <v>0</v>
      </c>
      <c r="P683" s="30">
        <f t="shared" si="54"/>
        <v>0</v>
      </c>
      <c r="Q683" s="40">
        <f t="shared" si="50"/>
        <v>0</v>
      </c>
      <c r="R683" s="31"/>
    </row>
    <row r="684" spans="1:18" ht="20.100000000000001" customHeight="1" x14ac:dyDescent="0.35">
      <c r="A684" s="14">
        <f t="shared" si="51"/>
        <v>0</v>
      </c>
      <c r="B684" s="4">
        <f t="shared" ca="1" si="53"/>
        <v>5681</v>
      </c>
      <c r="C684" s="27"/>
      <c r="D684" s="28"/>
      <c r="E684" s="29"/>
      <c r="F684" s="26" t="str">
        <f>IF(ISNA(VLOOKUP(E684,تعريفات!$A$2:$B$600,2,FALSE))," ",VLOOKUP(E684,تعريفات!$A$2:$B$600,2,FALSE))</f>
        <v xml:space="preserve"> </v>
      </c>
      <c r="G684" s="52" t="str">
        <f t="array" ref="G684">_xlfn.TEXTJOIN(", ",TRUE,IF(F684=تعريفات!$B$2:$B$1000,تعريفات!$C$2:$C$1000,""))</f>
        <v/>
      </c>
      <c r="H684" s="25"/>
      <c r="I684" s="25"/>
      <c r="J684" s="30">
        <v>0</v>
      </c>
      <c r="K684" s="30">
        <v>0</v>
      </c>
      <c r="L684" s="30">
        <f t="shared" si="52"/>
        <v>0</v>
      </c>
      <c r="M684" s="36"/>
      <c r="N684" s="30">
        <v>0</v>
      </c>
      <c r="O684" s="30">
        <v>0</v>
      </c>
      <c r="P684" s="30">
        <f t="shared" si="54"/>
        <v>0</v>
      </c>
      <c r="Q684" s="40">
        <f t="shared" si="50"/>
        <v>0</v>
      </c>
      <c r="R684" s="31"/>
    </row>
    <row r="685" spans="1:18" ht="20.100000000000001" customHeight="1" x14ac:dyDescent="0.35">
      <c r="A685" s="14">
        <f t="shared" si="51"/>
        <v>0</v>
      </c>
      <c r="B685" s="4">
        <f t="shared" ca="1" si="53"/>
        <v>5682</v>
      </c>
      <c r="C685" s="27"/>
      <c r="D685" s="28"/>
      <c r="E685" s="29"/>
      <c r="F685" s="26" t="str">
        <f>IF(ISNA(VLOOKUP(E685,تعريفات!$A$2:$B$600,2,FALSE))," ",VLOOKUP(E685,تعريفات!$A$2:$B$600,2,FALSE))</f>
        <v xml:space="preserve"> </v>
      </c>
      <c r="G685" s="52" t="str">
        <f t="array" ref="G685">_xlfn.TEXTJOIN(", ",TRUE,IF(F685=تعريفات!$B$2:$B$1000,تعريفات!$C$2:$C$1000,""))</f>
        <v/>
      </c>
      <c r="H685" s="25"/>
      <c r="I685" s="25"/>
      <c r="J685" s="30">
        <v>0</v>
      </c>
      <c r="K685" s="30">
        <v>0</v>
      </c>
      <c r="L685" s="30">
        <f t="shared" si="52"/>
        <v>0</v>
      </c>
      <c r="M685" s="36"/>
      <c r="N685" s="30">
        <v>0</v>
      </c>
      <c r="O685" s="30">
        <v>0</v>
      </c>
      <c r="P685" s="30">
        <f t="shared" si="54"/>
        <v>0</v>
      </c>
      <c r="Q685" s="40">
        <f t="shared" si="50"/>
        <v>0</v>
      </c>
      <c r="R685" s="31"/>
    </row>
    <row r="686" spans="1:18" ht="20.100000000000001" customHeight="1" x14ac:dyDescent="0.35">
      <c r="A686" s="14">
        <f t="shared" si="51"/>
        <v>0</v>
      </c>
      <c r="B686" s="4">
        <f t="shared" ca="1" si="53"/>
        <v>5683</v>
      </c>
      <c r="C686" s="27"/>
      <c r="D686" s="28"/>
      <c r="E686" s="29"/>
      <c r="F686" s="26" t="str">
        <f>IF(ISNA(VLOOKUP(E686,تعريفات!$A$2:$B$600,2,FALSE))," ",VLOOKUP(E686,تعريفات!$A$2:$B$600,2,FALSE))</f>
        <v xml:space="preserve"> </v>
      </c>
      <c r="G686" s="52" t="str">
        <f t="array" ref="G686">_xlfn.TEXTJOIN(", ",TRUE,IF(F686=تعريفات!$B$2:$B$1000,تعريفات!$C$2:$C$1000,""))</f>
        <v/>
      </c>
      <c r="H686" s="25"/>
      <c r="I686" s="25"/>
      <c r="J686" s="30">
        <v>0</v>
      </c>
      <c r="K686" s="30">
        <v>0</v>
      </c>
      <c r="L686" s="30">
        <f t="shared" si="52"/>
        <v>0</v>
      </c>
      <c r="M686" s="36"/>
      <c r="N686" s="30">
        <v>0</v>
      </c>
      <c r="O686" s="30">
        <v>0</v>
      </c>
      <c r="P686" s="30">
        <f t="shared" si="54"/>
        <v>0</v>
      </c>
      <c r="Q686" s="40">
        <f t="shared" si="50"/>
        <v>0</v>
      </c>
      <c r="R686" s="31"/>
    </row>
    <row r="687" spans="1:18" ht="20.100000000000001" customHeight="1" x14ac:dyDescent="0.35">
      <c r="A687" s="14">
        <f t="shared" si="51"/>
        <v>0</v>
      </c>
      <c r="B687" s="4">
        <f t="shared" ca="1" si="53"/>
        <v>5684</v>
      </c>
      <c r="C687" s="27"/>
      <c r="D687" s="28"/>
      <c r="E687" s="29"/>
      <c r="F687" s="26" t="str">
        <f>IF(ISNA(VLOOKUP(E687,تعريفات!$A$2:$B$600,2,FALSE))," ",VLOOKUP(E687,تعريفات!$A$2:$B$600,2,FALSE))</f>
        <v xml:space="preserve"> </v>
      </c>
      <c r="G687" s="52" t="str">
        <f t="array" ref="G687">_xlfn.TEXTJOIN(", ",TRUE,IF(F687=تعريفات!$B$2:$B$1000,تعريفات!$C$2:$C$1000,""))</f>
        <v/>
      </c>
      <c r="H687" s="25"/>
      <c r="I687" s="25"/>
      <c r="J687" s="30">
        <v>0</v>
      </c>
      <c r="K687" s="30">
        <v>0</v>
      </c>
      <c r="L687" s="30">
        <f t="shared" si="52"/>
        <v>0</v>
      </c>
      <c r="M687" s="36"/>
      <c r="N687" s="30">
        <v>0</v>
      </c>
      <c r="O687" s="30">
        <v>0</v>
      </c>
      <c r="P687" s="30">
        <f t="shared" si="54"/>
        <v>0</v>
      </c>
      <c r="Q687" s="40">
        <f t="shared" si="50"/>
        <v>0</v>
      </c>
      <c r="R687" s="31"/>
    </row>
    <row r="688" spans="1:18" ht="20.100000000000001" customHeight="1" x14ac:dyDescent="0.35">
      <c r="A688" s="14">
        <f t="shared" si="51"/>
        <v>0</v>
      </c>
      <c r="B688" s="4">
        <f t="shared" ca="1" si="53"/>
        <v>5685</v>
      </c>
      <c r="C688" s="27"/>
      <c r="D688" s="28"/>
      <c r="E688" s="29"/>
      <c r="F688" s="26" t="str">
        <f>IF(ISNA(VLOOKUP(E688,تعريفات!$A$2:$B$600,2,FALSE))," ",VLOOKUP(E688,تعريفات!$A$2:$B$600,2,FALSE))</f>
        <v xml:space="preserve"> </v>
      </c>
      <c r="G688" s="52" t="str">
        <f t="array" ref="G688">_xlfn.TEXTJOIN(", ",TRUE,IF(F688=تعريفات!$B$2:$B$1000,تعريفات!$C$2:$C$1000,""))</f>
        <v/>
      </c>
      <c r="H688" s="25"/>
      <c r="I688" s="25"/>
      <c r="J688" s="30">
        <v>0</v>
      </c>
      <c r="K688" s="30">
        <v>0</v>
      </c>
      <c r="L688" s="30">
        <f t="shared" si="52"/>
        <v>0</v>
      </c>
      <c r="M688" s="36"/>
      <c r="N688" s="30">
        <v>0</v>
      </c>
      <c r="O688" s="30">
        <v>0</v>
      </c>
      <c r="P688" s="30">
        <f t="shared" si="54"/>
        <v>0</v>
      </c>
      <c r="Q688" s="40">
        <f t="shared" si="50"/>
        <v>0</v>
      </c>
      <c r="R688" s="31"/>
    </row>
    <row r="689" spans="1:18" ht="20.100000000000001" customHeight="1" x14ac:dyDescent="0.35">
      <c r="A689" s="14">
        <f t="shared" si="51"/>
        <v>0</v>
      </c>
      <c r="B689" s="4">
        <f t="shared" ca="1" si="53"/>
        <v>5686</v>
      </c>
      <c r="C689" s="27"/>
      <c r="D689" s="28"/>
      <c r="E689" s="29"/>
      <c r="F689" s="26" t="str">
        <f>IF(ISNA(VLOOKUP(E689,تعريفات!$A$2:$B$600,2,FALSE))," ",VLOOKUP(E689,تعريفات!$A$2:$B$600,2,FALSE))</f>
        <v xml:space="preserve"> </v>
      </c>
      <c r="G689" s="52" t="str">
        <f t="array" ref="G689">_xlfn.TEXTJOIN(", ",TRUE,IF(F689=تعريفات!$B$2:$B$1000,تعريفات!$C$2:$C$1000,""))</f>
        <v/>
      </c>
      <c r="H689" s="25"/>
      <c r="I689" s="25"/>
      <c r="J689" s="30">
        <v>0</v>
      </c>
      <c r="K689" s="30">
        <v>0</v>
      </c>
      <c r="L689" s="30">
        <f t="shared" si="52"/>
        <v>0</v>
      </c>
      <c r="M689" s="36"/>
      <c r="N689" s="30">
        <v>0</v>
      </c>
      <c r="O689" s="30">
        <v>0</v>
      </c>
      <c r="P689" s="30">
        <f t="shared" si="54"/>
        <v>0</v>
      </c>
      <c r="Q689" s="40">
        <f t="shared" si="50"/>
        <v>0</v>
      </c>
      <c r="R689" s="31"/>
    </row>
    <row r="690" spans="1:18" ht="20.100000000000001" customHeight="1" x14ac:dyDescent="0.35">
      <c r="A690" s="14">
        <f t="shared" si="51"/>
        <v>0</v>
      </c>
      <c r="B690" s="4">
        <f t="shared" ca="1" si="53"/>
        <v>5687</v>
      </c>
      <c r="C690" s="27"/>
      <c r="D690" s="28"/>
      <c r="E690" s="29"/>
      <c r="F690" s="26" t="str">
        <f>IF(ISNA(VLOOKUP(E690,تعريفات!$A$2:$B$600,2,FALSE))," ",VLOOKUP(E690,تعريفات!$A$2:$B$600,2,FALSE))</f>
        <v xml:space="preserve"> </v>
      </c>
      <c r="G690" s="52" t="str">
        <f t="array" ref="G690">_xlfn.TEXTJOIN(", ",TRUE,IF(F690=تعريفات!$B$2:$B$1000,تعريفات!$C$2:$C$1000,""))</f>
        <v/>
      </c>
      <c r="H690" s="25"/>
      <c r="I690" s="25"/>
      <c r="J690" s="30">
        <v>0</v>
      </c>
      <c r="K690" s="30">
        <v>0</v>
      </c>
      <c r="L690" s="30">
        <f t="shared" si="52"/>
        <v>0</v>
      </c>
      <c r="M690" s="36"/>
      <c r="N690" s="30">
        <v>0</v>
      </c>
      <c r="O690" s="30">
        <v>0</v>
      </c>
      <c r="P690" s="30">
        <f t="shared" si="54"/>
        <v>0</v>
      </c>
      <c r="Q690" s="40">
        <f t="shared" si="50"/>
        <v>0</v>
      </c>
      <c r="R690" s="31"/>
    </row>
    <row r="691" spans="1:18" ht="20.100000000000001" customHeight="1" x14ac:dyDescent="0.35">
      <c r="A691" s="14">
        <f t="shared" si="51"/>
        <v>0</v>
      </c>
      <c r="B691" s="4">
        <f t="shared" ca="1" si="53"/>
        <v>5688</v>
      </c>
      <c r="C691" s="27"/>
      <c r="D691" s="28"/>
      <c r="E691" s="29"/>
      <c r="F691" s="26" t="str">
        <f>IF(ISNA(VLOOKUP(E691,تعريفات!$A$2:$B$600,2,FALSE))," ",VLOOKUP(E691,تعريفات!$A$2:$B$600,2,FALSE))</f>
        <v xml:space="preserve"> </v>
      </c>
      <c r="G691" s="52" t="str">
        <f t="array" ref="G691">_xlfn.TEXTJOIN(", ",TRUE,IF(F691=تعريفات!$B$2:$B$1000,تعريفات!$C$2:$C$1000,""))</f>
        <v/>
      </c>
      <c r="H691" s="25"/>
      <c r="I691" s="25"/>
      <c r="J691" s="30">
        <v>0</v>
      </c>
      <c r="K691" s="30">
        <v>0</v>
      </c>
      <c r="L691" s="30">
        <f t="shared" si="52"/>
        <v>0</v>
      </c>
      <c r="M691" s="36"/>
      <c r="N691" s="30">
        <v>0</v>
      </c>
      <c r="O691" s="30">
        <v>0</v>
      </c>
      <c r="P691" s="30">
        <f t="shared" si="54"/>
        <v>0</v>
      </c>
      <c r="Q691" s="40">
        <f t="shared" si="50"/>
        <v>0</v>
      </c>
      <c r="R691" s="31"/>
    </row>
    <row r="692" spans="1:18" ht="20.100000000000001" customHeight="1" x14ac:dyDescent="0.35">
      <c r="A692" s="14">
        <f t="shared" si="51"/>
        <v>0</v>
      </c>
      <c r="B692" s="4">
        <f t="shared" ca="1" si="53"/>
        <v>5689</v>
      </c>
      <c r="C692" s="27"/>
      <c r="D692" s="28"/>
      <c r="E692" s="29"/>
      <c r="F692" s="26" t="str">
        <f>IF(ISNA(VLOOKUP(E692,تعريفات!$A$2:$B$600,2,FALSE))," ",VLOOKUP(E692,تعريفات!$A$2:$B$600,2,FALSE))</f>
        <v xml:space="preserve"> </v>
      </c>
      <c r="G692" s="52" t="str">
        <f t="array" ref="G692">_xlfn.TEXTJOIN(", ",TRUE,IF(F692=تعريفات!$B$2:$B$1000,تعريفات!$C$2:$C$1000,""))</f>
        <v/>
      </c>
      <c r="H692" s="25"/>
      <c r="I692" s="25"/>
      <c r="J692" s="30">
        <v>0</v>
      </c>
      <c r="K692" s="30">
        <v>0</v>
      </c>
      <c r="L692" s="30">
        <f t="shared" si="52"/>
        <v>0</v>
      </c>
      <c r="M692" s="36"/>
      <c r="N692" s="30">
        <v>0</v>
      </c>
      <c r="O692" s="30">
        <v>0</v>
      </c>
      <c r="P692" s="30">
        <f t="shared" si="54"/>
        <v>0</v>
      </c>
      <c r="Q692" s="40">
        <f t="shared" si="50"/>
        <v>0</v>
      </c>
      <c r="R692" s="31"/>
    </row>
    <row r="693" spans="1:18" ht="20.100000000000001" customHeight="1" x14ac:dyDescent="0.35">
      <c r="A693" s="14">
        <f t="shared" si="51"/>
        <v>0</v>
      </c>
      <c r="B693" s="4">
        <f t="shared" ca="1" si="53"/>
        <v>5690</v>
      </c>
      <c r="C693" s="27"/>
      <c r="D693" s="28"/>
      <c r="E693" s="29"/>
      <c r="F693" s="26" t="str">
        <f>IF(ISNA(VLOOKUP(E693,تعريفات!$A$2:$B$600,2,FALSE))," ",VLOOKUP(E693,تعريفات!$A$2:$B$600,2,FALSE))</f>
        <v xml:space="preserve"> </v>
      </c>
      <c r="G693" s="52" t="str">
        <f t="array" ref="G693">_xlfn.TEXTJOIN(", ",TRUE,IF(F693=تعريفات!$B$2:$B$1000,تعريفات!$C$2:$C$1000,""))</f>
        <v/>
      </c>
      <c r="H693" s="25"/>
      <c r="I693" s="25"/>
      <c r="J693" s="30">
        <v>0</v>
      </c>
      <c r="K693" s="30">
        <v>0</v>
      </c>
      <c r="L693" s="30">
        <f t="shared" si="52"/>
        <v>0</v>
      </c>
      <c r="M693" s="36"/>
      <c r="N693" s="30">
        <v>0</v>
      </c>
      <c r="O693" s="30">
        <v>0</v>
      </c>
      <c r="P693" s="30">
        <f t="shared" si="54"/>
        <v>0</v>
      </c>
      <c r="Q693" s="40">
        <f t="shared" si="50"/>
        <v>0</v>
      </c>
      <c r="R693" s="31"/>
    </row>
    <row r="694" spans="1:18" ht="20.100000000000001" customHeight="1" x14ac:dyDescent="0.35">
      <c r="A694" s="14">
        <f t="shared" si="51"/>
        <v>0</v>
      </c>
      <c r="B694" s="4">
        <f t="shared" ca="1" si="53"/>
        <v>5691</v>
      </c>
      <c r="C694" s="27"/>
      <c r="D694" s="28"/>
      <c r="E694" s="29"/>
      <c r="F694" s="26" t="str">
        <f>IF(ISNA(VLOOKUP(E694,تعريفات!$A$2:$B$600,2,FALSE))," ",VLOOKUP(E694,تعريفات!$A$2:$B$600,2,FALSE))</f>
        <v xml:space="preserve"> </v>
      </c>
      <c r="G694" s="52" t="str">
        <f t="array" ref="G694">_xlfn.TEXTJOIN(", ",TRUE,IF(F694=تعريفات!$B$2:$B$1000,تعريفات!$C$2:$C$1000,""))</f>
        <v/>
      </c>
      <c r="H694" s="25"/>
      <c r="I694" s="25"/>
      <c r="J694" s="30">
        <v>0</v>
      </c>
      <c r="K694" s="30">
        <v>0</v>
      </c>
      <c r="L694" s="30">
        <f t="shared" si="52"/>
        <v>0</v>
      </c>
      <c r="M694" s="36"/>
      <c r="N694" s="30">
        <v>0</v>
      </c>
      <c r="O694" s="30">
        <v>0</v>
      </c>
      <c r="P694" s="30">
        <f t="shared" si="54"/>
        <v>0</v>
      </c>
      <c r="Q694" s="40">
        <f t="shared" si="50"/>
        <v>0</v>
      </c>
      <c r="R694" s="31"/>
    </row>
    <row r="695" spans="1:18" ht="20.100000000000001" customHeight="1" x14ac:dyDescent="0.35">
      <c r="A695" s="14">
        <f t="shared" si="51"/>
        <v>0</v>
      </c>
      <c r="B695" s="4">
        <f t="shared" ca="1" si="53"/>
        <v>5692</v>
      </c>
      <c r="C695" s="27"/>
      <c r="D695" s="28"/>
      <c r="E695" s="29"/>
      <c r="F695" s="26" t="str">
        <f>IF(ISNA(VLOOKUP(E695,تعريفات!$A$2:$B$600,2,FALSE))," ",VLOOKUP(E695,تعريفات!$A$2:$B$600,2,FALSE))</f>
        <v xml:space="preserve"> </v>
      </c>
      <c r="G695" s="52" t="str">
        <f t="array" ref="G695">_xlfn.TEXTJOIN(", ",TRUE,IF(F695=تعريفات!$B$2:$B$1000,تعريفات!$C$2:$C$1000,""))</f>
        <v/>
      </c>
      <c r="H695" s="25"/>
      <c r="I695" s="25"/>
      <c r="J695" s="30">
        <v>0</v>
      </c>
      <c r="K695" s="30">
        <v>0</v>
      </c>
      <c r="L695" s="30">
        <f t="shared" si="52"/>
        <v>0</v>
      </c>
      <c r="M695" s="36"/>
      <c r="N695" s="30">
        <v>0</v>
      </c>
      <c r="O695" s="30">
        <v>0</v>
      </c>
      <c r="P695" s="30">
        <f t="shared" si="54"/>
        <v>0</v>
      </c>
      <c r="Q695" s="40">
        <f t="shared" si="50"/>
        <v>0</v>
      </c>
      <c r="R695" s="31"/>
    </row>
    <row r="696" spans="1:18" ht="20.100000000000001" customHeight="1" x14ac:dyDescent="0.35">
      <c r="A696" s="14">
        <f t="shared" si="51"/>
        <v>0</v>
      </c>
      <c r="B696" s="4">
        <f t="shared" ca="1" si="53"/>
        <v>5693</v>
      </c>
      <c r="C696" s="27"/>
      <c r="D696" s="28"/>
      <c r="E696" s="29"/>
      <c r="F696" s="26" t="str">
        <f>IF(ISNA(VLOOKUP(E696,تعريفات!$A$2:$B$600,2,FALSE))," ",VLOOKUP(E696,تعريفات!$A$2:$B$600,2,FALSE))</f>
        <v xml:space="preserve"> </v>
      </c>
      <c r="G696" s="52" t="str">
        <f t="array" ref="G696">_xlfn.TEXTJOIN(", ",TRUE,IF(F696=تعريفات!$B$2:$B$1000,تعريفات!$C$2:$C$1000,""))</f>
        <v/>
      </c>
      <c r="H696" s="25"/>
      <c r="I696" s="25"/>
      <c r="J696" s="30">
        <v>0</v>
      </c>
      <c r="K696" s="30">
        <v>0</v>
      </c>
      <c r="L696" s="30">
        <f t="shared" si="52"/>
        <v>0</v>
      </c>
      <c r="M696" s="36"/>
      <c r="N696" s="30">
        <v>0</v>
      </c>
      <c r="O696" s="30">
        <v>0</v>
      </c>
      <c r="P696" s="30">
        <f t="shared" si="54"/>
        <v>0</v>
      </c>
      <c r="Q696" s="40">
        <f t="shared" si="50"/>
        <v>0</v>
      </c>
      <c r="R696" s="31"/>
    </row>
    <row r="697" spans="1:18" ht="20.100000000000001" customHeight="1" x14ac:dyDescent="0.35">
      <c r="A697" s="14">
        <f t="shared" si="51"/>
        <v>0</v>
      </c>
      <c r="B697" s="4">
        <f t="shared" ca="1" si="53"/>
        <v>5694</v>
      </c>
      <c r="C697" s="27"/>
      <c r="D697" s="28"/>
      <c r="E697" s="29"/>
      <c r="F697" s="26" t="str">
        <f>IF(ISNA(VLOOKUP(E697,تعريفات!$A$2:$B$600,2,FALSE))," ",VLOOKUP(E697,تعريفات!$A$2:$B$600,2,FALSE))</f>
        <v xml:space="preserve"> </v>
      </c>
      <c r="G697" s="52" t="str">
        <f t="array" ref="G697">_xlfn.TEXTJOIN(", ",TRUE,IF(F697=تعريفات!$B$2:$B$1000,تعريفات!$C$2:$C$1000,""))</f>
        <v/>
      </c>
      <c r="H697" s="25"/>
      <c r="I697" s="25"/>
      <c r="J697" s="30">
        <v>0</v>
      </c>
      <c r="K697" s="30">
        <v>0</v>
      </c>
      <c r="L697" s="30">
        <f t="shared" si="52"/>
        <v>0</v>
      </c>
      <c r="M697" s="36"/>
      <c r="N697" s="30">
        <v>0</v>
      </c>
      <c r="O697" s="30">
        <v>0</v>
      </c>
      <c r="P697" s="30">
        <f t="shared" si="54"/>
        <v>0</v>
      </c>
      <c r="Q697" s="40">
        <f t="shared" si="50"/>
        <v>0</v>
      </c>
      <c r="R697" s="31"/>
    </row>
    <row r="698" spans="1:18" ht="20.100000000000001" customHeight="1" x14ac:dyDescent="0.35">
      <c r="A698" s="14">
        <f t="shared" si="51"/>
        <v>0</v>
      </c>
      <c r="B698" s="4">
        <f t="shared" ca="1" si="53"/>
        <v>5695</v>
      </c>
      <c r="C698" s="27"/>
      <c r="D698" s="28"/>
      <c r="E698" s="29"/>
      <c r="F698" s="26" t="str">
        <f>IF(ISNA(VLOOKUP(E698,تعريفات!$A$2:$B$600,2,FALSE))," ",VLOOKUP(E698,تعريفات!$A$2:$B$600,2,FALSE))</f>
        <v xml:space="preserve"> </v>
      </c>
      <c r="G698" s="52" t="str">
        <f t="array" ref="G698">_xlfn.TEXTJOIN(", ",TRUE,IF(F698=تعريفات!$B$2:$B$1000,تعريفات!$C$2:$C$1000,""))</f>
        <v/>
      </c>
      <c r="H698" s="25"/>
      <c r="I698" s="25"/>
      <c r="J698" s="30">
        <v>0</v>
      </c>
      <c r="K698" s="30">
        <v>0</v>
      </c>
      <c r="L698" s="30">
        <f t="shared" si="52"/>
        <v>0</v>
      </c>
      <c r="M698" s="36"/>
      <c r="N698" s="30">
        <v>0</v>
      </c>
      <c r="O698" s="30">
        <v>0</v>
      </c>
      <c r="P698" s="30">
        <f t="shared" si="54"/>
        <v>0</v>
      </c>
      <c r="Q698" s="40">
        <f t="shared" si="50"/>
        <v>0</v>
      </c>
      <c r="R698" s="31"/>
    </row>
    <row r="699" spans="1:18" ht="20.100000000000001" customHeight="1" x14ac:dyDescent="0.35">
      <c r="A699" s="14">
        <f t="shared" si="51"/>
        <v>0</v>
      </c>
      <c r="B699" s="4">
        <f t="shared" ca="1" si="53"/>
        <v>5696</v>
      </c>
      <c r="C699" s="27"/>
      <c r="D699" s="28"/>
      <c r="E699" s="29"/>
      <c r="F699" s="26" t="str">
        <f>IF(ISNA(VLOOKUP(E699,تعريفات!$A$2:$B$600,2,FALSE))," ",VLOOKUP(E699,تعريفات!$A$2:$B$600,2,FALSE))</f>
        <v xml:space="preserve"> </v>
      </c>
      <c r="G699" s="52" t="str">
        <f t="array" ref="G699">_xlfn.TEXTJOIN(", ",TRUE,IF(F699=تعريفات!$B$2:$B$1000,تعريفات!$C$2:$C$1000,""))</f>
        <v/>
      </c>
      <c r="H699" s="25"/>
      <c r="I699" s="25"/>
      <c r="J699" s="30">
        <v>0</v>
      </c>
      <c r="K699" s="30">
        <v>0</v>
      </c>
      <c r="L699" s="30">
        <f t="shared" si="52"/>
        <v>0</v>
      </c>
      <c r="M699" s="36"/>
      <c r="N699" s="30">
        <v>0</v>
      </c>
      <c r="O699" s="30">
        <v>0</v>
      </c>
      <c r="P699" s="30">
        <f t="shared" si="54"/>
        <v>0</v>
      </c>
      <c r="Q699" s="40">
        <f t="shared" si="50"/>
        <v>0</v>
      </c>
      <c r="R699" s="31"/>
    </row>
    <row r="700" spans="1:18" ht="20.100000000000001" customHeight="1" x14ac:dyDescent="0.35">
      <c r="A700" s="14">
        <f t="shared" si="51"/>
        <v>0</v>
      </c>
      <c r="B700" s="4">
        <f t="shared" ca="1" si="53"/>
        <v>5697</v>
      </c>
      <c r="C700" s="27"/>
      <c r="D700" s="28"/>
      <c r="E700" s="29"/>
      <c r="F700" s="26" t="str">
        <f>IF(ISNA(VLOOKUP(E700,تعريفات!$A$2:$B$600,2,FALSE))," ",VLOOKUP(E700,تعريفات!$A$2:$B$600,2,FALSE))</f>
        <v xml:space="preserve"> </v>
      </c>
      <c r="G700" s="52" t="str">
        <f t="array" ref="G700">_xlfn.TEXTJOIN(", ",TRUE,IF(F700=تعريفات!$B$2:$B$1000,تعريفات!$C$2:$C$1000,""))</f>
        <v/>
      </c>
      <c r="H700" s="25"/>
      <c r="I700" s="25"/>
      <c r="J700" s="30">
        <v>0</v>
      </c>
      <c r="K700" s="30">
        <v>0</v>
      </c>
      <c r="L700" s="30">
        <f t="shared" si="52"/>
        <v>0</v>
      </c>
      <c r="M700" s="36"/>
      <c r="N700" s="30">
        <v>0</v>
      </c>
      <c r="O700" s="30">
        <v>0</v>
      </c>
      <c r="P700" s="30">
        <f t="shared" si="54"/>
        <v>0</v>
      </c>
      <c r="Q700" s="40">
        <f t="shared" si="50"/>
        <v>0</v>
      </c>
      <c r="R700" s="31"/>
    </row>
    <row r="701" spans="1:18" ht="20.100000000000001" customHeight="1" x14ac:dyDescent="0.35">
      <c r="A701" s="14">
        <f t="shared" si="51"/>
        <v>0</v>
      </c>
      <c r="B701" s="4">
        <f t="shared" ca="1" si="53"/>
        <v>5698</v>
      </c>
      <c r="C701" s="27"/>
      <c r="D701" s="28"/>
      <c r="E701" s="29"/>
      <c r="F701" s="26" t="str">
        <f>IF(ISNA(VLOOKUP(E701,تعريفات!$A$2:$B$600,2,FALSE))," ",VLOOKUP(E701,تعريفات!$A$2:$B$600,2,FALSE))</f>
        <v xml:space="preserve"> </v>
      </c>
      <c r="G701" s="52" t="str">
        <f t="array" ref="G701">_xlfn.TEXTJOIN(", ",TRUE,IF(F701=تعريفات!$B$2:$B$1000,تعريفات!$C$2:$C$1000,""))</f>
        <v/>
      </c>
      <c r="H701" s="25"/>
      <c r="I701" s="25"/>
      <c r="J701" s="30">
        <v>0</v>
      </c>
      <c r="K701" s="30">
        <v>0</v>
      </c>
      <c r="L701" s="30">
        <f t="shared" si="52"/>
        <v>0</v>
      </c>
      <c r="M701" s="36"/>
      <c r="N701" s="30">
        <v>0</v>
      </c>
      <c r="O701" s="30">
        <v>0</v>
      </c>
      <c r="P701" s="30">
        <f t="shared" si="54"/>
        <v>0</v>
      </c>
      <c r="Q701" s="40">
        <f t="shared" si="50"/>
        <v>0</v>
      </c>
      <c r="R701" s="31"/>
    </row>
    <row r="702" spans="1:18" ht="20.100000000000001" customHeight="1" x14ac:dyDescent="0.35">
      <c r="A702" s="14">
        <f t="shared" si="51"/>
        <v>0</v>
      </c>
      <c r="B702" s="4">
        <f t="shared" ca="1" si="53"/>
        <v>5699</v>
      </c>
      <c r="C702" s="27"/>
      <c r="D702" s="28"/>
      <c r="E702" s="29"/>
      <c r="F702" s="26" t="str">
        <f>IF(ISNA(VLOOKUP(E702,تعريفات!$A$2:$B$600,2,FALSE))," ",VLOOKUP(E702,تعريفات!$A$2:$B$600,2,FALSE))</f>
        <v xml:space="preserve"> </v>
      </c>
      <c r="G702" s="52" t="str">
        <f t="array" ref="G702">_xlfn.TEXTJOIN(", ",TRUE,IF(F702=تعريفات!$B$2:$B$1000,تعريفات!$C$2:$C$1000,""))</f>
        <v/>
      </c>
      <c r="H702" s="25"/>
      <c r="I702" s="25"/>
      <c r="J702" s="30">
        <v>0</v>
      </c>
      <c r="K702" s="30">
        <v>0</v>
      </c>
      <c r="L702" s="30">
        <f t="shared" si="52"/>
        <v>0</v>
      </c>
      <c r="M702" s="36"/>
      <c r="N702" s="30">
        <v>0</v>
      </c>
      <c r="O702" s="30">
        <v>0</v>
      </c>
      <c r="P702" s="30">
        <f t="shared" si="54"/>
        <v>0</v>
      </c>
      <c r="Q702" s="40">
        <f t="shared" si="50"/>
        <v>0</v>
      </c>
      <c r="R702" s="31"/>
    </row>
    <row r="703" spans="1:18" ht="20.100000000000001" customHeight="1" x14ac:dyDescent="0.35">
      <c r="A703" s="14">
        <f t="shared" si="51"/>
        <v>0</v>
      </c>
      <c r="B703" s="4">
        <f t="shared" ca="1" si="53"/>
        <v>5700</v>
      </c>
      <c r="C703" s="27"/>
      <c r="D703" s="28"/>
      <c r="E703" s="29"/>
      <c r="F703" s="26" t="str">
        <f>IF(ISNA(VLOOKUP(E703,تعريفات!$A$2:$B$600,2,FALSE))," ",VLOOKUP(E703,تعريفات!$A$2:$B$600,2,FALSE))</f>
        <v xml:space="preserve"> </v>
      </c>
      <c r="G703" s="52" t="str">
        <f t="array" ref="G703">_xlfn.TEXTJOIN(", ",TRUE,IF(F703=تعريفات!$B$2:$B$1000,تعريفات!$C$2:$C$1000,""))</f>
        <v/>
      </c>
      <c r="H703" s="25"/>
      <c r="I703" s="25"/>
      <c r="J703" s="30">
        <v>0</v>
      </c>
      <c r="K703" s="30">
        <v>0</v>
      </c>
      <c r="L703" s="30">
        <f t="shared" si="52"/>
        <v>0</v>
      </c>
      <c r="M703" s="36"/>
      <c r="N703" s="30">
        <v>0</v>
      </c>
      <c r="O703" s="30">
        <v>0</v>
      </c>
      <c r="P703" s="30">
        <f t="shared" si="54"/>
        <v>0</v>
      </c>
      <c r="Q703" s="40">
        <f t="shared" si="50"/>
        <v>0</v>
      </c>
      <c r="R703" s="31"/>
    </row>
    <row r="704" spans="1:18" ht="20.100000000000001" customHeight="1" x14ac:dyDescent="0.35">
      <c r="A704" s="14">
        <f t="shared" si="51"/>
        <v>0</v>
      </c>
      <c r="B704" s="4">
        <f t="shared" ca="1" si="53"/>
        <v>5701</v>
      </c>
      <c r="C704" s="27"/>
      <c r="D704" s="28"/>
      <c r="E704" s="29"/>
      <c r="F704" s="26" t="str">
        <f>IF(ISNA(VLOOKUP(E704,تعريفات!$A$2:$B$600,2,FALSE))," ",VLOOKUP(E704,تعريفات!$A$2:$B$600,2,FALSE))</f>
        <v xml:space="preserve"> </v>
      </c>
      <c r="G704" s="52" t="str">
        <f t="array" ref="G704">_xlfn.TEXTJOIN(", ",TRUE,IF(F704=تعريفات!$B$2:$B$1000,تعريفات!$C$2:$C$1000,""))</f>
        <v/>
      </c>
      <c r="H704" s="25"/>
      <c r="I704" s="25"/>
      <c r="J704" s="30">
        <v>0</v>
      </c>
      <c r="K704" s="30">
        <v>0</v>
      </c>
      <c r="L704" s="30">
        <f t="shared" si="52"/>
        <v>0</v>
      </c>
      <c r="M704" s="36"/>
      <c r="N704" s="30">
        <v>0</v>
      </c>
      <c r="O704" s="30">
        <v>0</v>
      </c>
      <c r="P704" s="30">
        <f t="shared" si="54"/>
        <v>0</v>
      </c>
      <c r="Q704" s="40">
        <f t="shared" si="50"/>
        <v>0</v>
      </c>
      <c r="R704" s="31"/>
    </row>
    <row r="705" spans="1:18" ht="20.100000000000001" customHeight="1" x14ac:dyDescent="0.35">
      <c r="A705" s="14">
        <f t="shared" si="51"/>
        <v>0</v>
      </c>
      <c r="B705" s="4">
        <f t="shared" ca="1" si="53"/>
        <v>5702</v>
      </c>
      <c r="C705" s="27"/>
      <c r="D705" s="28"/>
      <c r="E705" s="29"/>
      <c r="F705" s="26" t="str">
        <f>IF(ISNA(VLOOKUP(E705,تعريفات!$A$2:$B$600,2,FALSE))," ",VLOOKUP(E705,تعريفات!$A$2:$B$600,2,FALSE))</f>
        <v xml:space="preserve"> </v>
      </c>
      <c r="G705" s="52" t="str">
        <f t="array" ref="G705">_xlfn.TEXTJOIN(", ",TRUE,IF(F705=تعريفات!$B$2:$B$1000,تعريفات!$C$2:$C$1000,""))</f>
        <v/>
      </c>
      <c r="H705" s="25"/>
      <c r="I705" s="25"/>
      <c r="J705" s="30">
        <v>0</v>
      </c>
      <c r="K705" s="30">
        <v>0</v>
      </c>
      <c r="L705" s="30">
        <f t="shared" si="52"/>
        <v>0</v>
      </c>
      <c r="M705" s="36"/>
      <c r="N705" s="30">
        <v>0</v>
      </c>
      <c r="O705" s="30">
        <v>0</v>
      </c>
      <c r="P705" s="30">
        <f t="shared" si="54"/>
        <v>0</v>
      </c>
      <c r="Q705" s="40">
        <f t="shared" si="50"/>
        <v>0</v>
      </c>
      <c r="R705" s="31"/>
    </row>
    <row r="706" spans="1:18" ht="20.100000000000001" customHeight="1" x14ac:dyDescent="0.35">
      <c r="A706" s="14">
        <f t="shared" si="51"/>
        <v>0</v>
      </c>
      <c r="B706" s="4">
        <f t="shared" ca="1" si="53"/>
        <v>5703</v>
      </c>
      <c r="C706" s="27"/>
      <c r="D706" s="28"/>
      <c r="E706" s="29"/>
      <c r="F706" s="26" t="str">
        <f>IF(ISNA(VLOOKUP(E706,تعريفات!$A$2:$B$600,2,FALSE))," ",VLOOKUP(E706,تعريفات!$A$2:$B$600,2,FALSE))</f>
        <v xml:space="preserve"> </v>
      </c>
      <c r="G706" s="52" t="str">
        <f t="array" ref="G706">_xlfn.TEXTJOIN(", ",TRUE,IF(F706=تعريفات!$B$2:$B$1000,تعريفات!$C$2:$C$1000,""))</f>
        <v/>
      </c>
      <c r="H706" s="25"/>
      <c r="I706" s="25"/>
      <c r="J706" s="30">
        <v>0</v>
      </c>
      <c r="K706" s="30">
        <v>0</v>
      </c>
      <c r="L706" s="30">
        <f t="shared" si="52"/>
        <v>0</v>
      </c>
      <c r="M706" s="36"/>
      <c r="N706" s="30">
        <v>0</v>
      </c>
      <c r="O706" s="30">
        <v>0</v>
      </c>
      <c r="P706" s="30">
        <f t="shared" si="54"/>
        <v>0</v>
      </c>
      <c r="Q706" s="40">
        <f t="shared" si="50"/>
        <v>0</v>
      </c>
      <c r="R706" s="31"/>
    </row>
    <row r="707" spans="1:18" ht="20.100000000000001" customHeight="1" x14ac:dyDescent="0.35">
      <c r="A707" s="14">
        <f t="shared" si="51"/>
        <v>0</v>
      </c>
      <c r="B707" s="4">
        <f t="shared" ca="1" si="53"/>
        <v>5704</v>
      </c>
      <c r="C707" s="27"/>
      <c r="D707" s="28"/>
      <c r="E707" s="29"/>
      <c r="F707" s="26" t="str">
        <f>IF(ISNA(VLOOKUP(E707,تعريفات!$A$2:$B$600,2,FALSE))," ",VLOOKUP(E707,تعريفات!$A$2:$B$600,2,FALSE))</f>
        <v xml:space="preserve"> </v>
      </c>
      <c r="G707" s="52" t="str">
        <f t="array" ref="G707">_xlfn.TEXTJOIN(", ",TRUE,IF(F707=تعريفات!$B$2:$B$1000,تعريفات!$C$2:$C$1000,""))</f>
        <v/>
      </c>
      <c r="H707" s="25"/>
      <c r="I707" s="25"/>
      <c r="J707" s="30">
        <v>0</v>
      </c>
      <c r="K707" s="30">
        <v>0</v>
      </c>
      <c r="L707" s="30">
        <f t="shared" si="52"/>
        <v>0</v>
      </c>
      <c r="M707" s="36"/>
      <c r="N707" s="30">
        <v>0</v>
      </c>
      <c r="O707" s="30">
        <v>0</v>
      </c>
      <c r="P707" s="30">
        <f t="shared" si="54"/>
        <v>0</v>
      </c>
      <c r="Q707" s="40">
        <f t="shared" si="50"/>
        <v>0</v>
      </c>
      <c r="R707" s="31"/>
    </row>
    <row r="708" spans="1:18" ht="20.100000000000001" customHeight="1" x14ac:dyDescent="0.35">
      <c r="A708" s="14">
        <f t="shared" si="51"/>
        <v>0</v>
      </c>
      <c r="B708" s="4">
        <f t="shared" ca="1" si="53"/>
        <v>5705</v>
      </c>
      <c r="C708" s="27"/>
      <c r="D708" s="28"/>
      <c r="E708" s="29"/>
      <c r="F708" s="26" t="str">
        <f>IF(ISNA(VLOOKUP(E708,تعريفات!$A$2:$B$600,2,FALSE))," ",VLOOKUP(E708,تعريفات!$A$2:$B$600,2,FALSE))</f>
        <v xml:space="preserve"> </v>
      </c>
      <c r="G708" s="52" t="str">
        <f t="array" ref="G708">_xlfn.TEXTJOIN(", ",TRUE,IF(F708=تعريفات!$B$2:$B$1000,تعريفات!$C$2:$C$1000,""))</f>
        <v/>
      </c>
      <c r="H708" s="25"/>
      <c r="I708" s="25"/>
      <c r="J708" s="30">
        <v>0</v>
      </c>
      <c r="K708" s="30">
        <v>0</v>
      </c>
      <c r="L708" s="30">
        <f t="shared" si="52"/>
        <v>0</v>
      </c>
      <c r="M708" s="36"/>
      <c r="N708" s="30">
        <v>0</v>
      </c>
      <c r="O708" s="30">
        <v>0</v>
      </c>
      <c r="P708" s="30">
        <f t="shared" si="54"/>
        <v>0</v>
      </c>
      <c r="Q708" s="40">
        <f t="shared" ref="Q708:Q771" si="55">P708-L708</f>
        <v>0</v>
      </c>
      <c r="R708" s="31"/>
    </row>
    <row r="709" spans="1:18" ht="20.100000000000001" customHeight="1" x14ac:dyDescent="0.35">
      <c r="A709" s="14">
        <f t="shared" ref="A709:A772" si="56">D709</f>
        <v>0</v>
      </c>
      <c r="B709" s="4">
        <f t="shared" ca="1" si="53"/>
        <v>5706</v>
      </c>
      <c r="C709" s="27"/>
      <c r="D709" s="28"/>
      <c r="E709" s="29"/>
      <c r="F709" s="26" t="str">
        <f>IF(ISNA(VLOOKUP(E709,تعريفات!$A$2:$B$600,2,FALSE))," ",VLOOKUP(E709,تعريفات!$A$2:$B$600,2,FALSE))</f>
        <v xml:space="preserve"> </v>
      </c>
      <c r="G709" s="52" t="str">
        <f t="array" ref="G709">_xlfn.TEXTJOIN(", ",TRUE,IF(F709=تعريفات!$B$2:$B$1000,تعريفات!$C$2:$C$1000,""))</f>
        <v/>
      </c>
      <c r="H709" s="25"/>
      <c r="I709" s="25"/>
      <c r="J709" s="30">
        <v>0</v>
      </c>
      <c r="K709" s="30">
        <v>0</v>
      </c>
      <c r="L709" s="30">
        <f t="shared" ref="L709:L772" si="57">K709-J709</f>
        <v>0</v>
      </c>
      <c r="M709" s="36"/>
      <c r="N709" s="30">
        <v>0</v>
      </c>
      <c r="O709" s="30">
        <v>0</v>
      </c>
      <c r="P709" s="30">
        <f t="shared" si="54"/>
        <v>0</v>
      </c>
      <c r="Q709" s="40">
        <f t="shared" si="55"/>
        <v>0</v>
      </c>
      <c r="R709" s="31"/>
    </row>
    <row r="710" spans="1:18" ht="20.100000000000001" customHeight="1" x14ac:dyDescent="0.35">
      <c r="A710" s="14">
        <f t="shared" si="56"/>
        <v>0</v>
      </c>
      <c r="B710" s="4">
        <f t="shared" ref="B710:B773" ca="1" si="58">B709+1</f>
        <v>5707</v>
      </c>
      <c r="C710" s="27"/>
      <c r="D710" s="28"/>
      <c r="E710" s="29"/>
      <c r="F710" s="26" t="str">
        <f>IF(ISNA(VLOOKUP(E710,تعريفات!$A$2:$B$600,2,FALSE))," ",VLOOKUP(E710,تعريفات!$A$2:$B$600,2,FALSE))</f>
        <v xml:space="preserve"> </v>
      </c>
      <c r="G710" s="52" t="str">
        <f t="array" ref="G710">_xlfn.TEXTJOIN(", ",TRUE,IF(F710=تعريفات!$B$2:$B$1000,تعريفات!$C$2:$C$1000,""))</f>
        <v/>
      </c>
      <c r="H710" s="25"/>
      <c r="I710" s="25"/>
      <c r="J710" s="30">
        <v>0</v>
      </c>
      <c r="K710" s="30">
        <v>0</v>
      </c>
      <c r="L710" s="30">
        <f t="shared" si="57"/>
        <v>0</v>
      </c>
      <c r="M710" s="36"/>
      <c r="N710" s="30">
        <v>0</v>
      </c>
      <c r="O710" s="30">
        <v>0</v>
      </c>
      <c r="P710" s="30">
        <f t="shared" ref="P710:P773" si="59">O710-N710</f>
        <v>0</v>
      </c>
      <c r="Q710" s="40">
        <f t="shared" si="55"/>
        <v>0</v>
      </c>
      <c r="R710" s="31"/>
    </row>
    <row r="711" spans="1:18" ht="20.100000000000001" customHeight="1" x14ac:dyDescent="0.35">
      <c r="A711" s="14">
        <f t="shared" si="56"/>
        <v>0</v>
      </c>
      <c r="B711" s="4">
        <f t="shared" ca="1" si="58"/>
        <v>5708</v>
      </c>
      <c r="C711" s="27"/>
      <c r="D711" s="28"/>
      <c r="E711" s="29"/>
      <c r="F711" s="26" t="str">
        <f>IF(ISNA(VLOOKUP(E711,تعريفات!$A$2:$B$600,2,FALSE))," ",VLOOKUP(E711,تعريفات!$A$2:$B$600,2,FALSE))</f>
        <v xml:space="preserve"> </v>
      </c>
      <c r="G711" s="52" t="str">
        <f t="array" ref="G711">_xlfn.TEXTJOIN(", ",TRUE,IF(F711=تعريفات!$B$2:$B$1000,تعريفات!$C$2:$C$1000,""))</f>
        <v/>
      </c>
      <c r="H711" s="25"/>
      <c r="I711" s="25"/>
      <c r="J711" s="30">
        <v>0</v>
      </c>
      <c r="K711" s="30">
        <v>0</v>
      </c>
      <c r="L711" s="30">
        <f t="shared" si="57"/>
        <v>0</v>
      </c>
      <c r="M711" s="36"/>
      <c r="N711" s="30">
        <v>0</v>
      </c>
      <c r="O711" s="30">
        <v>0</v>
      </c>
      <c r="P711" s="30">
        <f t="shared" si="59"/>
        <v>0</v>
      </c>
      <c r="Q711" s="40">
        <f t="shared" si="55"/>
        <v>0</v>
      </c>
      <c r="R711" s="31"/>
    </row>
    <row r="712" spans="1:18" ht="20.100000000000001" customHeight="1" x14ac:dyDescent="0.35">
      <c r="A712" s="14">
        <f t="shared" si="56"/>
        <v>0</v>
      </c>
      <c r="B712" s="4">
        <f t="shared" ca="1" si="58"/>
        <v>5709</v>
      </c>
      <c r="C712" s="27"/>
      <c r="D712" s="28"/>
      <c r="E712" s="29"/>
      <c r="F712" s="26" t="str">
        <f>IF(ISNA(VLOOKUP(E712,تعريفات!$A$2:$B$600,2,FALSE))," ",VLOOKUP(E712,تعريفات!$A$2:$B$600,2,FALSE))</f>
        <v xml:space="preserve"> </v>
      </c>
      <c r="G712" s="52" t="str">
        <f t="array" ref="G712">_xlfn.TEXTJOIN(", ",TRUE,IF(F712=تعريفات!$B$2:$B$1000,تعريفات!$C$2:$C$1000,""))</f>
        <v/>
      </c>
      <c r="H712" s="25"/>
      <c r="I712" s="25"/>
      <c r="J712" s="30">
        <v>0</v>
      </c>
      <c r="K712" s="30">
        <v>0</v>
      </c>
      <c r="L712" s="30">
        <f t="shared" si="57"/>
        <v>0</v>
      </c>
      <c r="M712" s="36"/>
      <c r="N712" s="30">
        <v>0</v>
      </c>
      <c r="O712" s="30">
        <v>0</v>
      </c>
      <c r="P712" s="30">
        <f t="shared" si="59"/>
        <v>0</v>
      </c>
      <c r="Q712" s="40">
        <f t="shared" si="55"/>
        <v>0</v>
      </c>
      <c r="R712" s="31"/>
    </row>
    <row r="713" spans="1:18" ht="20.100000000000001" customHeight="1" x14ac:dyDescent="0.35">
      <c r="A713" s="14">
        <f t="shared" si="56"/>
        <v>0</v>
      </c>
      <c r="B713" s="4">
        <f t="shared" ca="1" si="58"/>
        <v>5710</v>
      </c>
      <c r="C713" s="27"/>
      <c r="D713" s="28"/>
      <c r="E713" s="29"/>
      <c r="F713" s="26" t="str">
        <f>IF(ISNA(VLOOKUP(E713,تعريفات!$A$2:$B$600,2,FALSE))," ",VLOOKUP(E713,تعريفات!$A$2:$B$600,2,FALSE))</f>
        <v xml:space="preserve"> </v>
      </c>
      <c r="G713" s="52" t="str">
        <f t="array" ref="G713">_xlfn.TEXTJOIN(", ",TRUE,IF(F713=تعريفات!$B$2:$B$1000,تعريفات!$C$2:$C$1000,""))</f>
        <v/>
      </c>
      <c r="H713" s="25"/>
      <c r="I713" s="25"/>
      <c r="J713" s="30">
        <v>0</v>
      </c>
      <c r="K713" s="30">
        <v>0</v>
      </c>
      <c r="L713" s="30">
        <f t="shared" si="57"/>
        <v>0</v>
      </c>
      <c r="M713" s="36"/>
      <c r="N713" s="30">
        <v>0</v>
      </c>
      <c r="O713" s="30">
        <v>0</v>
      </c>
      <c r="P713" s="30">
        <f t="shared" si="59"/>
        <v>0</v>
      </c>
      <c r="Q713" s="40">
        <f t="shared" si="55"/>
        <v>0</v>
      </c>
      <c r="R713" s="31"/>
    </row>
    <row r="714" spans="1:18" ht="20.100000000000001" customHeight="1" x14ac:dyDescent="0.35">
      <c r="A714" s="14">
        <f t="shared" si="56"/>
        <v>0</v>
      </c>
      <c r="B714" s="4">
        <f t="shared" ca="1" si="58"/>
        <v>5711</v>
      </c>
      <c r="C714" s="27"/>
      <c r="D714" s="28"/>
      <c r="E714" s="29"/>
      <c r="F714" s="26" t="str">
        <f>IF(ISNA(VLOOKUP(E714,تعريفات!$A$2:$B$600,2,FALSE))," ",VLOOKUP(E714,تعريفات!$A$2:$B$600,2,FALSE))</f>
        <v xml:space="preserve"> </v>
      </c>
      <c r="G714" s="52" t="str">
        <f t="array" ref="G714">_xlfn.TEXTJOIN(", ",TRUE,IF(F714=تعريفات!$B$2:$B$1000,تعريفات!$C$2:$C$1000,""))</f>
        <v/>
      </c>
      <c r="H714" s="25"/>
      <c r="I714" s="25"/>
      <c r="J714" s="30">
        <v>0</v>
      </c>
      <c r="K714" s="30">
        <v>0</v>
      </c>
      <c r="L714" s="30">
        <f t="shared" si="57"/>
        <v>0</v>
      </c>
      <c r="M714" s="36"/>
      <c r="N714" s="30">
        <v>0</v>
      </c>
      <c r="O714" s="30">
        <v>0</v>
      </c>
      <c r="P714" s="30">
        <f t="shared" si="59"/>
        <v>0</v>
      </c>
      <c r="Q714" s="40">
        <f t="shared" si="55"/>
        <v>0</v>
      </c>
      <c r="R714" s="31"/>
    </row>
    <row r="715" spans="1:18" ht="20.100000000000001" customHeight="1" x14ac:dyDescent="0.35">
      <c r="A715" s="14">
        <f t="shared" si="56"/>
        <v>0</v>
      </c>
      <c r="B715" s="4">
        <f t="shared" ca="1" si="58"/>
        <v>5712</v>
      </c>
      <c r="C715" s="27"/>
      <c r="D715" s="28"/>
      <c r="E715" s="29"/>
      <c r="F715" s="26" t="str">
        <f>IF(ISNA(VLOOKUP(E715,تعريفات!$A$2:$B$600,2,FALSE))," ",VLOOKUP(E715,تعريفات!$A$2:$B$600,2,FALSE))</f>
        <v xml:space="preserve"> </v>
      </c>
      <c r="G715" s="52" t="str">
        <f t="array" ref="G715">_xlfn.TEXTJOIN(", ",TRUE,IF(F715=تعريفات!$B$2:$B$1000,تعريفات!$C$2:$C$1000,""))</f>
        <v/>
      </c>
      <c r="H715" s="25"/>
      <c r="I715" s="25"/>
      <c r="J715" s="30">
        <v>0</v>
      </c>
      <c r="K715" s="30">
        <v>0</v>
      </c>
      <c r="L715" s="30">
        <f t="shared" si="57"/>
        <v>0</v>
      </c>
      <c r="M715" s="36"/>
      <c r="N715" s="30">
        <v>0</v>
      </c>
      <c r="O715" s="30">
        <v>0</v>
      </c>
      <c r="P715" s="30">
        <f t="shared" si="59"/>
        <v>0</v>
      </c>
      <c r="Q715" s="40">
        <f t="shared" si="55"/>
        <v>0</v>
      </c>
      <c r="R715" s="31"/>
    </row>
    <row r="716" spans="1:18" ht="20.100000000000001" customHeight="1" x14ac:dyDescent="0.35">
      <c r="A716" s="14">
        <f t="shared" si="56"/>
        <v>0</v>
      </c>
      <c r="B716" s="4">
        <f t="shared" ca="1" si="58"/>
        <v>5713</v>
      </c>
      <c r="C716" s="27"/>
      <c r="D716" s="28"/>
      <c r="E716" s="29"/>
      <c r="F716" s="26" t="str">
        <f>IF(ISNA(VLOOKUP(E716,تعريفات!$A$2:$B$600,2,FALSE))," ",VLOOKUP(E716,تعريفات!$A$2:$B$600,2,FALSE))</f>
        <v xml:space="preserve"> </v>
      </c>
      <c r="G716" s="52" t="str">
        <f t="array" ref="G716">_xlfn.TEXTJOIN(", ",TRUE,IF(F716=تعريفات!$B$2:$B$1000,تعريفات!$C$2:$C$1000,""))</f>
        <v/>
      </c>
      <c r="H716" s="25"/>
      <c r="I716" s="25"/>
      <c r="J716" s="30">
        <v>0</v>
      </c>
      <c r="K716" s="30">
        <v>0</v>
      </c>
      <c r="L716" s="30">
        <f t="shared" si="57"/>
        <v>0</v>
      </c>
      <c r="M716" s="36"/>
      <c r="N716" s="30">
        <v>0</v>
      </c>
      <c r="O716" s="30">
        <v>0</v>
      </c>
      <c r="P716" s="30">
        <f t="shared" si="59"/>
        <v>0</v>
      </c>
      <c r="Q716" s="40">
        <f t="shared" si="55"/>
        <v>0</v>
      </c>
      <c r="R716" s="31"/>
    </row>
    <row r="717" spans="1:18" ht="20.100000000000001" customHeight="1" x14ac:dyDescent="0.35">
      <c r="A717" s="14">
        <f t="shared" si="56"/>
        <v>0</v>
      </c>
      <c r="B717" s="4">
        <f t="shared" ca="1" si="58"/>
        <v>5714</v>
      </c>
      <c r="C717" s="27"/>
      <c r="D717" s="28"/>
      <c r="E717" s="29"/>
      <c r="F717" s="26" t="str">
        <f>IF(ISNA(VLOOKUP(E717,تعريفات!$A$2:$B$600,2,FALSE))," ",VLOOKUP(E717,تعريفات!$A$2:$B$600,2,FALSE))</f>
        <v xml:space="preserve"> </v>
      </c>
      <c r="G717" s="52" t="str">
        <f t="array" ref="G717">_xlfn.TEXTJOIN(", ",TRUE,IF(F717=تعريفات!$B$2:$B$1000,تعريفات!$C$2:$C$1000,""))</f>
        <v/>
      </c>
      <c r="H717" s="25"/>
      <c r="I717" s="25"/>
      <c r="J717" s="30">
        <v>0</v>
      </c>
      <c r="K717" s="30">
        <v>0</v>
      </c>
      <c r="L717" s="30">
        <f t="shared" si="57"/>
        <v>0</v>
      </c>
      <c r="M717" s="36"/>
      <c r="N717" s="30">
        <v>0</v>
      </c>
      <c r="O717" s="30">
        <v>0</v>
      </c>
      <c r="P717" s="30">
        <f t="shared" si="59"/>
        <v>0</v>
      </c>
      <c r="Q717" s="40">
        <f t="shared" si="55"/>
        <v>0</v>
      </c>
      <c r="R717" s="31"/>
    </row>
    <row r="718" spans="1:18" ht="20.100000000000001" customHeight="1" x14ac:dyDescent="0.35">
      <c r="A718" s="14">
        <f t="shared" si="56"/>
        <v>0</v>
      </c>
      <c r="B718" s="4">
        <f t="shared" ca="1" si="58"/>
        <v>5715</v>
      </c>
      <c r="C718" s="27"/>
      <c r="D718" s="28"/>
      <c r="E718" s="29"/>
      <c r="F718" s="26" t="str">
        <f>IF(ISNA(VLOOKUP(E718,تعريفات!$A$2:$B$600,2,FALSE))," ",VLOOKUP(E718,تعريفات!$A$2:$B$600,2,FALSE))</f>
        <v xml:space="preserve"> </v>
      </c>
      <c r="G718" s="52" t="str">
        <f t="array" ref="G718">_xlfn.TEXTJOIN(", ",TRUE,IF(F718=تعريفات!$B$2:$B$1000,تعريفات!$C$2:$C$1000,""))</f>
        <v/>
      </c>
      <c r="H718" s="25"/>
      <c r="I718" s="25"/>
      <c r="J718" s="30">
        <v>0</v>
      </c>
      <c r="K718" s="30">
        <v>0</v>
      </c>
      <c r="L718" s="30">
        <f t="shared" si="57"/>
        <v>0</v>
      </c>
      <c r="M718" s="36"/>
      <c r="N718" s="30">
        <v>0</v>
      </c>
      <c r="O718" s="30">
        <v>0</v>
      </c>
      <c r="P718" s="30">
        <f t="shared" si="59"/>
        <v>0</v>
      </c>
      <c r="Q718" s="40">
        <f t="shared" si="55"/>
        <v>0</v>
      </c>
      <c r="R718" s="31"/>
    </row>
    <row r="719" spans="1:18" ht="20.100000000000001" customHeight="1" x14ac:dyDescent="0.35">
      <c r="A719" s="14">
        <f t="shared" si="56"/>
        <v>0</v>
      </c>
      <c r="B719" s="4">
        <f t="shared" ca="1" si="58"/>
        <v>5716</v>
      </c>
      <c r="C719" s="27"/>
      <c r="D719" s="28"/>
      <c r="E719" s="29"/>
      <c r="F719" s="26" t="str">
        <f>IF(ISNA(VLOOKUP(E719,تعريفات!$A$2:$B$600,2,FALSE))," ",VLOOKUP(E719,تعريفات!$A$2:$B$600,2,FALSE))</f>
        <v xml:space="preserve"> </v>
      </c>
      <c r="G719" s="52" t="str">
        <f t="array" ref="G719">_xlfn.TEXTJOIN(", ",TRUE,IF(F719=تعريفات!$B$2:$B$1000,تعريفات!$C$2:$C$1000,""))</f>
        <v/>
      </c>
      <c r="H719" s="25"/>
      <c r="I719" s="25"/>
      <c r="J719" s="30">
        <v>0</v>
      </c>
      <c r="K719" s="30">
        <v>0</v>
      </c>
      <c r="L719" s="30">
        <f t="shared" si="57"/>
        <v>0</v>
      </c>
      <c r="M719" s="36"/>
      <c r="N719" s="30">
        <v>0</v>
      </c>
      <c r="O719" s="30">
        <v>0</v>
      </c>
      <c r="P719" s="30">
        <f t="shared" si="59"/>
        <v>0</v>
      </c>
      <c r="Q719" s="40">
        <f t="shared" si="55"/>
        <v>0</v>
      </c>
      <c r="R719" s="31"/>
    </row>
    <row r="720" spans="1:18" ht="20.100000000000001" customHeight="1" x14ac:dyDescent="0.35">
      <c r="A720" s="14">
        <f t="shared" si="56"/>
        <v>0</v>
      </c>
      <c r="B720" s="4">
        <f t="shared" ca="1" si="58"/>
        <v>5717</v>
      </c>
      <c r="C720" s="27"/>
      <c r="D720" s="28"/>
      <c r="E720" s="29"/>
      <c r="F720" s="26" t="str">
        <f>IF(ISNA(VLOOKUP(E720,تعريفات!$A$2:$B$600,2,FALSE))," ",VLOOKUP(E720,تعريفات!$A$2:$B$600,2,FALSE))</f>
        <v xml:space="preserve"> </v>
      </c>
      <c r="G720" s="52" t="str">
        <f t="array" ref="G720">_xlfn.TEXTJOIN(", ",TRUE,IF(F720=تعريفات!$B$2:$B$1000,تعريفات!$C$2:$C$1000,""))</f>
        <v/>
      </c>
      <c r="H720" s="25"/>
      <c r="I720" s="25"/>
      <c r="J720" s="30">
        <v>0</v>
      </c>
      <c r="K720" s="30">
        <v>0</v>
      </c>
      <c r="L720" s="30">
        <f t="shared" si="57"/>
        <v>0</v>
      </c>
      <c r="M720" s="36"/>
      <c r="N720" s="30">
        <v>0</v>
      </c>
      <c r="O720" s="30">
        <v>0</v>
      </c>
      <c r="P720" s="30">
        <f t="shared" si="59"/>
        <v>0</v>
      </c>
      <c r="Q720" s="40">
        <f t="shared" si="55"/>
        <v>0</v>
      </c>
      <c r="R720" s="31"/>
    </row>
    <row r="721" spans="1:18" ht="20.100000000000001" customHeight="1" x14ac:dyDescent="0.35">
      <c r="A721" s="14">
        <f t="shared" si="56"/>
        <v>0</v>
      </c>
      <c r="B721" s="4">
        <f t="shared" ca="1" si="58"/>
        <v>5718</v>
      </c>
      <c r="C721" s="27"/>
      <c r="D721" s="28"/>
      <c r="E721" s="29"/>
      <c r="F721" s="26" t="str">
        <f>IF(ISNA(VLOOKUP(E721,تعريفات!$A$2:$B$600,2,FALSE))," ",VLOOKUP(E721,تعريفات!$A$2:$B$600,2,FALSE))</f>
        <v xml:space="preserve"> </v>
      </c>
      <c r="G721" s="52" t="str">
        <f t="array" ref="G721">_xlfn.TEXTJOIN(", ",TRUE,IF(F721=تعريفات!$B$2:$B$1000,تعريفات!$C$2:$C$1000,""))</f>
        <v/>
      </c>
      <c r="H721" s="25"/>
      <c r="I721" s="25"/>
      <c r="J721" s="30">
        <v>0</v>
      </c>
      <c r="K721" s="30">
        <v>0</v>
      </c>
      <c r="L721" s="30">
        <f t="shared" si="57"/>
        <v>0</v>
      </c>
      <c r="M721" s="36"/>
      <c r="N721" s="30">
        <v>0</v>
      </c>
      <c r="O721" s="30">
        <v>0</v>
      </c>
      <c r="P721" s="30">
        <f t="shared" si="59"/>
        <v>0</v>
      </c>
      <c r="Q721" s="40">
        <f t="shared" si="55"/>
        <v>0</v>
      </c>
      <c r="R721" s="31"/>
    </row>
    <row r="722" spans="1:18" ht="20.100000000000001" customHeight="1" x14ac:dyDescent="0.35">
      <c r="A722" s="14">
        <f t="shared" si="56"/>
        <v>0</v>
      </c>
      <c r="B722" s="4">
        <f t="shared" ca="1" si="58"/>
        <v>5719</v>
      </c>
      <c r="C722" s="27"/>
      <c r="D722" s="28"/>
      <c r="E722" s="29"/>
      <c r="F722" s="26" t="str">
        <f>IF(ISNA(VLOOKUP(E722,تعريفات!$A$2:$B$600,2,FALSE))," ",VLOOKUP(E722,تعريفات!$A$2:$B$600,2,FALSE))</f>
        <v xml:space="preserve"> </v>
      </c>
      <c r="G722" s="52" t="str">
        <f t="array" ref="G722">_xlfn.TEXTJOIN(", ",TRUE,IF(F722=تعريفات!$B$2:$B$1000,تعريفات!$C$2:$C$1000,""))</f>
        <v/>
      </c>
      <c r="H722" s="25"/>
      <c r="I722" s="25"/>
      <c r="J722" s="30">
        <v>0</v>
      </c>
      <c r="K722" s="30">
        <v>0</v>
      </c>
      <c r="L722" s="30">
        <f t="shared" si="57"/>
        <v>0</v>
      </c>
      <c r="M722" s="36"/>
      <c r="N722" s="30">
        <v>0</v>
      </c>
      <c r="O722" s="30">
        <v>0</v>
      </c>
      <c r="P722" s="30">
        <f t="shared" si="59"/>
        <v>0</v>
      </c>
      <c r="Q722" s="40">
        <f t="shared" si="55"/>
        <v>0</v>
      </c>
      <c r="R722" s="31"/>
    </row>
    <row r="723" spans="1:18" ht="20.100000000000001" customHeight="1" x14ac:dyDescent="0.35">
      <c r="A723" s="14">
        <f t="shared" si="56"/>
        <v>0</v>
      </c>
      <c r="B723" s="4">
        <f t="shared" ca="1" si="58"/>
        <v>5720</v>
      </c>
      <c r="C723" s="27"/>
      <c r="D723" s="28"/>
      <c r="E723" s="29"/>
      <c r="F723" s="26" t="str">
        <f>IF(ISNA(VLOOKUP(E723,تعريفات!$A$2:$B$600,2,FALSE))," ",VLOOKUP(E723,تعريفات!$A$2:$B$600,2,FALSE))</f>
        <v xml:space="preserve"> </v>
      </c>
      <c r="G723" s="52" t="str">
        <f t="array" ref="G723">_xlfn.TEXTJOIN(", ",TRUE,IF(F723=تعريفات!$B$2:$B$1000,تعريفات!$C$2:$C$1000,""))</f>
        <v/>
      </c>
      <c r="H723" s="25"/>
      <c r="I723" s="25"/>
      <c r="J723" s="30">
        <v>0</v>
      </c>
      <c r="K723" s="30">
        <v>0</v>
      </c>
      <c r="L723" s="30">
        <f t="shared" si="57"/>
        <v>0</v>
      </c>
      <c r="M723" s="36"/>
      <c r="N723" s="30">
        <v>0</v>
      </c>
      <c r="O723" s="30">
        <v>0</v>
      </c>
      <c r="P723" s="30">
        <f t="shared" si="59"/>
        <v>0</v>
      </c>
      <c r="Q723" s="40">
        <f t="shared" si="55"/>
        <v>0</v>
      </c>
      <c r="R723" s="31"/>
    </row>
    <row r="724" spans="1:18" ht="20.100000000000001" customHeight="1" x14ac:dyDescent="0.35">
      <c r="A724" s="14">
        <f t="shared" si="56"/>
        <v>0</v>
      </c>
      <c r="B724" s="4">
        <f t="shared" ca="1" si="58"/>
        <v>5721</v>
      </c>
      <c r="C724" s="27"/>
      <c r="D724" s="28"/>
      <c r="E724" s="29"/>
      <c r="F724" s="26" t="str">
        <f>IF(ISNA(VLOOKUP(E724,تعريفات!$A$2:$B$600,2,FALSE))," ",VLOOKUP(E724,تعريفات!$A$2:$B$600,2,FALSE))</f>
        <v xml:space="preserve"> </v>
      </c>
      <c r="G724" s="52" t="str">
        <f t="array" ref="G724">_xlfn.TEXTJOIN(", ",TRUE,IF(F724=تعريفات!$B$2:$B$1000,تعريفات!$C$2:$C$1000,""))</f>
        <v/>
      </c>
      <c r="H724" s="25"/>
      <c r="I724" s="25"/>
      <c r="J724" s="30">
        <v>0</v>
      </c>
      <c r="K724" s="30">
        <v>0</v>
      </c>
      <c r="L724" s="30">
        <f t="shared" si="57"/>
        <v>0</v>
      </c>
      <c r="M724" s="36"/>
      <c r="N724" s="30">
        <v>0</v>
      </c>
      <c r="O724" s="30">
        <v>0</v>
      </c>
      <c r="P724" s="30">
        <f t="shared" si="59"/>
        <v>0</v>
      </c>
      <c r="Q724" s="40">
        <f t="shared" si="55"/>
        <v>0</v>
      </c>
      <c r="R724" s="31"/>
    </row>
    <row r="725" spans="1:18" ht="20.100000000000001" customHeight="1" x14ac:dyDescent="0.35">
      <c r="A725" s="14">
        <f t="shared" si="56"/>
        <v>0</v>
      </c>
      <c r="B725" s="4">
        <f t="shared" ca="1" si="58"/>
        <v>5722</v>
      </c>
      <c r="C725" s="27"/>
      <c r="D725" s="28"/>
      <c r="E725" s="29"/>
      <c r="F725" s="26" t="str">
        <f>IF(ISNA(VLOOKUP(E725,تعريفات!$A$2:$B$600,2,FALSE))," ",VLOOKUP(E725,تعريفات!$A$2:$B$600,2,FALSE))</f>
        <v xml:space="preserve"> </v>
      </c>
      <c r="G725" s="52" t="str">
        <f t="array" ref="G725">_xlfn.TEXTJOIN(", ",TRUE,IF(F725=تعريفات!$B$2:$B$1000,تعريفات!$C$2:$C$1000,""))</f>
        <v/>
      </c>
      <c r="H725" s="25"/>
      <c r="I725" s="25"/>
      <c r="J725" s="30">
        <v>0</v>
      </c>
      <c r="K725" s="30">
        <v>0</v>
      </c>
      <c r="L725" s="30">
        <f t="shared" si="57"/>
        <v>0</v>
      </c>
      <c r="M725" s="36"/>
      <c r="N725" s="30">
        <v>0</v>
      </c>
      <c r="O725" s="30">
        <v>0</v>
      </c>
      <c r="P725" s="30">
        <f t="shared" si="59"/>
        <v>0</v>
      </c>
      <c r="Q725" s="40">
        <f t="shared" si="55"/>
        <v>0</v>
      </c>
      <c r="R725" s="31"/>
    </row>
    <row r="726" spans="1:18" ht="20.100000000000001" customHeight="1" x14ac:dyDescent="0.35">
      <c r="A726" s="14">
        <f t="shared" si="56"/>
        <v>0</v>
      </c>
      <c r="B726" s="4">
        <f t="shared" ca="1" si="58"/>
        <v>5723</v>
      </c>
      <c r="C726" s="27"/>
      <c r="D726" s="28"/>
      <c r="E726" s="29"/>
      <c r="F726" s="26" t="str">
        <f>IF(ISNA(VLOOKUP(E726,تعريفات!$A$2:$B$600,2,FALSE))," ",VLOOKUP(E726,تعريفات!$A$2:$B$600,2,FALSE))</f>
        <v xml:space="preserve"> </v>
      </c>
      <c r="G726" s="52" t="str">
        <f t="array" ref="G726">_xlfn.TEXTJOIN(", ",TRUE,IF(F726=تعريفات!$B$2:$B$1000,تعريفات!$C$2:$C$1000,""))</f>
        <v/>
      </c>
      <c r="H726" s="25"/>
      <c r="I726" s="25"/>
      <c r="J726" s="30">
        <v>0</v>
      </c>
      <c r="K726" s="30">
        <v>0</v>
      </c>
      <c r="L726" s="30">
        <f t="shared" si="57"/>
        <v>0</v>
      </c>
      <c r="M726" s="36"/>
      <c r="N726" s="30">
        <v>0</v>
      </c>
      <c r="O726" s="30">
        <v>0</v>
      </c>
      <c r="P726" s="30">
        <f t="shared" si="59"/>
        <v>0</v>
      </c>
      <c r="Q726" s="40">
        <f t="shared" si="55"/>
        <v>0</v>
      </c>
      <c r="R726" s="31"/>
    </row>
    <row r="727" spans="1:18" ht="20.100000000000001" customHeight="1" x14ac:dyDescent="0.35">
      <c r="A727" s="14">
        <f t="shared" si="56"/>
        <v>0</v>
      </c>
      <c r="B727" s="4">
        <f t="shared" ca="1" si="58"/>
        <v>5724</v>
      </c>
      <c r="C727" s="27"/>
      <c r="D727" s="28"/>
      <c r="E727" s="29"/>
      <c r="F727" s="26" t="str">
        <f>IF(ISNA(VLOOKUP(E727,تعريفات!$A$2:$B$600,2,FALSE))," ",VLOOKUP(E727,تعريفات!$A$2:$B$600,2,FALSE))</f>
        <v xml:space="preserve"> </v>
      </c>
      <c r="G727" s="52" t="str">
        <f t="array" ref="G727">_xlfn.TEXTJOIN(", ",TRUE,IF(F727=تعريفات!$B$2:$B$1000,تعريفات!$C$2:$C$1000,""))</f>
        <v/>
      </c>
      <c r="H727" s="25"/>
      <c r="I727" s="25"/>
      <c r="J727" s="30">
        <v>0</v>
      </c>
      <c r="K727" s="30">
        <v>0</v>
      </c>
      <c r="L727" s="30">
        <f t="shared" si="57"/>
        <v>0</v>
      </c>
      <c r="M727" s="36"/>
      <c r="N727" s="30">
        <v>0</v>
      </c>
      <c r="O727" s="30">
        <v>0</v>
      </c>
      <c r="P727" s="30">
        <f t="shared" si="59"/>
        <v>0</v>
      </c>
      <c r="Q727" s="40">
        <f t="shared" si="55"/>
        <v>0</v>
      </c>
      <c r="R727" s="31"/>
    </row>
    <row r="728" spans="1:18" ht="20.100000000000001" customHeight="1" x14ac:dyDescent="0.35">
      <c r="A728" s="14">
        <f t="shared" si="56"/>
        <v>0</v>
      </c>
      <c r="B728" s="4">
        <f t="shared" ca="1" si="58"/>
        <v>5725</v>
      </c>
      <c r="C728" s="27"/>
      <c r="D728" s="28"/>
      <c r="E728" s="29"/>
      <c r="F728" s="26" t="str">
        <f>IF(ISNA(VLOOKUP(E728,تعريفات!$A$2:$B$600,2,FALSE))," ",VLOOKUP(E728,تعريفات!$A$2:$B$600,2,FALSE))</f>
        <v xml:space="preserve"> </v>
      </c>
      <c r="G728" s="52" t="str">
        <f t="array" ref="G728">_xlfn.TEXTJOIN(", ",TRUE,IF(F728=تعريفات!$B$2:$B$1000,تعريفات!$C$2:$C$1000,""))</f>
        <v/>
      </c>
      <c r="H728" s="25"/>
      <c r="I728" s="25"/>
      <c r="J728" s="30">
        <v>0</v>
      </c>
      <c r="K728" s="30">
        <v>0</v>
      </c>
      <c r="L728" s="30">
        <f t="shared" si="57"/>
        <v>0</v>
      </c>
      <c r="M728" s="36"/>
      <c r="N728" s="30">
        <v>0</v>
      </c>
      <c r="O728" s="30">
        <v>0</v>
      </c>
      <c r="P728" s="30">
        <f t="shared" si="59"/>
        <v>0</v>
      </c>
      <c r="Q728" s="40">
        <f t="shared" si="55"/>
        <v>0</v>
      </c>
      <c r="R728" s="31"/>
    </row>
    <row r="729" spans="1:18" ht="20.100000000000001" customHeight="1" x14ac:dyDescent="0.35">
      <c r="A729" s="14">
        <f t="shared" si="56"/>
        <v>0</v>
      </c>
      <c r="B729" s="4">
        <f t="shared" ca="1" si="58"/>
        <v>5726</v>
      </c>
      <c r="C729" s="27"/>
      <c r="D729" s="28"/>
      <c r="E729" s="29"/>
      <c r="F729" s="26" t="str">
        <f>IF(ISNA(VLOOKUP(E729,تعريفات!$A$2:$B$600,2,FALSE))," ",VLOOKUP(E729,تعريفات!$A$2:$B$600,2,FALSE))</f>
        <v xml:space="preserve"> </v>
      </c>
      <c r="G729" s="52" t="str">
        <f t="array" ref="G729">_xlfn.TEXTJOIN(", ",TRUE,IF(F729=تعريفات!$B$2:$B$1000,تعريفات!$C$2:$C$1000,""))</f>
        <v/>
      </c>
      <c r="H729" s="25"/>
      <c r="I729" s="25"/>
      <c r="J729" s="30">
        <v>0</v>
      </c>
      <c r="K729" s="30">
        <v>0</v>
      </c>
      <c r="L729" s="30">
        <f t="shared" si="57"/>
        <v>0</v>
      </c>
      <c r="M729" s="36"/>
      <c r="N729" s="30">
        <v>0</v>
      </c>
      <c r="O729" s="30">
        <v>0</v>
      </c>
      <c r="P729" s="30">
        <f t="shared" si="59"/>
        <v>0</v>
      </c>
      <c r="Q729" s="40">
        <f t="shared" si="55"/>
        <v>0</v>
      </c>
      <c r="R729" s="31"/>
    </row>
    <row r="730" spans="1:18" ht="20.100000000000001" customHeight="1" x14ac:dyDescent="0.35">
      <c r="A730" s="14">
        <f t="shared" si="56"/>
        <v>0</v>
      </c>
      <c r="B730" s="4">
        <f t="shared" ca="1" si="58"/>
        <v>5727</v>
      </c>
      <c r="C730" s="27"/>
      <c r="D730" s="28"/>
      <c r="E730" s="29"/>
      <c r="F730" s="26" t="str">
        <f>IF(ISNA(VLOOKUP(E730,تعريفات!$A$2:$B$600,2,FALSE))," ",VLOOKUP(E730,تعريفات!$A$2:$B$600,2,FALSE))</f>
        <v xml:space="preserve"> </v>
      </c>
      <c r="G730" s="52" t="str">
        <f t="array" ref="G730">_xlfn.TEXTJOIN(", ",TRUE,IF(F730=تعريفات!$B$2:$B$1000,تعريفات!$C$2:$C$1000,""))</f>
        <v/>
      </c>
      <c r="H730" s="25"/>
      <c r="I730" s="25"/>
      <c r="J730" s="30">
        <v>0</v>
      </c>
      <c r="K730" s="30">
        <v>0</v>
      </c>
      <c r="L730" s="30">
        <f t="shared" si="57"/>
        <v>0</v>
      </c>
      <c r="M730" s="36"/>
      <c r="N730" s="30">
        <v>0</v>
      </c>
      <c r="O730" s="30">
        <v>0</v>
      </c>
      <c r="P730" s="30">
        <f t="shared" si="59"/>
        <v>0</v>
      </c>
      <c r="Q730" s="40">
        <f t="shared" si="55"/>
        <v>0</v>
      </c>
      <c r="R730" s="31"/>
    </row>
    <row r="731" spans="1:18" ht="20.100000000000001" customHeight="1" x14ac:dyDescent="0.35">
      <c r="A731" s="14">
        <f t="shared" si="56"/>
        <v>0</v>
      </c>
      <c r="B731" s="4">
        <f t="shared" ca="1" si="58"/>
        <v>5728</v>
      </c>
      <c r="C731" s="27"/>
      <c r="D731" s="28"/>
      <c r="E731" s="29"/>
      <c r="F731" s="26" t="str">
        <f>IF(ISNA(VLOOKUP(E731,تعريفات!$A$2:$B$600,2,FALSE))," ",VLOOKUP(E731,تعريفات!$A$2:$B$600,2,FALSE))</f>
        <v xml:space="preserve"> </v>
      </c>
      <c r="G731" s="52" t="str">
        <f t="array" ref="G731">_xlfn.TEXTJOIN(", ",TRUE,IF(F731=تعريفات!$B$2:$B$1000,تعريفات!$C$2:$C$1000,""))</f>
        <v/>
      </c>
      <c r="H731" s="25"/>
      <c r="I731" s="25"/>
      <c r="J731" s="30">
        <v>0</v>
      </c>
      <c r="K731" s="30">
        <v>0</v>
      </c>
      <c r="L731" s="30">
        <f t="shared" si="57"/>
        <v>0</v>
      </c>
      <c r="M731" s="36"/>
      <c r="N731" s="30">
        <v>0</v>
      </c>
      <c r="O731" s="30">
        <v>0</v>
      </c>
      <c r="P731" s="30">
        <f t="shared" si="59"/>
        <v>0</v>
      </c>
      <c r="Q731" s="40">
        <f t="shared" si="55"/>
        <v>0</v>
      </c>
      <c r="R731" s="31"/>
    </row>
    <row r="732" spans="1:18" ht="20.100000000000001" customHeight="1" x14ac:dyDescent="0.35">
      <c r="A732" s="14">
        <f t="shared" si="56"/>
        <v>0</v>
      </c>
      <c r="B732" s="4">
        <f t="shared" ca="1" si="58"/>
        <v>5729</v>
      </c>
      <c r="C732" s="27"/>
      <c r="D732" s="28"/>
      <c r="E732" s="29"/>
      <c r="F732" s="26" t="str">
        <f>IF(ISNA(VLOOKUP(E732,تعريفات!$A$2:$B$600,2,FALSE))," ",VLOOKUP(E732,تعريفات!$A$2:$B$600,2,FALSE))</f>
        <v xml:space="preserve"> </v>
      </c>
      <c r="G732" s="52" t="str">
        <f t="array" ref="G732">_xlfn.TEXTJOIN(", ",TRUE,IF(F732=تعريفات!$B$2:$B$1000,تعريفات!$C$2:$C$1000,""))</f>
        <v/>
      </c>
      <c r="H732" s="25"/>
      <c r="I732" s="25"/>
      <c r="J732" s="30">
        <v>0</v>
      </c>
      <c r="K732" s="30">
        <v>0</v>
      </c>
      <c r="L732" s="30">
        <f t="shared" si="57"/>
        <v>0</v>
      </c>
      <c r="M732" s="36"/>
      <c r="N732" s="30">
        <v>0</v>
      </c>
      <c r="O732" s="30">
        <v>0</v>
      </c>
      <c r="P732" s="30">
        <f t="shared" si="59"/>
        <v>0</v>
      </c>
      <c r="Q732" s="40">
        <f t="shared" si="55"/>
        <v>0</v>
      </c>
      <c r="R732" s="31"/>
    </row>
    <row r="733" spans="1:18" ht="20.100000000000001" customHeight="1" x14ac:dyDescent="0.35">
      <c r="A733" s="14">
        <f t="shared" si="56"/>
        <v>0</v>
      </c>
      <c r="B733" s="4">
        <f t="shared" ca="1" si="58"/>
        <v>5730</v>
      </c>
      <c r="C733" s="27"/>
      <c r="D733" s="28"/>
      <c r="E733" s="29"/>
      <c r="F733" s="26" t="str">
        <f>IF(ISNA(VLOOKUP(E733,تعريفات!$A$2:$B$600,2,FALSE))," ",VLOOKUP(E733,تعريفات!$A$2:$B$600,2,FALSE))</f>
        <v xml:space="preserve"> </v>
      </c>
      <c r="G733" s="52" t="str">
        <f t="array" ref="G733">_xlfn.TEXTJOIN(", ",TRUE,IF(F733=تعريفات!$B$2:$B$1000,تعريفات!$C$2:$C$1000,""))</f>
        <v/>
      </c>
      <c r="H733" s="25"/>
      <c r="I733" s="25"/>
      <c r="J733" s="30">
        <v>0</v>
      </c>
      <c r="K733" s="30">
        <v>0</v>
      </c>
      <c r="L733" s="30">
        <f t="shared" si="57"/>
        <v>0</v>
      </c>
      <c r="M733" s="36"/>
      <c r="N733" s="30">
        <v>0</v>
      </c>
      <c r="O733" s="30">
        <v>0</v>
      </c>
      <c r="P733" s="30">
        <f t="shared" si="59"/>
        <v>0</v>
      </c>
      <c r="Q733" s="40">
        <f t="shared" si="55"/>
        <v>0</v>
      </c>
      <c r="R733" s="31"/>
    </row>
    <row r="734" spans="1:18" ht="20.100000000000001" customHeight="1" x14ac:dyDescent="0.35">
      <c r="A734" s="14">
        <f t="shared" si="56"/>
        <v>0</v>
      </c>
      <c r="B734" s="4">
        <f t="shared" ca="1" si="58"/>
        <v>5731</v>
      </c>
      <c r="C734" s="27"/>
      <c r="D734" s="28"/>
      <c r="E734" s="29"/>
      <c r="F734" s="26" t="str">
        <f>IF(ISNA(VLOOKUP(E734,تعريفات!$A$2:$B$600,2,FALSE))," ",VLOOKUP(E734,تعريفات!$A$2:$B$600,2,FALSE))</f>
        <v xml:space="preserve"> </v>
      </c>
      <c r="G734" s="52" t="str">
        <f t="array" ref="G734">_xlfn.TEXTJOIN(", ",TRUE,IF(F734=تعريفات!$B$2:$B$1000,تعريفات!$C$2:$C$1000,""))</f>
        <v/>
      </c>
      <c r="H734" s="25"/>
      <c r="I734" s="25"/>
      <c r="J734" s="30">
        <v>0</v>
      </c>
      <c r="K734" s="30">
        <v>0</v>
      </c>
      <c r="L734" s="30">
        <f t="shared" si="57"/>
        <v>0</v>
      </c>
      <c r="M734" s="36"/>
      <c r="N734" s="30">
        <v>0</v>
      </c>
      <c r="O734" s="30">
        <v>0</v>
      </c>
      <c r="P734" s="30">
        <f t="shared" si="59"/>
        <v>0</v>
      </c>
      <c r="Q734" s="40">
        <f t="shared" si="55"/>
        <v>0</v>
      </c>
      <c r="R734" s="31"/>
    </row>
    <row r="735" spans="1:18" ht="20.100000000000001" customHeight="1" x14ac:dyDescent="0.35">
      <c r="A735" s="14">
        <f t="shared" si="56"/>
        <v>0</v>
      </c>
      <c r="B735" s="4">
        <f t="shared" ca="1" si="58"/>
        <v>5732</v>
      </c>
      <c r="C735" s="27"/>
      <c r="D735" s="28"/>
      <c r="E735" s="29"/>
      <c r="F735" s="26" t="str">
        <f>IF(ISNA(VLOOKUP(E735,تعريفات!$A$2:$B$600,2,FALSE))," ",VLOOKUP(E735,تعريفات!$A$2:$B$600,2,FALSE))</f>
        <v xml:space="preserve"> </v>
      </c>
      <c r="G735" s="52" t="str">
        <f t="array" ref="G735">_xlfn.TEXTJOIN(", ",TRUE,IF(F735=تعريفات!$B$2:$B$1000,تعريفات!$C$2:$C$1000,""))</f>
        <v/>
      </c>
      <c r="H735" s="25"/>
      <c r="I735" s="25"/>
      <c r="J735" s="30">
        <v>0</v>
      </c>
      <c r="K735" s="30">
        <v>0</v>
      </c>
      <c r="L735" s="30">
        <f t="shared" si="57"/>
        <v>0</v>
      </c>
      <c r="M735" s="36"/>
      <c r="N735" s="30">
        <v>0</v>
      </c>
      <c r="O735" s="30">
        <v>0</v>
      </c>
      <c r="P735" s="30">
        <f t="shared" si="59"/>
        <v>0</v>
      </c>
      <c r="Q735" s="40">
        <f t="shared" si="55"/>
        <v>0</v>
      </c>
      <c r="R735" s="31"/>
    </row>
    <row r="736" spans="1:18" ht="20.100000000000001" customHeight="1" x14ac:dyDescent="0.35">
      <c r="A736" s="14">
        <f t="shared" si="56"/>
        <v>0</v>
      </c>
      <c r="B736" s="4">
        <f t="shared" ca="1" si="58"/>
        <v>5733</v>
      </c>
      <c r="C736" s="27"/>
      <c r="D736" s="28"/>
      <c r="E736" s="29"/>
      <c r="F736" s="26" t="str">
        <f>IF(ISNA(VLOOKUP(E736,تعريفات!$A$2:$B$600,2,FALSE))," ",VLOOKUP(E736,تعريفات!$A$2:$B$600,2,FALSE))</f>
        <v xml:space="preserve"> </v>
      </c>
      <c r="G736" s="52" t="str">
        <f t="array" ref="G736">_xlfn.TEXTJOIN(", ",TRUE,IF(F736=تعريفات!$B$2:$B$1000,تعريفات!$C$2:$C$1000,""))</f>
        <v/>
      </c>
      <c r="H736" s="25"/>
      <c r="I736" s="25"/>
      <c r="J736" s="30">
        <v>0</v>
      </c>
      <c r="K736" s="30">
        <v>0</v>
      </c>
      <c r="L736" s="30">
        <f t="shared" si="57"/>
        <v>0</v>
      </c>
      <c r="M736" s="36"/>
      <c r="N736" s="30">
        <v>0</v>
      </c>
      <c r="O736" s="30">
        <v>0</v>
      </c>
      <c r="P736" s="30">
        <f t="shared" si="59"/>
        <v>0</v>
      </c>
      <c r="Q736" s="40">
        <f t="shared" si="55"/>
        <v>0</v>
      </c>
      <c r="R736" s="31"/>
    </row>
    <row r="737" spans="1:18" ht="20.100000000000001" customHeight="1" x14ac:dyDescent="0.35">
      <c r="A737" s="14">
        <f t="shared" si="56"/>
        <v>0</v>
      </c>
      <c r="B737" s="4">
        <f t="shared" ca="1" si="58"/>
        <v>5734</v>
      </c>
      <c r="C737" s="27"/>
      <c r="D737" s="28"/>
      <c r="E737" s="29"/>
      <c r="F737" s="26" t="str">
        <f>IF(ISNA(VLOOKUP(E737,تعريفات!$A$2:$B$600,2,FALSE))," ",VLOOKUP(E737,تعريفات!$A$2:$B$600,2,FALSE))</f>
        <v xml:space="preserve"> </v>
      </c>
      <c r="G737" s="52" t="str">
        <f t="array" ref="G737">_xlfn.TEXTJOIN(", ",TRUE,IF(F737=تعريفات!$B$2:$B$1000,تعريفات!$C$2:$C$1000,""))</f>
        <v/>
      </c>
      <c r="H737" s="25"/>
      <c r="I737" s="25"/>
      <c r="J737" s="30">
        <v>0</v>
      </c>
      <c r="K737" s="30">
        <v>0</v>
      </c>
      <c r="L737" s="30">
        <f t="shared" si="57"/>
        <v>0</v>
      </c>
      <c r="M737" s="36"/>
      <c r="N737" s="30">
        <v>0</v>
      </c>
      <c r="O737" s="30">
        <v>0</v>
      </c>
      <c r="P737" s="30">
        <f t="shared" si="59"/>
        <v>0</v>
      </c>
      <c r="Q737" s="40">
        <f t="shared" si="55"/>
        <v>0</v>
      </c>
      <c r="R737" s="31"/>
    </row>
    <row r="738" spans="1:18" ht="20.100000000000001" customHeight="1" x14ac:dyDescent="0.35">
      <c r="A738" s="14">
        <f t="shared" si="56"/>
        <v>0</v>
      </c>
      <c r="B738" s="4">
        <f t="shared" ca="1" si="58"/>
        <v>5735</v>
      </c>
      <c r="C738" s="27"/>
      <c r="D738" s="28"/>
      <c r="E738" s="29"/>
      <c r="F738" s="26" t="str">
        <f>IF(ISNA(VLOOKUP(E738,تعريفات!$A$2:$B$600,2,FALSE))," ",VLOOKUP(E738,تعريفات!$A$2:$B$600,2,FALSE))</f>
        <v xml:space="preserve"> </v>
      </c>
      <c r="G738" s="52" t="str">
        <f t="array" ref="G738">_xlfn.TEXTJOIN(", ",TRUE,IF(F738=تعريفات!$B$2:$B$1000,تعريفات!$C$2:$C$1000,""))</f>
        <v/>
      </c>
      <c r="H738" s="25"/>
      <c r="I738" s="25"/>
      <c r="J738" s="30">
        <v>0</v>
      </c>
      <c r="K738" s="30">
        <v>0</v>
      </c>
      <c r="L738" s="30">
        <f t="shared" si="57"/>
        <v>0</v>
      </c>
      <c r="M738" s="36"/>
      <c r="N738" s="30">
        <v>0</v>
      </c>
      <c r="O738" s="30">
        <v>0</v>
      </c>
      <c r="P738" s="30">
        <f t="shared" si="59"/>
        <v>0</v>
      </c>
      <c r="Q738" s="40">
        <f t="shared" si="55"/>
        <v>0</v>
      </c>
      <c r="R738" s="31"/>
    </row>
    <row r="739" spans="1:18" ht="20.100000000000001" customHeight="1" x14ac:dyDescent="0.35">
      <c r="A739" s="14">
        <f t="shared" si="56"/>
        <v>0</v>
      </c>
      <c r="B739" s="4">
        <f t="shared" ca="1" si="58"/>
        <v>5736</v>
      </c>
      <c r="C739" s="27"/>
      <c r="D739" s="28"/>
      <c r="E739" s="29"/>
      <c r="F739" s="26" t="str">
        <f>IF(ISNA(VLOOKUP(E739,تعريفات!$A$2:$B$600,2,FALSE))," ",VLOOKUP(E739,تعريفات!$A$2:$B$600,2,FALSE))</f>
        <v xml:space="preserve"> </v>
      </c>
      <c r="G739" s="52" t="str">
        <f t="array" ref="G739">_xlfn.TEXTJOIN(", ",TRUE,IF(F739=تعريفات!$B$2:$B$1000,تعريفات!$C$2:$C$1000,""))</f>
        <v/>
      </c>
      <c r="H739" s="25"/>
      <c r="I739" s="25"/>
      <c r="J739" s="30">
        <v>0</v>
      </c>
      <c r="K739" s="30">
        <v>0</v>
      </c>
      <c r="L739" s="30">
        <f t="shared" si="57"/>
        <v>0</v>
      </c>
      <c r="M739" s="36"/>
      <c r="N739" s="30">
        <v>0</v>
      </c>
      <c r="O739" s="30">
        <v>0</v>
      </c>
      <c r="P739" s="30">
        <f t="shared" si="59"/>
        <v>0</v>
      </c>
      <c r="Q739" s="40">
        <f t="shared" si="55"/>
        <v>0</v>
      </c>
      <c r="R739" s="31"/>
    </row>
    <row r="740" spans="1:18" ht="20.100000000000001" customHeight="1" x14ac:dyDescent="0.35">
      <c r="A740" s="14">
        <f t="shared" si="56"/>
        <v>0</v>
      </c>
      <c r="B740" s="4">
        <f t="shared" ca="1" si="58"/>
        <v>5737</v>
      </c>
      <c r="C740" s="27"/>
      <c r="D740" s="28"/>
      <c r="E740" s="29"/>
      <c r="F740" s="26" t="str">
        <f>IF(ISNA(VLOOKUP(E740,تعريفات!$A$2:$B$600,2,FALSE))," ",VLOOKUP(E740,تعريفات!$A$2:$B$600,2,FALSE))</f>
        <v xml:space="preserve"> </v>
      </c>
      <c r="G740" s="52" t="str">
        <f t="array" ref="G740">_xlfn.TEXTJOIN(", ",TRUE,IF(F740=تعريفات!$B$2:$B$1000,تعريفات!$C$2:$C$1000,""))</f>
        <v/>
      </c>
      <c r="H740" s="25"/>
      <c r="I740" s="25"/>
      <c r="J740" s="30">
        <v>0</v>
      </c>
      <c r="K740" s="30">
        <v>0</v>
      </c>
      <c r="L740" s="30">
        <f t="shared" si="57"/>
        <v>0</v>
      </c>
      <c r="M740" s="36"/>
      <c r="N740" s="30">
        <v>0</v>
      </c>
      <c r="O740" s="30">
        <v>0</v>
      </c>
      <c r="P740" s="30">
        <f t="shared" si="59"/>
        <v>0</v>
      </c>
      <c r="Q740" s="40">
        <f t="shared" si="55"/>
        <v>0</v>
      </c>
      <c r="R740" s="31"/>
    </row>
    <row r="741" spans="1:18" ht="20.100000000000001" customHeight="1" x14ac:dyDescent="0.35">
      <c r="A741" s="14">
        <f t="shared" si="56"/>
        <v>0</v>
      </c>
      <c r="B741" s="4">
        <f t="shared" ca="1" si="58"/>
        <v>5738</v>
      </c>
      <c r="C741" s="27"/>
      <c r="D741" s="28"/>
      <c r="E741" s="29"/>
      <c r="F741" s="26" t="str">
        <f>IF(ISNA(VLOOKUP(E741,تعريفات!$A$2:$B$600,2,FALSE))," ",VLOOKUP(E741,تعريفات!$A$2:$B$600,2,FALSE))</f>
        <v xml:space="preserve"> </v>
      </c>
      <c r="G741" s="52" t="str">
        <f t="array" ref="G741">_xlfn.TEXTJOIN(", ",TRUE,IF(F741=تعريفات!$B$2:$B$1000,تعريفات!$C$2:$C$1000,""))</f>
        <v/>
      </c>
      <c r="H741" s="25"/>
      <c r="I741" s="25"/>
      <c r="J741" s="30">
        <v>0</v>
      </c>
      <c r="K741" s="30">
        <v>0</v>
      </c>
      <c r="L741" s="30">
        <f t="shared" si="57"/>
        <v>0</v>
      </c>
      <c r="M741" s="36"/>
      <c r="N741" s="30">
        <v>0</v>
      </c>
      <c r="O741" s="30">
        <v>0</v>
      </c>
      <c r="P741" s="30">
        <f t="shared" si="59"/>
        <v>0</v>
      </c>
      <c r="Q741" s="40">
        <f t="shared" si="55"/>
        <v>0</v>
      </c>
      <c r="R741" s="31"/>
    </row>
    <row r="742" spans="1:18" ht="20.100000000000001" customHeight="1" x14ac:dyDescent="0.35">
      <c r="A742" s="14">
        <f t="shared" si="56"/>
        <v>0</v>
      </c>
      <c r="B742" s="4">
        <f t="shared" ca="1" si="58"/>
        <v>5739</v>
      </c>
      <c r="C742" s="27"/>
      <c r="D742" s="28"/>
      <c r="E742" s="29"/>
      <c r="F742" s="26" t="str">
        <f>IF(ISNA(VLOOKUP(E742,تعريفات!$A$2:$B$600,2,FALSE))," ",VLOOKUP(E742,تعريفات!$A$2:$B$600,2,FALSE))</f>
        <v xml:space="preserve"> </v>
      </c>
      <c r="G742" s="52" t="str">
        <f t="array" ref="G742">_xlfn.TEXTJOIN(", ",TRUE,IF(F742=تعريفات!$B$2:$B$1000,تعريفات!$C$2:$C$1000,""))</f>
        <v/>
      </c>
      <c r="H742" s="25"/>
      <c r="I742" s="25"/>
      <c r="J742" s="30">
        <v>0</v>
      </c>
      <c r="K742" s="30">
        <v>0</v>
      </c>
      <c r="L742" s="30">
        <f t="shared" si="57"/>
        <v>0</v>
      </c>
      <c r="M742" s="36"/>
      <c r="N742" s="30">
        <v>0</v>
      </c>
      <c r="O742" s="30">
        <v>0</v>
      </c>
      <c r="P742" s="30">
        <f t="shared" si="59"/>
        <v>0</v>
      </c>
      <c r="Q742" s="40">
        <f t="shared" si="55"/>
        <v>0</v>
      </c>
      <c r="R742" s="31"/>
    </row>
    <row r="743" spans="1:18" ht="20.100000000000001" customHeight="1" x14ac:dyDescent="0.35">
      <c r="A743" s="14">
        <f t="shared" si="56"/>
        <v>0</v>
      </c>
      <c r="B743" s="4">
        <f t="shared" ca="1" si="58"/>
        <v>5740</v>
      </c>
      <c r="C743" s="27"/>
      <c r="D743" s="28"/>
      <c r="E743" s="29"/>
      <c r="F743" s="26" t="str">
        <f>IF(ISNA(VLOOKUP(E743,تعريفات!$A$2:$B$600,2,FALSE))," ",VLOOKUP(E743,تعريفات!$A$2:$B$600,2,FALSE))</f>
        <v xml:space="preserve"> </v>
      </c>
      <c r="G743" s="52" t="str">
        <f t="array" ref="G743">_xlfn.TEXTJOIN(", ",TRUE,IF(F743=تعريفات!$B$2:$B$1000,تعريفات!$C$2:$C$1000,""))</f>
        <v/>
      </c>
      <c r="H743" s="25"/>
      <c r="I743" s="25"/>
      <c r="J743" s="30">
        <v>0</v>
      </c>
      <c r="K743" s="30">
        <v>0</v>
      </c>
      <c r="L743" s="30">
        <f t="shared" si="57"/>
        <v>0</v>
      </c>
      <c r="M743" s="36"/>
      <c r="N743" s="30">
        <v>0</v>
      </c>
      <c r="O743" s="30">
        <v>0</v>
      </c>
      <c r="P743" s="30">
        <f t="shared" si="59"/>
        <v>0</v>
      </c>
      <c r="Q743" s="40">
        <f t="shared" si="55"/>
        <v>0</v>
      </c>
      <c r="R743" s="31"/>
    </row>
    <row r="744" spans="1:18" ht="20.100000000000001" customHeight="1" x14ac:dyDescent="0.35">
      <c r="A744" s="14">
        <f t="shared" si="56"/>
        <v>0</v>
      </c>
      <c r="B744" s="4">
        <f t="shared" ca="1" si="58"/>
        <v>5741</v>
      </c>
      <c r="C744" s="27"/>
      <c r="D744" s="28"/>
      <c r="E744" s="29"/>
      <c r="F744" s="26" t="str">
        <f>IF(ISNA(VLOOKUP(E744,تعريفات!$A$2:$B$600,2,FALSE))," ",VLOOKUP(E744,تعريفات!$A$2:$B$600,2,FALSE))</f>
        <v xml:space="preserve"> </v>
      </c>
      <c r="G744" s="52" t="str">
        <f t="array" ref="G744">_xlfn.TEXTJOIN(", ",TRUE,IF(F744=تعريفات!$B$2:$B$1000,تعريفات!$C$2:$C$1000,""))</f>
        <v/>
      </c>
      <c r="H744" s="25"/>
      <c r="I744" s="25"/>
      <c r="J744" s="30">
        <v>0</v>
      </c>
      <c r="K744" s="30">
        <v>0</v>
      </c>
      <c r="L744" s="30">
        <f t="shared" si="57"/>
        <v>0</v>
      </c>
      <c r="M744" s="36"/>
      <c r="N744" s="30">
        <v>0</v>
      </c>
      <c r="O744" s="30">
        <v>0</v>
      </c>
      <c r="P744" s="30">
        <f t="shared" si="59"/>
        <v>0</v>
      </c>
      <c r="Q744" s="40">
        <f t="shared" si="55"/>
        <v>0</v>
      </c>
      <c r="R744" s="31"/>
    </row>
    <row r="745" spans="1:18" ht="20.100000000000001" customHeight="1" x14ac:dyDescent="0.35">
      <c r="A745" s="14">
        <f t="shared" si="56"/>
        <v>0</v>
      </c>
      <c r="B745" s="4">
        <f t="shared" ca="1" si="58"/>
        <v>5742</v>
      </c>
      <c r="C745" s="27"/>
      <c r="D745" s="28"/>
      <c r="E745" s="29"/>
      <c r="F745" s="26" t="str">
        <f>IF(ISNA(VLOOKUP(E745,تعريفات!$A$2:$B$600,2,FALSE))," ",VLOOKUP(E745,تعريفات!$A$2:$B$600,2,FALSE))</f>
        <v xml:space="preserve"> </v>
      </c>
      <c r="G745" s="52" t="str">
        <f t="array" ref="G745">_xlfn.TEXTJOIN(", ",TRUE,IF(F745=تعريفات!$B$2:$B$1000,تعريفات!$C$2:$C$1000,""))</f>
        <v/>
      </c>
      <c r="H745" s="25"/>
      <c r="I745" s="25"/>
      <c r="J745" s="30">
        <v>0</v>
      </c>
      <c r="K745" s="30">
        <v>0</v>
      </c>
      <c r="L745" s="30">
        <f t="shared" si="57"/>
        <v>0</v>
      </c>
      <c r="M745" s="36"/>
      <c r="N745" s="30">
        <v>0</v>
      </c>
      <c r="O745" s="30">
        <v>0</v>
      </c>
      <c r="P745" s="30">
        <f t="shared" si="59"/>
        <v>0</v>
      </c>
      <c r="Q745" s="40">
        <f t="shared" si="55"/>
        <v>0</v>
      </c>
      <c r="R745" s="31"/>
    </row>
    <row r="746" spans="1:18" ht="20.100000000000001" customHeight="1" x14ac:dyDescent="0.35">
      <c r="A746" s="14">
        <f t="shared" si="56"/>
        <v>0</v>
      </c>
      <c r="B746" s="4">
        <f t="shared" ca="1" si="58"/>
        <v>5743</v>
      </c>
      <c r="C746" s="27"/>
      <c r="D746" s="28"/>
      <c r="E746" s="29"/>
      <c r="F746" s="26" t="str">
        <f>IF(ISNA(VLOOKUP(E746,تعريفات!$A$2:$B$600,2,FALSE))," ",VLOOKUP(E746,تعريفات!$A$2:$B$600,2,FALSE))</f>
        <v xml:space="preserve"> </v>
      </c>
      <c r="G746" s="52" t="str">
        <f t="array" ref="G746">_xlfn.TEXTJOIN(", ",TRUE,IF(F746=تعريفات!$B$2:$B$1000,تعريفات!$C$2:$C$1000,""))</f>
        <v/>
      </c>
      <c r="H746" s="25"/>
      <c r="I746" s="25"/>
      <c r="J746" s="30">
        <v>0</v>
      </c>
      <c r="K746" s="30">
        <v>0</v>
      </c>
      <c r="L746" s="30">
        <f t="shared" si="57"/>
        <v>0</v>
      </c>
      <c r="M746" s="36"/>
      <c r="N746" s="30">
        <v>0</v>
      </c>
      <c r="O746" s="30">
        <v>0</v>
      </c>
      <c r="P746" s="30">
        <f t="shared" si="59"/>
        <v>0</v>
      </c>
      <c r="Q746" s="40">
        <f t="shared" si="55"/>
        <v>0</v>
      </c>
      <c r="R746" s="31"/>
    </row>
    <row r="747" spans="1:18" ht="20.100000000000001" customHeight="1" x14ac:dyDescent="0.35">
      <c r="A747" s="14">
        <f t="shared" si="56"/>
        <v>0</v>
      </c>
      <c r="B747" s="4">
        <f t="shared" ca="1" si="58"/>
        <v>5744</v>
      </c>
      <c r="C747" s="27"/>
      <c r="D747" s="28"/>
      <c r="E747" s="29"/>
      <c r="F747" s="26" t="str">
        <f>IF(ISNA(VLOOKUP(E747,تعريفات!$A$2:$B$600,2,FALSE))," ",VLOOKUP(E747,تعريفات!$A$2:$B$600,2,FALSE))</f>
        <v xml:space="preserve"> </v>
      </c>
      <c r="G747" s="52" t="str">
        <f t="array" ref="G747">_xlfn.TEXTJOIN(", ",TRUE,IF(F747=تعريفات!$B$2:$B$1000,تعريفات!$C$2:$C$1000,""))</f>
        <v/>
      </c>
      <c r="H747" s="25"/>
      <c r="I747" s="25"/>
      <c r="J747" s="30">
        <v>0</v>
      </c>
      <c r="K747" s="30">
        <v>0</v>
      </c>
      <c r="L747" s="30">
        <f t="shared" si="57"/>
        <v>0</v>
      </c>
      <c r="M747" s="36"/>
      <c r="N747" s="30">
        <v>0</v>
      </c>
      <c r="O747" s="30">
        <v>0</v>
      </c>
      <c r="P747" s="30">
        <f t="shared" si="59"/>
        <v>0</v>
      </c>
      <c r="Q747" s="40">
        <f t="shared" si="55"/>
        <v>0</v>
      </c>
      <c r="R747" s="31"/>
    </row>
    <row r="748" spans="1:18" ht="20.100000000000001" customHeight="1" x14ac:dyDescent="0.35">
      <c r="A748" s="14">
        <f t="shared" si="56"/>
        <v>0</v>
      </c>
      <c r="B748" s="4">
        <f t="shared" ca="1" si="58"/>
        <v>5745</v>
      </c>
      <c r="C748" s="27"/>
      <c r="D748" s="28"/>
      <c r="E748" s="29"/>
      <c r="F748" s="26" t="str">
        <f>IF(ISNA(VLOOKUP(E748,تعريفات!$A$2:$B$600,2,FALSE))," ",VLOOKUP(E748,تعريفات!$A$2:$B$600,2,FALSE))</f>
        <v xml:space="preserve"> </v>
      </c>
      <c r="G748" s="52" t="str">
        <f t="array" ref="G748">_xlfn.TEXTJOIN(", ",TRUE,IF(F748=تعريفات!$B$2:$B$1000,تعريفات!$C$2:$C$1000,""))</f>
        <v/>
      </c>
      <c r="H748" s="25"/>
      <c r="I748" s="25"/>
      <c r="J748" s="30">
        <v>0</v>
      </c>
      <c r="K748" s="30">
        <v>0</v>
      </c>
      <c r="L748" s="30">
        <f t="shared" si="57"/>
        <v>0</v>
      </c>
      <c r="M748" s="36"/>
      <c r="N748" s="30">
        <v>0</v>
      </c>
      <c r="O748" s="30">
        <v>0</v>
      </c>
      <c r="P748" s="30">
        <f t="shared" si="59"/>
        <v>0</v>
      </c>
      <c r="Q748" s="40">
        <f t="shared" si="55"/>
        <v>0</v>
      </c>
      <c r="R748" s="31"/>
    </row>
    <row r="749" spans="1:18" ht="20.100000000000001" customHeight="1" x14ac:dyDescent="0.35">
      <c r="A749" s="14">
        <f t="shared" si="56"/>
        <v>0</v>
      </c>
      <c r="B749" s="4">
        <f t="shared" ca="1" si="58"/>
        <v>5746</v>
      </c>
      <c r="C749" s="27"/>
      <c r="D749" s="28"/>
      <c r="E749" s="29"/>
      <c r="F749" s="26" t="str">
        <f>IF(ISNA(VLOOKUP(E749,تعريفات!$A$2:$B$600,2,FALSE))," ",VLOOKUP(E749,تعريفات!$A$2:$B$600,2,FALSE))</f>
        <v xml:space="preserve"> </v>
      </c>
      <c r="G749" s="52" t="str">
        <f t="array" ref="G749">_xlfn.TEXTJOIN(", ",TRUE,IF(F749=تعريفات!$B$2:$B$1000,تعريفات!$C$2:$C$1000,""))</f>
        <v/>
      </c>
      <c r="H749" s="25"/>
      <c r="I749" s="25"/>
      <c r="J749" s="30">
        <v>0</v>
      </c>
      <c r="K749" s="30">
        <v>0</v>
      </c>
      <c r="L749" s="30">
        <f t="shared" si="57"/>
        <v>0</v>
      </c>
      <c r="M749" s="36"/>
      <c r="N749" s="30">
        <v>0</v>
      </c>
      <c r="O749" s="30">
        <v>0</v>
      </c>
      <c r="P749" s="30">
        <f t="shared" si="59"/>
        <v>0</v>
      </c>
      <c r="Q749" s="40">
        <f t="shared" si="55"/>
        <v>0</v>
      </c>
      <c r="R749" s="31"/>
    </row>
    <row r="750" spans="1:18" ht="20.100000000000001" customHeight="1" x14ac:dyDescent="0.35">
      <c r="A750" s="14">
        <f t="shared" si="56"/>
        <v>0</v>
      </c>
      <c r="B750" s="4">
        <f t="shared" ca="1" si="58"/>
        <v>5747</v>
      </c>
      <c r="C750" s="27"/>
      <c r="D750" s="28"/>
      <c r="E750" s="29"/>
      <c r="F750" s="26" t="str">
        <f>IF(ISNA(VLOOKUP(E750,تعريفات!$A$2:$B$600,2,FALSE))," ",VLOOKUP(E750,تعريفات!$A$2:$B$600,2,FALSE))</f>
        <v xml:space="preserve"> </v>
      </c>
      <c r="G750" s="52" t="str">
        <f t="array" ref="G750">_xlfn.TEXTJOIN(", ",TRUE,IF(F750=تعريفات!$B$2:$B$1000,تعريفات!$C$2:$C$1000,""))</f>
        <v/>
      </c>
      <c r="H750" s="25"/>
      <c r="I750" s="25"/>
      <c r="J750" s="30">
        <v>0</v>
      </c>
      <c r="K750" s="30">
        <v>0</v>
      </c>
      <c r="L750" s="30">
        <f t="shared" si="57"/>
        <v>0</v>
      </c>
      <c r="M750" s="36"/>
      <c r="N750" s="30">
        <v>0</v>
      </c>
      <c r="O750" s="30">
        <v>0</v>
      </c>
      <c r="P750" s="30">
        <f t="shared" si="59"/>
        <v>0</v>
      </c>
      <c r="Q750" s="40">
        <f t="shared" si="55"/>
        <v>0</v>
      </c>
      <c r="R750" s="31"/>
    </row>
    <row r="751" spans="1:18" ht="20.100000000000001" customHeight="1" x14ac:dyDescent="0.35">
      <c r="A751" s="14">
        <f t="shared" si="56"/>
        <v>0</v>
      </c>
      <c r="B751" s="4">
        <f t="shared" ca="1" si="58"/>
        <v>5748</v>
      </c>
      <c r="C751" s="27"/>
      <c r="D751" s="28"/>
      <c r="E751" s="29"/>
      <c r="F751" s="26" t="str">
        <f>IF(ISNA(VLOOKUP(E751,تعريفات!$A$2:$B$600,2,FALSE))," ",VLOOKUP(E751,تعريفات!$A$2:$B$600,2,FALSE))</f>
        <v xml:space="preserve"> </v>
      </c>
      <c r="G751" s="52" t="str">
        <f t="array" ref="G751">_xlfn.TEXTJOIN(", ",TRUE,IF(F751=تعريفات!$B$2:$B$1000,تعريفات!$C$2:$C$1000,""))</f>
        <v/>
      </c>
      <c r="H751" s="25"/>
      <c r="I751" s="25"/>
      <c r="J751" s="30">
        <v>0</v>
      </c>
      <c r="K751" s="30">
        <v>0</v>
      </c>
      <c r="L751" s="30">
        <f t="shared" si="57"/>
        <v>0</v>
      </c>
      <c r="M751" s="36"/>
      <c r="N751" s="30">
        <v>0</v>
      </c>
      <c r="O751" s="30">
        <v>0</v>
      </c>
      <c r="P751" s="30">
        <f t="shared" si="59"/>
        <v>0</v>
      </c>
      <c r="Q751" s="40">
        <f t="shared" si="55"/>
        <v>0</v>
      </c>
      <c r="R751" s="31"/>
    </row>
    <row r="752" spans="1:18" ht="20.100000000000001" customHeight="1" x14ac:dyDescent="0.35">
      <c r="A752" s="14">
        <f t="shared" si="56"/>
        <v>0</v>
      </c>
      <c r="B752" s="4">
        <f t="shared" ca="1" si="58"/>
        <v>5749</v>
      </c>
      <c r="C752" s="27"/>
      <c r="D752" s="28"/>
      <c r="E752" s="29"/>
      <c r="F752" s="26" t="str">
        <f>IF(ISNA(VLOOKUP(E752,تعريفات!$A$2:$B$600,2,FALSE))," ",VLOOKUP(E752,تعريفات!$A$2:$B$600,2,FALSE))</f>
        <v xml:space="preserve"> </v>
      </c>
      <c r="G752" s="52" t="str">
        <f t="array" ref="G752">_xlfn.TEXTJOIN(", ",TRUE,IF(F752=تعريفات!$B$2:$B$1000,تعريفات!$C$2:$C$1000,""))</f>
        <v/>
      </c>
      <c r="H752" s="25"/>
      <c r="I752" s="25"/>
      <c r="J752" s="30">
        <v>0</v>
      </c>
      <c r="K752" s="30">
        <v>0</v>
      </c>
      <c r="L752" s="30">
        <f t="shared" si="57"/>
        <v>0</v>
      </c>
      <c r="M752" s="36"/>
      <c r="N752" s="30">
        <v>0</v>
      </c>
      <c r="O752" s="30">
        <v>0</v>
      </c>
      <c r="P752" s="30">
        <f t="shared" si="59"/>
        <v>0</v>
      </c>
      <c r="Q752" s="40">
        <f t="shared" si="55"/>
        <v>0</v>
      </c>
      <c r="R752" s="31"/>
    </row>
    <row r="753" spans="1:18" ht="20.100000000000001" customHeight="1" x14ac:dyDescent="0.35">
      <c r="A753" s="14">
        <f t="shared" si="56"/>
        <v>0</v>
      </c>
      <c r="B753" s="4">
        <f t="shared" ca="1" si="58"/>
        <v>5750</v>
      </c>
      <c r="C753" s="27"/>
      <c r="D753" s="28"/>
      <c r="E753" s="29"/>
      <c r="F753" s="26" t="str">
        <f>IF(ISNA(VLOOKUP(E753,تعريفات!$A$2:$B$600,2,FALSE))," ",VLOOKUP(E753,تعريفات!$A$2:$B$600,2,FALSE))</f>
        <v xml:space="preserve"> </v>
      </c>
      <c r="G753" s="52" t="str">
        <f t="array" ref="G753">_xlfn.TEXTJOIN(", ",TRUE,IF(F753=تعريفات!$B$2:$B$1000,تعريفات!$C$2:$C$1000,""))</f>
        <v/>
      </c>
      <c r="H753" s="25"/>
      <c r="I753" s="25"/>
      <c r="J753" s="30">
        <v>0</v>
      </c>
      <c r="K753" s="30">
        <v>0</v>
      </c>
      <c r="L753" s="30">
        <f t="shared" si="57"/>
        <v>0</v>
      </c>
      <c r="M753" s="36"/>
      <c r="N753" s="30">
        <v>0</v>
      </c>
      <c r="O753" s="30">
        <v>0</v>
      </c>
      <c r="P753" s="30">
        <f t="shared" si="59"/>
        <v>0</v>
      </c>
      <c r="Q753" s="40">
        <f t="shared" si="55"/>
        <v>0</v>
      </c>
      <c r="R753" s="31"/>
    </row>
    <row r="754" spans="1:18" ht="20.100000000000001" customHeight="1" x14ac:dyDescent="0.35">
      <c r="A754" s="14">
        <f t="shared" si="56"/>
        <v>0</v>
      </c>
      <c r="B754" s="4">
        <f t="shared" ca="1" si="58"/>
        <v>5751</v>
      </c>
      <c r="C754" s="27"/>
      <c r="D754" s="28"/>
      <c r="E754" s="29"/>
      <c r="F754" s="26" t="str">
        <f>IF(ISNA(VLOOKUP(E754,تعريفات!$A$2:$B$600,2,FALSE))," ",VLOOKUP(E754,تعريفات!$A$2:$B$600,2,FALSE))</f>
        <v xml:space="preserve"> </v>
      </c>
      <c r="G754" s="52" t="str">
        <f t="array" ref="G754">_xlfn.TEXTJOIN(", ",TRUE,IF(F754=تعريفات!$B$2:$B$1000,تعريفات!$C$2:$C$1000,""))</f>
        <v/>
      </c>
      <c r="H754" s="25"/>
      <c r="I754" s="25"/>
      <c r="J754" s="30">
        <v>0</v>
      </c>
      <c r="K754" s="30">
        <v>0</v>
      </c>
      <c r="L754" s="30">
        <f t="shared" si="57"/>
        <v>0</v>
      </c>
      <c r="M754" s="36"/>
      <c r="N754" s="30">
        <v>0</v>
      </c>
      <c r="O754" s="30">
        <v>0</v>
      </c>
      <c r="P754" s="30">
        <f t="shared" si="59"/>
        <v>0</v>
      </c>
      <c r="Q754" s="40">
        <f t="shared" si="55"/>
        <v>0</v>
      </c>
      <c r="R754" s="31"/>
    </row>
    <row r="755" spans="1:18" ht="20.100000000000001" customHeight="1" x14ac:dyDescent="0.35">
      <c r="A755" s="14">
        <f t="shared" si="56"/>
        <v>0</v>
      </c>
      <c r="B755" s="4">
        <f t="shared" ca="1" si="58"/>
        <v>5752</v>
      </c>
      <c r="C755" s="27"/>
      <c r="D755" s="28"/>
      <c r="E755" s="29"/>
      <c r="F755" s="26" t="str">
        <f>IF(ISNA(VLOOKUP(E755,تعريفات!$A$2:$B$600,2,FALSE))," ",VLOOKUP(E755,تعريفات!$A$2:$B$600,2,FALSE))</f>
        <v xml:space="preserve"> </v>
      </c>
      <c r="G755" s="52" t="str">
        <f t="array" ref="G755">_xlfn.TEXTJOIN(", ",TRUE,IF(F755=تعريفات!$B$2:$B$1000,تعريفات!$C$2:$C$1000,""))</f>
        <v/>
      </c>
      <c r="H755" s="25"/>
      <c r="I755" s="25"/>
      <c r="J755" s="30">
        <v>0</v>
      </c>
      <c r="K755" s="30">
        <v>0</v>
      </c>
      <c r="L755" s="30">
        <f t="shared" si="57"/>
        <v>0</v>
      </c>
      <c r="M755" s="36"/>
      <c r="N755" s="30">
        <v>0</v>
      </c>
      <c r="O755" s="30">
        <v>0</v>
      </c>
      <c r="P755" s="30">
        <f t="shared" si="59"/>
        <v>0</v>
      </c>
      <c r="Q755" s="40">
        <f t="shared" si="55"/>
        <v>0</v>
      </c>
      <c r="R755" s="31"/>
    </row>
    <row r="756" spans="1:18" ht="20.100000000000001" customHeight="1" x14ac:dyDescent="0.35">
      <c r="A756" s="14">
        <f t="shared" si="56"/>
        <v>0</v>
      </c>
      <c r="B756" s="4">
        <f t="shared" ca="1" si="58"/>
        <v>5753</v>
      </c>
      <c r="C756" s="27"/>
      <c r="D756" s="28"/>
      <c r="E756" s="29"/>
      <c r="F756" s="26" t="str">
        <f>IF(ISNA(VLOOKUP(E756,تعريفات!$A$2:$B$600,2,FALSE))," ",VLOOKUP(E756,تعريفات!$A$2:$B$600,2,FALSE))</f>
        <v xml:space="preserve"> </v>
      </c>
      <c r="G756" s="52" t="str">
        <f t="array" ref="G756">_xlfn.TEXTJOIN(", ",TRUE,IF(F756=تعريفات!$B$2:$B$1000,تعريفات!$C$2:$C$1000,""))</f>
        <v/>
      </c>
      <c r="H756" s="25"/>
      <c r="I756" s="25"/>
      <c r="J756" s="30">
        <v>0</v>
      </c>
      <c r="K756" s="30">
        <v>0</v>
      </c>
      <c r="L756" s="30">
        <f t="shared" si="57"/>
        <v>0</v>
      </c>
      <c r="M756" s="36"/>
      <c r="N756" s="30">
        <v>0</v>
      </c>
      <c r="O756" s="30">
        <v>0</v>
      </c>
      <c r="P756" s="30">
        <f t="shared" si="59"/>
        <v>0</v>
      </c>
      <c r="Q756" s="40">
        <f t="shared" si="55"/>
        <v>0</v>
      </c>
      <c r="R756" s="31"/>
    </row>
    <row r="757" spans="1:18" ht="20.100000000000001" customHeight="1" x14ac:dyDescent="0.35">
      <c r="A757" s="14">
        <f t="shared" si="56"/>
        <v>0</v>
      </c>
      <c r="B757" s="4">
        <f t="shared" ca="1" si="58"/>
        <v>5754</v>
      </c>
      <c r="C757" s="27"/>
      <c r="D757" s="28"/>
      <c r="E757" s="29"/>
      <c r="F757" s="26" t="str">
        <f>IF(ISNA(VLOOKUP(E757,تعريفات!$A$2:$B$600,2,FALSE))," ",VLOOKUP(E757,تعريفات!$A$2:$B$600,2,FALSE))</f>
        <v xml:space="preserve"> </v>
      </c>
      <c r="G757" s="52" t="str">
        <f t="array" ref="G757">_xlfn.TEXTJOIN(", ",TRUE,IF(F757=تعريفات!$B$2:$B$1000,تعريفات!$C$2:$C$1000,""))</f>
        <v/>
      </c>
      <c r="H757" s="25"/>
      <c r="I757" s="25"/>
      <c r="J757" s="30">
        <v>0</v>
      </c>
      <c r="K757" s="30">
        <v>0</v>
      </c>
      <c r="L757" s="30">
        <f t="shared" si="57"/>
        <v>0</v>
      </c>
      <c r="M757" s="36"/>
      <c r="N757" s="30">
        <v>0</v>
      </c>
      <c r="O757" s="30">
        <v>0</v>
      </c>
      <c r="P757" s="30">
        <f t="shared" si="59"/>
        <v>0</v>
      </c>
      <c r="Q757" s="40">
        <f t="shared" si="55"/>
        <v>0</v>
      </c>
      <c r="R757" s="31"/>
    </row>
    <row r="758" spans="1:18" ht="20.100000000000001" customHeight="1" x14ac:dyDescent="0.35">
      <c r="A758" s="14">
        <f t="shared" si="56"/>
        <v>0</v>
      </c>
      <c r="B758" s="4">
        <f t="shared" ca="1" si="58"/>
        <v>5755</v>
      </c>
      <c r="C758" s="27"/>
      <c r="D758" s="28"/>
      <c r="E758" s="29"/>
      <c r="F758" s="26" t="str">
        <f>IF(ISNA(VLOOKUP(E758,تعريفات!$A$2:$B$600,2,FALSE))," ",VLOOKUP(E758,تعريفات!$A$2:$B$600,2,FALSE))</f>
        <v xml:space="preserve"> </v>
      </c>
      <c r="G758" s="52" t="str">
        <f t="array" ref="G758">_xlfn.TEXTJOIN(", ",TRUE,IF(F758=تعريفات!$B$2:$B$1000,تعريفات!$C$2:$C$1000,""))</f>
        <v/>
      </c>
      <c r="H758" s="25"/>
      <c r="I758" s="25"/>
      <c r="J758" s="30">
        <v>0</v>
      </c>
      <c r="K758" s="30">
        <v>0</v>
      </c>
      <c r="L758" s="30">
        <f t="shared" si="57"/>
        <v>0</v>
      </c>
      <c r="M758" s="36"/>
      <c r="N758" s="30">
        <v>0</v>
      </c>
      <c r="O758" s="30">
        <v>0</v>
      </c>
      <c r="P758" s="30">
        <f t="shared" si="59"/>
        <v>0</v>
      </c>
      <c r="Q758" s="40">
        <f t="shared" si="55"/>
        <v>0</v>
      </c>
      <c r="R758" s="31"/>
    </row>
    <row r="759" spans="1:18" ht="20.100000000000001" customHeight="1" x14ac:dyDescent="0.35">
      <c r="A759" s="14">
        <f t="shared" si="56"/>
        <v>0</v>
      </c>
      <c r="B759" s="4">
        <f t="shared" ca="1" si="58"/>
        <v>5756</v>
      </c>
      <c r="C759" s="27"/>
      <c r="D759" s="28"/>
      <c r="E759" s="29"/>
      <c r="F759" s="26" t="str">
        <f>IF(ISNA(VLOOKUP(E759,تعريفات!$A$2:$B$600,2,FALSE))," ",VLOOKUP(E759,تعريفات!$A$2:$B$600,2,FALSE))</f>
        <v xml:space="preserve"> </v>
      </c>
      <c r="G759" s="52" t="str">
        <f t="array" ref="G759">_xlfn.TEXTJOIN(", ",TRUE,IF(F759=تعريفات!$B$2:$B$1000,تعريفات!$C$2:$C$1000,""))</f>
        <v/>
      </c>
      <c r="H759" s="25"/>
      <c r="I759" s="25"/>
      <c r="J759" s="30">
        <v>0</v>
      </c>
      <c r="K759" s="30">
        <v>0</v>
      </c>
      <c r="L759" s="30">
        <f t="shared" si="57"/>
        <v>0</v>
      </c>
      <c r="M759" s="36"/>
      <c r="N759" s="30">
        <v>0</v>
      </c>
      <c r="O759" s="30">
        <v>0</v>
      </c>
      <c r="P759" s="30">
        <f t="shared" si="59"/>
        <v>0</v>
      </c>
      <c r="Q759" s="40">
        <f t="shared" si="55"/>
        <v>0</v>
      </c>
      <c r="R759" s="31"/>
    </row>
    <row r="760" spans="1:18" ht="20.100000000000001" customHeight="1" x14ac:dyDescent="0.35">
      <c r="A760" s="14">
        <f t="shared" si="56"/>
        <v>0</v>
      </c>
      <c r="B760" s="4">
        <f t="shared" ca="1" si="58"/>
        <v>5757</v>
      </c>
      <c r="C760" s="27"/>
      <c r="D760" s="28"/>
      <c r="E760" s="29"/>
      <c r="F760" s="26" t="str">
        <f>IF(ISNA(VLOOKUP(E760,تعريفات!$A$2:$B$600,2,FALSE))," ",VLOOKUP(E760,تعريفات!$A$2:$B$600,2,FALSE))</f>
        <v xml:space="preserve"> </v>
      </c>
      <c r="G760" s="52" t="str">
        <f t="array" ref="G760">_xlfn.TEXTJOIN(", ",TRUE,IF(F760=تعريفات!$B$2:$B$1000,تعريفات!$C$2:$C$1000,""))</f>
        <v/>
      </c>
      <c r="H760" s="25"/>
      <c r="I760" s="25"/>
      <c r="J760" s="30">
        <v>0</v>
      </c>
      <c r="K760" s="30">
        <v>0</v>
      </c>
      <c r="L760" s="30">
        <f t="shared" si="57"/>
        <v>0</v>
      </c>
      <c r="M760" s="36"/>
      <c r="N760" s="30">
        <v>0</v>
      </c>
      <c r="O760" s="30">
        <v>0</v>
      </c>
      <c r="P760" s="30">
        <f t="shared" si="59"/>
        <v>0</v>
      </c>
      <c r="Q760" s="40">
        <f t="shared" si="55"/>
        <v>0</v>
      </c>
      <c r="R760" s="31"/>
    </row>
    <row r="761" spans="1:18" ht="20.100000000000001" customHeight="1" x14ac:dyDescent="0.35">
      <c r="A761" s="14">
        <f t="shared" si="56"/>
        <v>0</v>
      </c>
      <c r="B761" s="4">
        <f t="shared" ca="1" si="58"/>
        <v>5758</v>
      </c>
      <c r="C761" s="27"/>
      <c r="D761" s="28"/>
      <c r="E761" s="29"/>
      <c r="F761" s="26" t="str">
        <f>IF(ISNA(VLOOKUP(E761,تعريفات!$A$2:$B$600,2,FALSE))," ",VLOOKUP(E761,تعريفات!$A$2:$B$600,2,FALSE))</f>
        <v xml:space="preserve"> </v>
      </c>
      <c r="G761" s="52" t="str">
        <f t="array" ref="G761">_xlfn.TEXTJOIN(", ",TRUE,IF(F761=تعريفات!$B$2:$B$1000,تعريفات!$C$2:$C$1000,""))</f>
        <v/>
      </c>
      <c r="H761" s="25"/>
      <c r="I761" s="25"/>
      <c r="J761" s="30">
        <v>0</v>
      </c>
      <c r="K761" s="30">
        <v>0</v>
      </c>
      <c r="L761" s="30">
        <f t="shared" si="57"/>
        <v>0</v>
      </c>
      <c r="M761" s="36"/>
      <c r="N761" s="30">
        <v>0</v>
      </c>
      <c r="O761" s="30">
        <v>0</v>
      </c>
      <c r="P761" s="30">
        <f t="shared" si="59"/>
        <v>0</v>
      </c>
      <c r="Q761" s="40">
        <f t="shared" si="55"/>
        <v>0</v>
      </c>
      <c r="R761" s="31"/>
    </row>
    <row r="762" spans="1:18" ht="20.100000000000001" customHeight="1" x14ac:dyDescent="0.35">
      <c r="A762" s="14">
        <f t="shared" si="56"/>
        <v>0</v>
      </c>
      <c r="B762" s="4">
        <f t="shared" ca="1" si="58"/>
        <v>5759</v>
      </c>
      <c r="C762" s="27"/>
      <c r="D762" s="28"/>
      <c r="E762" s="29"/>
      <c r="F762" s="26" t="str">
        <f>IF(ISNA(VLOOKUP(E762,تعريفات!$A$2:$B$600,2,FALSE))," ",VLOOKUP(E762,تعريفات!$A$2:$B$600,2,FALSE))</f>
        <v xml:space="preserve"> </v>
      </c>
      <c r="G762" s="52" t="str">
        <f t="array" ref="G762">_xlfn.TEXTJOIN(", ",TRUE,IF(F762=تعريفات!$B$2:$B$1000,تعريفات!$C$2:$C$1000,""))</f>
        <v/>
      </c>
      <c r="H762" s="25"/>
      <c r="I762" s="25"/>
      <c r="J762" s="30">
        <v>0</v>
      </c>
      <c r="K762" s="30">
        <v>0</v>
      </c>
      <c r="L762" s="30">
        <f t="shared" si="57"/>
        <v>0</v>
      </c>
      <c r="M762" s="36"/>
      <c r="N762" s="30">
        <v>0</v>
      </c>
      <c r="O762" s="30">
        <v>0</v>
      </c>
      <c r="P762" s="30">
        <f t="shared" si="59"/>
        <v>0</v>
      </c>
      <c r="Q762" s="40">
        <f t="shared" si="55"/>
        <v>0</v>
      </c>
      <c r="R762" s="31"/>
    </row>
    <row r="763" spans="1:18" ht="20.100000000000001" customHeight="1" x14ac:dyDescent="0.35">
      <c r="A763" s="14">
        <f t="shared" si="56"/>
        <v>0</v>
      </c>
      <c r="B763" s="4">
        <f t="shared" ca="1" si="58"/>
        <v>5760</v>
      </c>
      <c r="C763" s="27"/>
      <c r="D763" s="28"/>
      <c r="E763" s="29"/>
      <c r="F763" s="26" t="str">
        <f>IF(ISNA(VLOOKUP(E763,تعريفات!$A$2:$B$600,2,FALSE))," ",VLOOKUP(E763,تعريفات!$A$2:$B$600,2,FALSE))</f>
        <v xml:space="preserve"> </v>
      </c>
      <c r="G763" s="52" t="str">
        <f t="array" ref="G763">_xlfn.TEXTJOIN(", ",TRUE,IF(F763=تعريفات!$B$2:$B$1000,تعريفات!$C$2:$C$1000,""))</f>
        <v/>
      </c>
      <c r="H763" s="25"/>
      <c r="I763" s="25"/>
      <c r="J763" s="30">
        <v>0</v>
      </c>
      <c r="K763" s="30">
        <v>0</v>
      </c>
      <c r="L763" s="30">
        <f t="shared" si="57"/>
        <v>0</v>
      </c>
      <c r="M763" s="36"/>
      <c r="N763" s="30">
        <v>0</v>
      </c>
      <c r="O763" s="30">
        <v>0</v>
      </c>
      <c r="P763" s="30">
        <f t="shared" si="59"/>
        <v>0</v>
      </c>
      <c r="Q763" s="40">
        <f t="shared" si="55"/>
        <v>0</v>
      </c>
      <c r="R763" s="31"/>
    </row>
    <row r="764" spans="1:18" ht="20.100000000000001" customHeight="1" x14ac:dyDescent="0.35">
      <c r="A764" s="14">
        <f t="shared" si="56"/>
        <v>0</v>
      </c>
      <c r="B764" s="4">
        <f t="shared" ca="1" si="58"/>
        <v>5761</v>
      </c>
      <c r="C764" s="27"/>
      <c r="D764" s="28"/>
      <c r="E764" s="29"/>
      <c r="F764" s="26" t="str">
        <f>IF(ISNA(VLOOKUP(E764,تعريفات!$A$2:$B$600,2,FALSE))," ",VLOOKUP(E764,تعريفات!$A$2:$B$600,2,FALSE))</f>
        <v xml:space="preserve"> </v>
      </c>
      <c r="G764" s="52" t="str">
        <f t="array" ref="G764">_xlfn.TEXTJOIN(", ",TRUE,IF(F764=تعريفات!$B$2:$B$1000,تعريفات!$C$2:$C$1000,""))</f>
        <v/>
      </c>
      <c r="H764" s="25"/>
      <c r="I764" s="25"/>
      <c r="J764" s="30">
        <v>0</v>
      </c>
      <c r="K764" s="30">
        <v>0</v>
      </c>
      <c r="L764" s="30">
        <f t="shared" si="57"/>
        <v>0</v>
      </c>
      <c r="M764" s="36"/>
      <c r="N764" s="30">
        <v>0</v>
      </c>
      <c r="O764" s="30">
        <v>0</v>
      </c>
      <c r="P764" s="30">
        <f t="shared" si="59"/>
        <v>0</v>
      </c>
      <c r="Q764" s="40">
        <f t="shared" si="55"/>
        <v>0</v>
      </c>
      <c r="R764" s="31"/>
    </row>
    <row r="765" spans="1:18" ht="20.100000000000001" customHeight="1" x14ac:dyDescent="0.35">
      <c r="A765" s="14">
        <f t="shared" si="56"/>
        <v>0</v>
      </c>
      <c r="B765" s="4">
        <f t="shared" ca="1" si="58"/>
        <v>5762</v>
      </c>
      <c r="C765" s="27"/>
      <c r="D765" s="28"/>
      <c r="E765" s="29"/>
      <c r="F765" s="26" t="str">
        <f>IF(ISNA(VLOOKUP(E765,تعريفات!$A$2:$B$600,2,FALSE))," ",VLOOKUP(E765,تعريفات!$A$2:$B$600,2,FALSE))</f>
        <v xml:space="preserve"> </v>
      </c>
      <c r="G765" s="52" t="str">
        <f t="array" ref="G765">_xlfn.TEXTJOIN(", ",TRUE,IF(F765=تعريفات!$B$2:$B$1000,تعريفات!$C$2:$C$1000,""))</f>
        <v/>
      </c>
      <c r="H765" s="25"/>
      <c r="I765" s="25"/>
      <c r="J765" s="30">
        <v>0</v>
      </c>
      <c r="K765" s="30">
        <v>0</v>
      </c>
      <c r="L765" s="30">
        <f t="shared" si="57"/>
        <v>0</v>
      </c>
      <c r="M765" s="36"/>
      <c r="N765" s="30">
        <v>0</v>
      </c>
      <c r="O765" s="30">
        <v>0</v>
      </c>
      <c r="P765" s="30">
        <f t="shared" si="59"/>
        <v>0</v>
      </c>
      <c r="Q765" s="40">
        <f t="shared" si="55"/>
        <v>0</v>
      </c>
      <c r="R765" s="31"/>
    </row>
    <row r="766" spans="1:18" ht="20.100000000000001" customHeight="1" x14ac:dyDescent="0.35">
      <c r="A766" s="14">
        <f t="shared" si="56"/>
        <v>0</v>
      </c>
      <c r="B766" s="4">
        <f t="shared" ca="1" si="58"/>
        <v>5763</v>
      </c>
      <c r="C766" s="27"/>
      <c r="D766" s="28"/>
      <c r="E766" s="29"/>
      <c r="F766" s="26" t="str">
        <f>IF(ISNA(VLOOKUP(E766,تعريفات!$A$2:$B$600,2,FALSE))," ",VLOOKUP(E766,تعريفات!$A$2:$B$600,2,FALSE))</f>
        <v xml:space="preserve"> </v>
      </c>
      <c r="G766" s="52" t="str">
        <f t="array" ref="G766">_xlfn.TEXTJOIN(", ",TRUE,IF(F766=تعريفات!$B$2:$B$1000,تعريفات!$C$2:$C$1000,""))</f>
        <v/>
      </c>
      <c r="H766" s="25"/>
      <c r="I766" s="25"/>
      <c r="J766" s="30">
        <v>0</v>
      </c>
      <c r="K766" s="30">
        <v>0</v>
      </c>
      <c r="L766" s="30">
        <f t="shared" si="57"/>
        <v>0</v>
      </c>
      <c r="M766" s="36"/>
      <c r="N766" s="30">
        <v>0</v>
      </c>
      <c r="O766" s="30">
        <v>0</v>
      </c>
      <c r="P766" s="30">
        <f t="shared" si="59"/>
        <v>0</v>
      </c>
      <c r="Q766" s="40">
        <f t="shared" si="55"/>
        <v>0</v>
      </c>
      <c r="R766" s="31"/>
    </row>
    <row r="767" spans="1:18" ht="20.100000000000001" customHeight="1" x14ac:dyDescent="0.35">
      <c r="A767" s="14">
        <f t="shared" si="56"/>
        <v>0</v>
      </c>
      <c r="B767" s="4">
        <f t="shared" ca="1" si="58"/>
        <v>5764</v>
      </c>
      <c r="C767" s="27"/>
      <c r="D767" s="28"/>
      <c r="E767" s="29"/>
      <c r="F767" s="26" t="str">
        <f>IF(ISNA(VLOOKUP(E767,تعريفات!$A$2:$B$600,2,FALSE))," ",VLOOKUP(E767,تعريفات!$A$2:$B$600,2,FALSE))</f>
        <v xml:space="preserve"> </v>
      </c>
      <c r="G767" s="52" t="str">
        <f t="array" ref="G767">_xlfn.TEXTJOIN(", ",TRUE,IF(F767=تعريفات!$B$2:$B$1000,تعريفات!$C$2:$C$1000,""))</f>
        <v/>
      </c>
      <c r="H767" s="25"/>
      <c r="I767" s="25"/>
      <c r="J767" s="30">
        <v>0</v>
      </c>
      <c r="K767" s="30">
        <v>0</v>
      </c>
      <c r="L767" s="30">
        <f t="shared" si="57"/>
        <v>0</v>
      </c>
      <c r="M767" s="36"/>
      <c r="N767" s="30">
        <v>0</v>
      </c>
      <c r="O767" s="30">
        <v>0</v>
      </c>
      <c r="P767" s="30">
        <f t="shared" si="59"/>
        <v>0</v>
      </c>
      <c r="Q767" s="40">
        <f t="shared" si="55"/>
        <v>0</v>
      </c>
      <c r="R767" s="31"/>
    </row>
    <row r="768" spans="1:18" ht="20.100000000000001" customHeight="1" x14ac:dyDescent="0.35">
      <c r="A768" s="14">
        <f t="shared" si="56"/>
        <v>0</v>
      </c>
      <c r="B768" s="4">
        <f t="shared" ca="1" si="58"/>
        <v>5765</v>
      </c>
      <c r="C768" s="27"/>
      <c r="D768" s="28"/>
      <c r="E768" s="29"/>
      <c r="F768" s="26" t="str">
        <f>IF(ISNA(VLOOKUP(E768,تعريفات!$A$2:$B$600,2,FALSE))," ",VLOOKUP(E768,تعريفات!$A$2:$B$600,2,FALSE))</f>
        <v xml:space="preserve"> </v>
      </c>
      <c r="G768" s="52" t="str">
        <f t="array" ref="G768">_xlfn.TEXTJOIN(", ",TRUE,IF(F768=تعريفات!$B$2:$B$1000,تعريفات!$C$2:$C$1000,""))</f>
        <v/>
      </c>
      <c r="H768" s="25"/>
      <c r="I768" s="25"/>
      <c r="J768" s="30">
        <v>0</v>
      </c>
      <c r="K768" s="30">
        <v>0</v>
      </c>
      <c r="L768" s="30">
        <f t="shared" si="57"/>
        <v>0</v>
      </c>
      <c r="M768" s="36"/>
      <c r="N768" s="30">
        <v>0</v>
      </c>
      <c r="O768" s="30">
        <v>0</v>
      </c>
      <c r="P768" s="30">
        <f t="shared" si="59"/>
        <v>0</v>
      </c>
      <c r="Q768" s="40">
        <f t="shared" si="55"/>
        <v>0</v>
      </c>
      <c r="R768" s="31"/>
    </row>
    <row r="769" spans="1:18" ht="20.100000000000001" customHeight="1" x14ac:dyDescent="0.35">
      <c r="A769" s="14">
        <f t="shared" si="56"/>
        <v>0</v>
      </c>
      <c r="B769" s="4">
        <f t="shared" ca="1" si="58"/>
        <v>5766</v>
      </c>
      <c r="C769" s="27"/>
      <c r="D769" s="28"/>
      <c r="E769" s="29"/>
      <c r="F769" s="26" t="str">
        <f>IF(ISNA(VLOOKUP(E769,تعريفات!$A$2:$B$600,2,FALSE))," ",VLOOKUP(E769,تعريفات!$A$2:$B$600,2,FALSE))</f>
        <v xml:space="preserve"> </v>
      </c>
      <c r="G769" s="52" t="str">
        <f t="array" ref="G769">_xlfn.TEXTJOIN(", ",TRUE,IF(F769=تعريفات!$B$2:$B$1000,تعريفات!$C$2:$C$1000,""))</f>
        <v/>
      </c>
      <c r="H769" s="25"/>
      <c r="I769" s="25"/>
      <c r="J769" s="30">
        <v>0</v>
      </c>
      <c r="K769" s="30">
        <v>0</v>
      </c>
      <c r="L769" s="30">
        <f t="shared" si="57"/>
        <v>0</v>
      </c>
      <c r="M769" s="36"/>
      <c r="N769" s="30">
        <v>0</v>
      </c>
      <c r="O769" s="30">
        <v>0</v>
      </c>
      <c r="P769" s="30">
        <f t="shared" si="59"/>
        <v>0</v>
      </c>
      <c r="Q769" s="40">
        <f t="shared" si="55"/>
        <v>0</v>
      </c>
      <c r="R769" s="31"/>
    </row>
    <row r="770" spans="1:18" ht="20.100000000000001" customHeight="1" x14ac:dyDescent="0.35">
      <c r="A770" s="14">
        <f t="shared" si="56"/>
        <v>0</v>
      </c>
      <c r="B770" s="4">
        <f t="shared" ca="1" si="58"/>
        <v>5767</v>
      </c>
      <c r="C770" s="27"/>
      <c r="D770" s="28"/>
      <c r="E770" s="29"/>
      <c r="F770" s="26" t="str">
        <f>IF(ISNA(VLOOKUP(E770,تعريفات!$A$2:$B$600,2,FALSE))," ",VLOOKUP(E770,تعريفات!$A$2:$B$600,2,FALSE))</f>
        <v xml:space="preserve"> </v>
      </c>
      <c r="G770" s="52" t="str">
        <f t="array" ref="G770">_xlfn.TEXTJOIN(", ",TRUE,IF(F770=تعريفات!$B$2:$B$1000,تعريفات!$C$2:$C$1000,""))</f>
        <v/>
      </c>
      <c r="H770" s="25"/>
      <c r="I770" s="25"/>
      <c r="J770" s="30">
        <v>0</v>
      </c>
      <c r="K770" s="30">
        <v>0</v>
      </c>
      <c r="L770" s="30">
        <f t="shared" si="57"/>
        <v>0</v>
      </c>
      <c r="M770" s="36"/>
      <c r="N770" s="30">
        <v>0</v>
      </c>
      <c r="O770" s="30">
        <v>0</v>
      </c>
      <c r="P770" s="30">
        <f t="shared" si="59"/>
        <v>0</v>
      </c>
      <c r="Q770" s="40">
        <f t="shared" si="55"/>
        <v>0</v>
      </c>
      <c r="R770" s="31"/>
    </row>
    <row r="771" spans="1:18" ht="20.100000000000001" customHeight="1" x14ac:dyDescent="0.35">
      <c r="A771" s="14">
        <f t="shared" si="56"/>
        <v>0</v>
      </c>
      <c r="B771" s="4">
        <f t="shared" ca="1" si="58"/>
        <v>5768</v>
      </c>
      <c r="C771" s="27"/>
      <c r="D771" s="28"/>
      <c r="E771" s="29"/>
      <c r="F771" s="26" t="str">
        <f>IF(ISNA(VLOOKUP(E771,تعريفات!$A$2:$B$600,2,FALSE))," ",VLOOKUP(E771,تعريفات!$A$2:$B$600,2,FALSE))</f>
        <v xml:space="preserve"> </v>
      </c>
      <c r="G771" s="52" t="str">
        <f t="array" ref="G771">_xlfn.TEXTJOIN(", ",TRUE,IF(F771=تعريفات!$B$2:$B$1000,تعريفات!$C$2:$C$1000,""))</f>
        <v/>
      </c>
      <c r="H771" s="25"/>
      <c r="I771" s="25"/>
      <c r="J771" s="30">
        <v>0</v>
      </c>
      <c r="K771" s="30">
        <v>0</v>
      </c>
      <c r="L771" s="30">
        <f t="shared" si="57"/>
        <v>0</v>
      </c>
      <c r="M771" s="36"/>
      <c r="N771" s="30">
        <v>0</v>
      </c>
      <c r="O771" s="30">
        <v>0</v>
      </c>
      <c r="P771" s="30">
        <f t="shared" si="59"/>
        <v>0</v>
      </c>
      <c r="Q771" s="40">
        <f t="shared" si="55"/>
        <v>0</v>
      </c>
      <c r="R771" s="31"/>
    </row>
    <row r="772" spans="1:18" ht="20.100000000000001" customHeight="1" x14ac:dyDescent="0.35">
      <c r="A772" s="14">
        <f t="shared" si="56"/>
        <v>0</v>
      </c>
      <c r="B772" s="4">
        <f t="shared" ca="1" si="58"/>
        <v>5769</v>
      </c>
      <c r="C772" s="27"/>
      <c r="D772" s="28"/>
      <c r="E772" s="29"/>
      <c r="F772" s="26" t="str">
        <f>IF(ISNA(VLOOKUP(E772,تعريفات!$A$2:$B$600,2,FALSE))," ",VLOOKUP(E772,تعريفات!$A$2:$B$600,2,FALSE))</f>
        <v xml:space="preserve"> </v>
      </c>
      <c r="G772" s="52" t="str">
        <f t="array" ref="G772">_xlfn.TEXTJOIN(", ",TRUE,IF(F772=تعريفات!$B$2:$B$1000,تعريفات!$C$2:$C$1000,""))</f>
        <v/>
      </c>
      <c r="H772" s="25"/>
      <c r="I772" s="25"/>
      <c r="J772" s="30">
        <v>0</v>
      </c>
      <c r="K772" s="30">
        <v>0</v>
      </c>
      <c r="L772" s="30">
        <f t="shared" si="57"/>
        <v>0</v>
      </c>
      <c r="M772" s="36"/>
      <c r="N772" s="30">
        <v>0</v>
      </c>
      <c r="O772" s="30">
        <v>0</v>
      </c>
      <c r="P772" s="30">
        <f t="shared" si="59"/>
        <v>0</v>
      </c>
      <c r="Q772" s="40">
        <f t="shared" ref="Q772:Q835" si="60">P772-L772</f>
        <v>0</v>
      </c>
      <c r="R772" s="31"/>
    </row>
    <row r="773" spans="1:18" ht="20.100000000000001" customHeight="1" x14ac:dyDescent="0.35">
      <c r="A773" s="14">
        <f t="shared" ref="A773:A836" si="61">D773</f>
        <v>0</v>
      </c>
      <c r="B773" s="4">
        <f t="shared" ca="1" si="58"/>
        <v>5770</v>
      </c>
      <c r="C773" s="27"/>
      <c r="D773" s="28"/>
      <c r="E773" s="29"/>
      <c r="F773" s="26" t="str">
        <f>IF(ISNA(VLOOKUP(E773,تعريفات!$A$2:$B$600,2,FALSE))," ",VLOOKUP(E773,تعريفات!$A$2:$B$600,2,FALSE))</f>
        <v xml:space="preserve"> </v>
      </c>
      <c r="G773" s="52" t="str">
        <f t="array" ref="G773">_xlfn.TEXTJOIN(", ",TRUE,IF(F773=تعريفات!$B$2:$B$1000,تعريفات!$C$2:$C$1000,""))</f>
        <v/>
      </c>
      <c r="H773" s="25"/>
      <c r="I773" s="25"/>
      <c r="J773" s="30">
        <v>0</v>
      </c>
      <c r="K773" s="30">
        <v>0</v>
      </c>
      <c r="L773" s="30">
        <f t="shared" ref="L773:L836" si="62">K773-J773</f>
        <v>0</v>
      </c>
      <c r="M773" s="36"/>
      <c r="N773" s="30">
        <v>0</v>
      </c>
      <c r="O773" s="30">
        <v>0</v>
      </c>
      <c r="P773" s="30">
        <f t="shared" si="59"/>
        <v>0</v>
      </c>
      <c r="Q773" s="40">
        <f t="shared" si="60"/>
        <v>0</v>
      </c>
      <c r="R773" s="31"/>
    </row>
    <row r="774" spans="1:18" ht="20.100000000000001" customHeight="1" x14ac:dyDescent="0.35">
      <c r="A774" s="14">
        <f t="shared" si="61"/>
        <v>0</v>
      </c>
      <c r="B774" s="4">
        <f t="shared" ref="B774:B837" ca="1" si="63">B773+1</f>
        <v>5771</v>
      </c>
      <c r="C774" s="27"/>
      <c r="D774" s="28"/>
      <c r="E774" s="29"/>
      <c r="F774" s="26" t="str">
        <f>IF(ISNA(VLOOKUP(E774,تعريفات!$A$2:$B$600,2,FALSE))," ",VLOOKUP(E774,تعريفات!$A$2:$B$600,2,FALSE))</f>
        <v xml:space="preserve"> </v>
      </c>
      <c r="G774" s="52" t="str">
        <f t="array" ref="G774">_xlfn.TEXTJOIN(", ",TRUE,IF(F774=تعريفات!$B$2:$B$1000,تعريفات!$C$2:$C$1000,""))</f>
        <v/>
      </c>
      <c r="H774" s="25"/>
      <c r="I774" s="25"/>
      <c r="J774" s="30">
        <v>0</v>
      </c>
      <c r="K774" s="30">
        <v>0</v>
      </c>
      <c r="L774" s="30">
        <f t="shared" si="62"/>
        <v>0</v>
      </c>
      <c r="M774" s="36"/>
      <c r="N774" s="30">
        <v>0</v>
      </c>
      <c r="O774" s="30">
        <v>0</v>
      </c>
      <c r="P774" s="30">
        <f t="shared" ref="P774:P837" si="64">O774-N774</f>
        <v>0</v>
      </c>
      <c r="Q774" s="40">
        <f t="shared" si="60"/>
        <v>0</v>
      </c>
      <c r="R774" s="31"/>
    </row>
    <row r="775" spans="1:18" ht="20.100000000000001" customHeight="1" x14ac:dyDescent="0.35">
      <c r="A775" s="14">
        <f t="shared" si="61"/>
        <v>0</v>
      </c>
      <c r="B775" s="4">
        <f t="shared" ca="1" si="63"/>
        <v>5772</v>
      </c>
      <c r="C775" s="27"/>
      <c r="D775" s="28"/>
      <c r="E775" s="29"/>
      <c r="F775" s="26" t="str">
        <f>IF(ISNA(VLOOKUP(E775,تعريفات!$A$2:$B$600,2,FALSE))," ",VLOOKUP(E775,تعريفات!$A$2:$B$600,2,FALSE))</f>
        <v xml:space="preserve"> </v>
      </c>
      <c r="G775" s="52" t="str">
        <f t="array" ref="G775">_xlfn.TEXTJOIN(", ",TRUE,IF(F775=تعريفات!$B$2:$B$1000,تعريفات!$C$2:$C$1000,""))</f>
        <v/>
      </c>
      <c r="H775" s="25"/>
      <c r="I775" s="25"/>
      <c r="J775" s="30">
        <v>0</v>
      </c>
      <c r="K775" s="30">
        <v>0</v>
      </c>
      <c r="L775" s="30">
        <f t="shared" si="62"/>
        <v>0</v>
      </c>
      <c r="M775" s="36"/>
      <c r="N775" s="30">
        <v>0</v>
      </c>
      <c r="O775" s="30">
        <v>0</v>
      </c>
      <c r="P775" s="30">
        <f t="shared" si="64"/>
        <v>0</v>
      </c>
      <c r="Q775" s="40">
        <f t="shared" si="60"/>
        <v>0</v>
      </c>
      <c r="R775" s="31"/>
    </row>
    <row r="776" spans="1:18" ht="20.100000000000001" customHeight="1" x14ac:dyDescent="0.35">
      <c r="A776" s="14">
        <f t="shared" si="61"/>
        <v>0</v>
      </c>
      <c r="B776" s="4">
        <f t="shared" ca="1" si="63"/>
        <v>5773</v>
      </c>
      <c r="C776" s="27"/>
      <c r="D776" s="28"/>
      <c r="E776" s="29"/>
      <c r="F776" s="26" t="str">
        <f>IF(ISNA(VLOOKUP(E776,تعريفات!$A$2:$B$600,2,FALSE))," ",VLOOKUP(E776,تعريفات!$A$2:$B$600,2,FALSE))</f>
        <v xml:space="preserve"> </v>
      </c>
      <c r="G776" s="52" t="str">
        <f t="array" ref="G776">_xlfn.TEXTJOIN(", ",TRUE,IF(F776=تعريفات!$B$2:$B$1000,تعريفات!$C$2:$C$1000,""))</f>
        <v/>
      </c>
      <c r="H776" s="25"/>
      <c r="I776" s="25"/>
      <c r="J776" s="30">
        <v>0</v>
      </c>
      <c r="K776" s="30">
        <v>0</v>
      </c>
      <c r="L776" s="30">
        <f t="shared" si="62"/>
        <v>0</v>
      </c>
      <c r="M776" s="36"/>
      <c r="N776" s="30">
        <v>0</v>
      </c>
      <c r="O776" s="30">
        <v>0</v>
      </c>
      <c r="P776" s="30">
        <f t="shared" si="64"/>
        <v>0</v>
      </c>
      <c r="Q776" s="40">
        <f t="shared" si="60"/>
        <v>0</v>
      </c>
      <c r="R776" s="31"/>
    </row>
    <row r="777" spans="1:18" ht="20.100000000000001" customHeight="1" x14ac:dyDescent="0.35">
      <c r="A777" s="14">
        <f t="shared" si="61"/>
        <v>0</v>
      </c>
      <c r="B777" s="4">
        <f t="shared" ca="1" si="63"/>
        <v>5774</v>
      </c>
      <c r="C777" s="27"/>
      <c r="D777" s="28"/>
      <c r="E777" s="29"/>
      <c r="F777" s="26" t="str">
        <f>IF(ISNA(VLOOKUP(E777,تعريفات!$A$2:$B$600,2,FALSE))," ",VLOOKUP(E777,تعريفات!$A$2:$B$600,2,FALSE))</f>
        <v xml:space="preserve"> </v>
      </c>
      <c r="G777" s="52" t="str">
        <f t="array" ref="G777">_xlfn.TEXTJOIN(", ",TRUE,IF(F777=تعريفات!$B$2:$B$1000,تعريفات!$C$2:$C$1000,""))</f>
        <v/>
      </c>
      <c r="H777" s="25"/>
      <c r="I777" s="25"/>
      <c r="J777" s="30">
        <v>0</v>
      </c>
      <c r="K777" s="30">
        <v>0</v>
      </c>
      <c r="L777" s="30">
        <f t="shared" si="62"/>
        <v>0</v>
      </c>
      <c r="M777" s="36"/>
      <c r="N777" s="30">
        <v>0</v>
      </c>
      <c r="O777" s="30">
        <v>0</v>
      </c>
      <c r="P777" s="30">
        <f t="shared" si="64"/>
        <v>0</v>
      </c>
      <c r="Q777" s="40">
        <f t="shared" si="60"/>
        <v>0</v>
      </c>
      <c r="R777" s="31"/>
    </row>
    <row r="778" spans="1:18" ht="20.100000000000001" customHeight="1" x14ac:dyDescent="0.35">
      <c r="A778" s="14">
        <f t="shared" si="61"/>
        <v>0</v>
      </c>
      <c r="B778" s="4">
        <f t="shared" ca="1" si="63"/>
        <v>5775</v>
      </c>
      <c r="C778" s="27"/>
      <c r="D778" s="28"/>
      <c r="E778" s="29"/>
      <c r="F778" s="26" t="str">
        <f>IF(ISNA(VLOOKUP(E778,تعريفات!$A$2:$B$600,2,FALSE))," ",VLOOKUP(E778,تعريفات!$A$2:$B$600,2,FALSE))</f>
        <v xml:space="preserve"> </v>
      </c>
      <c r="G778" s="52" t="str">
        <f t="array" ref="G778">_xlfn.TEXTJOIN(", ",TRUE,IF(F778=تعريفات!$B$2:$B$1000,تعريفات!$C$2:$C$1000,""))</f>
        <v/>
      </c>
      <c r="H778" s="25"/>
      <c r="I778" s="25"/>
      <c r="J778" s="30">
        <v>0</v>
      </c>
      <c r="K778" s="30">
        <v>0</v>
      </c>
      <c r="L778" s="30">
        <f t="shared" si="62"/>
        <v>0</v>
      </c>
      <c r="M778" s="36"/>
      <c r="N778" s="30">
        <v>0</v>
      </c>
      <c r="O778" s="30">
        <v>0</v>
      </c>
      <c r="P778" s="30">
        <f t="shared" si="64"/>
        <v>0</v>
      </c>
      <c r="Q778" s="40">
        <f t="shared" si="60"/>
        <v>0</v>
      </c>
      <c r="R778" s="31"/>
    </row>
    <row r="779" spans="1:18" ht="20.100000000000001" customHeight="1" x14ac:dyDescent="0.35">
      <c r="A779" s="14">
        <f t="shared" si="61"/>
        <v>0</v>
      </c>
      <c r="B779" s="4">
        <f t="shared" ca="1" si="63"/>
        <v>5776</v>
      </c>
      <c r="C779" s="27"/>
      <c r="D779" s="28"/>
      <c r="E779" s="29"/>
      <c r="F779" s="26" t="str">
        <f>IF(ISNA(VLOOKUP(E779,تعريفات!$A$2:$B$600,2,FALSE))," ",VLOOKUP(E779,تعريفات!$A$2:$B$600,2,FALSE))</f>
        <v xml:space="preserve"> </v>
      </c>
      <c r="G779" s="52" t="str">
        <f t="array" ref="G779">_xlfn.TEXTJOIN(", ",TRUE,IF(F779=تعريفات!$B$2:$B$1000,تعريفات!$C$2:$C$1000,""))</f>
        <v/>
      </c>
      <c r="H779" s="25"/>
      <c r="I779" s="25"/>
      <c r="J779" s="30">
        <v>0</v>
      </c>
      <c r="K779" s="30">
        <v>0</v>
      </c>
      <c r="L779" s="30">
        <f t="shared" si="62"/>
        <v>0</v>
      </c>
      <c r="M779" s="36"/>
      <c r="N779" s="30">
        <v>0</v>
      </c>
      <c r="O779" s="30">
        <v>0</v>
      </c>
      <c r="P779" s="30">
        <f t="shared" si="64"/>
        <v>0</v>
      </c>
      <c r="Q779" s="40">
        <f t="shared" si="60"/>
        <v>0</v>
      </c>
      <c r="R779" s="31"/>
    </row>
    <row r="780" spans="1:18" ht="20.100000000000001" customHeight="1" x14ac:dyDescent="0.35">
      <c r="A780" s="14">
        <f t="shared" si="61"/>
        <v>0</v>
      </c>
      <c r="B780" s="4">
        <f t="shared" ca="1" si="63"/>
        <v>5777</v>
      </c>
      <c r="C780" s="27"/>
      <c r="D780" s="28"/>
      <c r="E780" s="29"/>
      <c r="F780" s="26" t="str">
        <f>IF(ISNA(VLOOKUP(E780,تعريفات!$A$2:$B$600,2,FALSE))," ",VLOOKUP(E780,تعريفات!$A$2:$B$600,2,FALSE))</f>
        <v xml:space="preserve"> </v>
      </c>
      <c r="G780" s="52" t="str">
        <f t="array" ref="G780">_xlfn.TEXTJOIN(", ",TRUE,IF(F780=تعريفات!$B$2:$B$1000,تعريفات!$C$2:$C$1000,""))</f>
        <v/>
      </c>
      <c r="H780" s="25"/>
      <c r="I780" s="25"/>
      <c r="J780" s="30">
        <v>0</v>
      </c>
      <c r="K780" s="30">
        <v>0</v>
      </c>
      <c r="L780" s="30">
        <f t="shared" si="62"/>
        <v>0</v>
      </c>
      <c r="M780" s="36"/>
      <c r="N780" s="30">
        <v>0</v>
      </c>
      <c r="O780" s="30">
        <v>0</v>
      </c>
      <c r="P780" s="30">
        <f t="shared" si="64"/>
        <v>0</v>
      </c>
      <c r="Q780" s="40">
        <f t="shared" si="60"/>
        <v>0</v>
      </c>
      <c r="R780" s="31"/>
    </row>
    <row r="781" spans="1:18" ht="20.100000000000001" customHeight="1" x14ac:dyDescent="0.35">
      <c r="A781" s="14">
        <f t="shared" si="61"/>
        <v>0</v>
      </c>
      <c r="B781" s="4">
        <f t="shared" ca="1" si="63"/>
        <v>5778</v>
      </c>
      <c r="C781" s="27"/>
      <c r="D781" s="28"/>
      <c r="E781" s="29"/>
      <c r="F781" s="26" t="str">
        <f>IF(ISNA(VLOOKUP(E781,تعريفات!$A$2:$B$600,2,FALSE))," ",VLOOKUP(E781,تعريفات!$A$2:$B$600,2,FALSE))</f>
        <v xml:space="preserve"> </v>
      </c>
      <c r="G781" s="52" t="str">
        <f t="array" ref="G781">_xlfn.TEXTJOIN(", ",TRUE,IF(F781=تعريفات!$B$2:$B$1000,تعريفات!$C$2:$C$1000,""))</f>
        <v/>
      </c>
      <c r="H781" s="25"/>
      <c r="I781" s="25"/>
      <c r="J781" s="30">
        <v>0</v>
      </c>
      <c r="K781" s="30">
        <v>0</v>
      </c>
      <c r="L781" s="30">
        <f t="shared" si="62"/>
        <v>0</v>
      </c>
      <c r="M781" s="36"/>
      <c r="N781" s="30">
        <v>0</v>
      </c>
      <c r="O781" s="30">
        <v>0</v>
      </c>
      <c r="P781" s="30">
        <f t="shared" si="64"/>
        <v>0</v>
      </c>
      <c r="Q781" s="40">
        <f t="shared" si="60"/>
        <v>0</v>
      </c>
      <c r="R781" s="31"/>
    </row>
    <row r="782" spans="1:18" ht="20.100000000000001" customHeight="1" x14ac:dyDescent="0.35">
      <c r="A782" s="14">
        <f t="shared" si="61"/>
        <v>0</v>
      </c>
      <c r="B782" s="4">
        <f t="shared" ca="1" si="63"/>
        <v>5779</v>
      </c>
      <c r="C782" s="27"/>
      <c r="D782" s="28"/>
      <c r="E782" s="29"/>
      <c r="F782" s="26" t="str">
        <f>IF(ISNA(VLOOKUP(E782,تعريفات!$A$2:$B$600,2,FALSE))," ",VLOOKUP(E782,تعريفات!$A$2:$B$600,2,FALSE))</f>
        <v xml:space="preserve"> </v>
      </c>
      <c r="G782" s="52" t="str">
        <f t="array" ref="G782">_xlfn.TEXTJOIN(", ",TRUE,IF(F782=تعريفات!$B$2:$B$1000,تعريفات!$C$2:$C$1000,""))</f>
        <v/>
      </c>
      <c r="H782" s="25"/>
      <c r="I782" s="25"/>
      <c r="J782" s="30">
        <v>0</v>
      </c>
      <c r="K782" s="30">
        <v>0</v>
      </c>
      <c r="L782" s="30">
        <f t="shared" si="62"/>
        <v>0</v>
      </c>
      <c r="M782" s="36"/>
      <c r="N782" s="30">
        <v>0</v>
      </c>
      <c r="O782" s="30">
        <v>0</v>
      </c>
      <c r="P782" s="30">
        <f t="shared" si="64"/>
        <v>0</v>
      </c>
      <c r="Q782" s="40">
        <f t="shared" si="60"/>
        <v>0</v>
      </c>
      <c r="R782" s="31"/>
    </row>
    <row r="783" spans="1:18" ht="20.100000000000001" customHeight="1" x14ac:dyDescent="0.35">
      <c r="A783" s="14">
        <f t="shared" si="61"/>
        <v>0</v>
      </c>
      <c r="B783" s="4">
        <f t="shared" ca="1" si="63"/>
        <v>5780</v>
      </c>
      <c r="C783" s="27"/>
      <c r="D783" s="28"/>
      <c r="E783" s="29"/>
      <c r="F783" s="26" t="str">
        <f>IF(ISNA(VLOOKUP(E783,تعريفات!$A$2:$B$600,2,FALSE))," ",VLOOKUP(E783,تعريفات!$A$2:$B$600,2,FALSE))</f>
        <v xml:space="preserve"> </v>
      </c>
      <c r="G783" s="52" t="str">
        <f t="array" ref="G783">_xlfn.TEXTJOIN(", ",TRUE,IF(F783=تعريفات!$B$2:$B$1000,تعريفات!$C$2:$C$1000,""))</f>
        <v/>
      </c>
      <c r="H783" s="25"/>
      <c r="I783" s="25"/>
      <c r="J783" s="30">
        <v>0</v>
      </c>
      <c r="K783" s="30">
        <v>0</v>
      </c>
      <c r="L783" s="30">
        <f t="shared" si="62"/>
        <v>0</v>
      </c>
      <c r="M783" s="36"/>
      <c r="N783" s="30">
        <v>0</v>
      </c>
      <c r="O783" s="30">
        <v>0</v>
      </c>
      <c r="P783" s="30">
        <f t="shared" si="64"/>
        <v>0</v>
      </c>
      <c r="Q783" s="40">
        <f t="shared" si="60"/>
        <v>0</v>
      </c>
      <c r="R783" s="31"/>
    </row>
    <row r="784" spans="1:18" ht="20.100000000000001" customHeight="1" x14ac:dyDescent="0.35">
      <c r="A784" s="14">
        <f t="shared" si="61"/>
        <v>0</v>
      </c>
      <c r="B784" s="4">
        <f t="shared" ca="1" si="63"/>
        <v>5781</v>
      </c>
      <c r="C784" s="27"/>
      <c r="D784" s="28"/>
      <c r="E784" s="29"/>
      <c r="F784" s="26" t="str">
        <f>IF(ISNA(VLOOKUP(E784,تعريفات!$A$2:$B$600,2,FALSE))," ",VLOOKUP(E784,تعريفات!$A$2:$B$600,2,FALSE))</f>
        <v xml:space="preserve"> </v>
      </c>
      <c r="G784" s="52" t="str">
        <f t="array" ref="G784">_xlfn.TEXTJOIN(", ",TRUE,IF(F784=تعريفات!$B$2:$B$1000,تعريفات!$C$2:$C$1000,""))</f>
        <v/>
      </c>
      <c r="H784" s="25"/>
      <c r="I784" s="25"/>
      <c r="J784" s="30">
        <v>0</v>
      </c>
      <c r="K784" s="30">
        <v>0</v>
      </c>
      <c r="L784" s="30">
        <f t="shared" si="62"/>
        <v>0</v>
      </c>
      <c r="M784" s="36"/>
      <c r="N784" s="30">
        <v>0</v>
      </c>
      <c r="O784" s="30">
        <v>0</v>
      </c>
      <c r="P784" s="30">
        <f t="shared" si="64"/>
        <v>0</v>
      </c>
      <c r="Q784" s="40">
        <f t="shared" si="60"/>
        <v>0</v>
      </c>
      <c r="R784" s="31"/>
    </row>
    <row r="785" spans="1:18" ht="20.100000000000001" customHeight="1" x14ac:dyDescent="0.35">
      <c r="A785" s="14">
        <f t="shared" si="61"/>
        <v>0</v>
      </c>
      <c r="B785" s="4">
        <f t="shared" ca="1" si="63"/>
        <v>5782</v>
      </c>
      <c r="C785" s="27"/>
      <c r="D785" s="28"/>
      <c r="E785" s="29"/>
      <c r="F785" s="26" t="str">
        <f>IF(ISNA(VLOOKUP(E785,تعريفات!$A$2:$B$600,2,FALSE))," ",VLOOKUP(E785,تعريفات!$A$2:$B$600,2,FALSE))</f>
        <v xml:space="preserve"> </v>
      </c>
      <c r="G785" s="52" t="str">
        <f t="array" ref="G785">_xlfn.TEXTJOIN(", ",TRUE,IF(F785=تعريفات!$B$2:$B$1000,تعريفات!$C$2:$C$1000,""))</f>
        <v/>
      </c>
      <c r="H785" s="25"/>
      <c r="I785" s="25"/>
      <c r="J785" s="30">
        <v>0</v>
      </c>
      <c r="K785" s="30">
        <v>0</v>
      </c>
      <c r="L785" s="30">
        <f t="shared" si="62"/>
        <v>0</v>
      </c>
      <c r="M785" s="36"/>
      <c r="N785" s="30">
        <v>0</v>
      </c>
      <c r="O785" s="30">
        <v>0</v>
      </c>
      <c r="P785" s="30">
        <f t="shared" si="64"/>
        <v>0</v>
      </c>
      <c r="Q785" s="40">
        <f t="shared" si="60"/>
        <v>0</v>
      </c>
      <c r="R785" s="31"/>
    </row>
    <row r="786" spans="1:18" ht="20.100000000000001" customHeight="1" x14ac:dyDescent="0.35">
      <c r="A786" s="14">
        <f t="shared" si="61"/>
        <v>0</v>
      </c>
      <c r="B786" s="4">
        <f t="shared" ca="1" si="63"/>
        <v>5783</v>
      </c>
      <c r="C786" s="27"/>
      <c r="D786" s="28"/>
      <c r="E786" s="29"/>
      <c r="F786" s="26" t="str">
        <f>IF(ISNA(VLOOKUP(E786,تعريفات!$A$2:$B$600,2,FALSE))," ",VLOOKUP(E786,تعريفات!$A$2:$B$600,2,FALSE))</f>
        <v xml:space="preserve"> </v>
      </c>
      <c r="G786" s="52" t="str">
        <f t="array" ref="G786">_xlfn.TEXTJOIN(", ",TRUE,IF(F786=تعريفات!$B$2:$B$1000,تعريفات!$C$2:$C$1000,""))</f>
        <v/>
      </c>
      <c r="H786" s="25"/>
      <c r="I786" s="25"/>
      <c r="J786" s="30">
        <v>0</v>
      </c>
      <c r="K786" s="30">
        <v>0</v>
      </c>
      <c r="L786" s="30">
        <f t="shared" si="62"/>
        <v>0</v>
      </c>
      <c r="M786" s="36"/>
      <c r="N786" s="30">
        <v>0</v>
      </c>
      <c r="O786" s="30">
        <v>0</v>
      </c>
      <c r="P786" s="30">
        <f t="shared" si="64"/>
        <v>0</v>
      </c>
      <c r="Q786" s="40">
        <f t="shared" si="60"/>
        <v>0</v>
      </c>
      <c r="R786" s="31"/>
    </row>
    <row r="787" spans="1:18" ht="20.100000000000001" customHeight="1" x14ac:dyDescent="0.35">
      <c r="A787" s="14">
        <f t="shared" si="61"/>
        <v>0</v>
      </c>
      <c r="B787" s="4">
        <f t="shared" ca="1" si="63"/>
        <v>5784</v>
      </c>
      <c r="C787" s="27"/>
      <c r="D787" s="28"/>
      <c r="E787" s="29"/>
      <c r="F787" s="26" t="str">
        <f>IF(ISNA(VLOOKUP(E787,تعريفات!$A$2:$B$600,2,FALSE))," ",VLOOKUP(E787,تعريفات!$A$2:$B$600,2,FALSE))</f>
        <v xml:space="preserve"> </v>
      </c>
      <c r="G787" s="52" t="str">
        <f t="array" ref="G787">_xlfn.TEXTJOIN(", ",TRUE,IF(F787=تعريفات!$B$2:$B$1000,تعريفات!$C$2:$C$1000,""))</f>
        <v/>
      </c>
      <c r="H787" s="25"/>
      <c r="I787" s="25"/>
      <c r="J787" s="30">
        <v>0</v>
      </c>
      <c r="K787" s="30">
        <v>0</v>
      </c>
      <c r="L787" s="30">
        <f t="shared" si="62"/>
        <v>0</v>
      </c>
      <c r="M787" s="36"/>
      <c r="N787" s="30">
        <v>0</v>
      </c>
      <c r="O787" s="30">
        <v>0</v>
      </c>
      <c r="P787" s="30">
        <f t="shared" si="64"/>
        <v>0</v>
      </c>
      <c r="Q787" s="40">
        <f t="shared" si="60"/>
        <v>0</v>
      </c>
      <c r="R787" s="31"/>
    </row>
    <row r="788" spans="1:18" ht="20.100000000000001" customHeight="1" x14ac:dyDescent="0.35">
      <c r="A788" s="14">
        <f t="shared" si="61"/>
        <v>0</v>
      </c>
      <c r="B788" s="4">
        <f t="shared" ca="1" si="63"/>
        <v>5785</v>
      </c>
      <c r="C788" s="27"/>
      <c r="D788" s="28"/>
      <c r="E788" s="29"/>
      <c r="F788" s="26" t="str">
        <f>IF(ISNA(VLOOKUP(E788,تعريفات!$A$2:$B$600,2,FALSE))," ",VLOOKUP(E788,تعريفات!$A$2:$B$600,2,FALSE))</f>
        <v xml:space="preserve"> </v>
      </c>
      <c r="G788" s="52" t="str">
        <f t="array" ref="G788">_xlfn.TEXTJOIN(", ",TRUE,IF(F788=تعريفات!$B$2:$B$1000,تعريفات!$C$2:$C$1000,""))</f>
        <v/>
      </c>
      <c r="H788" s="25"/>
      <c r="I788" s="25"/>
      <c r="J788" s="30">
        <v>0</v>
      </c>
      <c r="K788" s="30">
        <v>0</v>
      </c>
      <c r="L788" s="30">
        <f t="shared" si="62"/>
        <v>0</v>
      </c>
      <c r="M788" s="36"/>
      <c r="N788" s="30">
        <v>0</v>
      </c>
      <c r="O788" s="30">
        <v>0</v>
      </c>
      <c r="P788" s="30">
        <f t="shared" si="64"/>
        <v>0</v>
      </c>
      <c r="Q788" s="40">
        <f t="shared" si="60"/>
        <v>0</v>
      </c>
      <c r="R788" s="31"/>
    </row>
    <row r="789" spans="1:18" ht="20.100000000000001" customHeight="1" x14ac:dyDescent="0.35">
      <c r="A789" s="14">
        <f t="shared" si="61"/>
        <v>0</v>
      </c>
      <c r="B789" s="4">
        <f t="shared" ca="1" si="63"/>
        <v>5786</v>
      </c>
      <c r="C789" s="27"/>
      <c r="D789" s="28"/>
      <c r="E789" s="29"/>
      <c r="F789" s="26" t="str">
        <f>IF(ISNA(VLOOKUP(E789,تعريفات!$A$2:$B$600,2,FALSE))," ",VLOOKUP(E789,تعريفات!$A$2:$B$600,2,FALSE))</f>
        <v xml:space="preserve"> </v>
      </c>
      <c r="G789" s="52" t="str">
        <f t="array" ref="G789">_xlfn.TEXTJOIN(", ",TRUE,IF(F789=تعريفات!$B$2:$B$1000,تعريفات!$C$2:$C$1000,""))</f>
        <v/>
      </c>
      <c r="H789" s="25"/>
      <c r="I789" s="25"/>
      <c r="J789" s="30">
        <v>0</v>
      </c>
      <c r="K789" s="30">
        <v>0</v>
      </c>
      <c r="L789" s="30">
        <f t="shared" si="62"/>
        <v>0</v>
      </c>
      <c r="M789" s="36"/>
      <c r="N789" s="30">
        <v>0</v>
      </c>
      <c r="O789" s="30">
        <v>0</v>
      </c>
      <c r="P789" s="30">
        <f t="shared" si="64"/>
        <v>0</v>
      </c>
      <c r="Q789" s="40">
        <f t="shared" si="60"/>
        <v>0</v>
      </c>
      <c r="R789" s="31"/>
    </row>
    <row r="790" spans="1:18" ht="20.100000000000001" customHeight="1" x14ac:dyDescent="0.35">
      <c r="A790" s="14">
        <f t="shared" si="61"/>
        <v>0</v>
      </c>
      <c r="B790" s="4">
        <f t="shared" ca="1" si="63"/>
        <v>5787</v>
      </c>
      <c r="C790" s="27"/>
      <c r="D790" s="28"/>
      <c r="E790" s="29"/>
      <c r="F790" s="26" t="str">
        <f>IF(ISNA(VLOOKUP(E790,تعريفات!$A$2:$B$600,2,FALSE))," ",VLOOKUP(E790,تعريفات!$A$2:$B$600,2,FALSE))</f>
        <v xml:space="preserve"> </v>
      </c>
      <c r="G790" s="52" t="str">
        <f t="array" ref="G790">_xlfn.TEXTJOIN(", ",TRUE,IF(F790=تعريفات!$B$2:$B$1000,تعريفات!$C$2:$C$1000,""))</f>
        <v/>
      </c>
      <c r="H790" s="25"/>
      <c r="I790" s="25"/>
      <c r="J790" s="30">
        <v>0</v>
      </c>
      <c r="K790" s="30">
        <v>0</v>
      </c>
      <c r="L790" s="30">
        <f t="shared" si="62"/>
        <v>0</v>
      </c>
      <c r="M790" s="36"/>
      <c r="N790" s="30">
        <v>0</v>
      </c>
      <c r="O790" s="30">
        <v>0</v>
      </c>
      <c r="P790" s="30">
        <f t="shared" si="64"/>
        <v>0</v>
      </c>
      <c r="Q790" s="40">
        <f t="shared" si="60"/>
        <v>0</v>
      </c>
      <c r="R790" s="31"/>
    </row>
    <row r="791" spans="1:18" ht="20.100000000000001" customHeight="1" x14ac:dyDescent="0.35">
      <c r="A791" s="14">
        <f t="shared" si="61"/>
        <v>0</v>
      </c>
      <c r="B791" s="4">
        <f t="shared" ca="1" si="63"/>
        <v>5788</v>
      </c>
      <c r="C791" s="27"/>
      <c r="D791" s="28"/>
      <c r="E791" s="29"/>
      <c r="F791" s="26" t="str">
        <f>IF(ISNA(VLOOKUP(E791,تعريفات!$A$2:$B$600,2,FALSE))," ",VLOOKUP(E791,تعريفات!$A$2:$B$600,2,FALSE))</f>
        <v xml:space="preserve"> </v>
      </c>
      <c r="G791" s="52" t="str">
        <f t="array" ref="G791">_xlfn.TEXTJOIN(", ",TRUE,IF(F791=تعريفات!$B$2:$B$1000,تعريفات!$C$2:$C$1000,""))</f>
        <v/>
      </c>
      <c r="H791" s="25"/>
      <c r="I791" s="25"/>
      <c r="J791" s="30">
        <v>0</v>
      </c>
      <c r="K791" s="30">
        <v>0</v>
      </c>
      <c r="L791" s="30">
        <f t="shared" si="62"/>
        <v>0</v>
      </c>
      <c r="M791" s="36"/>
      <c r="N791" s="30">
        <v>0</v>
      </c>
      <c r="O791" s="30">
        <v>0</v>
      </c>
      <c r="P791" s="30">
        <f t="shared" si="64"/>
        <v>0</v>
      </c>
      <c r="Q791" s="40">
        <f t="shared" si="60"/>
        <v>0</v>
      </c>
      <c r="R791" s="31"/>
    </row>
    <row r="792" spans="1:18" ht="20.100000000000001" customHeight="1" x14ac:dyDescent="0.35">
      <c r="A792" s="14">
        <f t="shared" si="61"/>
        <v>0</v>
      </c>
      <c r="B792" s="4">
        <f t="shared" ca="1" si="63"/>
        <v>5789</v>
      </c>
      <c r="C792" s="27"/>
      <c r="D792" s="28"/>
      <c r="E792" s="29"/>
      <c r="F792" s="26" t="str">
        <f>IF(ISNA(VLOOKUP(E792,تعريفات!$A$2:$B$600,2,FALSE))," ",VLOOKUP(E792,تعريفات!$A$2:$B$600,2,FALSE))</f>
        <v xml:space="preserve"> </v>
      </c>
      <c r="G792" s="52" t="str">
        <f t="array" ref="G792">_xlfn.TEXTJOIN(", ",TRUE,IF(F792=تعريفات!$B$2:$B$1000,تعريفات!$C$2:$C$1000,""))</f>
        <v/>
      </c>
      <c r="H792" s="25"/>
      <c r="I792" s="25"/>
      <c r="J792" s="30">
        <v>0</v>
      </c>
      <c r="K792" s="30">
        <v>0</v>
      </c>
      <c r="L792" s="30">
        <f t="shared" si="62"/>
        <v>0</v>
      </c>
      <c r="M792" s="36"/>
      <c r="N792" s="30">
        <v>0</v>
      </c>
      <c r="O792" s="30">
        <v>0</v>
      </c>
      <c r="P792" s="30">
        <f t="shared" si="64"/>
        <v>0</v>
      </c>
      <c r="Q792" s="40">
        <f t="shared" si="60"/>
        <v>0</v>
      </c>
      <c r="R792" s="31"/>
    </row>
    <row r="793" spans="1:18" ht="20.100000000000001" customHeight="1" x14ac:dyDescent="0.35">
      <c r="A793" s="14">
        <f t="shared" si="61"/>
        <v>0</v>
      </c>
      <c r="B793" s="4">
        <f t="shared" ca="1" si="63"/>
        <v>5790</v>
      </c>
      <c r="C793" s="27"/>
      <c r="D793" s="28"/>
      <c r="E793" s="29"/>
      <c r="F793" s="26" t="str">
        <f>IF(ISNA(VLOOKUP(E793,تعريفات!$A$2:$B$600,2,FALSE))," ",VLOOKUP(E793,تعريفات!$A$2:$B$600,2,FALSE))</f>
        <v xml:space="preserve"> </v>
      </c>
      <c r="G793" s="52" t="str">
        <f t="array" ref="G793">_xlfn.TEXTJOIN(", ",TRUE,IF(F793=تعريفات!$B$2:$B$1000,تعريفات!$C$2:$C$1000,""))</f>
        <v/>
      </c>
      <c r="H793" s="25"/>
      <c r="I793" s="25"/>
      <c r="J793" s="30">
        <v>0</v>
      </c>
      <c r="K793" s="30">
        <v>0</v>
      </c>
      <c r="L793" s="30">
        <f t="shared" si="62"/>
        <v>0</v>
      </c>
      <c r="M793" s="36"/>
      <c r="N793" s="30">
        <v>0</v>
      </c>
      <c r="O793" s="30">
        <v>0</v>
      </c>
      <c r="P793" s="30">
        <f t="shared" si="64"/>
        <v>0</v>
      </c>
      <c r="Q793" s="40">
        <f t="shared" si="60"/>
        <v>0</v>
      </c>
      <c r="R793" s="31"/>
    </row>
    <row r="794" spans="1:18" ht="20.100000000000001" customHeight="1" x14ac:dyDescent="0.35">
      <c r="A794" s="14">
        <f t="shared" si="61"/>
        <v>0</v>
      </c>
      <c r="B794" s="4">
        <f t="shared" ca="1" si="63"/>
        <v>5791</v>
      </c>
      <c r="C794" s="27"/>
      <c r="D794" s="28"/>
      <c r="E794" s="29"/>
      <c r="F794" s="26" t="str">
        <f>IF(ISNA(VLOOKUP(E794,تعريفات!$A$2:$B$600,2,FALSE))," ",VLOOKUP(E794,تعريفات!$A$2:$B$600,2,FALSE))</f>
        <v xml:space="preserve"> </v>
      </c>
      <c r="G794" s="52" t="str">
        <f t="array" ref="G794">_xlfn.TEXTJOIN(", ",TRUE,IF(F794=تعريفات!$B$2:$B$1000,تعريفات!$C$2:$C$1000,""))</f>
        <v/>
      </c>
      <c r="H794" s="25"/>
      <c r="I794" s="25"/>
      <c r="J794" s="30">
        <v>0</v>
      </c>
      <c r="K794" s="30">
        <v>0</v>
      </c>
      <c r="L794" s="30">
        <f t="shared" si="62"/>
        <v>0</v>
      </c>
      <c r="M794" s="36"/>
      <c r="N794" s="30">
        <v>0</v>
      </c>
      <c r="O794" s="30">
        <v>0</v>
      </c>
      <c r="P794" s="30">
        <f t="shared" si="64"/>
        <v>0</v>
      </c>
      <c r="Q794" s="40">
        <f t="shared" si="60"/>
        <v>0</v>
      </c>
      <c r="R794" s="31"/>
    </row>
    <row r="795" spans="1:18" ht="20.100000000000001" customHeight="1" x14ac:dyDescent="0.35">
      <c r="A795" s="14">
        <f t="shared" si="61"/>
        <v>0</v>
      </c>
      <c r="B795" s="4">
        <f t="shared" ca="1" si="63"/>
        <v>5792</v>
      </c>
      <c r="C795" s="27"/>
      <c r="D795" s="28"/>
      <c r="E795" s="29"/>
      <c r="F795" s="26" t="str">
        <f>IF(ISNA(VLOOKUP(E795,تعريفات!$A$2:$B$600,2,FALSE))," ",VLOOKUP(E795,تعريفات!$A$2:$B$600,2,FALSE))</f>
        <v xml:space="preserve"> </v>
      </c>
      <c r="G795" s="52" t="str">
        <f t="array" ref="G795">_xlfn.TEXTJOIN(", ",TRUE,IF(F795=تعريفات!$B$2:$B$1000,تعريفات!$C$2:$C$1000,""))</f>
        <v/>
      </c>
      <c r="H795" s="25"/>
      <c r="I795" s="25"/>
      <c r="J795" s="30">
        <v>0</v>
      </c>
      <c r="K795" s="30">
        <v>0</v>
      </c>
      <c r="L795" s="30">
        <f t="shared" si="62"/>
        <v>0</v>
      </c>
      <c r="M795" s="36"/>
      <c r="N795" s="30">
        <v>0</v>
      </c>
      <c r="O795" s="30">
        <v>0</v>
      </c>
      <c r="P795" s="30">
        <f t="shared" si="64"/>
        <v>0</v>
      </c>
      <c r="Q795" s="40">
        <f t="shared" si="60"/>
        <v>0</v>
      </c>
      <c r="R795" s="31"/>
    </row>
    <row r="796" spans="1:18" ht="20.100000000000001" customHeight="1" x14ac:dyDescent="0.35">
      <c r="A796" s="14">
        <f t="shared" si="61"/>
        <v>0</v>
      </c>
      <c r="B796" s="4">
        <f t="shared" ca="1" si="63"/>
        <v>5793</v>
      </c>
      <c r="C796" s="27"/>
      <c r="D796" s="28"/>
      <c r="E796" s="29"/>
      <c r="F796" s="26" t="str">
        <f>IF(ISNA(VLOOKUP(E796,تعريفات!$A$2:$B$600,2,FALSE))," ",VLOOKUP(E796,تعريفات!$A$2:$B$600,2,FALSE))</f>
        <v xml:space="preserve"> </v>
      </c>
      <c r="G796" s="52" t="str">
        <f t="array" ref="G796">_xlfn.TEXTJOIN(", ",TRUE,IF(F796=تعريفات!$B$2:$B$1000,تعريفات!$C$2:$C$1000,""))</f>
        <v/>
      </c>
      <c r="H796" s="25"/>
      <c r="I796" s="25"/>
      <c r="J796" s="30">
        <v>0</v>
      </c>
      <c r="K796" s="30">
        <v>0</v>
      </c>
      <c r="L796" s="30">
        <f t="shared" si="62"/>
        <v>0</v>
      </c>
      <c r="M796" s="36"/>
      <c r="N796" s="30">
        <v>0</v>
      </c>
      <c r="O796" s="30">
        <v>0</v>
      </c>
      <c r="P796" s="30">
        <f t="shared" si="64"/>
        <v>0</v>
      </c>
      <c r="Q796" s="40">
        <f t="shared" si="60"/>
        <v>0</v>
      </c>
      <c r="R796" s="31"/>
    </row>
    <row r="797" spans="1:18" ht="20.100000000000001" customHeight="1" x14ac:dyDescent="0.35">
      <c r="A797" s="14">
        <f t="shared" si="61"/>
        <v>0</v>
      </c>
      <c r="B797" s="4">
        <f t="shared" ca="1" si="63"/>
        <v>5794</v>
      </c>
      <c r="C797" s="27"/>
      <c r="D797" s="28"/>
      <c r="E797" s="29"/>
      <c r="F797" s="26" t="str">
        <f>IF(ISNA(VLOOKUP(E797,تعريفات!$A$2:$B$600,2,FALSE))," ",VLOOKUP(E797,تعريفات!$A$2:$B$600,2,FALSE))</f>
        <v xml:space="preserve"> </v>
      </c>
      <c r="G797" s="52" t="str">
        <f t="array" ref="G797">_xlfn.TEXTJOIN(", ",TRUE,IF(F797=تعريفات!$B$2:$B$1000,تعريفات!$C$2:$C$1000,""))</f>
        <v/>
      </c>
      <c r="H797" s="25"/>
      <c r="I797" s="25"/>
      <c r="J797" s="30">
        <v>0</v>
      </c>
      <c r="K797" s="30">
        <v>0</v>
      </c>
      <c r="L797" s="30">
        <f t="shared" si="62"/>
        <v>0</v>
      </c>
      <c r="M797" s="36"/>
      <c r="N797" s="30">
        <v>0</v>
      </c>
      <c r="O797" s="30">
        <v>0</v>
      </c>
      <c r="P797" s="30">
        <f t="shared" si="64"/>
        <v>0</v>
      </c>
      <c r="Q797" s="40">
        <f t="shared" si="60"/>
        <v>0</v>
      </c>
      <c r="R797" s="31"/>
    </row>
    <row r="798" spans="1:18" ht="20.100000000000001" customHeight="1" x14ac:dyDescent="0.35">
      <c r="A798" s="14">
        <f t="shared" si="61"/>
        <v>0</v>
      </c>
      <c r="B798" s="4">
        <f t="shared" ca="1" si="63"/>
        <v>5795</v>
      </c>
      <c r="C798" s="27"/>
      <c r="D798" s="28"/>
      <c r="E798" s="29"/>
      <c r="F798" s="26" t="str">
        <f>IF(ISNA(VLOOKUP(E798,تعريفات!$A$2:$B$600,2,FALSE))," ",VLOOKUP(E798,تعريفات!$A$2:$B$600,2,FALSE))</f>
        <v xml:space="preserve"> </v>
      </c>
      <c r="G798" s="52" t="str">
        <f t="array" ref="G798">_xlfn.TEXTJOIN(", ",TRUE,IF(F798=تعريفات!$B$2:$B$1000,تعريفات!$C$2:$C$1000,""))</f>
        <v/>
      </c>
      <c r="H798" s="25"/>
      <c r="I798" s="25"/>
      <c r="J798" s="30">
        <v>0</v>
      </c>
      <c r="K798" s="30">
        <v>0</v>
      </c>
      <c r="L798" s="30">
        <f t="shared" si="62"/>
        <v>0</v>
      </c>
      <c r="M798" s="36"/>
      <c r="N798" s="30">
        <v>0</v>
      </c>
      <c r="O798" s="30">
        <v>0</v>
      </c>
      <c r="P798" s="30">
        <f t="shared" si="64"/>
        <v>0</v>
      </c>
      <c r="Q798" s="40">
        <f t="shared" si="60"/>
        <v>0</v>
      </c>
      <c r="R798" s="31"/>
    </row>
    <row r="799" spans="1:18" ht="20.100000000000001" customHeight="1" x14ac:dyDescent="0.35">
      <c r="A799" s="14">
        <f t="shared" si="61"/>
        <v>0</v>
      </c>
      <c r="B799" s="4">
        <f t="shared" ca="1" si="63"/>
        <v>5796</v>
      </c>
      <c r="C799" s="27"/>
      <c r="D799" s="28"/>
      <c r="E799" s="29"/>
      <c r="F799" s="26" t="str">
        <f>IF(ISNA(VLOOKUP(E799,تعريفات!$A$2:$B$600,2,FALSE))," ",VLOOKUP(E799,تعريفات!$A$2:$B$600,2,FALSE))</f>
        <v xml:space="preserve"> </v>
      </c>
      <c r="G799" s="52" t="str">
        <f t="array" ref="G799">_xlfn.TEXTJOIN(", ",TRUE,IF(F799=تعريفات!$B$2:$B$1000,تعريفات!$C$2:$C$1000,""))</f>
        <v/>
      </c>
      <c r="H799" s="25"/>
      <c r="I799" s="25"/>
      <c r="J799" s="30">
        <v>0</v>
      </c>
      <c r="K799" s="30">
        <v>0</v>
      </c>
      <c r="L799" s="30">
        <f t="shared" si="62"/>
        <v>0</v>
      </c>
      <c r="M799" s="36"/>
      <c r="N799" s="30">
        <v>0</v>
      </c>
      <c r="O799" s="30">
        <v>0</v>
      </c>
      <c r="P799" s="30">
        <f t="shared" si="64"/>
        <v>0</v>
      </c>
      <c r="Q799" s="40">
        <f t="shared" si="60"/>
        <v>0</v>
      </c>
      <c r="R799" s="31"/>
    </row>
    <row r="800" spans="1:18" ht="20.100000000000001" customHeight="1" x14ac:dyDescent="0.35">
      <c r="A800" s="14">
        <f t="shared" si="61"/>
        <v>0</v>
      </c>
      <c r="B800" s="4">
        <f t="shared" ca="1" si="63"/>
        <v>5797</v>
      </c>
      <c r="C800" s="27"/>
      <c r="D800" s="28"/>
      <c r="E800" s="29"/>
      <c r="F800" s="26" t="str">
        <f>IF(ISNA(VLOOKUP(E800,تعريفات!$A$2:$B$600,2,FALSE))," ",VLOOKUP(E800,تعريفات!$A$2:$B$600,2,FALSE))</f>
        <v xml:space="preserve"> </v>
      </c>
      <c r="G800" s="52" t="str">
        <f t="array" ref="G800">_xlfn.TEXTJOIN(", ",TRUE,IF(F800=تعريفات!$B$2:$B$1000,تعريفات!$C$2:$C$1000,""))</f>
        <v/>
      </c>
      <c r="H800" s="25"/>
      <c r="I800" s="25"/>
      <c r="J800" s="30">
        <v>0</v>
      </c>
      <c r="K800" s="30">
        <v>0</v>
      </c>
      <c r="L800" s="30">
        <f t="shared" si="62"/>
        <v>0</v>
      </c>
      <c r="M800" s="36"/>
      <c r="N800" s="30">
        <v>0</v>
      </c>
      <c r="O800" s="30">
        <v>0</v>
      </c>
      <c r="P800" s="30">
        <f t="shared" si="64"/>
        <v>0</v>
      </c>
      <c r="Q800" s="40">
        <f t="shared" si="60"/>
        <v>0</v>
      </c>
      <c r="R800" s="31"/>
    </row>
    <row r="801" spans="1:18" ht="20.100000000000001" customHeight="1" x14ac:dyDescent="0.35">
      <c r="A801" s="14">
        <f t="shared" si="61"/>
        <v>0</v>
      </c>
      <c r="B801" s="4">
        <f t="shared" ca="1" si="63"/>
        <v>5798</v>
      </c>
      <c r="C801" s="27"/>
      <c r="D801" s="28"/>
      <c r="E801" s="29"/>
      <c r="F801" s="26" t="str">
        <f>IF(ISNA(VLOOKUP(E801,تعريفات!$A$2:$B$600,2,FALSE))," ",VLOOKUP(E801,تعريفات!$A$2:$B$600,2,FALSE))</f>
        <v xml:space="preserve"> </v>
      </c>
      <c r="G801" s="52" t="str">
        <f t="array" ref="G801">_xlfn.TEXTJOIN(", ",TRUE,IF(F801=تعريفات!$B$2:$B$1000,تعريفات!$C$2:$C$1000,""))</f>
        <v/>
      </c>
      <c r="H801" s="25"/>
      <c r="I801" s="25"/>
      <c r="J801" s="30">
        <v>0</v>
      </c>
      <c r="K801" s="30">
        <v>0</v>
      </c>
      <c r="L801" s="30">
        <f t="shared" si="62"/>
        <v>0</v>
      </c>
      <c r="M801" s="36"/>
      <c r="N801" s="30">
        <v>0</v>
      </c>
      <c r="O801" s="30">
        <v>0</v>
      </c>
      <c r="P801" s="30">
        <f t="shared" si="64"/>
        <v>0</v>
      </c>
      <c r="Q801" s="40">
        <f t="shared" si="60"/>
        <v>0</v>
      </c>
      <c r="R801" s="31"/>
    </row>
    <row r="802" spans="1:18" ht="20.100000000000001" customHeight="1" x14ac:dyDescent="0.35">
      <c r="A802" s="14">
        <f t="shared" si="61"/>
        <v>0</v>
      </c>
      <c r="B802" s="4">
        <f t="shared" ca="1" si="63"/>
        <v>5799</v>
      </c>
      <c r="C802" s="27"/>
      <c r="D802" s="28"/>
      <c r="E802" s="29"/>
      <c r="F802" s="26" t="str">
        <f>IF(ISNA(VLOOKUP(E802,تعريفات!$A$2:$B$600,2,FALSE))," ",VLOOKUP(E802,تعريفات!$A$2:$B$600,2,FALSE))</f>
        <v xml:space="preserve"> </v>
      </c>
      <c r="G802" s="52" t="str">
        <f t="array" ref="G802">_xlfn.TEXTJOIN(", ",TRUE,IF(F802=تعريفات!$B$2:$B$1000,تعريفات!$C$2:$C$1000,""))</f>
        <v/>
      </c>
      <c r="H802" s="25"/>
      <c r="I802" s="25"/>
      <c r="J802" s="30">
        <v>0</v>
      </c>
      <c r="K802" s="30">
        <v>0</v>
      </c>
      <c r="L802" s="30">
        <f t="shared" si="62"/>
        <v>0</v>
      </c>
      <c r="M802" s="36"/>
      <c r="N802" s="30">
        <v>0</v>
      </c>
      <c r="O802" s="30">
        <v>0</v>
      </c>
      <c r="P802" s="30">
        <f t="shared" si="64"/>
        <v>0</v>
      </c>
      <c r="Q802" s="40">
        <f t="shared" si="60"/>
        <v>0</v>
      </c>
      <c r="R802" s="31"/>
    </row>
    <row r="803" spans="1:18" ht="20.100000000000001" customHeight="1" x14ac:dyDescent="0.35">
      <c r="A803" s="14">
        <f t="shared" si="61"/>
        <v>0</v>
      </c>
      <c r="B803" s="4">
        <f t="shared" ca="1" si="63"/>
        <v>5800</v>
      </c>
      <c r="C803" s="27"/>
      <c r="D803" s="28"/>
      <c r="E803" s="29"/>
      <c r="F803" s="26" t="str">
        <f>IF(ISNA(VLOOKUP(E803,تعريفات!$A$2:$B$600,2,FALSE))," ",VLOOKUP(E803,تعريفات!$A$2:$B$600,2,FALSE))</f>
        <v xml:space="preserve"> </v>
      </c>
      <c r="G803" s="52" t="str">
        <f t="array" ref="G803">_xlfn.TEXTJOIN(", ",TRUE,IF(F803=تعريفات!$B$2:$B$1000,تعريفات!$C$2:$C$1000,""))</f>
        <v/>
      </c>
      <c r="H803" s="25"/>
      <c r="I803" s="25"/>
      <c r="J803" s="30">
        <v>0</v>
      </c>
      <c r="K803" s="30">
        <v>0</v>
      </c>
      <c r="L803" s="30">
        <f t="shared" si="62"/>
        <v>0</v>
      </c>
      <c r="M803" s="36"/>
      <c r="N803" s="30">
        <v>0</v>
      </c>
      <c r="O803" s="30">
        <v>0</v>
      </c>
      <c r="P803" s="30">
        <f t="shared" si="64"/>
        <v>0</v>
      </c>
      <c r="Q803" s="40">
        <f t="shared" si="60"/>
        <v>0</v>
      </c>
      <c r="R803" s="31"/>
    </row>
    <row r="804" spans="1:18" ht="20.100000000000001" customHeight="1" x14ac:dyDescent="0.35">
      <c r="A804" s="14">
        <f t="shared" si="61"/>
        <v>0</v>
      </c>
      <c r="B804" s="4">
        <f t="shared" ca="1" si="63"/>
        <v>5801</v>
      </c>
      <c r="C804" s="27"/>
      <c r="D804" s="28"/>
      <c r="E804" s="29"/>
      <c r="F804" s="26" t="str">
        <f>IF(ISNA(VLOOKUP(E804,تعريفات!$A$2:$B$600,2,FALSE))," ",VLOOKUP(E804,تعريفات!$A$2:$B$600,2,FALSE))</f>
        <v xml:space="preserve"> </v>
      </c>
      <c r="G804" s="52" t="str">
        <f t="array" ref="G804">_xlfn.TEXTJOIN(", ",TRUE,IF(F804=تعريفات!$B$2:$B$1000,تعريفات!$C$2:$C$1000,""))</f>
        <v/>
      </c>
      <c r="H804" s="25"/>
      <c r="I804" s="25"/>
      <c r="J804" s="30">
        <v>0</v>
      </c>
      <c r="K804" s="30">
        <v>0</v>
      </c>
      <c r="L804" s="30">
        <f t="shared" si="62"/>
        <v>0</v>
      </c>
      <c r="M804" s="36"/>
      <c r="N804" s="30">
        <v>0</v>
      </c>
      <c r="O804" s="30">
        <v>0</v>
      </c>
      <c r="P804" s="30">
        <f t="shared" si="64"/>
        <v>0</v>
      </c>
      <c r="Q804" s="40">
        <f t="shared" si="60"/>
        <v>0</v>
      </c>
      <c r="R804" s="31"/>
    </row>
    <row r="805" spans="1:18" ht="20.100000000000001" customHeight="1" x14ac:dyDescent="0.35">
      <c r="A805" s="14">
        <f t="shared" si="61"/>
        <v>0</v>
      </c>
      <c r="B805" s="4">
        <f t="shared" ca="1" si="63"/>
        <v>5802</v>
      </c>
      <c r="C805" s="27"/>
      <c r="D805" s="28"/>
      <c r="E805" s="29"/>
      <c r="F805" s="26" t="str">
        <f>IF(ISNA(VLOOKUP(E805,تعريفات!$A$2:$B$600,2,FALSE))," ",VLOOKUP(E805,تعريفات!$A$2:$B$600,2,FALSE))</f>
        <v xml:space="preserve"> </v>
      </c>
      <c r="G805" s="52" t="str">
        <f t="array" ref="G805">_xlfn.TEXTJOIN(", ",TRUE,IF(F805=تعريفات!$B$2:$B$1000,تعريفات!$C$2:$C$1000,""))</f>
        <v/>
      </c>
      <c r="H805" s="25"/>
      <c r="I805" s="25"/>
      <c r="J805" s="30">
        <v>0</v>
      </c>
      <c r="K805" s="30">
        <v>0</v>
      </c>
      <c r="L805" s="30">
        <f t="shared" si="62"/>
        <v>0</v>
      </c>
      <c r="M805" s="36"/>
      <c r="N805" s="30">
        <v>0</v>
      </c>
      <c r="O805" s="30">
        <v>0</v>
      </c>
      <c r="P805" s="30">
        <f t="shared" si="64"/>
        <v>0</v>
      </c>
      <c r="Q805" s="40">
        <f t="shared" si="60"/>
        <v>0</v>
      </c>
      <c r="R805" s="31"/>
    </row>
    <row r="806" spans="1:18" ht="20.100000000000001" customHeight="1" x14ac:dyDescent="0.35">
      <c r="A806" s="14">
        <f t="shared" si="61"/>
        <v>0</v>
      </c>
      <c r="B806" s="4">
        <f t="shared" ca="1" si="63"/>
        <v>5803</v>
      </c>
      <c r="C806" s="27"/>
      <c r="D806" s="28"/>
      <c r="E806" s="29"/>
      <c r="F806" s="26" t="str">
        <f>IF(ISNA(VLOOKUP(E806,تعريفات!$A$2:$B$600,2,FALSE))," ",VLOOKUP(E806,تعريفات!$A$2:$B$600,2,FALSE))</f>
        <v xml:space="preserve"> </v>
      </c>
      <c r="G806" s="52" t="str">
        <f t="array" ref="G806">_xlfn.TEXTJOIN(", ",TRUE,IF(F806=تعريفات!$B$2:$B$1000,تعريفات!$C$2:$C$1000,""))</f>
        <v/>
      </c>
      <c r="H806" s="25"/>
      <c r="I806" s="25"/>
      <c r="J806" s="30">
        <v>0</v>
      </c>
      <c r="K806" s="30">
        <v>0</v>
      </c>
      <c r="L806" s="30">
        <f t="shared" si="62"/>
        <v>0</v>
      </c>
      <c r="M806" s="36"/>
      <c r="N806" s="30">
        <v>0</v>
      </c>
      <c r="O806" s="30">
        <v>0</v>
      </c>
      <c r="P806" s="30">
        <f t="shared" si="64"/>
        <v>0</v>
      </c>
      <c r="Q806" s="40">
        <f t="shared" si="60"/>
        <v>0</v>
      </c>
      <c r="R806" s="31"/>
    </row>
    <row r="807" spans="1:18" ht="20.100000000000001" customHeight="1" x14ac:dyDescent="0.35">
      <c r="A807" s="14">
        <f t="shared" si="61"/>
        <v>0</v>
      </c>
      <c r="B807" s="4">
        <f t="shared" ca="1" si="63"/>
        <v>5804</v>
      </c>
      <c r="C807" s="27"/>
      <c r="D807" s="28"/>
      <c r="E807" s="29"/>
      <c r="F807" s="26" t="str">
        <f>IF(ISNA(VLOOKUP(E807,تعريفات!$A$2:$B$600,2,FALSE))," ",VLOOKUP(E807,تعريفات!$A$2:$B$600,2,FALSE))</f>
        <v xml:space="preserve"> </v>
      </c>
      <c r="G807" s="52" t="str">
        <f t="array" ref="G807">_xlfn.TEXTJOIN(", ",TRUE,IF(F807=تعريفات!$B$2:$B$1000,تعريفات!$C$2:$C$1000,""))</f>
        <v/>
      </c>
      <c r="H807" s="25"/>
      <c r="I807" s="25"/>
      <c r="J807" s="30">
        <v>0</v>
      </c>
      <c r="K807" s="30">
        <v>0</v>
      </c>
      <c r="L807" s="30">
        <f t="shared" si="62"/>
        <v>0</v>
      </c>
      <c r="M807" s="36"/>
      <c r="N807" s="30">
        <v>0</v>
      </c>
      <c r="O807" s="30">
        <v>0</v>
      </c>
      <c r="P807" s="30">
        <f t="shared" si="64"/>
        <v>0</v>
      </c>
      <c r="Q807" s="40">
        <f t="shared" si="60"/>
        <v>0</v>
      </c>
      <c r="R807" s="31"/>
    </row>
    <row r="808" spans="1:18" ht="20.100000000000001" customHeight="1" x14ac:dyDescent="0.35">
      <c r="A808" s="14">
        <f t="shared" si="61"/>
        <v>0</v>
      </c>
      <c r="B808" s="4">
        <f t="shared" ca="1" si="63"/>
        <v>5805</v>
      </c>
      <c r="C808" s="27"/>
      <c r="D808" s="28"/>
      <c r="E808" s="29"/>
      <c r="F808" s="26" t="str">
        <f>IF(ISNA(VLOOKUP(E808,تعريفات!$A$2:$B$600,2,FALSE))," ",VLOOKUP(E808,تعريفات!$A$2:$B$600,2,FALSE))</f>
        <v xml:space="preserve"> </v>
      </c>
      <c r="G808" s="52" t="str">
        <f t="array" ref="G808">_xlfn.TEXTJOIN(", ",TRUE,IF(F808=تعريفات!$B$2:$B$1000,تعريفات!$C$2:$C$1000,""))</f>
        <v/>
      </c>
      <c r="H808" s="25"/>
      <c r="I808" s="25"/>
      <c r="J808" s="30">
        <v>0</v>
      </c>
      <c r="K808" s="30">
        <v>0</v>
      </c>
      <c r="L808" s="30">
        <f t="shared" si="62"/>
        <v>0</v>
      </c>
      <c r="M808" s="36"/>
      <c r="N808" s="30">
        <v>0</v>
      </c>
      <c r="O808" s="30">
        <v>0</v>
      </c>
      <c r="P808" s="30">
        <f t="shared" si="64"/>
        <v>0</v>
      </c>
      <c r="Q808" s="40">
        <f t="shared" si="60"/>
        <v>0</v>
      </c>
      <c r="R808" s="31"/>
    </row>
    <row r="809" spans="1:18" ht="20.100000000000001" customHeight="1" x14ac:dyDescent="0.35">
      <c r="A809" s="14">
        <f t="shared" si="61"/>
        <v>0</v>
      </c>
      <c r="B809" s="4">
        <f t="shared" ca="1" si="63"/>
        <v>5806</v>
      </c>
      <c r="C809" s="27"/>
      <c r="D809" s="28"/>
      <c r="E809" s="29"/>
      <c r="F809" s="26" t="str">
        <f>IF(ISNA(VLOOKUP(E809,تعريفات!$A$2:$B$600,2,FALSE))," ",VLOOKUP(E809,تعريفات!$A$2:$B$600,2,FALSE))</f>
        <v xml:space="preserve"> </v>
      </c>
      <c r="G809" s="52" t="str">
        <f t="array" ref="G809">_xlfn.TEXTJOIN(", ",TRUE,IF(F809=تعريفات!$B$2:$B$1000,تعريفات!$C$2:$C$1000,""))</f>
        <v/>
      </c>
      <c r="H809" s="25"/>
      <c r="I809" s="25"/>
      <c r="J809" s="30">
        <v>0</v>
      </c>
      <c r="K809" s="30">
        <v>0</v>
      </c>
      <c r="L809" s="30">
        <f t="shared" si="62"/>
        <v>0</v>
      </c>
      <c r="M809" s="36"/>
      <c r="N809" s="30">
        <v>0</v>
      </c>
      <c r="O809" s="30">
        <v>0</v>
      </c>
      <c r="P809" s="30">
        <f t="shared" si="64"/>
        <v>0</v>
      </c>
      <c r="Q809" s="40">
        <f t="shared" si="60"/>
        <v>0</v>
      </c>
      <c r="R809" s="31"/>
    </row>
    <row r="810" spans="1:18" ht="20.100000000000001" customHeight="1" x14ac:dyDescent="0.35">
      <c r="A810" s="14">
        <f t="shared" si="61"/>
        <v>0</v>
      </c>
      <c r="B810" s="4">
        <f t="shared" ca="1" si="63"/>
        <v>5807</v>
      </c>
      <c r="C810" s="27"/>
      <c r="D810" s="28"/>
      <c r="E810" s="29"/>
      <c r="F810" s="26" t="str">
        <f>IF(ISNA(VLOOKUP(E810,تعريفات!$A$2:$B$600,2,FALSE))," ",VLOOKUP(E810,تعريفات!$A$2:$B$600,2,FALSE))</f>
        <v xml:space="preserve"> </v>
      </c>
      <c r="G810" s="52" t="str">
        <f t="array" ref="G810">_xlfn.TEXTJOIN(", ",TRUE,IF(F810=تعريفات!$B$2:$B$1000,تعريفات!$C$2:$C$1000,""))</f>
        <v/>
      </c>
      <c r="H810" s="25"/>
      <c r="I810" s="25"/>
      <c r="J810" s="30">
        <v>0</v>
      </c>
      <c r="K810" s="30">
        <v>0</v>
      </c>
      <c r="L810" s="30">
        <f t="shared" si="62"/>
        <v>0</v>
      </c>
      <c r="M810" s="36"/>
      <c r="N810" s="30">
        <v>0</v>
      </c>
      <c r="O810" s="30">
        <v>0</v>
      </c>
      <c r="P810" s="30">
        <f t="shared" si="64"/>
        <v>0</v>
      </c>
      <c r="Q810" s="40">
        <f t="shared" si="60"/>
        <v>0</v>
      </c>
      <c r="R810" s="31"/>
    </row>
    <row r="811" spans="1:18" ht="20.100000000000001" customHeight="1" x14ac:dyDescent="0.35">
      <c r="A811" s="14">
        <f t="shared" si="61"/>
        <v>0</v>
      </c>
      <c r="B811" s="4">
        <f t="shared" ca="1" si="63"/>
        <v>5808</v>
      </c>
      <c r="C811" s="27"/>
      <c r="D811" s="28"/>
      <c r="E811" s="29"/>
      <c r="F811" s="26" t="str">
        <f>IF(ISNA(VLOOKUP(E811,تعريفات!$A$2:$B$600,2,FALSE))," ",VLOOKUP(E811,تعريفات!$A$2:$B$600,2,FALSE))</f>
        <v xml:space="preserve"> </v>
      </c>
      <c r="G811" s="52" t="str">
        <f t="array" ref="G811">_xlfn.TEXTJOIN(", ",TRUE,IF(F811=تعريفات!$B$2:$B$1000,تعريفات!$C$2:$C$1000,""))</f>
        <v/>
      </c>
      <c r="H811" s="25"/>
      <c r="I811" s="25"/>
      <c r="J811" s="30">
        <v>0</v>
      </c>
      <c r="K811" s="30">
        <v>0</v>
      </c>
      <c r="L811" s="30">
        <f t="shared" si="62"/>
        <v>0</v>
      </c>
      <c r="M811" s="36"/>
      <c r="N811" s="30">
        <v>0</v>
      </c>
      <c r="O811" s="30">
        <v>0</v>
      </c>
      <c r="P811" s="30">
        <f t="shared" si="64"/>
        <v>0</v>
      </c>
      <c r="Q811" s="40">
        <f t="shared" si="60"/>
        <v>0</v>
      </c>
      <c r="R811" s="31"/>
    </row>
    <row r="812" spans="1:18" ht="20.100000000000001" customHeight="1" x14ac:dyDescent="0.35">
      <c r="A812" s="14">
        <f t="shared" si="61"/>
        <v>0</v>
      </c>
      <c r="B812" s="4">
        <f t="shared" ca="1" si="63"/>
        <v>5809</v>
      </c>
      <c r="C812" s="27"/>
      <c r="D812" s="28"/>
      <c r="E812" s="29"/>
      <c r="F812" s="26" t="str">
        <f>IF(ISNA(VLOOKUP(E812,تعريفات!$A$2:$B$600,2,FALSE))," ",VLOOKUP(E812,تعريفات!$A$2:$B$600,2,FALSE))</f>
        <v xml:space="preserve"> </v>
      </c>
      <c r="G812" s="52" t="str">
        <f t="array" ref="G812">_xlfn.TEXTJOIN(", ",TRUE,IF(F812=تعريفات!$B$2:$B$1000,تعريفات!$C$2:$C$1000,""))</f>
        <v/>
      </c>
      <c r="H812" s="25"/>
      <c r="I812" s="25"/>
      <c r="J812" s="30">
        <v>0</v>
      </c>
      <c r="K812" s="30">
        <v>0</v>
      </c>
      <c r="L812" s="30">
        <f t="shared" si="62"/>
        <v>0</v>
      </c>
      <c r="M812" s="36"/>
      <c r="N812" s="30">
        <v>0</v>
      </c>
      <c r="O812" s="30">
        <v>0</v>
      </c>
      <c r="P812" s="30">
        <f t="shared" si="64"/>
        <v>0</v>
      </c>
      <c r="Q812" s="40">
        <f t="shared" si="60"/>
        <v>0</v>
      </c>
      <c r="R812" s="31"/>
    </row>
    <row r="813" spans="1:18" ht="20.100000000000001" customHeight="1" x14ac:dyDescent="0.35">
      <c r="A813" s="14">
        <f t="shared" si="61"/>
        <v>0</v>
      </c>
      <c r="B813" s="4">
        <f t="shared" ca="1" si="63"/>
        <v>5810</v>
      </c>
      <c r="C813" s="27"/>
      <c r="D813" s="28"/>
      <c r="E813" s="29"/>
      <c r="F813" s="26" t="str">
        <f>IF(ISNA(VLOOKUP(E813,تعريفات!$A$2:$B$600,2,FALSE))," ",VLOOKUP(E813,تعريفات!$A$2:$B$600,2,FALSE))</f>
        <v xml:space="preserve"> </v>
      </c>
      <c r="G813" s="52" t="str">
        <f t="array" ref="G813">_xlfn.TEXTJOIN(", ",TRUE,IF(F813=تعريفات!$B$2:$B$1000,تعريفات!$C$2:$C$1000,""))</f>
        <v/>
      </c>
      <c r="H813" s="25"/>
      <c r="I813" s="25"/>
      <c r="J813" s="30">
        <v>0</v>
      </c>
      <c r="K813" s="30">
        <v>0</v>
      </c>
      <c r="L813" s="30">
        <f t="shared" si="62"/>
        <v>0</v>
      </c>
      <c r="M813" s="36"/>
      <c r="N813" s="30">
        <v>0</v>
      </c>
      <c r="O813" s="30">
        <v>0</v>
      </c>
      <c r="P813" s="30">
        <f t="shared" si="64"/>
        <v>0</v>
      </c>
      <c r="Q813" s="40">
        <f t="shared" si="60"/>
        <v>0</v>
      </c>
      <c r="R813" s="31"/>
    </row>
    <row r="814" spans="1:18" ht="20.100000000000001" customHeight="1" x14ac:dyDescent="0.35">
      <c r="A814" s="14">
        <f t="shared" si="61"/>
        <v>0</v>
      </c>
      <c r="B814" s="4">
        <f t="shared" ca="1" si="63"/>
        <v>5811</v>
      </c>
      <c r="C814" s="27"/>
      <c r="D814" s="28"/>
      <c r="E814" s="29"/>
      <c r="F814" s="26" t="str">
        <f>IF(ISNA(VLOOKUP(E814,تعريفات!$A$2:$B$600,2,FALSE))," ",VLOOKUP(E814,تعريفات!$A$2:$B$600,2,FALSE))</f>
        <v xml:space="preserve"> </v>
      </c>
      <c r="G814" s="52" t="str">
        <f t="array" ref="G814">_xlfn.TEXTJOIN(", ",TRUE,IF(F814=تعريفات!$B$2:$B$1000,تعريفات!$C$2:$C$1000,""))</f>
        <v/>
      </c>
      <c r="H814" s="25"/>
      <c r="I814" s="25"/>
      <c r="J814" s="30">
        <v>0</v>
      </c>
      <c r="K814" s="30">
        <v>0</v>
      </c>
      <c r="L814" s="30">
        <f t="shared" si="62"/>
        <v>0</v>
      </c>
      <c r="M814" s="36"/>
      <c r="N814" s="30">
        <v>0</v>
      </c>
      <c r="O814" s="30">
        <v>0</v>
      </c>
      <c r="P814" s="30">
        <f t="shared" si="64"/>
        <v>0</v>
      </c>
      <c r="Q814" s="40">
        <f t="shared" si="60"/>
        <v>0</v>
      </c>
      <c r="R814" s="31"/>
    </row>
    <row r="815" spans="1:18" ht="20.100000000000001" customHeight="1" x14ac:dyDescent="0.35">
      <c r="A815" s="14">
        <f t="shared" si="61"/>
        <v>0</v>
      </c>
      <c r="B815" s="4">
        <f t="shared" ca="1" si="63"/>
        <v>5812</v>
      </c>
      <c r="C815" s="27"/>
      <c r="D815" s="28"/>
      <c r="E815" s="29"/>
      <c r="F815" s="26" t="str">
        <f>IF(ISNA(VLOOKUP(E815,تعريفات!$A$2:$B$600,2,FALSE))," ",VLOOKUP(E815,تعريفات!$A$2:$B$600,2,FALSE))</f>
        <v xml:space="preserve"> </v>
      </c>
      <c r="G815" s="52" t="str">
        <f t="array" ref="G815">_xlfn.TEXTJOIN(", ",TRUE,IF(F815=تعريفات!$B$2:$B$1000,تعريفات!$C$2:$C$1000,""))</f>
        <v/>
      </c>
      <c r="H815" s="25"/>
      <c r="I815" s="25"/>
      <c r="J815" s="30">
        <v>0</v>
      </c>
      <c r="K815" s="30">
        <v>0</v>
      </c>
      <c r="L815" s="30">
        <f t="shared" si="62"/>
        <v>0</v>
      </c>
      <c r="M815" s="36"/>
      <c r="N815" s="30">
        <v>0</v>
      </c>
      <c r="O815" s="30">
        <v>0</v>
      </c>
      <c r="P815" s="30">
        <f t="shared" si="64"/>
        <v>0</v>
      </c>
      <c r="Q815" s="40">
        <f t="shared" si="60"/>
        <v>0</v>
      </c>
      <c r="R815" s="31"/>
    </row>
    <row r="816" spans="1:18" ht="20.100000000000001" customHeight="1" x14ac:dyDescent="0.35">
      <c r="A816" s="14">
        <f t="shared" si="61"/>
        <v>0</v>
      </c>
      <c r="B816" s="4">
        <f t="shared" ca="1" si="63"/>
        <v>5813</v>
      </c>
      <c r="C816" s="27"/>
      <c r="D816" s="28"/>
      <c r="E816" s="29"/>
      <c r="F816" s="26" t="str">
        <f>IF(ISNA(VLOOKUP(E816,تعريفات!$A$2:$B$600,2,FALSE))," ",VLOOKUP(E816,تعريفات!$A$2:$B$600,2,FALSE))</f>
        <v xml:space="preserve"> </v>
      </c>
      <c r="G816" s="52" t="str">
        <f t="array" ref="G816">_xlfn.TEXTJOIN(", ",TRUE,IF(F816=تعريفات!$B$2:$B$1000,تعريفات!$C$2:$C$1000,""))</f>
        <v/>
      </c>
      <c r="H816" s="25"/>
      <c r="I816" s="25"/>
      <c r="J816" s="30">
        <v>0</v>
      </c>
      <c r="K816" s="30">
        <v>0</v>
      </c>
      <c r="L816" s="30">
        <f t="shared" si="62"/>
        <v>0</v>
      </c>
      <c r="M816" s="36"/>
      <c r="N816" s="30">
        <v>0</v>
      </c>
      <c r="O816" s="30">
        <v>0</v>
      </c>
      <c r="P816" s="30">
        <f t="shared" si="64"/>
        <v>0</v>
      </c>
      <c r="Q816" s="40">
        <f t="shared" si="60"/>
        <v>0</v>
      </c>
      <c r="R816" s="31"/>
    </row>
    <row r="817" spans="1:18" ht="20.100000000000001" customHeight="1" x14ac:dyDescent="0.35">
      <c r="A817" s="14">
        <f t="shared" si="61"/>
        <v>0</v>
      </c>
      <c r="B817" s="4">
        <f t="shared" ca="1" si="63"/>
        <v>5814</v>
      </c>
      <c r="C817" s="27"/>
      <c r="D817" s="28"/>
      <c r="E817" s="29"/>
      <c r="F817" s="26" t="str">
        <f>IF(ISNA(VLOOKUP(E817,تعريفات!$A$2:$B$600,2,FALSE))," ",VLOOKUP(E817,تعريفات!$A$2:$B$600,2,FALSE))</f>
        <v xml:space="preserve"> </v>
      </c>
      <c r="G817" s="52" t="str">
        <f t="array" ref="G817">_xlfn.TEXTJOIN(", ",TRUE,IF(F817=تعريفات!$B$2:$B$1000,تعريفات!$C$2:$C$1000,""))</f>
        <v/>
      </c>
      <c r="H817" s="25"/>
      <c r="I817" s="25"/>
      <c r="J817" s="30">
        <v>0</v>
      </c>
      <c r="K817" s="30">
        <v>0</v>
      </c>
      <c r="L817" s="30">
        <f t="shared" si="62"/>
        <v>0</v>
      </c>
      <c r="M817" s="36"/>
      <c r="N817" s="30">
        <v>0</v>
      </c>
      <c r="O817" s="30">
        <v>0</v>
      </c>
      <c r="P817" s="30">
        <f t="shared" si="64"/>
        <v>0</v>
      </c>
      <c r="Q817" s="40">
        <f t="shared" si="60"/>
        <v>0</v>
      </c>
      <c r="R817" s="31"/>
    </row>
    <row r="818" spans="1:18" ht="20.100000000000001" customHeight="1" x14ac:dyDescent="0.35">
      <c r="A818" s="14">
        <f t="shared" si="61"/>
        <v>0</v>
      </c>
      <c r="B818" s="4">
        <f t="shared" ca="1" si="63"/>
        <v>5815</v>
      </c>
      <c r="C818" s="27"/>
      <c r="D818" s="28"/>
      <c r="E818" s="29"/>
      <c r="F818" s="26" t="str">
        <f>IF(ISNA(VLOOKUP(E818,تعريفات!$A$2:$B$600,2,FALSE))," ",VLOOKUP(E818,تعريفات!$A$2:$B$600,2,FALSE))</f>
        <v xml:space="preserve"> </v>
      </c>
      <c r="G818" s="52" t="str">
        <f t="array" ref="G818">_xlfn.TEXTJOIN(", ",TRUE,IF(F818=تعريفات!$B$2:$B$1000,تعريفات!$C$2:$C$1000,""))</f>
        <v/>
      </c>
      <c r="H818" s="25"/>
      <c r="I818" s="25"/>
      <c r="J818" s="30">
        <v>0</v>
      </c>
      <c r="K818" s="30">
        <v>0</v>
      </c>
      <c r="L818" s="30">
        <f t="shared" si="62"/>
        <v>0</v>
      </c>
      <c r="M818" s="36"/>
      <c r="N818" s="30">
        <v>0</v>
      </c>
      <c r="O818" s="30">
        <v>0</v>
      </c>
      <c r="P818" s="30">
        <f t="shared" si="64"/>
        <v>0</v>
      </c>
      <c r="Q818" s="40">
        <f t="shared" si="60"/>
        <v>0</v>
      </c>
      <c r="R818" s="31"/>
    </row>
    <row r="819" spans="1:18" ht="20.100000000000001" customHeight="1" x14ac:dyDescent="0.35">
      <c r="A819" s="14">
        <f t="shared" si="61"/>
        <v>0</v>
      </c>
      <c r="B819" s="4">
        <f t="shared" ca="1" si="63"/>
        <v>5816</v>
      </c>
      <c r="C819" s="27"/>
      <c r="D819" s="28"/>
      <c r="E819" s="29"/>
      <c r="F819" s="26" t="str">
        <f>IF(ISNA(VLOOKUP(E819,تعريفات!$A$2:$B$600,2,FALSE))," ",VLOOKUP(E819,تعريفات!$A$2:$B$600,2,FALSE))</f>
        <v xml:space="preserve"> </v>
      </c>
      <c r="G819" s="52" t="str">
        <f t="array" ref="G819">_xlfn.TEXTJOIN(", ",TRUE,IF(F819=تعريفات!$B$2:$B$1000,تعريفات!$C$2:$C$1000,""))</f>
        <v/>
      </c>
      <c r="H819" s="25"/>
      <c r="I819" s="25"/>
      <c r="J819" s="30">
        <v>0</v>
      </c>
      <c r="K819" s="30">
        <v>0</v>
      </c>
      <c r="L819" s="30">
        <f t="shared" si="62"/>
        <v>0</v>
      </c>
      <c r="M819" s="36"/>
      <c r="N819" s="30">
        <v>0</v>
      </c>
      <c r="O819" s="30">
        <v>0</v>
      </c>
      <c r="P819" s="30">
        <f t="shared" si="64"/>
        <v>0</v>
      </c>
      <c r="Q819" s="40">
        <f t="shared" si="60"/>
        <v>0</v>
      </c>
      <c r="R819" s="31"/>
    </row>
    <row r="820" spans="1:18" ht="20.100000000000001" customHeight="1" x14ac:dyDescent="0.35">
      <c r="A820" s="14">
        <f t="shared" si="61"/>
        <v>0</v>
      </c>
      <c r="B820" s="4">
        <f t="shared" ca="1" si="63"/>
        <v>5817</v>
      </c>
      <c r="C820" s="27"/>
      <c r="D820" s="28"/>
      <c r="E820" s="29"/>
      <c r="F820" s="26" t="str">
        <f>IF(ISNA(VLOOKUP(E820,تعريفات!$A$2:$B$600,2,FALSE))," ",VLOOKUP(E820,تعريفات!$A$2:$B$600,2,FALSE))</f>
        <v xml:space="preserve"> </v>
      </c>
      <c r="G820" s="52" t="str">
        <f t="array" ref="G820">_xlfn.TEXTJOIN(", ",TRUE,IF(F820=تعريفات!$B$2:$B$1000,تعريفات!$C$2:$C$1000,""))</f>
        <v/>
      </c>
      <c r="H820" s="25"/>
      <c r="I820" s="25"/>
      <c r="J820" s="30">
        <v>0</v>
      </c>
      <c r="K820" s="30">
        <v>0</v>
      </c>
      <c r="L820" s="30">
        <f t="shared" si="62"/>
        <v>0</v>
      </c>
      <c r="M820" s="36"/>
      <c r="N820" s="30">
        <v>0</v>
      </c>
      <c r="O820" s="30">
        <v>0</v>
      </c>
      <c r="P820" s="30">
        <f t="shared" si="64"/>
        <v>0</v>
      </c>
      <c r="Q820" s="40">
        <f t="shared" si="60"/>
        <v>0</v>
      </c>
      <c r="R820" s="31"/>
    </row>
    <row r="821" spans="1:18" ht="20.100000000000001" customHeight="1" x14ac:dyDescent="0.35">
      <c r="A821" s="14">
        <f t="shared" si="61"/>
        <v>0</v>
      </c>
      <c r="B821" s="4">
        <f t="shared" ca="1" si="63"/>
        <v>5818</v>
      </c>
      <c r="C821" s="27"/>
      <c r="D821" s="28"/>
      <c r="E821" s="29"/>
      <c r="F821" s="26" t="str">
        <f>IF(ISNA(VLOOKUP(E821,تعريفات!$A$2:$B$600,2,FALSE))," ",VLOOKUP(E821,تعريفات!$A$2:$B$600,2,FALSE))</f>
        <v xml:space="preserve"> </v>
      </c>
      <c r="G821" s="52" t="str">
        <f t="array" ref="G821">_xlfn.TEXTJOIN(", ",TRUE,IF(F821=تعريفات!$B$2:$B$1000,تعريفات!$C$2:$C$1000,""))</f>
        <v/>
      </c>
      <c r="H821" s="25"/>
      <c r="I821" s="25"/>
      <c r="J821" s="30">
        <v>0</v>
      </c>
      <c r="K821" s="30">
        <v>0</v>
      </c>
      <c r="L821" s="30">
        <f t="shared" si="62"/>
        <v>0</v>
      </c>
      <c r="M821" s="36"/>
      <c r="N821" s="30">
        <v>0</v>
      </c>
      <c r="O821" s="30">
        <v>0</v>
      </c>
      <c r="P821" s="30">
        <f t="shared" si="64"/>
        <v>0</v>
      </c>
      <c r="Q821" s="40">
        <f t="shared" si="60"/>
        <v>0</v>
      </c>
      <c r="R821" s="31"/>
    </row>
    <row r="822" spans="1:18" ht="20.100000000000001" customHeight="1" x14ac:dyDescent="0.35">
      <c r="A822" s="14">
        <f t="shared" si="61"/>
        <v>0</v>
      </c>
      <c r="B822" s="4">
        <f t="shared" ca="1" si="63"/>
        <v>5819</v>
      </c>
      <c r="C822" s="27"/>
      <c r="D822" s="28"/>
      <c r="E822" s="29"/>
      <c r="F822" s="26" t="str">
        <f>IF(ISNA(VLOOKUP(E822,تعريفات!$A$2:$B$600,2,FALSE))," ",VLOOKUP(E822,تعريفات!$A$2:$B$600,2,FALSE))</f>
        <v xml:space="preserve"> </v>
      </c>
      <c r="G822" s="52" t="str">
        <f t="array" ref="G822">_xlfn.TEXTJOIN(", ",TRUE,IF(F822=تعريفات!$B$2:$B$1000,تعريفات!$C$2:$C$1000,""))</f>
        <v/>
      </c>
      <c r="H822" s="25"/>
      <c r="I822" s="25"/>
      <c r="J822" s="30">
        <v>0</v>
      </c>
      <c r="K822" s="30">
        <v>0</v>
      </c>
      <c r="L822" s="30">
        <f t="shared" si="62"/>
        <v>0</v>
      </c>
      <c r="M822" s="36"/>
      <c r="N822" s="30">
        <v>0</v>
      </c>
      <c r="O822" s="30">
        <v>0</v>
      </c>
      <c r="P822" s="30">
        <f t="shared" si="64"/>
        <v>0</v>
      </c>
      <c r="Q822" s="40">
        <f t="shared" si="60"/>
        <v>0</v>
      </c>
      <c r="R822" s="31"/>
    </row>
    <row r="823" spans="1:18" ht="20.100000000000001" customHeight="1" x14ac:dyDescent="0.35">
      <c r="A823" s="14">
        <f t="shared" si="61"/>
        <v>0</v>
      </c>
      <c r="B823" s="4">
        <f t="shared" ca="1" si="63"/>
        <v>5820</v>
      </c>
      <c r="C823" s="27"/>
      <c r="D823" s="28"/>
      <c r="E823" s="29"/>
      <c r="F823" s="26" t="str">
        <f>IF(ISNA(VLOOKUP(E823,تعريفات!$A$2:$B$600,2,FALSE))," ",VLOOKUP(E823,تعريفات!$A$2:$B$600,2,FALSE))</f>
        <v xml:space="preserve"> </v>
      </c>
      <c r="G823" s="52" t="str">
        <f t="array" ref="G823">_xlfn.TEXTJOIN(", ",TRUE,IF(F823=تعريفات!$B$2:$B$1000,تعريفات!$C$2:$C$1000,""))</f>
        <v/>
      </c>
      <c r="H823" s="25"/>
      <c r="I823" s="25"/>
      <c r="J823" s="30">
        <v>0</v>
      </c>
      <c r="K823" s="30">
        <v>0</v>
      </c>
      <c r="L823" s="30">
        <f t="shared" si="62"/>
        <v>0</v>
      </c>
      <c r="M823" s="36"/>
      <c r="N823" s="30">
        <v>0</v>
      </c>
      <c r="O823" s="30">
        <v>0</v>
      </c>
      <c r="P823" s="30">
        <f t="shared" si="64"/>
        <v>0</v>
      </c>
      <c r="Q823" s="40">
        <f t="shared" si="60"/>
        <v>0</v>
      </c>
      <c r="R823" s="31"/>
    </row>
    <row r="824" spans="1:18" ht="20.100000000000001" customHeight="1" x14ac:dyDescent="0.35">
      <c r="A824" s="14">
        <f t="shared" si="61"/>
        <v>0</v>
      </c>
      <c r="B824" s="4">
        <f t="shared" ca="1" si="63"/>
        <v>5821</v>
      </c>
      <c r="C824" s="27"/>
      <c r="D824" s="28"/>
      <c r="E824" s="29"/>
      <c r="F824" s="26" t="str">
        <f>IF(ISNA(VLOOKUP(E824,تعريفات!$A$2:$B$600,2,FALSE))," ",VLOOKUP(E824,تعريفات!$A$2:$B$600,2,FALSE))</f>
        <v xml:space="preserve"> </v>
      </c>
      <c r="G824" s="52" t="str">
        <f t="array" ref="G824">_xlfn.TEXTJOIN(", ",TRUE,IF(F824=تعريفات!$B$2:$B$1000,تعريفات!$C$2:$C$1000,""))</f>
        <v/>
      </c>
      <c r="H824" s="25"/>
      <c r="I824" s="25"/>
      <c r="J824" s="30">
        <v>0</v>
      </c>
      <c r="K824" s="30">
        <v>0</v>
      </c>
      <c r="L824" s="30">
        <f t="shared" si="62"/>
        <v>0</v>
      </c>
      <c r="M824" s="36"/>
      <c r="N824" s="30">
        <v>0</v>
      </c>
      <c r="O824" s="30">
        <v>0</v>
      </c>
      <c r="P824" s="30">
        <f t="shared" si="64"/>
        <v>0</v>
      </c>
      <c r="Q824" s="40">
        <f t="shared" si="60"/>
        <v>0</v>
      </c>
      <c r="R824" s="31"/>
    </row>
    <row r="825" spans="1:18" ht="20.100000000000001" customHeight="1" x14ac:dyDescent="0.35">
      <c r="A825" s="14">
        <f t="shared" si="61"/>
        <v>0</v>
      </c>
      <c r="B825" s="4">
        <f t="shared" ca="1" si="63"/>
        <v>5822</v>
      </c>
      <c r="C825" s="27"/>
      <c r="D825" s="28"/>
      <c r="E825" s="29"/>
      <c r="F825" s="26" t="str">
        <f>IF(ISNA(VLOOKUP(E825,تعريفات!$A$2:$B$600,2,FALSE))," ",VLOOKUP(E825,تعريفات!$A$2:$B$600,2,FALSE))</f>
        <v xml:space="preserve"> </v>
      </c>
      <c r="G825" s="52" t="str">
        <f t="array" ref="G825">_xlfn.TEXTJOIN(", ",TRUE,IF(F825=تعريفات!$B$2:$B$1000,تعريفات!$C$2:$C$1000,""))</f>
        <v/>
      </c>
      <c r="H825" s="25"/>
      <c r="I825" s="25"/>
      <c r="J825" s="30">
        <v>0</v>
      </c>
      <c r="K825" s="30">
        <v>0</v>
      </c>
      <c r="L825" s="30">
        <f t="shared" si="62"/>
        <v>0</v>
      </c>
      <c r="M825" s="36"/>
      <c r="N825" s="30">
        <v>0</v>
      </c>
      <c r="O825" s="30">
        <v>0</v>
      </c>
      <c r="P825" s="30">
        <f t="shared" si="64"/>
        <v>0</v>
      </c>
      <c r="Q825" s="40">
        <f t="shared" si="60"/>
        <v>0</v>
      </c>
      <c r="R825" s="31"/>
    </row>
    <row r="826" spans="1:18" ht="20.100000000000001" customHeight="1" x14ac:dyDescent="0.35">
      <c r="A826" s="14">
        <f t="shared" si="61"/>
        <v>0</v>
      </c>
      <c r="B826" s="4">
        <f t="shared" ca="1" si="63"/>
        <v>5823</v>
      </c>
      <c r="C826" s="27"/>
      <c r="D826" s="28"/>
      <c r="E826" s="29"/>
      <c r="F826" s="26" t="str">
        <f>IF(ISNA(VLOOKUP(E826,تعريفات!$A$2:$B$600,2,FALSE))," ",VLOOKUP(E826,تعريفات!$A$2:$B$600,2,FALSE))</f>
        <v xml:space="preserve"> </v>
      </c>
      <c r="G826" s="52" t="str">
        <f t="array" ref="G826">_xlfn.TEXTJOIN(", ",TRUE,IF(F826=تعريفات!$B$2:$B$1000,تعريفات!$C$2:$C$1000,""))</f>
        <v/>
      </c>
      <c r="H826" s="25"/>
      <c r="I826" s="25"/>
      <c r="J826" s="30">
        <v>0</v>
      </c>
      <c r="K826" s="30">
        <v>0</v>
      </c>
      <c r="L826" s="30">
        <f t="shared" si="62"/>
        <v>0</v>
      </c>
      <c r="M826" s="36"/>
      <c r="N826" s="30">
        <v>0</v>
      </c>
      <c r="O826" s="30">
        <v>0</v>
      </c>
      <c r="P826" s="30">
        <f t="shared" si="64"/>
        <v>0</v>
      </c>
      <c r="Q826" s="40">
        <f t="shared" si="60"/>
        <v>0</v>
      </c>
      <c r="R826" s="31"/>
    </row>
    <row r="827" spans="1:18" ht="20.100000000000001" customHeight="1" x14ac:dyDescent="0.35">
      <c r="A827" s="14">
        <f t="shared" si="61"/>
        <v>0</v>
      </c>
      <c r="B827" s="4">
        <f t="shared" ca="1" si="63"/>
        <v>5824</v>
      </c>
      <c r="C827" s="27"/>
      <c r="D827" s="28"/>
      <c r="E827" s="29"/>
      <c r="F827" s="26" t="str">
        <f>IF(ISNA(VLOOKUP(E827,تعريفات!$A$2:$B$600,2,FALSE))," ",VLOOKUP(E827,تعريفات!$A$2:$B$600,2,FALSE))</f>
        <v xml:space="preserve"> </v>
      </c>
      <c r="G827" s="52" t="str">
        <f t="array" ref="G827">_xlfn.TEXTJOIN(", ",TRUE,IF(F827=تعريفات!$B$2:$B$1000,تعريفات!$C$2:$C$1000,""))</f>
        <v/>
      </c>
      <c r="H827" s="25"/>
      <c r="I827" s="25"/>
      <c r="J827" s="30">
        <v>0</v>
      </c>
      <c r="K827" s="30">
        <v>0</v>
      </c>
      <c r="L827" s="30">
        <f t="shared" si="62"/>
        <v>0</v>
      </c>
      <c r="M827" s="36"/>
      <c r="N827" s="30">
        <v>0</v>
      </c>
      <c r="O827" s="30">
        <v>0</v>
      </c>
      <c r="P827" s="30">
        <f t="shared" si="64"/>
        <v>0</v>
      </c>
      <c r="Q827" s="40">
        <f t="shared" si="60"/>
        <v>0</v>
      </c>
      <c r="R827" s="31"/>
    </row>
    <row r="828" spans="1:18" ht="20.100000000000001" customHeight="1" x14ac:dyDescent="0.35">
      <c r="A828" s="14">
        <f t="shared" si="61"/>
        <v>0</v>
      </c>
      <c r="B828" s="4">
        <f t="shared" ca="1" si="63"/>
        <v>5825</v>
      </c>
      <c r="C828" s="27"/>
      <c r="D828" s="28"/>
      <c r="E828" s="29"/>
      <c r="F828" s="26" t="str">
        <f>IF(ISNA(VLOOKUP(E828,تعريفات!$A$2:$B$600,2,FALSE))," ",VLOOKUP(E828,تعريفات!$A$2:$B$600,2,FALSE))</f>
        <v xml:space="preserve"> </v>
      </c>
      <c r="G828" s="52" t="str">
        <f t="array" ref="G828">_xlfn.TEXTJOIN(", ",TRUE,IF(F828=تعريفات!$B$2:$B$1000,تعريفات!$C$2:$C$1000,""))</f>
        <v/>
      </c>
      <c r="H828" s="25"/>
      <c r="I828" s="25"/>
      <c r="J828" s="30">
        <v>0</v>
      </c>
      <c r="K828" s="30">
        <v>0</v>
      </c>
      <c r="L828" s="30">
        <f t="shared" si="62"/>
        <v>0</v>
      </c>
      <c r="M828" s="36"/>
      <c r="N828" s="30">
        <v>0</v>
      </c>
      <c r="O828" s="30">
        <v>0</v>
      </c>
      <c r="P828" s="30">
        <f t="shared" si="64"/>
        <v>0</v>
      </c>
      <c r="Q828" s="40">
        <f t="shared" si="60"/>
        <v>0</v>
      </c>
      <c r="R828" s="31"/>
    </row>
    <row r="829" spans="1:18" ht="20.100000000000001" customHeight="1" x14ac:dyDescent="0.35">
      <c r="A829" s="14">
        <f t="shared" si="61"/>
        <v>0</v>
      </c>
      <c r="B829" s="4">
        <f t="shared" ca="1" si="63"/>
        <v>5826</v>
      </c>
      <c r="C829" s="27"/>
      <c r="D829" s="28"/>
      <c r="E829" s="29"/>
      <c r="F829" s="26" t="str">
        <f>IF(ISNA(VLOOKUP(E829,تعريفات!$A$2:$B$600,2,FALSE))," ",VLOOKUP(E829,تعريفات!$A$2:$B$600,2,FALSE))</f>
        <v xml:space="preserve"> </v>
      </c>
      <c r="G829" s="52" t="str">
        <f t="array" ref="G829">_xlfn.TEXTJOIN(", ",TRUE,IF(F829=تعريفات!$B$2:$B$1000,تعريفات!$C$2:$C$1000,""))</f>
        <v/>
      </c>
      <c r="H829" s="25"/>
      <c r="I829" s="25"/>
      <c r="J829" s="30">
        <v>0</v>
      </c>
      <c r="K829" s="30">
        <v>0</v>
      </c>
      <c r="L829" s="30">
        <f t="shared" si="62"/>
        <v>0</v>
      </c>
      <c r="M829" s="36"/>
      <c r="N829" s="30">
        <v>0</v>
      </c>
      <c r="O829" s="30">
        <v>0</v>
      </c>
      <c r="P829" s="30">
        <f t="shared" si="64"/>
        <v>0</v>
      </c>
      <c r="Q829" s="40">
        <f t="shared" si="60"/>
        <v>0</v>
      </c>
      <c r="R829" s="31"/>
    </row>
    <row r="830" spans="1:18" ht="20.100000000000001" customHeight="1" x14ac:dyDescent="0.35">
      <c r="A830" s="14">
        <f t="shared" si="61"/>
        <v>0</v>
      </c>
      <c r="B830" s="4">
        <f t="shared" ca="1" si="63"/>
        <v>5827</v>
      </c>
      <c r="C830" s="27"/>
      <c r="D830" s="28"/>
      <c r="E830" s="29"/>
      <c r="F830" s="26" t="str">
        <f>IF(ISNA(VLOOKUP(E830,تعريفات!$A$2:$B$600,2,FALSE))," ",VLOOKUP(E830,تعريفات!$A$2:$B$600,2,FALSE))</f>
        <v xml:space="preserve"> </v>
      </c>
      <c r="G830" s="52" t="str">
        <f t="array" ref="G830">_xlfn.TEXTJOIN(", ",TRUE,IF(F830=تعريفات!$B$2:$B$1000,تعريفات!$C$2:$C$1000,""))</f>
        <v/>
      </c>
      <c r="H830" s="25"/>
      <c r="I830" s="25"/>
      <c r="J830" s="30">
        <v>0</v>
      </c>
      <c r="K830" s="30">
        <v>0</v>
      </c>
      <c r="L830" s="30">
        <f t="shared" si="62"/>
        <v>0</v>
      </c>
      <c r="M830" s="36"/>
      <c r="N830" s="30">
        <v>0</v>
      </c>
      <c r="O830" s="30">
        <v>0</v>
      </c>
      <c r="P830" s="30">
        <f t="shared" si="64"/>
        <v>0</v>
      </c>
      <c r="Q830" s="40">
        <f t="shared" si="60"/>
        <v>0</v>
      </c>
      <c r="R830" s="31"/>
    </row>
    <row r="831" spans="1:18" ht="20.100000000000001" customHeight="1" x14ac:dyDescent="0.35">
      <c r="A831" s="14">
        <f t="shared" si="61"/>
        <v>0</v>
      </c>
      <c r="B831" s="4">
        <f t="shared" ca="1" si="63"/>
        <v>5828</v>
      </c>
      <c r="C831" s="27"/>
      <c r="D831" s="28"/>
      <c r="E831" s="29"/>
      <c r="F831" s="26" t="str">
        <f>IF(ISNA(VLOOKUP(E831,تعريفات!$A$2:$B$600,2,FALSE))," ",VLOOKUP(E831,تعريفات!$A$2:$B$600,2,FALSE))</f>
        <v xml:space="preserve"> </v>
      </c>
      <c r="G831" s="52" t="str">
        <f t="array" ref="G831">_xlfn.TEXTJOIN(", ",TRUE,IF(F831=تعريفات!$B$2:$B$1000,تعريفات!$C$2:$C$1000,""))</f>
        <v/>
      </c>
      <c r="H831" s="25"/>
      <c r="I831" s="25"/>
      <c r="J831" s="30">
        <v>0</v>
      </c>
      <c r="K831" s="30">
        <v>0</v>
      </c>
      <c r="L831" s="30">
        <f t="shared" si="62"/>
        <v>0</v>
      </c>
      <c r="M831" s="36"/>
      <c r="N831" s="30">
        <v>0</v>
      </c>
      <c r="O831" s="30">
        <v>0</v>
      </c>
      <c r="P831" s="30">
        <f t="shared" si="64"/>
        <v>0</v>
      </c>
      <c r="Q831" s="40">
        <f t="shared" si="60"/>
        <v>0</v>
      </c>
      <c r="R831" s="31"/>
    </row>
    <row r="832" spans="1:18" ht="20.100000000000001" customHeight="1" x14ac:dyDescent="0.35">
      <c r="A832" s="14">
        <f t="shared" si="61"/>
        <v>0</v>
      </c>
      <c r="B832" s="4">
        <f t="shared" ca="1" si="63"/>
        <v>5829</v>
      </c>
      <c r="C832" s="27"/>
      <c r="D832" s="28"/>
      <c r="E832" s="29"/>
      <c r="F832" s="26" t="str">
        <f>IF(ISNA(VLOOKUP(E832,تعريفات!$A$2:$B$600,2,FALSE))," ",VLOOKUP(E832,تعريفات!$A$2:$B$600,2,FALSE))</f>
        <v xml:space="preserve"> </v>
      </c>
      <c r="G832" s="52" t="str">
        <f t="array" ref="G832">_xlfn.TEXTJOIN(", ",TRUE,IF(F832=تعريفات!$B$2:$B$1000,تعريفات!$C$2:$C$1000,""))</f>
        <v/>
      </c>
      <c r="H832" s="25"/>
      <c r="I832" s="25"/>
      <c r="J832" s="30">
        <v>0</v>
      </c>
      <c r="K832" s="30">
        <v>0</v>
      </c>
      <c r="L832" s="30">
        <f t="shared" si="62"/>
        <v>0</v>
      </c>
      <c r="M832" s="36"/>
      <c r="N832" s="30">
        <v>0</v>
      </c>
      <c r="O832" s="30">
        <v>0</v>
      </c>
      <c r="P832" s="30">
        <f t="shared" si="64"/>
        <v>0</v>
      </c>
      <c r="Q832" s="40">
        <f t="shared" si="60"/>
        <v>0</v>
      </c>
      <c r="R832" s="31"/>
    </row>
    <row r="833" spans="1:18" ht="20.100000000000001" customHeight="1" x14ac:dyDescent="0.35">
      <c r="A833" s="14">
        <f t="shared" si="61"/>
        <v>0</v>
      </c>
      <c r="B833" s="4">
        <f t="shared" ca="1" si="63"/>
        <v>5830</v>
      </c>
      <c r="C833" s="27"/>
      <c r="D833" s="28"/>
      <c r="E833" s="29"/>
      <c r="F833" s="26" t="str">
        <f>IF(ISNA(VLOOKUP(E833,تعريفات!$A$2:$B$600,2,FALSE))," ",VLOOKUP(E833,تعريفات!$A$2:$B$600,2,FALSE))</f>
        <v xml:space="preserve"> </v>
      </c>
      <c r="G833" s="52" t="str">
        <f t="array" ref="G833">_xlfn.TEXTJOIN(", ",TRUE,IF(F833=تعريفات!$B$2:$B$1000,تعريفات!$C$2:$C$1000,""))</f>
        <v/>
      </c>
      <c r="H833" s="25"/>
      <c r="I833" s="25"/>
      <c r="J833" s="30">
        <v>0</v>
      </c>
      <c r="K833" s="30">
        <v>0</v>
      </c>
      <c r="L833" s="30">
        <f t="shared" si="62"/>
        <v>0</v>
      </c>
      <c r="M833" s="36"/>
      <c r="N833" s="30">
        <v>0</v>
      </c>
      <c r="O833" s="30">
        <v>0</v>
      </c>
      <c r="P833" s="30">
        <f t="shared" si="64"/>
        <v>0</v>
      </c>
      <c r="Q833" s="40">
        <f t="shared" si="60"/>
        <v>0</v>
      </c>
      <c r="R833" s="31"/>
    </row>
    <row r="834" spans="1:18" ht="20.100000000000001" customHeight="1" x14ac:dyDescent="0.35">
      <c r="A834" s="14">
        <f t="shared" si="61"/>
        <v>0</v>
      </c>
      <c r="B834" s="4">
        <f t="shared" ca="1" si="63"/>
        <v>5831</v>
      </c>
      <c r="C834" s="27"/>
      <c r="D834" s="28"/>
      <c r="E834" s="29"/>
      <c r="F834" s="26" t="str">
        <f>IF(ISNA(VLOOKUP(E834,تعريفات!$A$2:$B$600,2,FALSE))," ",VLOOKUP(E834,تعريفات!$A$2:$B$600,2,FALSE))</f>
        <v xml:space="preserve"> </v>
      </c>
      <c r="G834" s="52" t="str">
        <f t="array" ref="G834">_xlfn.TEXTJOIN(", ",TRUE,IF(F834=تعريفات!$B$2:$B$1000,تعريفات!$C$2:$C$1000,""))</f>
        <v/>
      </c>
      <c r="H834" s="25"/>
      <c r="I834" s="25"/>
      <c r="J834" s="30">
        <v>0</v>
      </c>
      <c r="K834" s="30">
        <v>0</v>
      </c>
      <c r="L834" s="30">
        <f t="shared" si="62"/>
        <v>0</v>
      </c>
      <c r="M834" s="36"/>
      <c r="N834" s="30">
        <v>0</v>
      </c>
      <c r="O834" s="30">
        <v>0</v>
      </c>
      <c r="P834" s="30">
        <f t="shared" si="64"/>
        <v>0</v>
      </c>
      <c r="Q834" s="40">
        <f t="shared" si="60"/>
        <v>0</v>
      </c>
      <c r="R834" s="31"/>
    </row>
    <row r="835" spans="1:18" ht="20.100000000000001" customHeight="1" x14ac:dyDescent="0.35">
      <c r="A835" s="14">
        <f t="shared" si="61"/>
        <v>0</v>
      </c>
      <c r="B835" s="4">
        <f t="shared" ca="1" si="63"/>
        <v>5832</v>
      </c>
      <c r="C835" s="27"/>
      <c r="D835" s="28"/>
      <c r="E835" s="29"/>
      <c r="F835" s="26" t="str">
        <f>IF(ISNA(VLOOKUP(E835,تعريفات!$A$2:$B$600,2,FALSE))," ",VLOOKUP(E835,تعريفات!$A$2:$B$600,2,FALSE))</f>
        <v xml:space="preserve"> </v>
      </c>
      <c r="G835" s="52" t="str">
        <f t="array" ref="G835">_xlfn.TEXTJOIN(", ",TRUE,IF(F835=تعريفات!$B$2:$B$1000,تعريفات!$C$2:$C$1000,""))</f>
        <v/>
      </c>
      <c r="H835" s="25"/>
      <c r="I835" s="25"/>
      <c r="J835" s="30">
        <v>0</v>
      </c>
      <c r="K835" s="30">
        <v>0</v>
      </c>
      <c r="L835" s="30">
        <f t="shared" si="62"/>
        <v>0</v>
      </c>
      <c r="M835" s="36"/>
      <c r="N835" s="30">
        <v>0</v>
      </c>
      <c r="O835" s="30">
        <v>0</v>
      </c>
      <c r="P835" s="30">
        <f t="shared" si="64"/>
        <v>0</v>
      </c>
      <c r="Q835" s="40">
        <f t="shared" si="60"/>
        <v>0</v>
      </c>
      <c r="R835" s="31"/>
    </row>
    <row r="836" spans="1:18" ht="20.100000000000001" customHeight="1" x14ac:dyDescent="0.35">
      <c r="A836" s="14">
        <f t="shared" si="61"/>
        <v>0</v>
      </c>
      <c r="B836" s="4">
        <f t="shared" ca="1" si="63"/>
        <v>5833</v>
      </c>
      <c r="C836" s="27"/>
      <c r="D836" s="28"/>
      <c r="E836" s="29"/>
      <c r="F836" s="26" t="str">
        <f>IF(ISNA(VLOOKUP(E836,تعريفات!$A$2:$B$600,2,FALSE))," ",VLOOKUP(E836,تعريفات!$A$2:$B$600,2,FALSE))</f>
        <v xml:space="preserve"> </v>
      </c>
      <c r="G836" s="52" t="str">
        <f t="array" ref="G836">_xlfn.TEXTJOIN(", ",TRUE,IF(F836=تعريفات!$B$2:$B$1000,تعريفات!$C$2:$C$1000,""))</f>
        <v/>
      </c>
      <c r="H836" s="25"/>
      <c r="I836" s="25"/>
      <c r="J836" s="30">
        <v>0</v>
      </c>
      <c r="K836" s="30">
        <v>0</v>
      </c>
      <c r="L836" s="30">
        <f t="shared" si="62"/>
        <v>0</v>
      </c>
      <c r="M836" s="36"/>
      <c r="N836" s="30">
        <v>0</v>
      </c>
      <c r="O836" s="30">
        <v>0</v>
      </c>
      <c r="P836" s="30">
        <f t="shared" si="64"/>
        <v>0</v>
      </c>
      <c r="Q836" s="40">
        <f t="shared" ref="Q836:Q899" si="65">P836-L836</f>
        <v>0</v>
      </c>
      <c r="R836" s="31"/>
    </row>
    <row r="837" spans="1:18" ht="20.100000000000001" customHeight="1" x14ac:dyDescent="0.35">
      <c r="A837" s="14">
        <f t="shared" ref="A837:A900" si="66">D837</f>
        <v>0</v>
      </c>
      <c r="B837" s="4">
        <f t="shared" ca="1" si="63"/>
        <v>5834</v>
      </c>
      <c r="C837" s="27"/>
      <c r="D837" s="28"/>
      <c r="E837" s="29"/>
      <c r="F837" s="26" t="str">
        <f>IF(ISNA(VLOOKUP(E837,تعريفات!$A$2:$B$600,2,FALSE))," ",VLOOKUP(E837,تعريفات!$A$2:$B$600,2,FALSE))</f>
        <v xml:space="preserve"> </v>
      </c>
      <c r="G837" s="52" t="str">
        <f t="array" ref="G837">_xlfn.TEXTJOIN(", ",TRUE,IF(F837=تعريفات!$B$2:$B$1000,تعريفات!$C$2:$C$1000,""))</f>
        <v/>
      </c>
      <c r="H837" s="25"/>
      <c r="I837" s="25"/>
      <c r="J837" s="30">
        <v>0</v>
      </c>
      <c r="K837" s="30">
        <v>0</v>
      </c>
      <c r="L837" s="30">
        <f t="shared" ref="L837:L900" si="67">K837-J837</f>
        <v>0</v>
      </c>
      <c r="M837" s="36"/>
      <c r="N837" s="30">
        <v>0</v>
      </c>
      <c r="O837" s="30">
        <v>0</v>
      </c>
      <c r="P837" s="30">
        <f t="shared" si="64"/>
        <v>0</v>
      </c>
      <c r="Q837" s="40">
        <f t="shared" si="65"/>
        <v>0</v>
      </c>
      <c r="R837" s="31"/>
    </row>
    <row r="838" spans="1:18" ht="20.100000000000001" customHeight="1" x14ac:dyDescent="0.35">
      <c r="A838" s="14">
        <f t="shared" si="66"/>
        <v>0</v>
      </c>
      <c r="B838" s="4">
        <f t="shared" ref="B838:B901" ca="1" si="68">B837+1</f>
        <v>5835</v>
      </c>
      <c r="C838" s="27"/>
      <c r="D838" s="28"/>
      <c r="E838" s="29"/>
      <c r="F838" s="26" t="str">
        <f>IF(ISNA(VLOOKUP(E838,تعريفات!$A$2:$B$600,2,FALSE))," ",VLOOKUP(E838,تعريفات!$A$2:$B$600,2,FALSE))</f>
        <v xml:space="preserve"> </v>
      </c>
      <c r="G838" s="52" t="str">
        <f t="array" ref="G838">_xlfn.TEXTJOIN(", ",TRUE,IF(F838=تعريفات!$B$2:$B$1000,تعريفات!$C$2:$C$1000,""))</f>
        <v/>
      </c>
      <c r="H838" s="25"/>
      <c r="I838" s="25"/>
      <c r="J838" s="30">
        <v>0</v>
      </c>
      <c r="K838" s="30">
        <v>0</v>
      </c>
      <c r="L838" s="30">
        <f t="shared" si="67"/>
        <v>0</v>
      </c>
      <c r="M838" s="36"/>
      <c r="N838" s="30">
        <v>0</v>
      </c>
      <c r="O838" s="30">
        <v>0</v>
      </c>
      <c r="P838" s="30">
        <f t="shared" ref="P838:P901" si="69">O838-N838</f>
        <v>0</v>
      </c>
      <c r="Q838" s="40">
        <f t="shared" si="65"/>
        <v>0</v>
      </c>
      <c r="R838" s="31"/>
    </row>
    <row r="839" spans="1:18" ht="20.100000000000001" customHeight="1" x14ac:dyDescent="0.35">
      <c r="A839" s="14">
        <f t="shared" si="66"/>
        <v>0</v>
      </c>
      <c r="B839" s="4">
        <f t="shared" ca="1" si="68"/>
        <v>5836</v>
      </c>
      <c r="C839" s="27"/>
      <c r="D839" s="28"/>
      <c r="E839" s="29"/>
      <c r="F839" s="26" t="str">
        <f>IF(ISNA(VLOOKUP(E839,تعريفات!$A$2:$B$600,2,FALSE))," ",VLOOKUP(E839,تعريفات!$A$2:$B$600,2,FALSE))</f>
        <v xml:space="preserve"> </v>
      </c>
      <c r="G839" s="52" t="str">
        <f t="array" ref="G839">_xlfn.TEXTJOIN(", ",TRUE,IF(F839=تعريفات!$B$2:$B$1000,تعريفات!$C$2:$C$1000,""))</f>
        <v/>
      </c>
      <c r="H839" s="25"/>
      <c r="I839" s="25"/>
      <c r="J839" s="30">
        <v>0</v>
      </c>
      <c r="K839" s="30">
        <v>0</v>
      </c>
      <c r="L839" s="30">
        <f t="shared" si="67"/>
        <v>0</v>
      </c>
      <c r="M839" s="36"/>
      <c r="N839" s="30">
        <v>0</v>
      </c>
      <c r="O839" s="30">
        <v>0</v>
      </c>
      <c r="P839" s="30">
        <f t="shared" si="69"/>
        <v>0</v>
      </c>
      <c r="Q839" s="40">
        <f t="shared" si="65"/>
        <v>0</v>
      </c>
      <c r="R839" s="31"/>
    </row>
    <row r="840" spans="1:18" ht="20.100000000000001" customHeight="1" x14ac:dyDescent="0.35">
      <c r="A840" s="14">
        <f t="shared" si="66"/>
        <v>0</v>
      </c>
      <c r="B840" s="4">
        <f t="shared" ca="1" si="68"/>
        <v>5837</v>
      </c>
      <c r="C840" s="27"/>
      <c r="D840" s="28"/>
      <c r="E840" s="29"/>
      <c r="F840" s="26" t="str">
        <f>IF(ISNA(VLOOKUP(E840,تعريفات!$A$2:$B$600,2,FALSE))," ",VLOOKUP(E840,تعريفات!$A$2:$B$600,2,FALSE))</f>
        <v xml:space="preserve"> </v>
      </c>
      <c r="G840" s="52" t="str">
        <f t="array" ref="G840">_xlfn.TEXTJOIN(", ",TRUE,IF(F840=تعريفات!$B$2:$B$1000,تعريفات!$C$2:$C$1000,""))</f>
        <v/>
      </c>
      <c r="H840" s="25"/>
      <c r="I840" s="25"/>
      <c r="J840" s="30">
        <v>0</v>
      </c>
      <c r="K840" s="30">
        <v>0</v>
      </c>
      <c r="L840" s="30">
        <f t="shared" si="67"/>
        <v>0</v>
      </c>
      <c r="M840" s="36"/>
      <c r="N840" s="30">
        <v>0</v>
      </c>
      <c r="O840" s="30">
        <v>0</v>
      </c>
      <c r="P840" s="30">
        <f t="shared" si="69"/>
        <v>0</v>
      </c>
      <c r="Q840" s="40">
        <f t="shared" si="65"/>
        <v>0</v>
      </c>
      <c r="R840" s="31"/>
    </row>
    <row r="841" spans="1:18" ht="20.100000000000001" customHeight="1" x14ac:dyDescent="0.35">
      <c r="A841" s="14">
        <f t="shared" si="66"/>
        <v>0</v>
      </c>
      <c r="B841" s="4">
        <f t="shared" ca="1" si="68"/>
        <v>5838</v>
      </c>
      <c r="C841" s="27"/>
      <c r="D841" s="28"/>
      <c r="E841" s="29"/>
      <c r="F841" s="26" t="str">
        <f>IF(ISNA(VLOOKUP(E841,تعريفات!$A$2:$B$600,2,FALSE))," ",VLOOKUP(E841,تعريفات!$A$2:$B$600,2,FALSE))</f>
        <v xml:space="preserve"> </v>
      </c>
      <c r="G841" s="52" t="str">
        <f t="array" ref="G841">_xlfn.TEXTJOIN(", ",TRUE,IF(F841=تعريفات!$B$2:$B$1000,تعريفات!$C$2:$C$1000,""))</f>
        <v/>
      </c>
      <c r="H841" s="25"/>
      <c r="I841" s="25"/>
      <c r="J841" s="30">
        <v>0</v>
      </c>
      <c r="K841" s="30">
        <v>0</v>
      </c>
      <c r="L841" s="30">
        <f t="shared" si="67"/>
        <v>0</v>
      </c>
      <c r="M841" s="36"/>
      <c r="N841" s="30">
        <v>0</v>
      </c>
      <c r="O841" s="30">
        <v>0</v>
      </c>
      <c r="P841" s="30">
        <f t="shared" si="69"/>
        <v>0</v>
      </c>
      <c r="Q841" s="40">
        <f t="shared" si="65"/>
        <v>0</v>
      </c>
      <c r="R841" s="31"/>
    </row>
    <row r="842" spans="1:18" ht="20.100000000000001" customHeight="1" x14ac:dyDescent="0.35">
      <c r="A842" s="14">
        <f t="shared" si="66"/>
        <v>0</v>
      </c>
      <c r="B842" s="4">
        <f t="shared" ca="1" si="68"/>
        <v>5839</v>
      </c>
      <c r="C842" s="27"/>
      <c r="D842" s="28"/>
      <c r="E842" s="29"/>
      <c r="F842" s="26" t="str">
        <f>IF(ISNA(VLOOKUP(E842,تعريفات!$A$2:$B$600,2,FALSE))," ",VLOOKUP(E842,تعريفات!$A$2:$B$600,2,FALSE))</f>
        <v xml:space="preserve"> </v>
      </c>
      <c r="G842" s="52" t="str">
        <f t="array" ref="G842">_xlfn.TEXTJOIN(", ",TRUE,IF(F842=تعريفات!$B$2:$B$1000,تعريفات!$C$2:$C$1000,""))</f>
        <v/>
      </c>
      <c r="H842" s="25"/>
      <c r="I842" s="25"/>
      <c r="J842" s="30">
        <v>0</v>
      </c>
      <c r="K842" s="30">
        <v>0</v>
      </c>
      <c r="L842" s="30">
        <f t="shared" si="67"/>
        <v>0</v>
      </c>
      <c r="M842" s="36"/>
      <c r="N842" s="30">
        <v>0</v>
      </c>
      <c r="O842" s="30">
        <v>0</v>
      </c>
      <c r="P842" s="30">
        <f t="shared" si="69"/>
        <v>0</v>
      </c>
      <c r="Q842" s="40">
        <f t="shared" si="65"/>
        <v>0</v>
      </c>
      <c r="R842" s="31"/>
    </row>
    <row r="843" spans="1:18" ht="20.100000000000001" customHeight="1" x14ac:dyDescent="0.35">
      <c r="A843" s="14">
        <f t="shared" si="66"/>
        <v>0</v>
      </c>
      <c r="B843" s="4">
        <f t="shared" ca="1" si="68"/>
        <v>5840</v>
      </c>
      <c r="C843" s="27"/>
      <c r="D843" s="28"/>
      <c r="E843" s="29"/>
      <c r="F843" s="26" t="str">
        <f>IF(ISNA(VLOOKUP(E843,تعريفات!$A$2:$B$600,2,FALSE))," ",VLOOKUP(E843,تعريفات!$A$2:$B$600,2,FALSE))</f>
        <v xml:space="preserve"> </v>
      </c>
      <c r="G843" s="52" t="str">
        <f t="array" ref="G843">_xlfn.TEXTJOIN(", ",TRUE,IF(F843=تعريفات!$B$2:$B$1000,تعريفات!$C$2:$C$1000,""))</f>
        <v/>
      </c>
      <c r="H843" s="25"/>
      <c r="I843" s="25"/>
      <c r="J843" s="30">
        <v>0</v>
      </c>
      <c r="K843" s="30">
        <v>0</v>
      </c>
      <c r="L843" s="30">
        <f t="shared" si="67"/>
        <v>0</v>
      </c>
      <c r="M843" s="36"/>
      <c r="N843" s="30">
        <v>0</v>
      </c>
      <c r="O843" s="30">
        <v>0</v>
      </c>
      <c r="P843" s="30">
        <f t="shared" si="69"/>
        <v>0</v>
      </c>
      <c r="Q843" s="40">
        <f t="shared" si="65"/>
        <v>0</v>
      </c>
      <c r="R843" s="31"/>
    </row>
    <row r="844" spans="1:18" ht="20.100000000000001" customHeight="1" x14ac:dyDescent="0.35">
      <c r="A844" s="14">
        <f t="shared" si="66"/>
        <v>0</v>
      </c>
      <c r="B844" s="4">
        <f t="shared" ca="1" si="68"/>
        <v>5841</v>
      </c>
      <c r="C844" s="27"/>
      <c r="D844" s="28"/>
      <c r="E844" s="29"/>
      <c r="F844" s="26" t="str">
        <f>IF(ISNA(VLOOKUP(E844,تعريفات!$A$2:$B$600,2,FALSE))," ",VLOOKUP(E844,تعريفات!$A$2:$B$600,2,FALSE))</f>
        <v xml:space="preserve"> </v>
      </c>
      <c r="G844" s="52" t="str">
        <f t="array" ref="G844">_xlfn.TEXTJOIN(", ",TRUE,IF(F844=تعريفات!$B$2:$B$1000,تعريفات!$C$2:$C$1000,""))</f>
        <v/>
      </c>
      <c r="H844" s="25"/>
      <c r="I844" s="25"/>
      <c r="J844" s="30">
        <v>0</v>
      </c>
      <c r="K844" s="30">
        <v>0</v>
      </c>
      <c r="L844" s="30">
        <f t="shared" si="67"/>
        <v>0</v>
      </c>
      <c r="M844" s="36"/>
      <c r="N844" s="30">
        <v>0</v>
      </c>
      <c r="O844" s="30">
        <v>0</v>
      </c>
      <c r="P844" s="30">
        <f t="shared" si="69"/>
        <v>0</v>
      </c>
      <c r="Q844" s="40">
        <f t="shared" si="65"/>
        <v>0</v>
      </c>
      <c r="R844" s="31"/>
    </row>
    <row r="845" spans="1:18" ht="20.100000000000001" customHeight="1" x14ac:dyDescent="0.35">
      <c r="A845" s="14">
        <f t="shared" si="66"/>
        <v>0</v>
      </c>
      <c r="B845" s="4">
        <f t="shared" ca="1" si="68"/>
        <v>5842</v>
      </c>
      <c r="C845" s="27"/>
      <c r="D845" s="28"/>
      <c r="E845" s="29"/>
      <c r="F845" s="26" t="str">
        <f>IF(ISNA(VLOOKUP(E845,تعريفات!$A$2:$B$600,2,FALSE))," ",VLOOKUP(E845,تعريفات!$A$2:$B$600,2,FALSE))</f>
        <v xml:space="preserve"> </v>
      </c>
      <c r="G845" s="52" t="str">
        <f t="array" ref="G845">_xlfn.TEXTJOIN(", ",TRUE,IF(F845=تعريفات!$B$2:$B$1000,تعريفات!$C$2:$C$1000,""))</f>
        <v/>
      </c>
      <c r="H845" s="25"/>
      <c r="I845" s="25"/>
      <c r="J845" s="30">
        <v>0</v>
      </c>
      <c r="K845" s="30">
        <v>0</v>
      </c>
      <c r="L845" s="30">
        <f t="shared" si="67"/>
        <v>0</v>
      </c>
      <c r="M845" s="36"/>
      <c r="N845" s="30">
        <v>0</v>
      </c>
      <c r="O845" s="30">
        <v>0</v>
      </c>
      <c r="P845" s="30">
        <f t="shared" si="69"/>
        <v>0</v>
      </c>
      <c r="Q845" s="40">
        <f t="shared" si="65"/>
        <v>0</v>
      </c>
      <c r="R845" s="31"/>
    </row>
    <row r="846" spans="1:18" ht="20.100000000000001" customHeight="1" x14ac:dyDescent="0.35">
      <c r="A846" s="14">
        <f t="shared" si="66"/>
        <v>0</v>
      </c>
      <c r="B846" s="4">
        <f t="shared" ca="1" si="68"/>
        <v>5843</v>
      </c>
      <c r="C846" s="27"/>
      <c r="D846" s="28"/>
      <c r="E846" s="29"/>
      <c r="F846" s="26" t="str">
        <f>IF(ISNA(VLOOKUP(E846,تعريفات!$A$2:$B$600,2,FALSE))," ",VLOOKUP(E846,تعريفات!$A$2:$B$600,2,FALSE))</f>
        <v xml:space="preserve"> </v>
      </c>
      <c r="G846" s="52" t="str">
        <f t="array" ref="G846">_xlfn.TEXTJOIN(", ",TRUE,IF(F846=تعريفات!$B$2:$B$1000,تعريفات!$C$2:$C$1000,""))</f>
        <v/>
      </c>
      <c r="H846" s="25"/>
      <c r="I846" s="25"/>
      <c r="J846" s="30">
        <v>0</v>
      </c>
      <c r="K846" s="30">
        <v>0</v>
      </c>
      <c r="L846" s="30">
        <f t="shared" si="67"/>
        <v>0</v>
      </c>
      <c r="M846" s="36"/>
      <c r="N846" s="30">
        <v>0</v>
      </c>
      <c r="O846" s="30">
        <v>0</v>
      </c>
      <c r="P846" s="30">
        <f t="shared" si="69"/>
        <v>0</v>
      </c>
      <c r="Q846" s="40">
        <f t="shared" si="65"/>
        <v>0</v>
      </c>
      <c r="R846" s="31"/>
    </row>
    <row r="847" spans="1:18" ht="20.100000000000001" customHeight="1" x14ac:dyDescent="0.35">
      <c r="A847" s="14">
        <f t="shared" si="66"/>
        <v>0</v>
      </c>
      <c r="B847" s="4">
        <f t="shared" ca="1" si="68"/>
        <v>5844</v>
      </c>
      <c r="C847" s="27"/>
      <c r="D847" s="28"/>
      <c r="E847" s="29"/>
      <c r="F847" s="26" t="str">
        <f>IF(ISNA(VLOOKUP(E847,تعريفات!$A$2:$B$600,2,FALSE))," ",VLOOKUP(E847,تعريفات!$A$2:$B$600,2,FALSE))</f>
        <v xml:space="preserve"> </v>
      </c>
      <c r="G847" s="52" t="str">
        <f t="array" ref="G847">_xlfn.TEXTJOIN(", ",TRUE,IF(F847=تعريفات!$B$2:$B$1000,تعريفات!$C$2:$C$1000,""))</f>
        <v/>
      </c>
      <c r="H847" s="25"/>
      <c r="I847" s="25"/>
      <c r="J847" s="30">
        <v>0</v>
      </c>
      <c r="K847" s="30">
        <v>0</v>
      </c>
      <c r="L847" s="30">
        <f t="shared" si="67"/>
        <v>0</v>
      </c>
      <c r="M847" s="36"/>
      <c r="N847" s="30">
        <v>0</v>
      </c>
      <c r="O847" s="30">
        <v>0</v>
      </c>
      <c r="P847" s="30">
        <f t="shared" si="69"/>
        <v>0</v>
      </c>
      <c r="Q847" s="40">
        <f t="shared" si="65"/>
        <v>0</v>
      </c>
      <c r="R847" s="31"/>
    </row>
    <row r="848" spans="1:18" ht="20.100000000000001" customHeight="1" x14ac:dyDescent="0.35">
      <c r="A848" s="14">
        <f t="shared" si="66"/>
        <v>0</v>
      </c>
      <c r="B848" s="4">
        <f t="shared" ca="1" si="68"/>
        <v>5845</v>
      </c>
      <c r="C848" s="27"/>
      <c r="D848" s="28"/>
      <c r="E848" s="29"/>
      <c r="F848" s="26" t="str">
        <f>IF(ISNA(VLOOKUP(E848,تعريفات!$A$2:$B$600,2,FALSE))," ",VLOOKUP(E848,تعريفات!$A$2:$B$600,2,FALSE))</f>
        <v xml:space="preserve"> </v>
      </c>
      <c r="G848" s="52" t="str">
        <f t="array" ref="G848">_xlfn.TEXTJOIN(", ",TRUE,IF(F848=تعريفات!$B$2:$B$1000,تعريفات!$C$2:$C$1000,""))</f>
        <v/>
      </c>
      <c r="H848" s="25"/>
      <c r="I848" s="25"/>
      <c r="J848" s="30">
        <v>0</v>
      </c>
      <c r="K848" s="30">
        <v>0</v>
      </c>
      <c r="L848" s="30">
        <f t="shared" si="67"/>
        <v>0</v>
      </c>
      <c r="M848" s="36"/>
      <c r="N848" s="30">
        <v>0</v>
      </c>
      <c r="O848" s="30">
        <v>0</v>
      </c>
      <c r="P848" s="30">
        <f t="shared" si="69"/>
        <v>0</v>
      </c>
      <c r="Q848" s="40">
        <f t="shared" si="65"/>
        <v>0</v>
      </c>
      <c r="R848" s="31"/>
    </row>
    <row r="849" spans="1:18" ht="20.100000000000001" customHeight="1" x14ac:dyDescent="0.35">
      <c r="A849" s="14">
        <f t="shared" si="66"/>
        <v>0</v>
      </c>
      <c r="B849" s="4">
        <f t="shared" ca="1" si="68"/>
        <v>5846</v>
      </c>
      <c r="C849" s="27"/>
      <c r="D849" s="28"/>
      <c r="E849" s="29"/>
      <c r="F849" s="26" t="str">
        <f>IF(ISNA(VLOOKUP(E849,تعريفات!$A$2:$B$600,2,FALSE))," ",VLOOKUP(E849,تعريفات!$A$2:$B$600,2,FALSE))</f>
        <v xml:space="preserve"> </v>
      </c>
      <c r="G849" s="52" t="str">
        <f t="array" ref="G849">_xlfn.TEXTJOIN(", ",TRUE,IF(F849=تعريفات!$B$2:$B$1000,تعريفات!$C$2:$C$1000,""))</f>
        <v/>
      </c>
      <c r="H849" s="25"/>
      <c r="I849" s="25"/>
      <c r="J849" s="30">
        <v>0</v>
      </c>
      <c r="K849" s="30">
        <v>0</v>
      </c>
      <c r="L849" s="30">
        <f t="shared" si="67"/>
        <v>0</v>
      </c>
      <c r="M849" s="36"/>
      <c r="N849" s="30">
        <v>0</v>
      </c>
      <c r="O849" s="30">
        <v>0</v>
      </c>
      <c r="P849" s="30">
        <f t="shared" si="69"/>
        <v>0</v>
      </c>
      <c r="Q849" s="40">
        <f t="shared" si="65"/>
        <v>0</v>
      </c>
      <c r="R849" s="31"/>
    </row>
    <row r="850" spans="1:18" ht="20.100000000000001" customHeight="1" x14ac:dyDescent="0.35">
      <c r="A850" s="14">
        <f t="shared" si="66"/>
        <v>0</v>
      </c>
      <c r="B850" s="4">
        <f t="shared" ca="1" si="68"/>
        <v>5847</v>
      </c>
      <c r="C850" s="27"/>
      <c r="D850" s="28"/>
      <c r="E850" s="29"/>
      <c r="F850" s="26" t="str">
        <f>IF(ISNA(VLOOKUP(E850,تعريفات!$A$2:$B$600,2,FALSE))," ",VLOOKUP(E850,تعريفات!$A$2:$B$600,2,FALSE))</f>
        <v xml:space="preserve"> </v>
      </c>
      <c r="G850" s="52" t="str">
        <f t="array" ref="G850">_xlfn.TEXTJOIN(", ",TRUE,IF(F850=تعريفات!$B$2:$B$1000,تعريفات!$C$2:$C$1000,""))</f>
        <v/>
      </c>
      <c r="H850" s="25"/>
      <c r="I850" s="25"/>
      <c r="J850" s="30">
        <v>0</v>
      </c>
      <c r="K850" s="30">
        <v>0</v>
      </c>
      <c r="L850" s="30">
        <f t="shared" si="67"/>
        <v>0</v>
      </c>
      <c r="M850" s="36"/>
      <c r="N850" s="30">
        <v>0</v>
      </c>
      <c r="O850" s="30">
        <v>0</v>
      </c>
      <c r="P850" s="30">
        <f t="shared" si="69"/>
        <v>0</v>
      </c>
      <c r="Q850" s="40">
        <f t="shared" si="65"/>
        <v>0</v>
      </c>
      <c r="R850" s="31"/>
    </row>
    <row r="851" spans="1:18" ht="20.100000000000001" customHeight="1" x14ac:dyDescent="0.35">
      <c r="A851" s="14">
        <f t="shared" si="66"/>
        <v>0</v>
      </c>
      <c r="B851" s="4">
        <f t="shared" ca="1" si="68"/>
        <v>5848</v>
      </c>
      <c r="C851" s="27"/>
      <c r="D851" s="28"/>
      <c r="E851" s="29"/>
      <c r="F851" s="26" t="str">
        <f>IF(ISNA(VLOOKUP(E851,تعريفات!$A$2:$B$600,2,FALSE))," ",VLOOKUP(E851,تعريفات!$A$2:$B$600,2,FALSE))</f>
        <v xml:space="preserve"> </v>
      </c>
      <c r="G851" s="52" t="str">
        <f t="array" ref="G851">_xlfn.TEXTJOIN(", ",TRUE,IF(F851=تعريفات!$B$2:$B$1000,تعريفات!$C$2:$C$1000,""))</f>
        <v/>
      </c>
      <c r="H851" s="25"/>
      <c r="I851" s="25"/>
      <c r="J851" s="30">
        <v>0</v>
      </c>
      <c r="K851" s="30">
        <v>0</v>
      </c>
      <c r="L851" s="30">
        <f t="shared" si="67"/>
        <v>0</v>
      </c>
      <c r="M851" s="36"/>
      <c r="N851" s="30">
        <v>0</v>
      </c>
      <c r="O851" s="30">
        <v>0</v>
      </c>
      <c r="P851" s="30">
        <f t="shared" si="69"/>
        <v>0</v>
      </c>
      <c r="Q851" s="40">
        <f t="shared" si="65"/>
        <v>0</v>
      </c>
      <c r="R851" s="31"/>
    </row>
    <row r="852" spans="1:18" ht="20.100000000000001" customHeight="1" x14ac:dyDescent="0.35">
      <c r="A852" s="14">
        <f t="shared" si="66"/>
        <v>0</v>
      </c>
      <c r="B852" s="4">
        <f t="shared" ca="1" si="68"/>
        <v>5849</v>
      </c>
      <c r="C852" s="27"/>
      <c r="D852" s="28"/>
      <c r="E852" s="29"/>
      <c r="F852" s="26" t="str">
        <f>IF(ISNA(VLOOKUP(E852,تعريفات!$A$2:$B$600,2,FALSE))," ",VLOOKUP(E852,تعريفات!$A$2:$B$600,2,FALSE))</f>
        <v xml:space="preserve"> </v>
      </c>
      <c r="G852" s="52" t="str">
        <f t="array" ref="G852">_xlfn.TEXTJOIN(", ",TRUE,IF(F852=تعريفات!$B$2:$B$1000,تعريفات!$C$2:$C$1000,""))</f>
        <v/>
      </c>
      <c r="H852" s="25"/>
      <c r="I852" s="25"/>
      <c r="J852" s="30">
        <v>0</v>
      </c>
      <c r="K852" s="30">
        <v>0</v>
      </c>
      <c r="L852" s="30">
        <f t="shared" si="67"/>
        <v>0</v>
      </c>
      <c r="M852" s="36"/>
      <c r="N852" s="30">
        <v>0</v>
      </c>
      <c r="O852" s="30">
        <v>0</v>
      </c>
      <c r="P852" s="30">
        <f t="shared" si="69"/>
        <v>0</v>
      </c>
      <c r="Q852" s="40">
        <f t="shared" si="65"/>
        <v>0</v>
      </c>
      <c r="R852" s="31"/>
    </row>
    <row r="853" spans="1:18" ht="20.100000000000001" customHeight="1" x14ac:dyDescent="0.35">
      <c r="A853" s="14">
        <f t="shared" si="66"/>
        <v>0</v>
      </c>
      <c r="B853" s="4">
        <f t="shared" ca="1" si="68"/>
        <v>5850</v>
      </c>
      <c r="C853" s="27"/>
      <c r="D853" s="28"/>
      <c r="E853" s="29"/>
      <c r="F853" s="26" t="str">
        <f>IF(ISNA(VLOOKUP(E853,تعريفات!$A$2:$B$600,2,FALSE))," ",VLOOKUP(E853,تعريفات!$A$2:$B$600,2,FALSE))</f>
        <v xml:space="preserve"> </v>
      </c>
      <c r="G853" s="52" t="str">
        <f t="array" ref="G853">_xlfn.TEXTJOIN(", ",TRUE,IF(F853=تعريفات!$B$2:$B$1000,تعريفات!$C$2:$C$1000,""))</f>
        <v/>
      </c>
      <c r="H853" s="25"/>
      <c r="I853" s="25"/>
      <c r="J853" s="30">
        <v>0</v>
      </c>
      <c r="K853" s="30">
        <v>0</v>
      </c>
      <c r="L853" s="30">
        <f t="shared" si="67"/>
        <v>0</v>
      </c>
      <c r="M853" s="36"/>
      <c r="N853" s="30">
        <v>0</v>
      </c>
      <c r="O853" s="30">
        <v>0</v>
      </c>
      <c r="P853" s="30">
        <f t="shared" si="69"/>
        <v>0</v>
      </c>
      <c r="Q853" s="40">
        <f t="shared" si="65"/>
        <v>0</v>
      </c>
      <c r="R853" s="31"/>
    </row>
    <row r="854" spans="1:18" ht="20.100000000000001" customHeight="1" x14ac:dyDescent="0.35">
      <c r="A854" s="14">
        <f t="shared" si="66"/>
        <v>0</v>
      </c>
      <c r="B854" s="4">
        <f t="shared" ca="1" si="68"/>
        <v>5851</v>
      </c>
      <c r="C854" s="27"/>
      <c r="D854" s="28"/>
      <c r="E854" s="29"/>
      <c r="F854" s="26" t="str">
        <f>IF(ISNA(VLOOKUP(E854,تعريفات!$A$2:$B$600,2,FALSE))," ",VLOOKUP(E854,تعريفات!$A$2:$B$600,2,FALSE))</f>
        <v xml:space="preserve"> </v>
      </c>
      <c r="G854" s="52" t="str">
        <f t="array" ref="G854">_xlfn.TEXTJOIN(", ",TRUE,IF(F854=تعريفات!$B$2:$B$1000,تعريفات!$C$2:$C$1000,""))</f>
        <v/>
      </c>
      <c r="H854" s="25"/>
      <c r="I854" s="25"/>
      <c r="J854" s="30">
        <v>0</v>
      </c>
      <c r="K854" s="30">
        <v>0</v>
      </c>
      <c r="L854" s="30">
        <f t="shared" si="67"/>
        <v>0</v>
      </c>
      <c r="M854" s="36"/>
      <c r="N854" s="30">
        <v>0</v>
      </c>
      <c r="O854" s="30">
        <v>0</v>
      </c>
      <c r="P854" s="30">
        <f t="shared" si="69"/>
        <v>0</v>
      </c>
      <c r="Q854" s="40">
        <f t="shared" si="65"/>
        <v>0</v>
      </c>
      <c r="R854" s="31"/>
    </row>
    <row r="855" spans="1:18" ht="20.100000000000001" customHeight="1" x14ac:dyDescent="0.35">
      <c r="A855" s="14">
        <f t="shared" si="66"/>
        <v>0</v>
      </c>
      <c r="B855" s="4">
        <f t="shared" ca="1" si="68"/>
        <v>5852</v>
      </c>
      <c r="C855" s="27"/>
      <c r="D855" s="28"/>
      <c r="E855" s="29"/>
      <c r="F855" s="26" t="str">
        <f>IF(ISNA(VLOOKUP(E855,تعريفات!$A$2:$B$600,2,FALSE))," ",VLOOKUP(E855,تعريفات!$A$2:$B$600,2,FALSE))</f>
        <v xml:space="preserve"> </v>
      </c>
      <c r="G855" s="52" t="str">
        <f t="array" ref="G855">_xlfn.TEXTJOIN(", ",TRUE,IF(F855=تعريفات!$B$2:$B$1000,تعريفات!$C$2:$C$1000,""))</f>
        <v/>
      </c>
      <c r="H855" s="25"/>
      <c r="I855" s="25"/>
      <c r="J855" s="30">
        <v>0</v>
      </c>
      <c r="K855" s="30">
        <v>0</v>
      </c>
      <c r="L855" s="30">
        <f t="shared" si="67"/>
        <v>0</v>
      </c>
      <c r="M855" s="36"/>
      <c r="N855" s="30">
        <v>0</v>
      </c>
      <c r="O855" s="30">
        <v>0</v>
      </c>
      <c r="P855" s="30">
        <f t="shared" si="69"/>
        <v>0</v>
      </c>
      <c r="Q855" s="40">
        <f t="shared" si="65"/>
        <v>0</v>
      </c>
      <c r="R855" s="31"/>
    </row>
    <row r="856" spans="1:18" ht="20.100000000000001" customHeight="1" x14ac:dyDescent="0.35">
      <c r="A856" s="14">
        <f t="shared" si="66"/>
        <v>0</v>
      </c>
      <c r="B856" s="4">
        <f t="shared" ca="1" si="68"/>
        <v>5853</v>
      </c>
      <c r="C856" s="27"/>
      <c r="D856" s="28"/>
      <c r="E856" s="29"/>
      <c r="F856" s="26" t="str">
        <f>IF(ISNA(VLOOKUP(E856,تعريفات!$A$2:$B$600,2,FALSE))," ",VLOOKUP(E856,تعريفات!$A$2:$B$600,2,FALSE))</f>
        <v xml:space="preserve"> </v>
      </c>
      <c r="G856" s="52" t="str">
        <f t="array" ref="G856">_xlfn.TEXTJOIN(", ",TRUE,IF(F856=تعريفات!$B$2:$B$1000,تعريفات!$C$2:$C$1000,""))</f>
        <v/>
      </c>
      <c r="H856" s="25"/>
      <c r="I856" s="25"/>
      <c r="J856" s="30">
        <v>0</v>
      </c>
      <c r="K856" s="30">
        <v>0</v>
      </c>
      <c r="L856" s="30">
        <f t="shared" si="67"/>
        <v>0</v>
      </c>
      <c r="M856" s="36"/>
      <c r="N856" s="30">
        <v>0</v>
      </c>
      <c r="O856" s="30">
        <v>0</v>
      </c>
      <c r="P856" s="30">
        <f t="shared" si="69"/>
        <v>0</v>
      </c>
      <c r="Q856" s="40">
        <f t="shared" si="65"/>
        <v>0</v>
      </c>
      <c r="R856" s="31"/>
    </row>
    <row r="857" spans="1:18" ht="20.100000000000001" customHeight="1" x14ac:dyDescent="0.35">
      <c r="A857" s="14">
        <f t="shared" si="66"/>
        <v>0</v>
      </c>
      <c r="B857" s="4">
        <f t="shared" ca="1" si="68"/>
        <v>5854</v>
      </c>
      <c r="C857" s="27"/>
      <c r="D857" s="28"/>
      <c r="E857" s="29"/>
      <c r="F857" s="26" t="str">
        <f>IF(ISNA(VLOOKUP(E857,تعريفات!$A$2:$B$600,2,FALSE))," ",VLOOKUP(E857,تعريفات!$A$2:$B$600,2,FALSE))</f>
        <v xml:space="preserve"> </v>
      </c>
      <c r="G857" s="52" t="str">
        <f t="array" ref="G857">_xlfn.TEXTJOIN(", ",TRUE,IF(F857=تعريفات!$B$2:$B$1000,تعريفات!$C$2:$C$1000,""))</f>
        <v/>
      </c>
      <c r="H857" s="25"/>
      <c r="I857" s="25"/>
      <c r="J857" s="30">
        <v>0</v>
      </c>
      <c r="K857" s="30">
        <v>0</v>
      </c>
      <c r="L857" s="30">
        <f t="shared" si="67"/>
        <v>0</v>
      </c>
      <c r="M857" s="36"/>
      <c r="N857" s="30">
        <v>0</v>
      </c>
      <c r="O857" s="30">
        <v>0</v>
      </c>
      <c r="P857" s="30">
        <f t="shared" si="69"/>
        <v>0</v>
      </c>
      <c r="Q857" s="40">
        <f t="shared" si="65"/>
        <v>0</v>
      </c>
      <c r="R857" s="31"/>
    </row>
    <row r="858" spans="1:18" ht="20.100000000000001" customHeight="1" x14ac:dyDescent="0.35">
      <c r="A858" s="14">
        <f t="shared" si="66"/>
        <v>0</v>
      </c>
      <c r="B858" s="4">
        <f t="shared" ca="1" si="68"/>
        <v>5855</v>
      </c>
      <c r="C858" s="27"/>
      <c r="D858" s="28"/>
      <c r="E858" s="29"/>
      <c r="F858" s="26" t="str">
        <f>IF(ISNA(VLOOKUP(E858,تعريفات!$A$2:$B$600,2,FALSE))," ",VLOOKUP(E858,تعريفات!$A$2:$B$600,2,FALSE))</f>
        <v xml:space="preserve"> </v>
      </c>
      <c r="G858" s="52" t="str">
        <f t="array" ref="G858">_xlfn.TEXTJOIN(", ",TRUE,IF(F858=تعريفات!$B$2:$B$1000,تعريفات!$C$2:$C$1000,""))</f>
        <v/>
      </c>
      <c r="H858" s="25"/>
      <c r="I858" s="25"/>
      <c r="J858" s="30">
        <v>0</v>
      </c>
      <c r="K858" s="30">
        <v>0</v>
      </c>
      <c r="L858" s="30">
        <f t="shared" si="67"/>
        <v>0</v>
      </c>
      <c r="M858" s="36"/>
      <c r="N858" s="30">
        <v>0</v>
      </c>
      <c r="O858" s="30">
        <v>0</v>
      </c>
      <c r="P858" s="30">
        <f t="shared" si="69"/>
        <v>0</v>
      </c>
      <c r="Q858" s="40">
        <f t="shared" si="65"/>
        <v>0</v>
      </c>
      <c r="R858" s="31"/>
    </row>
    <row r="859" spans="1:18" ht="20.100000000000001" customHeight="1" x14ac:dyDescent="0.35">
      <c r="A859" s="14">
        <f t="shared" si="66"/>
        <v>0</v>
      </c>
      <c r="B859" s="4">
        <f t="shared" ca="1" si="68"/>
        <v>5856</v>
      </c>
      <c r="C859" s="27"/>
      <c r="D859" s="28"/>
      <c r="E859" s="29"/>
      <c r="F859" s="26" t="str">
        <f>IF(ISNA(VLOOKUP(E859,تعريفات!$A$2:$B$600,2,FALSE))," ",VLOOKUP(E859,تعريفات!$A$2:$B$600,2,FALSE))</f>
        <v xml:space="preserve"> </v>
      </c>
      <c r="G859" s="52" t="str">
        <f t="array" ref="G859">_xlfn.TEXTJOIN(", ",TRUE,IF(F859=تعريفات!$B$2:$B$1000,تعريفات!$C$2:$C$1000,""))</f>
        <v/>
      </c>
      <c r="H859" s="25"/>
      <c r="I859" s="25"/>
      <c r="J859" s="30">
        <v>0</v>
      </c>
      <c r="K859" s="30">
        <v>0</v>
      </c>
      <c r="L859" s="30">
        <f t="shared" si="67"/>
        <v>0</v>
      </c>
      <c r="M859" s="36"/>
      <c r="N859" s="30">
        <v>0</v>
      </c>
      <c r="O859" s="30">
        <v>0</v>
      </c>
      <c r="P859" s="30">
        <f t="shared" si="69"/>
        <v>0</v>
      </c>
      <c r="Q859" s="40">
        <f t="shared" si="65"/>
        <v>0</v>
      </c>
      <c r="R859" s="31"/>
    </row>
    <row r="860" spans="1:18" ht="20.100000000000001" customHeight="1" x14ac:dyDescent="0.35">
      <c r="A860" s="14">
        <f t="shared" si="66"/>
        <v>0</v>
      </c>
      <c r="B860" s="4">
        <f t="shared" ca="1" si="68"/>
        <v>5857</v>
      </c>
      <c r="C860" s="27"/>
      <c r="D860" s="28"/>
      <c r="E860" s="29"/>
      <c r="F860" s="26" t="str">
        <f>IF(ISNA(VLOOKUP(E860,تعريفات!$A$2:$B$600,2,FALSE))," ",VLOOKUP(E860,تعريفات!$A$2:$B$600,2,FALSE))</f>
        <v xml:space="preserve"> </v>
      </c>
      <c r="G860" s="52" t="str">
        <f t="array" ref="G860">_xlfn.TEXTJOIN(", ",TRUE,IF(F860=تعريفات!$B$2:$B$1000,تعريفات!$C$2:$C$1000,""))</f>
        <v/>
      </c>
      <c r="H860" s="25"/>
      <c r="I860" s="25"/>
      <c r="J860" s="30">
        <v>0</v>
      </c>
      <c r="K860" s="30">
        <v>0</v>
      </c>
      <c r="L860" s="30">
        <f t="shared" si="67"/>
        <v>0</v>
      </c>
      <c r="M860" s="36"/>
      <c r="N860" s="30">
        <v>0</v>
      </c>
      <c r="O860" s="30">
        <v>0</v>
      </c>
      <c r="P860" s="30">
        <f t="shared" si="69"/>
        <v>0</v>
      </c>
      <c r="Q860" s="40">
        <f t="shared" si="65"/>
        <v>0</v>
      </c>
      <c r="R860" s="31"/>
    </row>
    <row r="861" spans="1:18" ht="20.100000000000001" customHeight="1" x14ac:dyDescent="0.35">
      <c r="A861" s="14">
        <f t="shared" si="66"/>
        <v>0</v>
      </c>
      <c r="B861" s="4">
        <f t="shared" ca="1" si="68"/>
        <v>5858</v>
      </c>
      <c r="C861" s="27"/>
      <c r="D861" s="28"/>
      <c r="E861" s="29"/>
      <c r="F861" s="26" t="str">
        <f>IF(ISNA(VLOOKUP(E861,تعريفات!$A$2:$B$600,2,FALSE))," ",VLOOKUP(E861,تعريفات!$A$2:$B$600,2,FALSE))</f>
        <v xml:space="preserve"> </v>
      </c>
      <c r="G861" s="52" t="str">
        <f t="array" ref="G861">_xlfn.TEXTJOIN(", ",TRUE,IF(F861=تعريفات!$B$2:$B$1000,تعريفات!$C$2:$C$1000,""))</f>
        <v/>
      </c>
      <c r="H861" s="25"/>
      <c r="I861" s="25"/>
      <c r="J861" s="30">
        <v>0</v>
      </c>
      <c r="K861" s="30">
        <v>0</v>
      </c>
      <c r="L861" s="30">
        <f t="shared" si="67"/>
        <v>0</v>
      </c>
      <c r="M861" s="36"/>
      <c r="N861" s="30">
        <v>0</v>
      </c>
      <c r="O861" s="30">
        <v>0</v>
      </c>
      <c r="P861" s="30">
        <f t="shared" si="69"/>
        <v>0</v>
      </c>
      <c r="Q861" s="40">
        <f t="shared" si="65"/>
        <v>0</v>
      </c>
      <c r="R861" s="31"/>
    </row>
    <row r="862" spans="1:18" ht="20.100000000000001" customHeight="1" x14ac:dyDescent="0.35">
      <c r="A862" s="14">
        <f t="shared" si="66"/>
        <v>0</v>
      </c>
      <c r="B862" s="4">
        <f t="shared" ca="1" si="68"/>
        <v>5859</v>
      </c>
      <c r="C862" s="27"/>
      <c r="D862" s="28"/>
      <c r="E862" s="29"/>
      <c r="F862" s="26" t="str">
        <f>IF(ISNA(VLOOKUP(E862,تعريفات!$A$2:$B$600,2,FALSE))," ",VLOOKUP(E862,تعريفات!$A$2:$B$600,2,FALSE))</f>
        <v xml:space="preserve"> </v>
      </c>
      <c r="G862" s="52" t="str">
        <f t="array" ref="G862">_xlfn.TEXTJOIN(", ",TRUE,IF(F862=تعريفات!$B$2:$B$1000,تعريفات!$C$2:$C$1000,""))</f>
        <v/>
      </c>
      <c r="H862" s="25"/>
      <c r="I862" s="25"/>
      <c r="J862" s="30">
        <v>0</v>
      </c>
      <c r="K862" s="30">
        <v>0</v>
      </c>
      <c r="L862" s="30">
        <f t="shared" si="67"/>
        <v>0</v>
      </c>
      <c r="M862" s="36"/>
      <c r="N862" s="30">
        <v>0</v>
      </c>
      <c r="O862" s="30">
        <v>0</v>
      </c>
      <c r="P862" s="30">
        <f t="shared" si="69"/>
        <v>0</v>
      </c>
      <c r="Q862" s="40">
        <f t="shared" si="65"/>
        <v>0</v>
      </c>
      <c r="R862" s="31"/>
    </row>
    <row r="863" spans="1:18" ht="20.100000000000001" customHeight="1" x14ac:dyDescent="0.35">
      <c r="A863" s="14">
        <f t="shared" si="66"/>
        <v>0</v>
      </c>
      <c r="B863" s="4">
        <f t="shared" ca="1" si="68"/>
        <v>5860</v>
      </c>
      <c r="C863" s="27"/>
      <c r="D863" s="28"/>
      <c r="E863" s="29"/>
      <c r="F863" s="26" t="str">
        <f>IF(ISNA(VLOOKUP(E863,تعريفات!$A$2:$B$600,2,FALSE))," ",VLOOKUP(E863,تعريفات!$A$2:$B$600,2,FALSE))</f>
        <v xml:space="preserve"> </v>
      </c>
      <c r="G863" s="52" t="str">
        <f t="array" ref="G863">_xlfn.TEXTJOIN(", ",TRUE,IF(F863=تعريفات!$B$2:$B$1000,تعريفات!$C$2:$C$1000,""))</f>
        <v/>
      </c>
      <c r="H863" s="25"/>
      <c r="I863" s="25"/>
      <c r="J863" s="30">
        <v>0</v>
      </c>
      <c r="K863" s="30">
        <v>0</v>
      </c>
      <c r="L863" s="30">
        <f t="shared" si="67"/>
        <v>0</v>
      </c>
      <c r="M863" s="36"/>
      <c r="N863" s="30">
        <v>0</v>
      </c>
      <c r="O863" s="30">
        <v>0</v>
      </c>
      <c r="P863" s="30">
        <f t="shared" si="69"/>
        <v>0</v>
      </c>
      <c r="Q863" s="40">
        <f t="shared" si="65"/>
        <v>0</v>
      </c>
      <c r="R863" s="31"/>
    </row>
    <row r="864" spans="1:18" ht="20.100000000000001" customHeight="1" x14ac:dyDescent="0.35">
      <c r="A864" s="14">
        <f t="shared" si="66"/>
        <v>0</v>
      </c>
      <c r="B864" s="4">
        <f t="shared" ca="1" si="68"/>
        <v>5861</v>
      </c>
      <c r="C864" s="27"/>
      <c r="D864" s="28"/>
      <c r="E864" s="29"/>
      <c r="F864" s="26" t="str">
        <f>IF(ISNA(VLOOKUP(E864,تعريفات!$A$2:$B$600,2,FALSE))," ",VLOOKUP(E864,تعريفات!$A$2:$B$600,2,FALSE))</f>
        <v xml:space="preserve"> </v>
      </c>
      <c r="G864" s="52" t="str">
        <f t="array" ref="G864">_xlfn.TEXTJOIN(", ",TRUE,IF(F864=تعريفات!$B$2:$B$1000,تعريفات!$C$2:$C$1000,""))</f>
        <v/>
      </c>
      <c r="H864" s="25"/>
      <c r="I864" s="25"/>
      <c r="J864" s="30">
        <v>0</v>
      </c>
      <c r="K864" s="30">
        <v>0</v>
      </c>
      <c r="L864" s="30">
        <f t="shared" si="67"/>
        <v>0</v>
      </c>
      <c r="M864" s="36"/>
      <c r="N864" s="30">
        <v>0</v>
      </c>
      <c r="O864" s="30">
        <v>0</v>
      </c>
      <c r="P864" s="30">
        <f t="shared" si="69"/>
        <v>0</v>
      </c>
      <c r="Q864" s="40">
        <f t="shared" si="65"/>
        <v>0</v>
      </c>
      <c r="R864" s="31"/>
    </row>
    <row r="865" spans="1:18" ht="20.100000000000001" customHeight="1" x14ac:dyDescent="0.35">
      <c r="A865" s="14">
        <f t="shared" si="66"/>
        <v>0</v>
      </c>
      <c r="B865" s="4">
        <f t="shared" ca="1" si="68"/>
        <v>5862</v>
      </c>
      <c r="C865" s="27"/>
      <c r="D865" s="28"/>
      <c r="E865" s="29"/>
      <c r="F865" s="26" t="str">
        <f>IF(ISNA(VLOOKUP(E865,تعريفات!$A$2:$B$600,2,FALSE))," ",VLOOKUP(E865,تعريفات!$A$2:$B$600,2,FALSE))</f>
        <v xml:space="preserve"> </v>
      </c>
      <c r="G865" s="52" t="str">
        <f t="array" ref="G865">_xlfn.TEXTJOIN(", ",TRUE,IF(F865=تعريفات!$B$2:$B$1000,تعريفات!$C$2:$C$1000,""))</f>
        <v/>
      </c>
      <c r="H865" s="25"/>
      <c r="I865" s="25"/>
      <c r="J865" s="30">
        <v>0</v>
      </c>
      <c r="K865" s="30">
        <v>0</v>
      </c>
      <c r="L865" s="30">
        <f t="shared" si="67"/>
        <v>0</v>
      </c>
      <c r="M865" s="36"/>
      <c r="N865" s="30">
        <v>0</v>
      </c>
      <c r="O865" s="30">
        <v>0</v>
      </c>
      <c r="P865" s="30">
        <f t="shared" si="69"/>
        <v>0</v>
      </c>
      <c r="Q865" s="40">
        <f t="shared" si="65"/>
        <v>0</v>
      </c>
      <c r="R865" s="31"/>
    </row>
    <row r="866" spans="1:18" ht="20.100000000000001" customHeight="1" x14ac:dyDescent="0.35">
      <c r="A866" s="14">
        <f t="shared" si="66"/>
        <v>0</v>
      </c>
      <c r="B866" s="4">
        <f t="shared" ca="1" si="68"/>
        <v>5863</v>
      </c>
      <c r="C866" s="27"/>
      <c r="D866" s="28"/>
      <c r="E866" s="29"/>
      <c r="F866" s="26" t="str">
        <f>IF(ISNA(VLOOKUP(E866,تعريفات!$A$2:$B$600,2,FALSE))," ",VLOOKUP(E866,تعريفات!$A$2:$B$600,2,FALSE))</f>
        <v xml:space="preserve"> </v>
      </c>
      <c r="G866" s="52" t="str">
        <f t="array" ref="G866">_xlfn.TEXTJOIN(", ",TRUE,IF(F866=تعريفات!$B$2:$B$1000,تعريفات!$C$2:$C$1000,""))</f>
        <v/>
      </c>
      <c r="H866" s="25"/>
      <c r="I866" s="25"/>
      <c r="J866" s="30">
        <v>0</v>
      </c>
      <c r="K866" s="30">
        <v>0</v>
      </c>
      <c r="L866" s="30">
        <f t="shared" si="67"/>
        <v>0</v>
      </c>
      <c r="M866" s="36"/>
      <c r="N866" s="30">
        <v>0</v>
      </c>
      <c r="O866" s="30">
        <v>0</v>
      </c>
      <c r="P866" s="30">
        <f t="shared" si="69"/>
        <v>0</v>
      </c>
      <c r="Q866" s="40">
        <f t="shared" si="65"/>
        <v>0</v>
      </c>
      <c r="R866" s="31"/>
    </row>
    <row r="867" spans="1:18" ht="20.100000000000001" customHeight="1" x14ac:dyDescent="0.35">
      <c r="A867" s="14">
        <f t="shared" si="66"/>
        <v>0</v>
      </c>
      <c r="B867" s="4">
        <f t="shared" ca="1" si="68"/>
        <v>5864</v>
      </c>
      <c r="C867" s="27"/>
      <c r="D867" s="28"/>
      <c r="E867" s="29"/>
      <c r="F867" s="26" t="str">
        <f>IF(ISNA(VLOOKUP(E867,تعريفات!$A$2:$B$600,2,FALSE))," ",VLOOKUP(E867,تعريفات!$A$2:$B$600,2,FALSE))</f>
        <v xml:space="preserve"> </v>
      </c>
      <c r="G867" s="52" t="str">
        <f t="array" ref="G867">_xlfn.TEXTJOIN(", ",TRUE,IF(F867=تعريفات!$B$2:$B$1000,تعريفات!$C$2:$C$1000,""))</f>
        <v/>
      </c>
      <c r="H867" s="25"/>
      <c r="I867" s="25"/>
      <c r="J867" s="30">
        <v>0</v>
      </c>
      <c r="K867" s="30">
        <v>0</v>
      </c>
      <c r="L867" s="30">
        <f t="shared" si="67"/>
        <v>0</v>
      </c>
      <c r="M867" s="36"/>
      <c r="N867" s="30">
        <v>0</v>
      </c>
      <c r="O867" s="30">
        <v>0</v>
      </c>
      <c r="P867" s="30">
        <f t="shared" si="69"/>
        <v>0</v>
      </c>
      <c r="Q867" s="40">
        <f t="shared" si="65"/>
        <v>0</v>
      </c>
      <c r="R867" s="31"/>
    </row>
    <row r="868" spans="1:18" ht="20.100000000000001" customHeight="1" x14ac:dyDescent="0.35">
      <c r="A868" s="14">
        <f t="shared" si="66"/>
        <v>0</v>
      </c>
      <c r="B868" s="4">
        <f t="shared" ca="1" si="68"/>
        <v>5865</v>
      </c>
      <c r="C868" s="27"/>
      <c r="D868" s="28"/>
      <c r="E868" s="29"/>
      <c r="F868" s="26" t="str">
        <f>IF(ISNA(VLOOKUP(E868,تعريفات!$A$2:$B$600,2,FALSE))," ",VLOOKUP(E868,تعريفات!$A$2:$B$600,2,FALSE))</f>
        <v xml:space="preserve"> </v>
      </c>
      <c r="G868" s="52" t="str">
        <f t="array" ref="G868">_xlfn.TEXTJOIN(", ",TRUE,IF(F868=تعريفات!$B$2:$B$1000,تعريفات!$C$2:$C$1000,""))</f>
        <v/>
      </c>
      <c r="H868" s="25"/>
      <c r="I868" s="25"/>
      <c r="J868" s="30">
        <v>0</v>
      </c>
      <c r="K868" s="30">
        <v>0</v>
      </c>
      <c r="L868" s="30">
        <f t="shared" si="67"/>
        <v>0</v>
      </c>
      <c r="M868" s="36"/>
      <c r="N868" s="30">
        <v>0</v>
      </c>
      <c r="O868" s="30">
        <v>0</v>
      </c>
      <c r="P868" s="30">
        <f t="shared" si="69"/>
        <v>0</v>
      </c>
      <c r="Q868" s="40">
        <f t="shared" si="65"/>
        <v>0</v>
      </c>
      <c r="R868" s="31"/>
    </row>
    <row r="869" spans="1:18" ht="20.100000000000001" customHeight="1" x14ac:dyDescent="0.35">
      <c r="A869" s="14">
        <f t="shared" si="66"/>
        <v>0</v>
      </c>
      <c r="B869" s="4">
        <f t="shared" ca="1" si="68"/>
        <v>5866</v>
      </c>
      <c r="C869" s="27"/>
      <c r="D869" s="28"/>
      <c r="E869" s="29"/>
      <c r="F869" s="26" t="str">
        <f>IF(ISNA(VLOOKUP(E869,تعريفات!$A$2:$B$600,2,FALSE))," ",VLOOKUP(E869,تعريفات!$A$2:$B$600,2,FALSE))</f>
        <v xml:space="preserve"> </v>
      </c>
      <c r="G869" s="52" t="str">
        <f t="array" ref="G869">_xlfn.TEXTJOIN(", ",TRUE,IF(F869=تعريفات!$B$2:$B$1000,تعريفات!$C$2:$C$1000,""))</f>
        <v/>
      </c>
      <c r="H869" s="25"/>
      <c r="I869" s="25"/>
      <c r="J869" s="30">
        <v>0</v>
      </c>
      <c r="K869" s="30">
        <v>0</v>
      </c>
      <c r="L869" s="30">
        <f t="shared" si="67"/>
        <v>0</v>
      </c>
      <c r="M869" s="36"/>
      <c r="N869" s="30">
        <v>0</v>
      </c>
      <c r="O869" s="30">
        <v>0</v>
      </c>
      <c r="P869" s="30">
        <f t="shared" si="69"/>
        <v>0</v>
      </c>
      <c r="Q869" s="40">
        <f t="shared" si="65"/>
        <v>0</v>
      </c>
      <c r="R869" s="31"/>
    </row>
    <row r="870" spans="1:18" ht="20.100000000000001" customHeight="1" x14ac:dyDescent="0.35">
      <c r="A870" s="14">
        <f t="shared" si="66"/>
        <v>0</v>
      </c>
      <c r="B870" s="4">
        <f t="shared" ca="1" si="68"/>
        <v>5867</v>
      </c>
      <c r="C870" s="27"/>
      <c r="D870" s="28"/>
      <c r="E870" s="29"/>
      <c r="F870" s="26" t="str">
        <f>IF(ISNA(VLOOKUP(E870,تعريفات!$A$2:$B$600,2,FALSE))," ",VLOOKUP(E870,تعريفات!$A$2:$B$600,2,FALSE))</f>
        <v xml:space="preserve"> </v>
      </c>
      <c r="G870" s="52" t="str">
        <f t="array" ref="G870">_xlfn.TEXTJOIN(", ",TRUE,IF(F870=تعريفات!$B$2:$B$1000,تعريفات!$C$2:$C$1000,""))</f>
        <v/>
      </c>
      <c r="H870" s="25"/>
      <c r="I870" s="25"/>
      <c r="J870" s="30">
        <v>0</v>
      </c>
      <c r="K870" s="30">
        <v>0</v>
      </c>
      <c r="L870" s="30">
        <f t="shared" si="67"/>
        <v>0</v>
      </c>
      <c r="M870" s="36"/>
      <c r="N870" s="30">
        <v>0</v>
      </c>
      <c r="O870" s="30">
        <v>0</v>
      </c>
      <c r="P870" s="30">
        <f t="shared" si="69"/>
        <v>0</v>
      </c>
      <c r="Q870" s="40">
        <f t="shared" si="65"/>
        <v>0</v>
      </c>
      <c r="R870" s="31"/>
    </row>
    <row r="871" spans="1:18" ht="20.100000000000001" customHeight="1" x14ac:dyDescent="0.35">
      <c r="A871" s="14">
        <f t="shared" si="66"/>
        <v>0</v>
      </c>
      <c r="B871" s="4">
        <f t="shared" ca="1" si="68"/>
        <v>5868</v>
      </c>
      <c r="C871" s="27"/>
      <c r="D871" s="28"/>
      <c r="E871" s="29"/>
      <c r="F871" s="26" t="str">
        <f>IF(ISNA(VLOOKUP(E871,تعريفات!$A$2:$B$600,2,FALSE))," ",VLOOKUP(E871,تعريفات!$A$2:$B$600,2,FALSE))</f>
        <v xml:space="preserve"> </v>
      </c>
      <c r="G871" s="52" t="str">
        <f t="array" ref="G871">_xlfn.TEXTJOIN(", ",TRUE,IF(F871=تعريفات!$B$2:$B$1000,تعريفات!$C$2:$C$1000,""))</f>
        <v/>
      </c>
      <c r="H871" s="25"/>
      <c r="I871" s="25"/>
      <c r="J871" s="30">
        <v>0</v>
      </c>
      <c r="K871" s="30">
        <v>0</v>
      </c>
      <c r="L871" s="30">
        <f t="shared" si="67"/>
        <v>0</v>
      </c>
      <c r="M871" s="36"/>
      <c r="N871" s="30">
        <v>0</v>
      </c>
      <c r="O871" s="30">
        <v>0</v>
      </c>
      <c r="P871" s="30">
        <f t="shared" si="69"/>
        <v>0</v>
      </c>
      <c r="Q871" s="40">
        <f t="shared" si="65"/>
        <v>0</v>
      </c>
      <c r="R871" s="31"/>
    </row>
    <row r="872" spans="1:18" ht="20.100000000000001" customHeight="1" x14ac:dyDescent="0.35">
      <c r="A872" s="14">
        <f t="shared" si="66"/>
        <v>0</v>
      </c>
      <c r="B872" s="4">
        <f t="shared" ca="1" si="68"/>
        <v>5869</v>
      </c>
      <c r="C872" s="27"/>
      <c r="D872" s="28"/>
      <c r="E872" s="29"/>
      <c r="F872" s="26" t="str">
        <f>IF(ISNA(VLOOKUP(E872,تعريفات!$A$2:$B$600,2,FALSE))," ",VLOOKUP(E872,تعريفات!$A$2:$B$600,2,FALSE))</f>
        <v xml:space="preserve"> </v>
      </c>
      <c r="G872" s="52" t="str">
        <f t="array" ref="G872">_xlfn.TEXTJOIN(", ",TRUE,IF(F872=تعريفات!$B$2:$B$1000,تعريفات!$C$2:$C$1000,""))</f>
        <v/>
      </c>
      <c r="H872" s="25"/>
      <c r="I872" s="25"/>
      <c r="J872" s="30">
        <v>0</v>
      </c>
      <c r="K872" s="30">
        <v>0</v>
      </c>
      <c r="L872" s="30">
        <f t="shared" si="67"/>
        <v>0</v>
      </c>
      <c r="M872" s="36"/>
      <c r="N872" s="30">
        <v>0</v>
      </c>
      <c r="O872" s="30">
        <v>0</v>
      </c>
      <c r="P872" s="30">
        <f t="shared" si="69"/>
        <v>0</v>
      </c>
      <c r="Q872" s="40">
        <f t="shared" si="65"/>
        <v>0</v>
      </c>
      <c r="R872" s="31"/>
    </row>
    <row r="873" spans="1:18" ht="20.100000000000001" customHeight="1" x14ac:dyDescent="0.35">
      <c r="A873" s="14">
        <f t="shared" si="66"/>
        <v>0</v>
      </c>
      <c r="B873" s="4">
        <f t="shared" ca="1" si="68"/>
        <v>5870</v>
      </c>
      <c r="C873" s="27"/>
      <c r="D873" s="28"/>
      <c r="E873" s="29"/>
      <c r="F873" s="26" t="str">
        <f>IF(ISNA(VLOOKUP(E873,تعريفات!$A$2:$B$600,2,FALSE))," ",VLOOKUP(E873,تعريفات!$A$2:$B$600,2,FALSE))</f>
        <v xml:space="preserve"> </v>
      </c>
      <c r="G873" s="52" t="str">
        <f t="array" ref="G873">_xlfn.TEXTJOIN(", ",TRUE,IF(F873=تعريفات!$B$2:$B$1000,تعريفات!$C$2:$C$1000,""))</f>
        <v/>
      </c>
      <c r="H873" s="25"/>
      <c r="I873" s="25"/>
      <c r="J873" s="30">
        <v>0</v>
      </c>
      <c r="K873" s="30">
        <v>0</v>
      </c>
      <c r="L873" s="30">
        <f t="shared" si="67"/>
        <v>0</v>
      </c>
      <c r="M873" s="36"/>
      <c r="N873" s="30">
        <v>0</v>
      </c>
      <c r="O873" s="30">
        <v>0</v>
      </c>
      <c r="P873" s="30">
        <f t="shared" si="69"/>
        <v>0</v>
      </c>
      <c r="Q873" s="40">
        <f t="shared" si="65"/>
        <v>0</v>
      </c>
      <c r="R873" s="31"/>
    </row>
    <row r="874" spans="1:18" ht="20.100000000000001" customHeight="1" x14ac:dyDescent="0.35">
      <c r="A874" s="14">
        <f t="shared" si="66"/>
        <v>0</v>
      </c>
      <c r="B874" s="4">
        <f t="shared" ca="1" si="68"/>
        <v>5871</v>
      </c>
      <c r="C874" s="27"/>
      <c r="D874" s="28"/>
      <c r="E874" s="29"/>
      <c r="F874" s="26" t="str">
        <f>IF(ISNA(VLOOKUP(E874,تعريفات!$A$2:$B$600,2,FALSE))," ",VLOOKUP(E874,تعريفات!$A$2:$B$600,2,FALSE))</f>
        <v xml:space="preserve"> </v>
      </c>
      <c r="G874" s="52" t="str">
        <f t="array" ref="G874">_xlfn.TEXTJOIN(", ",TRUE,IF(F874=تعريفات!$B$2:$B$1000,تعريفات!$C$2:$C$1000,""))</f>
        <v/>
      </c>
      <c r="H874" s="25"/>
      <c r="I874" s="25"/>
      <c r="J874" s="30">
        <v>0</v>
      </c>
      <c r="K874" s="30">
        <v>0</v>
      </c>
      <c r="L874" s="30">
        <f t="shared" si="67"/>
        <v>0</v>
      </c>
      <c r="M874" s="36"/>
      <c r="N874" s="30">
        <v>0</v>
      </c>
      <c r="O874" s="30">
        <v>0</v>
      </c>
      <c r="P874" s="30">
        <f t="shared" si="69"/>
        <v>0</v>
      </c>
      <c r="Q874" s="40">
        <f t="shared" si="65"/>
        <v>0</v>
      </c>
      <c r="R874" s="31"/>
    </row>
    <row r="875" spans="1:18" ht="20.100000000000001" customHeight="1" x14ac:dyDescent="0.35">
      <c r="A875" s="14">
        <f t="shared" si="66"/>
        <v>0</v>
      </c>
      <c r="B875" s="4">
        <f t="shared" ca="1" si="68"/>
        <v>5872</v>
      </c>
      <c r="C875" s="27"/>
      <c r="D875" s="28"/>
      <c r="E875" s="29"/>
      <c r="F875" s="26" t="str">
        <f>IF(ISNA(VLOOKUP(E875,تعريفات!$A$2:$B$600,2,FALSE))," ",VLOOKUP(E875,تعريفات!$A$2:$B$600,2,FALSE))</f>
        <v xml:space="preserve"> </v>
      </c>
      <c r="G875" s="52" t="str">
        <f t="array" ref="G875">_xlfn.TEXTJOIN(", ",TRUE,IF(F875=تعريفات!$B$2:$B$1000,تعريفات!$C$2:$C$1000,""))</f>
        <v/>
      </c>
      <c r="H875" s="25"/>
      <c r="I875" s="25"/>
      <c r="J875" s="30">
        <v>0</v>
      </c>
      <c r="K875" s="30">
        <v>0</v>
      </c>
      <c r="L875" s="30">
        <f t="shared" si="67"/>
        <v>0</v>
      </c>
      <c r="M875" s="36"/>
      <c r="N875" s="30">
        <v>0</v>
      </c>
      <c r="O875" s="30">
        <v>0</v>
      </c>
      <c r="P875" s="30">
        <f t="shared" si="69"/>
        <v>0</v>
      </c>
      <c r="Q875" s="40">
        <f t="shared" si="65"/>
        <v>0</v>
      </c>
      <c r="R875" s="31"/>
    </row>
    <row r="876" spans="1:18" ht="20.100000000000001" customHeight="1" x14ac:dyDescent="0.35">
      <c r="A876" s="14">
        <f t="shared" si="66"/>
        <v>0</v>
      </c>
      <c r="B876" s="4">
        <f t="shared" ca="1" si="68"/>
        <v>5873</v>
      </c>
      <c r="C876" s="27"/>
      <c r="D876" s="28"/>
      <c r="E876" s="29"/>
      <c r="F876" s="26" t="str">
        <f>IF(ISNA(VLOOKUP(E876,تعريفات!$A$2:$B$600,2,FALSE))," ",VLOOKUP(E876,تعريفات!$A$2:$B$600,2,FALSE))</f>
        <v xml:space="preserve"> </v>
      </c>
      <c r="G876" s="52" t="str">
        <f t="array" ref="G876">_xlfn.TEXTJOIN(", ",TRUE,IF(F876=تعريفات!$B$2:$B$1000,تعريفات!$C$2:$C$1000,""))</f>
        <v/>
      </c>
      <c r="H876" s="25"/>
      <c r="I876" s="25"/>
      <c r="J876" s="30">
        <v>0</v>
      </c>
      <c r="K876" s="30">
        <v>0</v>
      </c>
      <c r="L876" s="30">
        <f t="shared" si="67"/>
        <v>0</v>
      </c>
      <c r="M876" s="36"/>
      <c r="N876" s="30">
        <v>0</v>
      </c>
      <c r="O876" s="30">
        <v>0</v>
      </c>
      <c r="P876" s="30">
        <f t="shared" si="69"/>
        <v>0</v>
      </c>
      <c r="Q876" s="40">
        <f t="shared" si="65"/>
        <v>0</v>
      </c>
      <c r="R876" s="31"/>
    </row>
    <row r="877" spans="1:18" ht="20.100000000000001" customHeight="1" x14ac:dyDescent="0.35">
      <c r="A877" s="14">
        <f t="shared" si="66"/>
        <v>0</v>
      </c>
      <c r="B877" s="4">
        <f t="shared" ca="1" si="68"/>
        <v>5874</v>
      </c>
      <c r="C877" s="27"/>
      <c r="D877" s="28"/>
      <c r="E877" s="29"/>
      <c r="F877" s="26" t="str">
        <f>IF(ISNA(VLOOKUP(E877,تعريفات!$A$2:$B$600,2,FALSE))," ",VLOOKUP(E877,تعريفات!$A$2:$B$600,2,FALSE))</f>
        <v xml:space="preserve"> </v>
      </c>
      <c r="G877" s="52" t="str">
        <f t="array" ref="G877">_xlfn.TEXTJOIN(", ",TRUE,IF(F877=تعريفات!$B$2:$B$1000,تعريفات!$C$2:$C$1000,""))</f>
        <v/>
      </c>
      <c r="H877" s="25"/>
      <c r="I877" s="25"/>
      <c r="J877" s="30">
        <v>0</v>
      </c>
      <c r="K877" s="30">
        <v>0</v>
      </c>
      <c r="L877" s="30">
        <f t="shared" si="67"/>
        <v>0</v>
      </c>
      <c r="M877" s="36"/>
      <c r="N877" s="30">
        <v>0</v>
      </c>
      <c r="O877" s="30">
        <v>0</v>
      </c>
      <c r="P877" s="30">
        <f t="shared" si="69"/>
        <v>0</v>
      </c>
      <c r="Q877" s="40">
        <f t="shared" si="65"/>
        <v>0</v>
      </c>
      <c r="R877" s="31"/>
    </row>
    <row r="878" spans="1:18" ht="20.100000000000001" customHeight="1" x14ac:dyDescent="0.35">
      <c r="A878" s="14">
        <f t="shared" si="66"/>
        <v>0</v>
      </c>
      <c r="B878" s="4">
        <f t="shared" ca="1" si="68"/>
        <v>5875</v>
      </c>
      <c r="C878" s="27"/>
      <c r="D878" s="28"/>
      <c r="E878" s="29"/>
      <c r="F878" s="26" t="str">
        <f>IF(ISNA(VLOOKUP(E878,تعريفات!$A$2:$B$600,2,FALSE))," ",VLOOKUP(E878,تعريفات!$A$2:$B$600,2,FALSE))</f>
        <v xml:space="preserve"> </v>
      </c>
      <c r="G878" s="52" t="str">
        <f t="array" ref="G878">_xlfn.TEXTJOIN(", ",TRUE,IF(F878=تعريفات!$B$2:$B$1000,تعريفات!$C$2:$C$1000,""))</f>
        <v/>
      </c>
      <c r="H878" s="25"/>
      <c r="I878" s="25"/>
      <c r="J878" s="30">
        <v>0</v>
      </c>
      <c r="K878" s="30">
        <v>0</v>
      </c>
      <c r="L878" s="30">
        <f t="shared" si="67"/>
        <v>0</v>
      </c>
      <c r="M878" s="36"/>
      <c r="N878" s="30">
        <v>0</v>
      </c>
      <c r="O878" s="30">
        <v>0</v>
      </c>
      <c r="P878" s="30">
        <f t="shared" si="69"/>
        <v>0</v>
      </c>
      <c r="Q878" s="40">
        <f t="shared" si="65"/>
        <v>0</v>
      </c>
      <c r="R878" s="31"/>
    </row>
    <row r="879" spans="1:18" ht="20.100000000000001" customHeight="1" x14ac:dyDescent="0.35">
      <c r="A879" s="14">
        <f t="shared" si="66"/>
        <v>0</v>
      </c>
      <c r="B879" s="4">
        <f t="shared" ca="1" si="68"/>
        <v>5876</v>
      </c>
      <c r="C879" s="27"/>
      <c r="D879" s="28"/>
      <c r="E879" s="29"/>
      <c r="F879" s="26" t="str">
        <f>IF(ISNA(VLOOKUP(E879,تعريفات!$A$2:$B$600,2,FALSE))," ",VLOOKUP(E879,تعريفات!$A$2:$B$600,2,FALSE))</f>
        <v xml:space="preserve"> </v>
      </c>
      <c r="G879" s="52" t="str">
        <f t="array" ref="G879">_xlfn.TEXTJOIN(", ",TRUE,IF(F879=تعريفات!$B$2:$B$1000,تعريفات!$C$2:$C$1000,""))</f>
        <v/>
      </c>
      <c r="H879" s="25"/>
      <c r="I879" s="25"/>
      <c r="J879" s="30">
        <v>0</v>
      </c>
      <c r="K879" s="30">
        <v>0</v>
      </c>
      <c r="L879" s="30">
        <f t="shared" si="67"/>
        <v>0</v>
      </c>
      <c r="M879" s="36"/>
      <c r="N879" s="30">
        <v>0</v>
      </c>
      <c r="O879" s="30">
        <v>0</v>
      </c>
      <c r="P879" s="30">
        <f t="shared" si="69"/>
        <v>0</v>
      </c>
      <c r="Q879" s="40">
        <f t="shared" si="65"/>
        <v>0</v>
      </c>
      <c r="R879" s="31"/>
    </row>
    <row r="880" spans="1:18" ht="20.100000000000001" customHeight="1" x14ac:dyDescent="0.35">
      <c r="A880" s="14">
        <f t="shared" si="66"/>
        <v>0</v>
      </c>
      <c r="B880" s="4">
        <f t="shared" ca="1" si="68"/>
        <v>5877</v>
      </c>
      <c r="C880" s="27"/>
      <c r="D880" s="28"/>
      <c r="E880" s="29"/>
      <c r="F880" s="26" t="str">
        <f>IF(ISNA(VLOOKUP(E880,تعريفات!$A$2:$B$600,2,FALSE))," ",VLOOKUP(E880,تعريفات!$A$2:$B$600,2,FALSE))</f>
        <v xml:space="preserve"> </v>
      </c>
      <c r="G880" s="52" t="str">
        <f t="array" ref="G880">_xlfn.TEXTJOIN(", ",TRUE,IF(F880=تعريفات!$B$2:$B$1000,تعريفات!$C$2:$C$1000,""))</f>
        <v/>
      </c>
      <c r="H880" s="25"/>
      <c r="I880" s="25"/>
      <c r="J880" s="30">
        <v>0</v>
      </c>
      <c r="K880" s="30">
        <v>0</v>
      </c>
      <c r="L880" s="30">
        <f t="shared" si="67"/>
        <v>0</v>
      </c>
      <c r="M880" s="36"/>
      <c r="N880" s="30">
        <v>0</v>
      </c>
      <c r="O880" s="30">
        <v>0</v>
      </c>
      <c r="P880" s="30">
        <f t="shared" si="69"/>
        <v>0</v>
      </c>
      <c r="Q880" s="40">
        <f t="shared" si="65"/>
        <v>0</v>
      </c>
      <c r="R880" s="31"/>
    </row>
    <row r="881" spans="1:18" ht="20.100000000000001" customHeight="1" x14ac:dyDescent="0.35">
      <c r="A881" s="14">
        <f t="shared" si="66"/>
        <v>0</v>
      </c>
      <c r="B881" s="4">
        <f t="shared" ca="1" si="68"/>
        <v>5878</v>
      </c>
      <c r="C881" s="27"/>
      <c r="D881" s="28"/>
      <c r="E881" s="29"/>
      <c r="F881" s="26" t="str">
        <f>IF(ISNA(VLOOKUP(E881,تعريفات!$A$2:$B$600,2,FALSE))," ",VLOOKUP(E881,تعريفات!$A$2:$B$600,2,FALSE))</f>
        <v xml:space="preserve"> </v>
      </c>
      <c r="G881" s="52" t="str">
        <f t="array" ref="G881">_xlfn.TEXTJOIN(", ",TRUE,IF(F881=تعريفات!$B$2:$B$1000,تعريفات!$C$2:$C$1000,""))</f>
        <v/>
      </c>
      <c r="H881" s="25"/>
      <c r="I881" s="25"/>
      <c r="J881" s="30">
        <v>0</v>
      </c>
      <c r="K881" s="30">
        <v>0</v>
      </c>
      <c r="L881" s="30">
        <f t="shared" si="67"/>
        <v>0</v>
      </c>
      <c r="M881" s="36"/>
      <c r="N881" s="30">
        <v>0</v>
      </c>
      <c r="O881" s="30">
        <v>0</v>
      </c>
      <c r="P881" s="30">
        <f t="shared" si="69"/>
        <v>0</v>
      </c>
      <c r="Q881" s="40">
        <f t="shared" si="65"/>
        <v>0</v>
      </c>
      <c r="R881" s="31"/>
    </row>
    <row r="882" spans="1:18" ht="20.100000000000001" customHeight="1" x14ac:dyDescent="0.35">
      <c r="A882" s="14">
        <f t="shared" si="66"/>
        <v>0</v>
      </c>
      <c r="B882" s="4">
        <f t="shared" ca="1" si="68"/>
        <v>5879</v>
      </c>
      <c r="C882" s="27"/>
      <c r="D882" s="28"/>
      <c r="E882" s="29"/>
      <c r="F882" s="26" t="str">
        <f>IF(ISNA(VLOOKUP(E882,تعريفات!$A$2:$B$600,2,FALSE))," ",VLOOKUP(E882,تعريفات!$A$2:$B$600,2,FALSE))</f>
        <v xml:space="preserve"> </v>
      </c>
      <c r="G882" s="52" t="str">
        <f t="array" ref="G882">_xlfn.TEXTJOIN(", ",TRUE,IF(F882=تعريفات!$B$2:$B$1000,تعريفات!$C$2:$C$1000,""))</f>
        <v/>
      </c>
      <c r="H882" s="25"/>
      <c r="I882" s="25"/>
      <c r="J882" s="30">
        <v>0</v>
      </c>
      <c r="K882" s="30">
        <v>0</v>
      </c>
      <c r="L882" s="30">
        <f t="shared" si="67"/>
        <v>0</v>
      </c>
      <c r="M882" s="36"/>
      <c r="N882" s="30">
        <v>0</v>
      </c>
      <c r="O882" s="30">
        <v>0</v>
      </c>
      <c r="P882" s="30">
        <f t="shared" si="69"/>
        <v>0</v>
      </c>
      <c r="Q882" s="40">
        <f t="shared" si="65"/>
        <v>0</v>
      </c>
      <c r="R882" s="31"/>
    </row>
    <row r="883" spans="1:18" ht="20.100000000000001" customHeight="1" x14ac:dyDescent="0.35">
      <c r="A883" s="14">
        <f t="shared" si="66"/>
        <v>0</v>
      </c>
      <c r="B883" s="4">
        <f t="shared" ca="1" si="68"/>
        <v>5880</v>
      </c>
      <c r="C883" s="27"/>
      <c r="D883" s="28"/>
      <c r="E883" s="29"/>
      <c r="F883" s="26" t="str">
        <f>IF(ISNA(VLOOKUP(E883,تعريفات!$A$2:$B$600,2,FALSE))," ",VLOOKUP(E883,تعريفات!$A$2:$B$600,2,FALSE))</f>
        <v xml:space="preserve"> </v>
      </c>
      <c r="G883" s="52" t="str">
        <f t="array" ref="G883">_xlfn.TEXTJOIN(", ",TRUE,IF(F883=تعريفات!$B$2:$B$1000,تعريفات!$C$2:$C$1000,""))</f>
        <v/>
      </c>
      <c r="H883" s="25"/>
      <c r="I883" s="25"/>
      <c r="J883" s="30">
        <v>0</v>
      </c>
      <c r="K883" s="30">
        <v>0</v>
      </c>
      <c r="L883" s="30">
        <f t="shared" si="67"/>
        <v>0</v>
      </c>
      <c r="M883" s="36"/>
      <c r="N883" s="30">
        <v>0</v>
      </c>
      <c r="O883" s="30">
        <v>0</v>
      </c>
      <c r="P883" s="30">
        <f t="shared" si="69"/>
        <v>0</v>
      </c>
      <c r="Q883" s="40">
        <f t="shared" si="65"/>
        <v>0</v>
      </c>
      <c r="R883" s="31"/>
    </row>
    <row r="884" spans="1:18" ht="20.100000000000001" customHeight="1" x14ac:dyDescent="0.35">
      <c r="A884" s="14">
        <f t="shared" si="66"/>
        <v>0</v>
      </c>
      <c r="B884" s="4">
        <f t="shared" ca="1" si="68"/>
        <v>5881</v>
      </c>
      <c r="C884" s="27"/>
      <c r="D884" s="28"/>
      <c r="E884" s="29"/>
      <c r="F884" s="26" t="str">
        <f>IF(ISNA(VLOOKUP(E884,تعريفات!$A$2:$B$600,2,FALSE))," ",VLOOKUP(E884,تعريفات!$A$2:$B$600,2,FALSE))</f>
        <v xml:space="preserve"> </v>
      </c>
      <c r="G884" s="52" t="str">
        <f t="array" ref="G884">_xlfn.TEXTJOIN(", ",TRUE,IF(F884=تعريفات!$B$2:$B$1000,تعريفات!$C$2:$C$1000,""))</f>
        <v/>
      </c>
      <c r="H884" s="25"/>
      <c r="I884" s="25"/>
      <c r="J884" s="30">
        <v>0</v>
      </c>
      <c r="K884" s="30">
        <v>0</v>
      </c>
      <c r="L884" s="30">
        <f t="shared" si="67"/>
        <v>0</v>
      </c>
      <c r="M884" s="36"/>
      <c r="N884" s="30">
        <v>0</v>
      </c>
      <c r="O884" s="30">
        <v>0</v>
      </c>
      <c r="P884" s="30">
        <f t="shared" si="69"/>
        <v>0</v>
      </c>
      <c r="Q884" s="40">
        <f t="shared" si="65"/>
        <v>0</v>
      </c>
      <c r="R884" s="31"/>
    </row>
    <row r="885" spans="1:18" ht="20.100000000000001" customHeight="1" x14ac:dyDescent="0.35">
      <c r="A885" s="14">
        <f t="shared" si="66"/>
        <v>0</v>
      </c>
      <c r="B885" s="4">
        <f t="shared" ca="1" si="68"/>
        <v>5882</v>
      </c>
      <c r="C885" s="27"/>
      <c r="D885" s="28"/>
      <c r="E885" s="29"/>
      <c r="F885" s="26" t="str">
        <f>IF(ISNA(VLOOKUP(E885,تعريفات!$A$2:$B$600,2,FALSE))," ",VLOOKUP(E885,تعريفات!$A$2:$B$600,2,FALSE))</f>
        <v xml:space="preserve"> </v>
      </c>
      <c r="G885" s="52" t="str">
        <f t="array" ref="G885">_xlfn.TEXTJOIN(", ",TRUE,IF(F885=تعريفات!$B$2:$B$1000,تعريفات!$C$2:$C$1000,""))</f>
        <v/>
      </c>
      <c r="H885" s="25"/>
      <c r="I885" s="25"/>
      <c r="J885" s="30">
        <v>0</v>
      </c>
      <c r="K885" s="30">
        <v>0</v>
      </c>
      <c r="L885" s="30">
        <f t="shared" si="67"/>
        <v>0</v>
      </c>
      <c r="M885" s="36"/>
      <c r="N885" s="30">
        <v>0</v>
      </c>
      <c r="O885" s="30">
        <v>0</v>
      </c>
      <c r="P885" s="30">
        <f t="shared" si="69"/>
        <v>0</v>
      </c>
      <c r="Q885" s="40">
        <f t="shared" si="65"/>
        <v>0</v>
      </c>
      <c r="R885" s="31"/>
    </row>
    <row r="886" spans="1:18" ht="20.100000000000001" customHeight="1" x14ac:dyDescent="0.35">
      <c r="A886" s="14">
        <f t="shared" si="66"/>
        <v>0</v>
      </c>
      <c r="B886" s="4">
        <f t="shared" ca="1" si="68"/>
        <v>5883</v>
      </c>
      <c r="C886" s="27"/>
      <c r="D886" s="28"/>
      <c r="E886" s="29"/>
      <c r="F886" s="26" t="str">
        <f>IF(ISNA(VLOOKUP(E886,تعريفات!$A$2:$B$600,2,FALSE))," ",VLOOKUP(E886,تعريفات!$A$2:$B$600,2,FALSE))</f>
        <v xml:space="preserve"> </v>
      </c>
      <c r="G886" s="52" t="str">
        <f t="array" ref="G886">_xlfn.TEXTJOIN(", ",TRUE,IF(F886=تعريفات!$B$2:$B$1000,تعريفات!$C$2:$C$1000,""))</f>
        <v/>
      </c>
      <c r="H886" s="25"/>
      <c r="I886" s="25"/>
      <c r="J886" s="30">
        <v>0</v>
      </c>
      <c r="K886" s="30">
        <v>0</v>
      </c>
      <c r="L886" s="30">
        <f t="shared" si="67"/>
        <v>0</v>
      </c>
      <c r="M886" s="36"/>
      <c r="N886" s="30">
        <v>0</v>
      </c>
      <c r="O886" s="30">
        <v>0</v>
      </c>
      <c r="P886" s="30">
        <f t="shared" si="69"/>
        <v>0</v>
      </c>
      <c r="Q886" s="40">
        <f t="shared" si="65"/>
        <v>0</v>
      </c>
      <c r="R886" s="31"/>
    </row>
    <row r="887" spans="1:18" ht="20.100000000000001" customHeight="1" x14ac:dyDescent="0.35">
      <c r="A887" s="14">
        <f t="shared" si="66"/>
        <v>0</v>
      </c>
      <c r="B887" s="4">
        <f t="shared" ca="1" si="68"/>
        <v>5884</v>
      </c>
      <c r="C887" s="27"/>
      <c r="D887" s="28"/>
      <c r="E887" s="29"/>
      <c r="F887" s="26" t="str">
        <f>IF(ISNA(VLOOKUP(E887,تعريفات!$A$2:$B$600,2,FALSE))," ",VLOOKUP(E887,تعريفات!$A$2:$B$600,2,FALSE))</f>
        <v xml:space="preserve"> </v>
      </c>
      <c r="G887" s="52" t="str">
        <f t="array" ref="G887">_xlfn.TEXTJOIN(", ",TRUE,IF(F887=تعريفات!$B$2:$B$1000,تعريفات!$C$2:$C$1000,""))</f>
        <v/>
      </c>
      <c r="H887" s="25"/>
      <c r="I887" s="25"/>
      <c r="J887" s="30">
        <v>0</v>
      </c>
      <c r="K887" s="30">
        <v>0</v>
      </c>
      <c r="L887" s="30">
        <f t="shared" si="67"/>
        <v>0</v>
      </c>
      <c r="M887" s="36"/>
      <c r="N887" s="30">
        <v>0</v>
      </c>
      <c r="O887" s="30">
        <v>0</v>
      </c>
      <c r="P887" s="30">
        <f t="shared" si="69"/>
        <v>0</v>
      </c>
      <c r="Q887" s="40">
        <f t="shared" si="65"/>
        <v>0</v>
      </c>
      <c r="R887" s="31"/>
    </row>
    <row r="888" spans="1:18" ht="20.100000000000001" customHeight="1" x14ac:dyDescent="0.35">
      <c r="A888" s="14">
        <f t="shared" si="66"/>
        <v>0</v>
      </c>
      <c r="B888" s="4">
        <f t="shared" ca="1" si="68"/>
        <v>5885</v>
      </c>
      <c r="C888" s="27"/>
      <c r="D888" s="28"/>
      <c r="E888" s="29"/>
      <c r="F888" s="26" t="str">
        <f>IF(ISNA(VLOOKUP(E888,تعريفات!$A$2:$B$600,2,FALSE))," ",VLOOKUP(E888,تعريفات!$A$2:$B$600,2,FALSE))</f>
        <v xml:space="preserve"> </v>
      </c>
      <c r="G888" s="52" t="str">
        <f t="array" ref="G888">_xlfn.TEXTJOIN(", ",TRUE,IF(F888=تعريفات!$B$2:$B$1000,تعريفات!$C$2:$C$1000,""))</f>
        <v/>
      </c>
      <c r="H888" s="25"/>
      <c r="I888" s="25"/>
      <c r="J888" s="30">
        <v>0</v>
      </c>
      <c r="K888" s="30">
        <v>0</v>
      </c>
      <c r="L888" s="30">
        <f t="shared" si="67"/>
        <v>0</v>
      </c>
      <c r="M888" s="36"/>
      <c r="N888" s="30">
        <v>0</v>
      </c>
      <c r="O888" s="30">
        <v>0</v>
      </c>
      <c r="P888" s="30">
        <f t="shared" si="69"/>
        <v>0</v>
      </c>
      <c r="Q888" s="40">
        <f t="shared" si="65"/>
        <v>0</v>
      </c>
      <c r="R888" s="31"/>
    </row>
    <row r="889" spans="1:18" ht="20.100000000000001" customHeight="1" x14ac:dyDescent="0.35">
      <c r="A889" s="14">
        <f t="shared" si="66"/>
        <v>0</v>
      </c>
      <c r="B889" s="4">
        <f t="shared" ca="1" si="68"/>
        <v>5886</v>
      </c>
      <c r="C889" s="27"/>
      <c r="D889" s="28"/>
      <c r="E889" s="29"/>
      <c r="F889" s="26" t="str">
        <f>IF(ISNA(VLOOKUP(E889,تعريفات!$A$2:$B$600,2,FALSE))," ",VLOOKUP(E889,تعريفات!$A$2:$B$600,2,FALSE))</f>
        <v xml:space="preserve"> </v>
      </c>
      <c r="G889" s="52" t="str">
        <f t="array" ref="G889">_xlfn.TEXTJOIN(", ",TRUE,IF(F889=تعريفات!$B$2:$B$1000,تعريفات!$C$2:$C$1000,""))</f>
        <v/>
      </c>
      <c r="H889" s="25"/>
      <c r="I889" s="25"/>
      <c r="J889" s="30">
        <v>0</v>
      </c>
      <c r="K889" s="30">
        <v>0</v>
      </c>
      <c r="L889" s="30">
        <f t="shared" si="67"/>
        <v>0</v>
      </c>
      <c r="M889" s="36"/>
      <c r="N889" s="30">
        <v>0</v>
      </c>
      <c r="O889" s="30">
        <v>0</v>
      </c>
      <c r="P889" s="30">
        <f t="shared" si="69"/>
        <v>0</v>
      </c>
      <c r="Q889" s="40">
        <f t="shared" si="65"/>
        <v>0</v>
      </c>
      <c r="R889" s="31"/>
    </row>
    <row r="890" spans="1:18" ht="20.100000000000001" customHeight="1" x14ac:dyDescent="0.35">
      <c r="A890" s="14">
        <f t="shared" si="66"/>
        <v>0</v>
      </c>
      <c r="B890" s="4">
        <f t="shared" ca="1" si="68"/>
        <v>5887</v>
      </c>
      <c r="C890" s="27"/>
      <c r="D890" s="28"/>
      <c r="E890" s="29"/>
      <c r="F890" s="26" t="str">
        <f>IF(ISNA(VLOOKUP(E890,تعريفات!$A$2:$B$600,2,FALSE))," ",VLOOKUP(E890,تعريفات!$A$2:$B$600,2,FALSE))</f>
        <v xml:space="preserve"> </v>
      </c>
      <c r="G890" s="52" t="str">
        <f t="array" ref="G890">_xlfn.TEXTJOIN(", ",TRUE,IF(F890=تعريفات!$B$2:$B$1000,تعريفات!$C$2:$C$1000,""))</f>
        <v/>
      </c>
      <c r="H890" s="25"/>
      <c r="I890" s="25"/>
      <c r="J890" s="30">
        <v>0</v>
      </c>
      <c r="K890" s="30">
        <v>0</v>
      </c>
      <c r="L890" s="30">
        <f t="shared" si="67"/>
        <v>0</v>
      </c>
      <c r="M890" s="36"/>
      <c r="N890" s="30">
        <v>0</v>
      </c>
      <c r="O890" s="30">
        <v>0</v>
      </c>
      <c r="P890" s="30">
        <f t="shared" si="69"/>
        <v>0</v>
      </c>
      <c r="Q890" s="40">
        <f t="shared" si="65"/>
        <v>0</v>
      </c>
      <c r="R890" s="31"/>
    </row>
    <row r="891" spans="1:18" ht="20.100000000000001" customHeight="1" x14ac:dyDescent="0.35">
      <c r="A891" s="14">
        <f t="shared" si="66"/>
        <v>0</v>
      </c>
      <c r="B891" s="4">
        <f t="shared" ca="1" si="68"/>
        <v>5888</v>
      </c>
      <c r="C891" s="27"/>
      <c r="D891" s="28"/>
      <c r="E891" s="29"/>
      <c r="F891" s="26" t="str">
        <f>IF(ISNA(VLOOKUP(E891,تعريفات!$A$2:$B$600,2,FALSE))," ",VLOOKUP(E891,تعريفات!$A$2:$B$600,2,FALSE))</f>
        <v xml:space="preserve"> </v>
      </c>
      <c r="G891" s="52" t="str">
        <f t="array" ref="G891">_xlfn.TEXTJOIN(", ",TRUE,IF(F891=تعريفات!$B$2:$B$1000,تعريفات!$C$2:$C$1000,""))</f>
        <v/>
      </c>
      <c r="H891" s="25"/>
      <c r="I891" s="25"/>
      <c r="J891" s="30">
        <v>0</v>
      </c>
      <c r="K891" s="30">
        <v>0</v>
      </c>
      <c r="L891" s="30">
        <f t="shared" si="67"/>
        <v>0</v>
      </c>
      <c r="M891" s="36"/>
      <c r="N891" s="30">
        <v>0</v>
      </c>
      <c r="O891" s="30">
        <v>0</v>
      </c>
      <c r="P891" s="30">
        <f t="shared" si="69"/>
        <v>0</v>
      </c>
      <c r="Q891" s="40">
        <f t="shared" si="65"/>
        <v>0</v>
      </c>
      <c r="R891" s="31"/>
    </row>
    <row r="892" spans="1:18" ht="20.100000000000001" customHeight="1" x14ac:dyDescent="0.35">
      <c r="A892" s="14">
        <f t="shared" si="66"/>
        <v>0</v>
      </c>
      <c r="B892" s="4">
        <f t="shared" ca="1" si="68"/>
        <v>5889</v>
      </c>
      <c r="C892" s="27"/>
      <c r="D892" s="28"/>
      <c r="E892" s="29"/>
      <c r="F892" s="26" t="str">
        <f>IF(ISNA(VLOOKUP(E892,تعريفات!$A$2:$B$600,2,FALSE))," ",VLOOKUP(E892,تعريفات!$A$2:$B$600,2,FALSE))</f>
        <v xml:space="preserve"> </v>
      </c>
      <c r="G892" s="52" t="str">
        <f t="array" ref="G892">_xlfn.TEXTJOIN(", ",TRUE,IF(F892=تعريفات!$B$2:$B$1000,تعريفات!$C$2:$C$1000,""))</f>
        <v/>
      </c>
      <c r="H892" s="25"/>
      <c r="I892" s="25"/>
      <c r="J892" s="30">
        <v>0</v>
      </c>
      <c r="K892" s="30">
        <v>0</v>
      </c>
      <c r="L892" s="30">
        <f t="shared" si="67"/>
        <v>0</v>
      </c>
      <c r="M892" s="36"/>
      <c r="N892" s="30">
        <v>0</v>
      </c>
      <c r="O892" s="30">
        <v>0</v>
      </c>
      <c r="P892" s="30">
        <f t="shared" si="69"/>
        <v>0</v>
      </c>
      <c r="Q892" s="40">
        <f t="shared" si="65"/>
        <v>0</v>
      </c>
      <c r="R892" s="31"/>
    </row>
    <row r="893" spans="1:18" ht="20.100000000000001" customHeight="1" x14ac:dyDescent="0.35">
      <c r="A893" s="14">
        <f t="shared" si="66"/>
        <v>0</v>
      </c>
      <c r="B893" s="4">
        <f t="shared" ca="1" si="68"/>
        <v>5890</v>
      </c>
      <c r="C893" s="27"/>
      <c r="D893" s="28"/>
      <c r="E893" s="29"/>
      <c r="F893" s="26" t="str">
        <f>IF(ISNA(VLOOKUP(E893,تعريفات!$A$2:$B$600,2,FALSE))," ",VLOOKUP(E893,تعريفات!$A$2:$B$600,2,FALSE))</f>
        <v xml:space="preserve"> </v>
      </c>
      <c r="G893" s="52" t="str">
        <f t="array" ref="G893">_xlfn.TEXTJOIN(", ",TRUE,IF(F893=تعريفات!$B$2:$B$1000,تعريفات!$C$2:$C$1000,""))</f>
        <v/>
      </c>
      <c r="H893" s="25"/>
      <c r="I893" s="25"/>
      <c r="J893" s="30">
        <v>0</v>
      </c>
      <c r="K893" s="30">
        <v>0</v>
      </c>
      <c r="L893" s="30">
        <f t="shared" si="67"/>
        <v>0</v>
      </c>
      <c r="M893" s="36"/>
      <c r="N893" s="30">
        <v>0</v>
      </c>
      <c r="O893" s="30">
        <v>0</v>
      </c>
      <c r="P893" s="30">
        <f t="shared" si="69"/>
        <v>0</v>
      </c>
      <c r="Q893" s="40">
        <f t="shared" si="65"/>
        <v>0</v>
      </c>
      <c r="R893" s="31"/>
    </row>
    <row r="894" spans="1:18" ht="20.100000000000001" customHeight="1" x14ac:dyDescent="0.35">
      <c r="A894" s="14">
        <f t="shared" si="66"/>
        <v>0</v>
      </c>
      <c r="B894" s="4">
        <f t="shared" ca="1" si="68"/>
        <v>5891</v>
      </c>
      <c r="C894" s="27"/>
      <c r="D894" s="28"/>
      <c r="E894" s="29"/>
      <c r="F894" s="26" t="str">
        <f>IF(ISNA(VLOOKUP(E894,تعريفات!$A$2:$B$600,2,FALSE))," ",VLOOKUP(E894,تعريفات!$A$2:$B$600,2,FALSE))</f>
        <v xml:space="preserve"> </v>
      </c>
      <c r="G894" s="52" t="str">
        <f t="array" ref="G894">_xlfn.TEXTJOIN(", ",TRUE,IF(F894=تعريفات!$B$2:$B$1000,تعريفات!$C$2:$C$1000,""))</f>
        <v/>
      </c>
      <c r="H894" s="25"/>
      <c r="I894" s="25"/>
      <c r="J894" s="30">
        <v>0</v>
      </c>
      <c r="K894" s="30">
        <v>0</v>
      </c>
      <c r="L894" s="30">
        <f t="shared" si="67"/>
        <v>0</v>
      </c>
      <c r="M894" s="36"/>
      <c r="N894" s="30">
        <v>0</v>
      </c>
      <c r="O894" s="30">
        <v>0</v>
      </c>
      <c r="P894" s="30">
        <f t="shared" si="69"/>
        <v>0</v>
      </c>
      <c r="Q894" s="40">
        <f t="shared" si="65"/>
        <v>0</v>
      </c>
      <c r="R894" s="31"/>
    </row>
    <row r="895" spans="1:18" ht="20.100000000000001" customHeight="1" x14ac:dyDescent="0.35">
      <c r="A895" s="14">
        <f t="shared" si="66"/>
        <v>0</v>
      </c>
      <c r="B895" s="4">
        <f t="shared" ca="1" si="68"/>
        <v>5892</v>
      </c>
      <c r="C895" s="27"/>
      <c r="D895" s="28"/>
      <c r="E895" s="29"/>
      <c r="F895" s="26" t="str">
        <f>IF(ISNA(VLOOKUP(E895,تعريفات!$A$2:$B$600,2,FALSE))," ",VLOOKUP(E895,تعريفات!$A$2:$B$600,2,FALSE))</f>
        <v xml:space="preserve"> </v>
      </c>
      <c r="G895" s="52" t="str">
        <f t="array" ref="G895">_xlfn.TEXTJOIN(", ",TRUE,IF(F895=تعريفات!$B$2:$B$1000,تعريفات!$C$2:$C$1000,""))</f>
        <v/>
      </c>
      <c r="H895" s="25"/>
      <c r="I895" s="25"/>
      <c r="J895" s="30">
        <v>0</v>
      </c>
      <c r="K895" s="30">
        <v>0</v>
      </c>
      <c r="L895" s="30">
        <f t="shared" si="67"/>
        <v>0</v>
      </c>
      <c r="M895" s="36"/>
      <c r="N895" s="30">
        <v>0</v>
      </c>
      <c r="O895" s="30">
        <v>0</v>
      </c>
      <c r="P895" s="30">
        <f t="shared" si="69"/>
        <v>0</v>
      </c>
      <c r="Q895" s="40">
        <f t="shared" si="65"/>
        <v>0</v>
      </c>
      <c r="R895" s="31"/>
    </row>
    <row r="896" spans="1:18" ht="20.100000000000001" customHeight="1" x14ac:dyDescent="0.35">
      <c r="A896" s="14">
        <f t="shared" si="66"/>
        <v>0</v>
      </c>
      <c r="B896" s="4">
        <f t="shared" ca="1" si="68"/>
        <v>5893</v>
      </c>
      <c r="C896" s="27"/>
      <c r="D896" s="28"/>
      <c r="E896" s="29"/>
      <c r="F896" s="26" t="str">
        <f>IF(ISNA(VLOOKUP(E896,تعريفات!$A$2:$B$600,2,FALSE))," ",VLOOKUP(E896,تعريفات!$A$2:$B$600,2,FALSE))</f>
        <v xml:space="preserve"> </v>
      </c>
      <c r="G896" s="52" t="str">
        <f t="array" ref="G896">_xlfn.TEXTJOIN(", ",TRUE,IF(F896=تعريفات!$B$2:$B$1000,تعريفات!$C$2:$C$1000,""))</f>
        <v/>
      </c>
      <c r="H896" s="25"/>
      <c r="I896" s="25"/>
      <c r="J896" s="30">
        <v>0</v>
      </c>
      <c r="K896" s="30">
        <v>0</v>
      </c>
      <c r="L896" s="30">
        <f t="shared" si="67"/>
        <v>0</v>
      </c>
      <c r="M896" s="36"/>
      <c r="N896" s="30">
        <v>0</v>
      </c>
      <c r="O896" s="30">
        <v>0</v>
      </c>
      <c r="P896" s="30">
        <f t="shared" si="69"/>
        <v>0</v>
      </c>
      <c r="Q896" s="40">
        <f t="shared" si="65"/>
        <v>0</v>
      </c>
      <c r="R896" s="31"/>
    </row>
    <row r="897" spans="1:18" ht="20.100000000000001" customHeight="1" x14ac:dyDescent="0.35">
      <c r="A897" s="14">
        <f t="shared" si="66"/>
        <v>0</v>
      </c>
      <c r="B897" s="4">
        <f t="shared" ca="1" si="68"/>
        <v>5894</v>
      </c>
      <c r="C897" s="27"/>
      <c r="D897" s="28"/>
      <c r="E897" s="29"/>
      <c r="F897" s="26" t="str">
        <f>IF(ISNA(VLOOKUP(E897,تعريفات!$A$2:$B$600,2,FALSE))," ",VLOOKUP(E897,تعريفات!$A$2:$B$600,2,FALSE))</f>
        <v xml:space="preserve"> </v>
      </c>
      <c r="G897" s="52" t="str">
        <f t="array" ref="G897">_xlfn.TEXTJOIN(", ",TRUE,IF(F897=تعريفات!$B$2:$B$1000,تعريفات!$C$2:$C$1000,""))</f>
        <v/>
      </c>
      <c r="H897" s="25"/>
      <c r="I897" s="25"/>
      <c r="J897" s="30">
        <v>0</v>
      </c>
      <c r="K897" s="30">
        <v>0</v>
      </c>
      <c r="L897" s="30">
        <f t="shared" si="67"/>
        <v>0</v>
      </c>
      <c r="M897" s="36"/>
      <c r="N897" s="30">
        <v>0</v>
      </c>
      <c r="O897" s="30">
        <v>0</v>
      </c>
      <c r="P897" s="30">
        <f t="shared" si="69"/>
        <v>0</v>
      </c>
      <c r="Q897" s="40">
        <f t="shared" si="65"/>
        <v>0</v>
      </c>
      <c r="R897" s="31"/>
    </row>
    <row r="898" spans="1:18" ht="20.100000000000001" customHeight="1" x14ac:dyDescent="0.35">
      <c r="A898" s="14">
        <f t="shared" si="66"/>
        <v>0</v>
      </c>
      <c r="B898" s="4">
        <f t="shared" ca="1" si="68"/>
        <v>5895</v>
      </c>
      <c r="C898" s="27"/>
      <c r="D898" s="28"/>
      <c r="E898" s="29"/>
      <c r="F898" s="26" t="str">
        <f>IF(ISNA(VLOOKUP(E898,تعريفات!$A$2:$B$600,2,FALSE))," ",VLOOKUP(E898,تعريفات!$A$2:$B$600,2,FALSE))</f>
        <v xml:space="preserve"> </v>
      </c>
      <c r="G898" s="52" t="str">
        <f t="array" ref="G898">_xlfn.TEXTJOIN(", ",TRUE,IF(F898=تعريفات!$B$2:$B$1000,تعريفات!$C$2:$C$1000,""))</f>
        <v/>
      </c>
      <c r="H898" s="25"/>
      <c r="I898" s="25"/>
      <c r="J898" s="30">
        <v>0</v>
      </c>
      <c r="K898" s="30">
        <v>0</v>
      </c>
      <c r="L898" s="30">
        <f t="shared" si="67"/>
        <v>0</v>
      </c>
      <c r="M898" s="36"/>
      <c r="N898" s="30">
        <v>0</v>
      </c>
      <c r="O898" s="30">
        <v>0</v>
      </c>
      <c r="P898" s="30">
        <f t="shared" si="69"/>
        <v>0</v>
      </c>
      <c r="Q898" s="40">
        <f t="shared" si="65"/>
        <v>0</v>
      </c>
      <c r="R898" s="31"/>
    </row>
    <row r="899" spans="1:18" ht="20.100000000000001" customHeight="1" x14ac:dyDescent="0.35">
      <c r="A899" s="14">
        <f t="shared" si="66"/>
        <v>0</v>
      </c>
      <c r="B899" s="4">
        <f t="shared" ca="1" si="68"/>
        <v>5896</v>
      </c>
      <c r="C899" s="27"/>
      <c r="D899" s="28"/>
      <c r="E899" s="29"/>
      <c r="F899" s="26" t="str">
        <f>IF(ISNA(VLOOKUP(E899,تعريفات!$A$2:$B$600,2,FALSE))," ",VLOOKUP(E899,تعريفات!$A$2:$B$600,2,FALSE))</f>
        <v xml:space="preserve"> </v>
      </c>
      <c r="G899" s="52" t="str">
        <f t="array" ref="G899">_xlfn.TEXTJOIN(", ",TRUE,IF(F899=تعريفات!$B$2:$B$1000,تعريفات!$C$2:$C$1000,""))</f>
        <v/>
      </c>
      <c r="H899" s="25"/>
      <c r="I899" s="25"/>
      <c r="J899" s="30">
        <v>0</v>
      </c>
      <c r="K899" s="30">
        <v>0</v>
      </c>
      <c r="L899" s="30">
        <f t="shared" si="67"/>
        <v>0</v>
      </c>
      <c r="M899" s="36"/>
      <c r="N899" s="30">
        <v>0</v>
      </c>
      <c r="O899" s="30">
        <v>0</v>
      </c>
      <c r="P899" s="30">
        <f t="shared" si="69"/>
        <v>0</v>
      </c>
      <c r="Q899" s="40">
        <f t="shared" si="65"/>
        <v>0</v>
      </c>
      <c r="R899" s="31"/>
    </row>
    <row r="900" spans="1:18" ht="20.100000000000001" customHeight="1" x14ac:dyDescent="0.35">
      <c r="A900" s="14">
        <f t="shared" si="66"/>
        <v>0</v>
      </c>
      <c r="B900" s="4">
        <f t="shared" ca="1" si="68"/>
        <v>5897</v>
      </c>
      <c r="C900" s="27"/>
      <c r="D900" s="28"/>
      <c r="E900" s="29"/>
      <c r="F900" s="26" t="str">
        <f>IF(ISNA(VLOOKUP(E900,تعريفات!$A$2:$B$600,2,FALSE))," ",VLOOKUP(E900,تعريفات!$A$2:$B$600,2,FALSE))</f>
        <v xml:space="preserve"> </v>
      </c>
      <c r="G900" s="52" t="str">
        <f t="array" ref="G900">_xlfn.TEXTJOIN(", ",TRUE,IF(F900=تعريفات!$B$2:$B$1000,تعريفات!$C$2:$C$1000,""))</f>
        <v/>
      </c>
      <c r="H900" s="25"/>
      <c r="I900" s="25"/>
      <c r="J900" s="30">
        <v>0</v>
      </c>
      <c r="K900" s="30">
        <v>0</v>
      </c>
      <c r="L900" s="30">
        <f t="shared" si="67"/>
        <v>0</v>
      </c>
      <c r="M900" s="36"/>
      <c r="N900" s="30">
        <v>0</v>
      </c>
      <c r="O900" s="30">
        <v>0</v>
      </c>
      <c r="P900" s="30">
        <f t="shared" si="69"/>
        <v>0</v>
      </c>
      <c r="Q900" s="40">
        <f t="shared" ref="Q900:Q963" si="70">P900-L900</f>
        <v>0</v>
      </c>
      <c r="R900" s="31"/>
    </row>
    <row r="901" spans="1:18" ht="20.100000000000001" customHeight="1" x14ac:dyDescent="0.35">
      <c r="A901" s="14">
        <f t="shared" ref="A901:A964" si="71">D901</f>
        <v>0</v>
      </c>
      <c r="B901" s="4">
        <f t="shared" ca="1" si="68"/>
        <v>5898</v>
      </c>
      <c r="C901" s="27"/>
      <c r="D901" s="28"/>
      <c r="E901" s="29"/>
      <c r="F901" s="26" t="str">
        <f>IF(ISNA(VLOOKUP(E901,تعريفات!$A$2:$B$600,2,FALSE))," ",VLOOKUP(E901,تعريفات!$A$2:$B$600,2,FALSE))</f>
        <v xml:space="preserve"> </v>
      </c>
      <c r="G901" s="52" t="str">
        <f t="array" ref="G901">_xlfn.TEXTJOIN(", ",TRUE,IF(F901=تعريفات!$B$2:$B$1000,تعريفات!$C$2:$C$1000,""))</f>
        <v/>
      </c>
      <c r="H901" s="25"/>
      <c r="I901" s="25"/>
      <c r="J901" s="30">
        <v>0</v>
      </c>
      <c r="K901" s="30">
        <v>0</v>
      </c>
      <c r="L901" s="30">
        <f t="shared" ref="L901:L964" si="72">K901-J901</f>
        <v>0</v>
      </c>
      <c r="M901" s="36"/>
      <c r="N901" s="30">
        <v>0</v>
      </c>
      <c r="O901" s="30">
        <v>0</v>
      </c>
      <c r="P901" s="30">
        <f t="shared" si="69"/>
        <v>0</v>
      </c>
      <c r="Q901" s="40">
        <f t="shared" si="70"/>
        <v>0</v>
      </c>
      <c r="R901" s="31"/>
    </row>
    <row r="902" spans="1:18" ht="20.100000000000001" customHeight="1" x14ac:dyDescent="0.35">
      <c r="A902" s="14">
        <f t="shared" si="71"/>
        <v>0</v>
      </c>
      <c r="B902" s="4">
        <f t="shared" ref="B902:B965" ca="1" si="73">B901+1</f>
        <v>5899</v>
      </c>
      <c r="C902" s="27"/>
      <c r="D902" s="28"/>
      <c r="E902" s="29"/>
      <c r="F902" s="26" t="str">
        <f>IF(ISNA(VLOOKUP(E902,تعريفات!$A$2:$B$600,2,FALSE))," ",VLOOKUP(E902,تعريفات!$A$2:$B$600,2,FALSE))</f>
        <v xml:space="preserve"> </v>
      </c>
      <c r="G902" s="52" t="str">
        <f t="array" ref="G902">_xlfn.TEXTJOIN(", ",TRUE,IF(F902=تعريفات!$B$2:$B$1000,تعريفات!$C$2:$C$1000,""))</f>
        <v/>
      </c>
      <c r="H902" s="25"/>
      <c r="I902" s="25"/>
      <c r="J902" s="30">
        <v>0</v>
      </c>
      <c r="K902" s="30">
        <v>0</v>
      </c>
      <c r="L902" s="30">
        <f t="shared" si="72"/>
        <v>0</v>
      </c>
      <c r="M902" s="36"/>
      <c r="N902" s="30">
        <v>0</v>
      </c>
      <c r="O902" s="30">
        <v>0</v>
      </c>
      <c r="P902" s="30">
        <f t="shared" ref="P902:P965" si="74">O902-N902</f>
        <v>0</v>
      </c>
      <c r="Q902" s="40">
        <f t="shared" si="70"/>
        <v>0</v>
      </c>
      <c r="R902" s="31"/>
    </row>
    <row r="903" spans="1:18" ht="20.100000000000001" customHeight="1" x14ac:dyDescent="0.35">
      <c r="A903" s="14">
        <f t="shared" si="71"/>
        <v>0</v>
      </c>
      <c r="B903" s="4">
        <f t="shared" ca="1" si="73"/>
        <v>5900</v>
      </c>
      <c r="C903" s="27"/>
      <c r="D903" s="28"/>
      <c r="E903" s="29"/>
      <c r="F903" s="26" t="str">
        <f>IF(ISNA(VLOOKUP(E903,تعريفات!$A$2:$B$600,2,FALSE))," ",VLOOKUP(E903,تعريفات!$A$2:$B$600,2,FALSE))</f>
        <v xml:space="preserve"> </v>
      </c>
      <c r="G903" s="52" t="str">
        <f t="array" ref="G903">_xlfn.TEXTJOIN(", ",TRUE,IF(F903=تعريفات!$B$2:$B$1000,تعريفات!$C$2:$C$1000,""))</f>
        <v/>
      </c>
      <c r="H903" s="25"/>
      <c r="I903" s="25"/>
      <c r="J903" s="30">
        <v>0</v>
      </c>
      <c r="K903" s="30">
        <v>0</v>
      </c>
      <c r="L903" s="30">
        <f t="shared" si="72"/>
        <v>0</v>
      </c>
      <c r="M903" s="36"/>
      <c r="N903" s="30">
        <v>0</v>
      </c>
      <c r="O903" s="30">
        <v>0</v>
      </c>
      <c r="P903" s="30">
        <f t="shared" si="74"/>
        <v>0</v>
      </c>
      <c r="Q903" s="40">
        <f t="shared" si="70"/>
        <v>0</v>
      </c>
      <c r="R903" s="31"/>
    </row>
    <row r="904" spans="1:18" ht="20.100000000000001" customHeight="1" x14ac:dyDescent="0.35">
      <c r="A904" s="14">
        <f t="shared" si="71"/>
        <v>0</v>
      </c>
      <c r="B904" s="4">
        <f t="shared" ca="1" si="73"/>
        <v>5901</v>
      </c>
      <c r="C904" s="27"/>
      <c r="D904" s="28"/>
      <c r="E904" s="29"/>
      <c r="F904" s="26" t="str">
        <f>IF(ISNA(VLOOKUP(E904,تعريفات!$A$2:$B$600,2,FALSE))," ",VLOOKUP(E904,تعريفات!$A$2:$B$600,2,FALSE))</f>
        <v xml:space="preserve"> </v>
      </c>
      <c r="G904" s="52" t="str">
        <f t="array" ref="G904">_xlfn.TEXTJOIN(", ",TRUE,IF(F904=تعريفات!$B$2:$B$1000,تعريفات!$C$2:$C$1000,""))</f>
        <v/>
      </c>
      <c r="H904" s="25"/>
      <c r="I904" s="25"/>
      <c r="J904" s="30">
        <v>0</v>
      </c>
      <c r="K904" s="30">
        <v>0</v>
      </c>
      <c r="L904" s="30">
        <f t="shared" si="72"/>
        <v>0</v>
      </c>
      <c r="M904" s="36"/>
      <c r="N904" s="30">
        <v>0</v>
      </c>
      <c r="O904" s="30">
        <v>0</v>
      </c>
      <c r="P904" s="30">
        <f t="shared" si="74"/>
        <v>0</v>
      </c>
      <c r="Q904" s="40">
        <f t="shared" si="70"/>
        <v>0</v>
      </c>
      <c r="R904" s="31"/>
    </row>
    <row r="905" spans="1:18" ht="20.100000000000001" customHeight="1" x14ac:dyDescent="0.35">
      <c r="A905" s="14">
        <f t="shared" si="71"/>
        <v>0</v>
      </c>
      <c r="B905" s="4">
        <f t="shared" ca="1" si="73"/>
        <v>5902</v>
      </c>
      <c r="C905" s="27"/>
      <c r="D905" s="28"/>
      <c r="E905" s="29"/>
      <c r="F905" s="26" t="str">
        <f>IF(ISNA(VLOOKUP(E905,تعريفات!$A$2:$B$600,2,FALSE))," ",VLOOKUP(E905,تعريفات!$A$2:$B$600,2,FALSE))</f>
        <v xml:space="preserve"> </v>
      </c>
      <c r="G905" s="52" t="str">
        <f t="array" ref="G905">_xlfn.TEXTJOIN(", ",TRUE,IF(F905=تعريفات!$B$2:$B$1000,تعريفات!$C$2:$C$1000,""))</f>
        <v/>
      </c>
      <c r="H905" s="25"/>
      <c r="I905" s="25"/>
      <c r="J905" s="30">
        <v>0</v>
      </c>
      <c r="K905" s="30">
        <v>0</v>
      </c>
      <c r="L905" s="30">
        <f t="shared" si="72"/>
        <v>0</v>
      </c>
      <c r="M905" s="36"/>
      <c r="N905" s="30">
        <v>0</v>
      </c>
      <c r="O905" s="30">
        <v>0</v>
      </c>
      <c r="P905" s="30">
        <f t="shared" si="74"/>
        <v>0</v>
      </c>
      <c r="Q905" s="40">
        <f t="shared" si="70"/>
        <v>0</v>
      </c>
      <c r="R905" s="31"/>
    </row>
    <row r="906" spans="1:18" ht="20.100000000000001" customHeight="1" x14ac:dyDescent="0.35">
      <c r="A906" s="14">
        <f t="shared" si="71"/>
        <v>0</v>
      </c>
      <c r="B906" s="4">
        <f t="shared" ca="1" si="73"/>
        <v>5903</v>
      </c>
      <c r="C906" s="27"/>
      <c r="D906" s="28"/>
      <c r="E906" s="29"/>
      <c r="F906" s="26" t="str">
        <f>IF(ISNA(VLOOKUP(E906,تعريفات!$A$2:$B$600,2,FALSE))," ",VLOOKUP(E906,تعريفات!$A$2:$B$600,2,FALSE))</f>
        <v xml:space="preserve"> </v>
      </c>
      <c r="G906" s="52" t="str">
        <f t="array" ref="G906">_xlfn.TEXTJOIN(", ",TRUE,IF(F906=تعريفات!$B$2:$B$1000,تعريفات!$C$2:$C$1000,""))</f>
        <v/>
      </c>
      <c r="H906" s="25"/>
      <c r="I906" s="25"/>
      <c r="J906" s="30">
        <v>0</v>
      </c>
      <c r="K906" s="30">
        <v>0</v>
      </c>
      <c r="L906" s="30">
        <f t="shared" si="72"/>
        <v>0</v>
      </c>
      <c r="M906" s="36"/>
      <c r="N906" s="30">
        <v>0</v>
      </c>
      <c r="O906" s="30">
        <v>0</v>
      </c>
      <c r="P906" s="30">
        <f t="shared" si="74"/>
        <v>0</v>
      </c>
      <c r="Q906" s="40">
        <f t="shared" si="70"/>
        <v>0</v>
      </c>
      <c r="R906" s="31"/>
    </row>
    <row r="907" spans="1:18" ht="20.100000000000001" customHeight="1" x14ac:dyDescent="0.35">
      <c r="A907" s="14">
        <f t="shared" si="71"/>
        <v>0</v>
      </c>
      <c r="B907" s="4">
        <f t="shared" ca="1" si="73"/>
        <v>5904</v>
      </c>
      <c r="C907" s="27"/>
      <c r="D907" s="28"/>
      <c r="E907" s="29"/>
      <c r="F907" s="26" t="str">
        <f>IF(ISNA(VLOOKUP(E907,تعريفات!$A$2:$B$600,2,FALSE))," ",VLOOKUP(E907,تعريفات!$A$2:$B$600,2,FALSE))</f>
        <v xml:space="preserve"> </v>
      </c>
      <c r="G907" s="52" t="str">
        <f t="array" ref="G907">_xlfn.TEXTJOIN(", ",TRUE,IF(F907=تعريفات!$B$2:$B$1000,تعريفات!$C$2:$C$1000,""))</f>
        <v/>
      </c>
      <c r="H907" s="25"/>
      <c r="I907" s="25"/>
      <c r="J907" s="30">
        <v>0</v>
      </c>
      <c r="K907" s="30">
        <v>0</v>
      </c>
      <c r="L907" s="30">
        <f t="shared" si="72"/>
        <v>0</v>
      </c>
      <c r="M907" s="36"/>
      <c r="N907" s="30">
        <v>0</v>
      </c>
      <c r="O907" s="30">
        <v>0</v>
      </c>
      <c r="P907" s="30">
        <f t="shared" si="74"/>
        <v>0</v>
      </c>
      <c r="Q907" s="40">
        <f t="shared" si="70"/>
        <v>0</v>
      </c>
      <c r="R907" s="31"/>
    </row>
    <row r="908" spans="1:18" ht="20.100000000000001" customHeight="1" x14ac:dyDescent="0.35">
      <c r="A908" s="14">
        <f t="shared" si="71"/>
        <v>0</v>
      </c>
      <c r="B908" s="4">
        <f t="shared" ca="1" si="73"/>
        <v>5905</v>
      </c>
      <c r="C908" s="27"/>
      <c r="D908" s="28"/>
      <c r="E908" s="29"/>
      <c r="F908" s="26" t="str">
        <f>IF(ISNA(VLOOKUP(E908,تعريفات!$A$2:$B$600,2,FALSE))," ",VLOOKUP(E908,تعريفات!$A$2:$B$600,2,FALSE))</f>
        <v xml:space="preserve"> </v>
      </c>
      <c r="G908" s="52" t="str">
        <f t="array" ref="G908">_xlfn.TEXTJOIN(", ",TRUE,IF(F908=تعريفات!$B$2:$B$1000,تعريفات!$C$2:$C$1000,""))</f>
        <v/>
      </c>
      <c r="H908" s="25"/>
      <c r="I908" s="25"/>
      <c r="J908" s="30">
        <v>0</v>
      </c>
      <c r="K908" s="30">
        <v>0</v>
      </c>
      <c r="L908" s="30">
        <f t="shared" si="72"/>
        <v>0</v>
      </c>
      <c r="M908" s="36"/>
      <c r="N908" s="30">
        <v>0</v>
      </c>
      <c r="O908" s="30">
        <v>0</v>
      </c>
      <c r="P908" s="30">
        <f t="shared" si="74"/>
        <v>0</v>
      </c>
      <c r="Q908" s="40">
        <f t="shared" si="70"/>
        <v>0</v>
      </c>
      <c r="R908" s="31"/>
    </row>
    <row r="909" spans="1:18" ht="20.100000000000001" customHeight="1" x14ac:dyDescent="0.35">
      <c r="A909" s="14">
        <f t="shared" si="71"/>
        <v>0</v>
      </c>
      <c r="B909" s="4">
        <f t="shared" ca="1" si="73"/>
        <v>5906</v>
      </c>
      <c r="C909" s="27"/>
      <c r="D909" s="28"/>
      <c r="E909" s="29"/>
      <c r="F909" s="26" t="str">
        <f>IF(ISNA(VLOOKUP(E909,تعريفات!$A$2:$B$600,2,FALSE))," ",VLOOKUP(E909,تعريفات!$A$2:$B$600,2,FALSE))</f>
        <v xml:space="preserve"> </v>
      </c>
      <c r="G909" s="52" t="str">
        <f t="array" ref="G909">_xlfn.TEXTJOIN(", ",TRUE,IF(F909=تعريفات!$B$2:$B$1000,تعريفات!$C$2:$C$1000,""))</f>
        <v/>
      </c>
      <c r="H909" s="25"/>
      <c r="I909" s="25"/>
      <c r="J909" s="30">
        <v>0</v>
      </c>
      <c r="K909" s="30">
        <v>0</v>
      </c>
      <c r="L909" s="30">
        <f t="shared" si="72"/>
        <v>0</v>
      </c>
      <c r="M909" s="36"/>
      <c r="N909" s="30">
        <v>0</v>
      </c>
      <c r="O909" s="30">
        <v>0</v>
      </c>
      <c r="P909" s="30">
        <f t="shared" si="74"/>
        <v>0</v>
      </c>
      <c r="Q909" s="40">
        <f t="shared" si="70"/>
        <v>0</v>
      </c>
      <c r="R909" s="31"/>
    </row>
    <row r="910" spans="1:18" ht="20.100000000000001" customHeight="1" x14ac:dyDescent="0.35">
      <c r="A910" s="14">
        <f t="shared" si="71"/>
        <v>0</v>
      </c>
      <c r="B910" s="4">
        <f t="shared" ca="1" si="73"/>
        <v>5907</v>
      </c>
      <c r="C910" s="27"/>
      <c r="D910" s="28"/>
      <c r="E910" s="29"/>
      <c r="F910" s="26" t="str">
        <f>IF(ISNA(VLOOKUP(E910,تعريفات!$A$2:$B$600,2,FALSE))," ",VLOOKUP(E910,تعريفات!$A$2:$B$600,2,FALSE))</f>
        <v xml:space="preserve"> </v>
      </c>
      <c r="G910" s="52" t="str">
        <f t="array" ref="G910">_xlfn.TEXTJOIN(", ",TRUE,IF(F910=تعريفات!$B$2:$B$1000,تعريفات!$C$2:$C$1000,""))</f>
        <v/>
      </c>
      <c r="H910" s="25"/>
      <c r="I910" s="25"/>
      <c r="J910" s="30">
        <v>0</v>
      </c>
      <c r="K910" s="30">
        <v>0</v>
      </c>
      <c r="L910" s="30">
        <f t="shared" si="72"/>
        <v>0</v>
      </c>
      <c r="M910" s="36"/>
      <c r="N910" s="30">
        <v>0</v>
      </c>
      <c r="O910" s="30">
        <v>0</v>
      </c>
      <c r="P910" s="30">
        <f t="shared" si="74"/>
        <v>0</v>
      </c>
      <c r="Q910" s="40">
        <f t="shared" si="70"/>
        <v>0</v>
      </c>
      <c r="R910" s="31"/>
    </row>
    <row r="911" spans="1:18" ht="20.100000000000001" customHeight="1" x14ac:dyDescent="0.35">
      <c r="A911" s="14">
        <f t="shared" si="71"/>
        <v>0</v>
      </c>
      <c r="B911" s="4">
        <f t="shared" ca="1" si="73"/>
        <v>5908</v>
      </c>
      <c r="C911" s="27"/>
      <c r="D911" s="28"/>
      <c r="E911" s="29"/>
      <c r="F911" s="26" t="str">
        <f>IF(ISNA(VLOOKUP(E911,تعريفات!$A$2:$B$600,2,FALSE))," ",VLOOKUP(E911,تعريفات!$A$2:$B$600,2,FALSE))</f>
        <v xml:space="preserve"> </v>
      </c>
      <c r="G911" s="52" t="str">
        <f t="array" ref="G911">_xlfn.TEXTJOIN(", ",TRUE,IF(F911=تعريفات!$B$2:$B$1000,تعريفات!$C$2:$C$1000,""))</f>
        <v/>
      </c>
      <c r="H911" s="25"/>
      <c r="I911" s="25"/>
      <c r="J911" s="30">
        <v>0</v>
      </c>
      <c r="K911" s="30">
        <v>0</v>
      </c>
      <c r="L911" s="30">
        <f t="shared" si="72"/>
        <v>0</v>
      </c>
      <c r="M911" s="36"/>
      <c r="N911" s="30">
        <v>0</v>
      </c>
      <c r="O911" s="30">
        <v>0</v>
      </c>
      <c r="P911" s="30">
        <f t="shared" si="74"/>
        <v>0</v>
      </c>
      <c r="Q911" s="40">
        <f t="shared" si="70"/>
        <v>0</v>
      </c>
      <c r="R911" s="31"/>
    </row>
    <row r="912" spans="1:18" ht="20.100000000000001" customHeight="1" x14ac:dyDescent="0.35">
      <c r="A912" s="14">
        <f t="shared" si="71"/>
        <v>0</v>
      </c>
      <c r="B912" s="4">
        <f t="shared" ca="1" si="73"/>
        <v>5909</v>
      </c>
      <c r="C912" s="27"/>
      <c r="D912" s="28"/>
      <c r="E912" s="29"/>
      <c r="F912" s="26" t="str">
        <f>IF(ISNA(VLOOKUP(E912,تعريفات!$A$2:$B$600,2,FALSE))," ",VLOOKUP(E912,تعريفات!$A$2:$B$600,2,FALSE))</f>
        <v xml:space="preserve"> </v>
      </c>
      <c r="G912" s="52" t="str">
        <f t="array" ref="G912">_xlfn.TEXTJOIN(", ",TRUE,IF(F912=تعريفات!$B$2:$B$1000,تعريفات!$C$2:$C$1000,""))</f>
        <v/>
      </c>
      <c r="H912" s="25"/>
      <c r="I912" s="25"/>
      <c r="J912" s="30">
        <v>0</v>
      </c>
      <c r="K912" s="30">
        <v>0</v>
      </c>
      <c r="L912" s="30">
        <f t="shared" si="72"/>
        <v>0</v>
      </c>
      <c r="M912" s="36"/>
      <c r="N912" s="30">
        <v>0</v>
      </c>
      <c r="O912" s="30">
        <v>0</v>
      </c>
      <c r="P912" s="30">
        <f t="shared" si="74"/>
        <v>0</v>
      </c>
      <c r="Q912" s="40">
        <f t="shared" si="70"/>
        <v>0</v>
      </c>
      <c r="R912" s="31"/>
    </row>
    <row r="913" spans="1:18" ht="20.100000000000001" customHeight="1" x14ac:dyDescent="0.35">
      <c r="A913" s="14">
        <f t="shared" si="71"/>
        <v>0</v>
      </c>
      <c r="B913" s="4">
        <f t="shared" ca="1" si="73"/>
        <v>5910</v>
      </c>
      <c r="C913" s="27"/>
      <c r="D913" s="28"/>
      <c r="E913" s="29"/>
      <c r="F913" s="26" t="str">
        <f>IF(ISNA(VLOOKUP(E913,تعريفات!$A$2:$B$600,2,FALSE))," ",VLOOKUP(E913,تعريفات!$A$2:$B$600,2,FALSE))</f>
        <v xml:space="preserve"> </v>
      </c>
      <c r="G913" s="52" t="str">
        <f t="array" ref="G913">_xlfn.TEXTJOIN(", ",TRUE,IF(F913=تعريفات!$B$2:$B$1000,تعريفات!$C$2:$C$1000,""))</f>
        <v/>
      </c>
      <c r="H913" s="25"/>
      <c r="I913" s="25"/>
      <c r="J913" s="30">
        <v>0</v>
      </c>
      <c r="K913" s="30">
        <v>0</v>
      </c>
      <c r="L913" s="30">
        <f t="shared" si="72"/>
        <v>0</v>
      </c>
      <c r="M913" s="36"/>
      <c r="N913" s="30">
        <v>0</v>
      </c>
      <c r="O913" s="30">
        <v>0</v>
      </c>
      <c r="P913" s="30">
        <f t="shared" si="74"/>
        <v>0</v>
      </c>
      <c r="Q913" s="40">
        <f t="shared" si="70"/>
        <v>0</v>
      </c>
      <c r="R913" s="31"/>
    </row>
    <row r="914" spans="1:18" ht="20.100000000000001" customHeight="1" x14ac:dyDescent="0.35">
      <c r="A914" s="14">
        <f t="shared" si="71"/>
        <v>0</v>
      </c>
      <c r="B914" s="4">
        <f t="shared" ca="1" si="73"/>
        <v>5911</v>
      </c>
      <c r="C914" s="27"/>
      <c r="D914" s="28"/>
      <c r="E914" s="29"/>
      <c r="F914" s="26" t="str">
        <f>IF(ISNA(VLOOKUP(E914,تعريفات!$A$2:$B$600,2,FALSE))," ",VLOOKUP(E914,تعريفات!$A$2:$B$600,2,FALSE))</f>
        <v xml:space="preserve"> </v>
      </c>
      <c r="G914" s="52" t="str">
        <f t="array" ref="G914">_xlfn.TEXTJOIN(", ",TRUE,IF(F914=تعريفات!$B$2:$B$1000,تعريفات!$C$2:$C$1000,""))</f>
        <v/>
      </c>
      <c r="H914" s="25"/>
      <c r="I914" s="25"/>
      <c r="J914" s="30">
        <v>0</v>
      </c>
      <c r="K914" s="30">
        <v>0</v>
      </c>
      <c r="L914" s="30">
        <f t="shared" si="72"/>
        <v>0</v>
      </c>
      <c r="M914" s="36"/>
      <c r="N914" s="30">
        <v>0</v>
      </c>
      <c r="O914" s="30">
        <v>0</v>
      </c>
      <c r="P914" s="30">
        <f t="shared" si="74"/>
        <v>0</v>
      </c>
      <c r="Q914" s="40">
        <f t="shared" si="70"/>
        <v>0</v>
      </c>
      <c r="R914" s="31"/>
    </row>
    <row r="915" spans="1:18" ht="20.100000000000001" customHeight="1" x14ac:dyDescent="0.35">
      <c r="A915" s="14">
        <f t="shared" si="71"/>
        <v>0</v>
      </c>
      <c r="B915" s="4">
        <f t="shared" ca="1" si="73"/>
        <v>5912</v>
      </c>
      <c r="C915" s="27"/>
      <c r="D915" s="28"/>
      <c r="E915" s="29"/>
      <c r="F915" s="26" t="str">
        <f>IF(ISNA(VLOOKUP(E915,تعريفات!$A$2:$B$600,2,FALSE))," ",VLOOKUP(E915,تعريفات!$A$2:$B$600,2,FALSE))</f>
        <v xml:space="preserve"> </v>
      </c>
      <c r="G915" s="52" t="str">
        <f t="array" ref="G915">_xlfn.TEXTJOIN(", ",TRUE,IF(F915=تعريفات!$B$2:$B$1000,تعريفات!$C$2:$C$1000,""))</f>
        <v/>
      </c>
      <c r="H915" s="25"/>
      <c r="I915" s="25"/>
      <c r="J915" s="30">
        <v>0</v>
      </c>
      <c r="K915" s="30">
        <v>0</v>
      </c>
      <c r="L915" s="30">
        <f t="shared" si="72"/>
        <v>0</v>
      </c>
      <c r="M915" s="36"/>
      <c r="N915" s="30">
        <v>0</v>
      </c>
      <c r="O915" s="30">
        <v>0</v>
      </c>
      <c r="P915" s="30">
        <f t="shared" si="74"/>
        <v>0</v>
      </c>
      <c r="Q915" s="40">
        <f t="shared" si="70"/>
        <v>0</v>
      </c>
      <c r="R915" s="31"/>
    </row>
    <row r="916" spans="1:18" ht="20.100000000000001" customHeight="1" x14ac:dyDescent="0.35">
      <c r="A916" s="14">
        <f t="shared" si="71"/>
        <v>0</v>
      </c>
      <c r="B916" s="4">
        <f t="shared" ca="1" si="73"/>
        <v>5913</v>
      </c>
      <c r="C916" s="27"/>
      <c r="D916" s="28"/>
      <c r="E916" s="29"/>
      <c r="F916" s="26" t="str">
        <f>IF(ISNA(VLOOKUP(E916,تعريفات!$A$2:$B$600,2,FALSE))," ",VLOOKUP(E916,تعريفات!$A$2:$B$600,2,FALSE))</f>
        <v xml:space="preserve"> </v>
      </c>
      <c r="G916" s="52" t="str">
        <f t="array" ref="G916">_xlfn.TEXTJOIN(", ",TRUE,IF(F916=تعريفات!$B$2:$B$1000,تعريفات!$C$2:$C$1000,""))</f>
        <v/>
      </c>
      <c r="H916" s="25"/>
      <c r="I916" s="25"/>
      <c r="J916" s="30">
        <v>0</v>
      </c>
      <c r="K916" s="30">
        <v>0</v>
      </c>
      <c r="L916" s="30">
        <f t="shared" si="72"/>
        <v>0</v>
      </c>
      <c r="M916" s="36"/>
      <c r="N916" s="30">
        <v>0</v>
      </c>
      <c r="O916" s="30">
        <v>0</v>
      </c>
      <c r="P916" s="30">
        <f t="shared" si="74"/>
        <v>0</v>
      </c>
      <c r="Q916" s="40">
        <f t="shared" si="70"/>
        <v>0</v>
      </c>
      <c r="R916" s="31"/>
    </row>
    <row r="917" spans="1:18" ht="20.100000000000001" customHeight="1" x14ac:dyDescent="0.35">
      <c r="A917" s="14">
        <f t="shared" si="71"/>
        <v>0</v>
      </c>
      <c r="B917" s="4">
        <f t="shared" ca="1" si="73"/>
        <v>5914</v>
      </c>
      <c r="C917" s="27"/>
      <c r="D917" s="28"/>
      <c r="E917" s="29"/>
      <c r="F917" s="26" t="str">
        <f>IF(ISNA(VLOOKUP(E917,تعريفات!$A$2:$B$600,2,FALSE))," ",VLOOKUP(E917,تعريفات!$A$2:$B$600,2,FALSE))</f>
        <v xml:space="preserve"> </v>
      </c>
      <c r="G917" s="52" t="str">
        <f t="array" ref="G917">_xlfn.TEXTJOIN(", ",TRUE,IF(F917=تعريفات!$B$2:$B$1000,تعريفات!$C$2:$C$1000,""))</f>
        <v/>
      </c>
      <c r="H917" s="25"/>
      <c r="I917" s="25"/>
      <c r="J917" s="30">
        <v>0</v>
      </c>
      <c r="K917" s="30">
        <v>0</v>
      </c>
      <c r="L917" s="30">
        <f t="shared" si="72"/>
        <v>0</v>
      </c>
      <c r="M917" s="36"/>
      <c r="N917" s="30">
        <v>0</v>
      </c>
      <c r="O917" s="30">
        <v>0</v>
      </c>
      <c r="P917" s="30">
        <f t="shared" si="74"/>
        <v>0</v>
      </c>
      <c r="Q917" s="40">
        <f t="shared" si="70"/>
        <v>0</v>
      </c>
      <c r="R917" s="31"/>
    </row>
    <row r="918" spans="1:18" ht="20.100000000000001" customHeight="1" x14ac:dyDescent="0.35">
      <c r="A918" s="14">
        <f t="shared" si="71"/>
        <v>0</v>
      </c>
      <c r="B918" s="4">
        <f t="shared" ca="1" si="73"/>
        <v>5915</v>
      </c>
      <c r="C918" s="27"/>
      <c r="D918" s="28"/>
      <c r="E918" s="29"/>
      <c r="F918" s="26" t="str">
        <f>IF(ISNA(VLOOKUP(E918,تعريفات!$A$2:$B$600,2,FALSE))," ",VLOOKUP(E918,تعريفات!$A$2:$B$600,2,FALSE))</f>
        <v xml:space="preserve"> </v>
      </c>
      <c r="G918" s="52" t="str">
        <f t="array" ref="G918">_xlfn.TEXTJOIN(", ",TRUE,IF(F918=تعريفات!$B$2:$B$1000,تعريفات!$C$2:$C$1000,""))</f>
        <v/>
      </c>
      <c r="H918" s="25"/>
      <c r="I918" s="25"/>
      <c r="J918" s="30">
        <v>0</v>
      </c>
      <c r="K918" s="30">
        <v>0</v>
      </c>
      <c r="L918" s="30">
        <f t="shared" si="72"/>
        <v>0</v>
      </c>
      <c r="M918" s="36"/>
      <c r="N918" s="30">
        <v>0</v>
      </c>
      <c r="O918" s="30">
        <v>0</v>
      </c>
      <c r="P918" s="30">
        <f t="shared" si="74"/>
        <v>0</v>
      </c>
      <c r="Q918" s="40">
        <f t="shared" si="70"/>
        <v>0</v>
      </c>
      <c r="R918" s="31"/>
    </row>
    <row r="919" spans="1:18" ht="20.100000000000001" customHeight="1" x14ac:dyDescent="0.35">
      <c r="A919" s="14">
        <f t="shared" si="71"/>
        <v>0</v>
      </c>
      <c r="B919" s="4">
        <f t="shared" ca="1" si="73"/>
        <v>5916</v>
      </c>
      <c r="C919" s="27"/>
      <c r="D919" s="28"/>
      <c r="E919" s="29"/>
      <c r="F919" s="26" t="str">
        <f>IF(ISNA(VLOOKUP(E919,تعريفات!$A$2:$B$600,2,FALSE))," ",VLOOKUP(E919,تعريفات!$A$2:$B$600,2,FALSE))</f>
        <v xml:space="preserve"> </v>
      </c>
      <c r="G919" s="52" t="str">
        <f t="array" ref="G919">_xlfn.TEXTJOIN(", ",TRUE,IF(F919=تعريفات!$B$2:$B$1000,تعريفات!$C$2:$C$1000,""))</f>
        <v/>
      </c>
      <c r="H919" s="25"/>
      <c r="I919" s="25"/>
      <c r="J919" s="30">
        <v>0</v>
      </c>
      <c r="K919" s="30">
        <v>0</v>
      </c>
      <c r="L919" s="30">
        <f t="shared" si="72"/>
        <v>0</v>
      </c>
      <c r="M919" s="36"/>
      <c r="N919" s="30">
        <v>0</v>
      </c>
      <c r="O919" s="30">
        <v>0</v>
      </c>
      <c r="P919" s="30">
        <f t="shared" si="74"/>
        <v>0</v>
      </c>
      <c r="Q919" s="40">
        <f t="shared" si="70"/>
        <v>0</v>
      </c>
      <c r="R919" s="31"/>
    </row>
    <row r="920" spans="1:18" ht="20.100000000000001" customHeight="1" x14ac:dyDescent="0.35">
      <c r="A920" s="14">
        <f t="shared" si="71"/>
        <v>0</v>
      </c>
      <c r="B920" s="4">
        <f t="shared" ca="1" si="73"/>
        <v>5917</v>
      </c>
      <c r="C920" s="27"/>
      <c r="D920" s="28"/>
      <c r="E920" s="29"/>
      <c r="F920" s="26" t="str">
        <f>IF(ISNA(VLOOKUP(E920,تعريفات!$A$2:$B$600,2,FALSE))," ",VLOOKUP(E920,تعريفات!$A$2:$B$600,2,FALSE))</f>
        <v xml:space="preserve"> </v>
      </c>
      <c r="G920" s="52" t="str">
        <f t="array" ref="G920">_xlfn.TEXTJOIN(", ",TRUE,IF(F920=تعريفات!$B$2:$B$1000,تعريفات!$C$2:$C$1000,""))</f>
        <v/>
      </c>
      <c r="H920" s="25"/>
      <c r="I920" s="25"/>
      <c r="J920" s="30">
        <v>0</v>
      </c>
      <c r="K920" s="30">
        <v>0</v>
      </c>
      <c r="L920" s="30">
        <f t="shared" si="72"/>
        <v>0</v>
      </c>
      <c r="M920" s="36"/>
      <c r="N920" s="30">
        <v>0</v>
      </c>
      <c r="O920" s="30">
        <v>0</v>
      </c>
      <c r="P920" s="30">
        <f t="shared" si="74"/>
        <v>0</v>
      </c>
      <c r="Q920" s="40">
        <f t="shared" si="70"/>
        <v>0</v>
      </c>
      <c r="R920" s="31"/>
    </row>
    <row r="921" spans="1:18" ht="20.100000000000001" customHeight="1" x14ac:dyDescent="0.35">
      <c r="A921" s="14">
        <f t="shared" si="71"/>
        <v>0</v>
      </c>
      <c r="B921" s="4">
        <f t="shared" ca="1" si="73"/>
        <v>5918</v>
      </c>
      <c r="C921" s="27"/>
      <c r="D921" s="28"/>
      <c r="E921" s="29"/>
      <c r="F921" s="26" t="str">
        <f>IF(ISNA(VLOOKUP(E921,تعريفات!$A$2:$B$600,2,FALSE))," ",VLOOKUP(E921,تعريفات!$A$2:$B$600,2,FALSE))</f>
        <v xml:space="preserve"> </v>
      </c>
      <c r="G921" s="52" t="str">
        <f t="array" ref="G921">_xlfn.TEXTJOIN(", ",TRUE,IF(F921=تعريفات!$B$2:$B$1000,تعريفات!$C$2:$C$1000,""))</f>
        <v/>
      </c>
      <c r="H921" s="25"/>
      <c r="I921" s="25"/>
      <c r="J921" s="30">
        <v>0</v>
      </c>
      <c r="K921" s="30">
        <v>0</v>
      </c>
      <c r="L921" s="30">
        <f t="shared" si="72"/>
        <v>0</v>
      </c>
      <c r="M921" s="36"/>
      <c r="N921" s="30">
        <v>0</v>
      </c>
      <c r="O921" s="30">
        <v>0</v>
      </c>
      <c r="P921" s="30">
        <f t="shared" si="74"/>
        <v>0</v>
      </c>
      <c r="Q921" s="40">
        <f t="shared" si="70"/>
        <v>0</v>
      </c>
      <c r="R921" s="31"/>
    </row>
    <row r="922" spans="1:18" ht="20.100000000000001" customHeight="1" x14ac:dyDescent="0.35">
      <c r="A922" s="14">
        <f t="shared" si="71"/>
        <v>0</v>
      </c>
      <c r="B922" s="4">
        <f t="shared" ca="1" si="73"/>
        <v>5919</v>
      </c>
      <c r="C922" s="27"/>
      <c r="D922" s="28"/>
      <c r="E922" s="29"/>
      <c r="F922" s="26" t="str">
        <f>IF(ISNA(VLOOKUP(E922,تعريفات!$A$2:$B$600,2,FALSE))," ",VLOOKUP(E922,تعريفات!$A$2:$B$600,2,FALSE))</f>
        <v xml:space="preserve"> </v>
      </c>
      <c r="G922" s="52" t="str">
        <f t="array" ref="G922">_xlfn.TEXTJOIN(", ",TRUE,IF(F922=تعريفات!$B$2:$B$1000,تعريفات!$C$2:$C$1000,""))</f>
        <v/>
      </c>
      <c r="H922" s="25"/>
      <c r="I922" s="25"/>
      <c r="J922" s="30">
        <v>0</v>
      </c>
      <c r="K922" s="30">
        <v>0</v>
      </c>
      <c r="L922" s="30">
        <f t="shared" si="72"/>
        <v>0</v>
      </c>
      <c r="M922" s="36"/>
      <c r="N922" s="30">
        <v>0</v>
      </c>
      <c r="O922" s="30">
        <v>0</v>
      </c>
      <c r="P922" s="30">
        <f t="shared" si="74"/>
        <v>0</v>
      </c>
      <c r="Q922" s="40">
        <f t="shared" si="70"/>
        <v>0</v>
      </c>
      <c r="R922" s="31"/>
    </row>
    <row r="923" spans="1:18" ht="20.100000000000001" customHeight="1" x14ac:dyDescent="0.35">
      <c r="A923" s="14">
        <f t="shared" si="71"/>
        <v>0</v>
      </c>
      <c r="B923" s="4">
        <f t="shared" ca="1" si="73"/>
        <v>5920</v>
      </c>
      <c r="C923" s="27"/>
      <c r="D923" s="28"/>
      <c r="E923" s="29"/>
      <c r="F923" s="26" t="str">
        <f>IF(ISNA(VLOOKUP(E923,تعريفات!$A$2:$B$600,2,FALSE))," ",VLOOKUP(E923,تعريفات!$A$2:$B$600,2,FALSE))</f>
        <v xml:space="preserve"> </v>
      </c>
      <c r="G923" s="52" t="str">
        <f t="array" ref="G923">_xlfn.TEXTJOIN(", ",TRUE,IF(F923=تعريفات!$B$2:$B$1000,تعريفات!$C$2:$C$1000,""))</f>
        <v/>
      </c>
      <c r="H923" s="25"/>
      <c r="I923" s="25"/>
      <c r="J923" s="30">
        <v>0</v>
      </c>
      <c r="K923" s="30">
        <v>0</v>
      </c>
      <c r="L923" s="30">
        <f t="shared" si="72"/>
        <v>0</v>
      </c>
      <c r="M923" s="36"/>
      <c r="N923" s="30">
        <v>0</v>
      </c>
      <c r="O923" s="30">
        <v>0</v>
      </c>
      <c r="P923" s="30">
        <f t="shared" si="74"/>
        <v>0</v>
      </c>
      <c r="Q923" s="40">
        <f t="shared" si="70"/>
        <v>0</v>
      </c>
      <c r="R923" s="31"/>
    </row>
    <row r="924" spans="1:18" ht="20.100000000000001" customHeight="1" x14ac:dyDescent="0.35">
      <c r="A924" s="14">
        <f t="shared" si="71"/>
        <v>0</v>
      </c>
      <c r="B924" s="4">
        <f t="shared" ca="1" si="73"/>
        <v>5921</v>
      </c>
      <c r="C924" s="27"/>
      <c r="D924" s="28"/>
      <c r="E924" s="29"/>
      <c r="F924" s="26" t="str">
        <f>IF(ISNA(VLOOKUP(E924,تعريفات!$A$2:$B$600,2,FALSE))," ",VLOOKUP(E924,تعريفات!$A$2:$B$600,2,FALSE))</f>
        <v xml:space="preserve"> </v>
      </c>
      <c r="G924" s="52" t="str">
        <f t="array" ref="G924">_xlfn.TEXTJOIN(", ",TRUE,IF(F924=تعريفات!$B$2:$B$1000,تعريفات!$C$2:$C$1000,""))</f>
        <v/>
      </c>
      <c r="H924" s="25"/>
      <c r="I924" s="25"/>
      <c r="J924" s="30">
        <v>0</v>
      </c>
      <c r="K924" s="30">
        <v>0</v>
      </c>
      <c r="L924" s="30">
        <f t="shared" si="72"/>
        <v>0</v>
      </c>
      <c r="M924" s="36"/>
      <c r="N924" s="30">
        <v>0</v>
      </c>
      <c r="O924" s="30">
        <v>0</v>
      </c>
      <c r="P924" s="30">
        <f t="shared" si="74"/>
        <v>0</v>
      </c>
      <c r="Q924" s="40">
        <f t="shared" si="70"/>
        <v>0</v>
      </c>
      <c r="R924" s="31"/>
    </row>
    <row r="925" spans="1:18" ht="20.100000000000001" customHeight="1" x14ac:dyDescent="0.35">
      <c r="A925" s="14">
        <f t="shared" si="71"/>
        <v>0</v>
      </c>
      <c r="B925" s="4">
        <f t="shared" ca="1" si="73"/>
        <v>5922</v>
      </c>
      <c r="C925" s="27"/>
      <c r="D925" s="28"/>
      <c r="E925" s="29"/>
      <c r="F925" s="26" t="str">
        <f>IF(ISNA(VLOOKUP(E925,تعريفات!$A$2:$B$600,2,FALSE))," ",VLOOKUP(E925,تعريفات!$A$2:$B$600,2,FALSE))</f>
        <v xml:space="preserve"> </v>
      </c>
      <c r="G925" s="52" t="str">
        <f t="array" ref="G925">_xlfn.TEXTJOIN(", ",TRUE,IF(F925=تعريفات!$B$2:$B$1000,تعريفات!$C$2:$C$1000,""))</f>
        <v/>
      </c>
      <c r="H925" s="25"/>
      <c r="I925" s="25"/>
      <c r="J925" s="30">
        <v>0</v>
      </c>
      <c r="K925" s="30">
        <v>0</v>
      </c>
      <c r="L925" s="30">
        <f t="shared" si="72"/>
        <v>0</v>
      </c>
      <c r="M925" s="36"/>
      <c r="N925" s="30">
        <v>0</v>
      </c>
      <c r="O925" s="30">
        <v>0</v>
      </c>
      <c r="P925" s="30">
        <f t="shared" si="74"/>
        <v>0</v>
      </c>
      <c r="Q925" s="40">
        <f t="shared" si="70"/>
        <v>0</v>
      </c>
      <c r="R925" s="31"/>
    </row>
    <row r="926" spans="1:18" ht="20.100000000000001" customHeight="1" x14ac:dyDescent="0.35">
      <c r="A926" s="14">
        <f t="shared" si="71"/>
        <v>0</v>
      </c>
      <c r="B926" s="4">
        <f t="shared" ca="1" si="73"/>
        <v>5923</v>
      </c>
      <c r="C926" s="27"/>
      <c r="D926" s="28"/>
      <c r="E926" s="29"/>
      <c r="F926" s="26" t="str">
        <f>IF(ISNA(VLOOKUP(E926,تعريفات!$A$2:$B$600,2,FALSE))," ",VLOOKUP(E926,تعريفات!$A$2:$B$600,2,FALSE))</f>
        <v xml:space="preserve"> </v>
      </c>
      <c r="G926" s="52" t="str">
        <f t="array" ref="G926">_xlfn.TEXTJOIN(", ",TRUE,IF(F926=تعريفات!$B$2:$B$1000,تعريفات!$C$2:$C$1000,""))</f>
        <v/>
      </c>
      <c r="H926" s="25"/>
      <c r="I926" s="25"/>
      <c r="J926" s="30">
        <v>0</v>
      </c>
      <c r="K926" s="30">
        <v>0</v>
      </c>
      <c r="L926" s="30">
        <f t="shared" si="72"/>
        <v>0</v>
      </c>
      <c r="M926" s="36"/>
      <c r="N926" s="30">
        <v>0</v>
      </c>
      <c r="O926" s="30">
        <v>0</v>
      </c>
      <c r="P926" s="30">
        <f t="shared" si="74"/>
        <v>0</v>
      </c>
      <c r="Q926" s="40">
        <f t="shared" si="70"/>
        <v>0</v>
      </c>
      <c r="R926" s="31"/>
    </row>
    <row r="927" spans="1:18" ht="20.100000000000001" customHeight="1" x14ac:dyDescent="0.35">
      <c r="A927" s="14">
        <f t="shared" si="71"/>
        <v>0</v>
      </c>
      <c r="B927" s="4">
        <f t="shared" ca="1" si="73"/>
        <v>5924</v>
      </c>
      <c r="C927" s="27"/>
      <c r="D927" s="28"/>
      <c r="E927" s="29"/>
      <c r="F927" s="26" t="str">
        <f>IF(ISNA(VLOOKUP(E927,تعريفات!$A$2:$B$600,2,FALSE))," ",VLOOKUP(E927,تعريفات!$A$2:$B$600,2,FALSE))</f>
        <v xml:space="preserve"> </v>
      </c>
      <c r="G927" s="52" t="str">
        <f t="array" ref="G927">_xlfn.TEXTJOIN(", ",TRUE,IF(F927=تعريفات!$B$2:$B$1000,تعريفات!$C$2:$C$1000,""))</f>
        <v/>
      </c>
      <c r="H927" s="25"/>
      <c r="I927" s="25"/>
      <c r="J927" s="30">
        <v>0</v>
      </c>
      <c r="K927" s="30">
        <v>0</v>
      </c>
      <c r="L927" s="30">
        <f t="shared" si="72"/>
        <v>0</v>
      </c>
      <c r="M927" s="36"/>
      <c r="N927" s="30">
        <v>0</v>
      </c>
      <c r="O927" s="30">
        <v>0</v>
      </c>
      <c r="P927" s="30">
        <f t="shared" si="74"/>
        <v>0</v>
      </c>
      <c r="Q927" s="40">
        <f t="shared" si="70"/>
        <v>0</v>
      </c>
      <c r="R927" s="31"/>
    </row>
    <row r="928" spans="1:18" ht="20.100000000000001" customHeight="1" x14ac:dyDescent="0.35">
      <c r="A928" s="14">
        <f t="shared" si="71"/>
        <v>0</v>
      </c>
      <c r="B928" s="4">
        <f t="shared" ca="1" si="73"/>
        <v>5925</v>
      </c>
      <c r="C928" s="27"/>
      <c r="D928" s="28"/>
      <c r="E928" s="29"/>
      <c r="F928" s="26" t="str">
        <f>IF(ISNA(VLOOKUP(E928,تعريفات!$A$2:$B$600,2,FALSE))," ",VLOOKUP(E928,تعريفات!$A$2:$B$600,2,FALSE))</f>
        <v xml:space="preserve"> </v>
      </c>
      <c r="G928" s="52" t="str">
        <f t="array" ref="G928">_xlfn.TEXTJOIN(", ",TRUE,IF(F928=تعريفات!$B$2:$B$1000,تعريفات!$C$2:$C$1000,""))</f>
        <v/>
      </c>
      <c r="H928" s="25"/>
      <c r="I928" s="25"/>
      <c r="J928" s="30">
        <v>0</v>
      </c>
      <c r="K928" s="30">
        <v>0</v>
      </c>
      <c r="L928" s="30">
        <f t="shared" si="72"/>
        <v>0</v>
      </c>
      <c r="M928" s="36"/>
      <c r="N928" s="30">
        <v>0</v>
      </c>
      <c r="O928" s="30">
        <v>0</v>
      </c>
      <c r="P928" s="30">
        <f t="shared" si="74"/>
        <v>0</v>
      </c>
      <c r="Q928" s="40">
        <f t="shared" si="70"/>
        <v>0</v>
      </c>
      <c r="R928" s="31"/>
    </row>
    <row r="929" spans="1:18" ht="20.100000000000001" customHeight="1" x14ac:dyDescent="0.35">
      <c r="A929" s="14">
        <f t="shared" si="71"/>
        <v>0</v>
      </c>
      <c r="B929" s="4">
        <f t="shared" ca="1" si="73"/>
        <v>5926</v>
      </c>
      <c r="C929" s="27"/>
      <c r="D929" s="28"/>
      <c r="E929" s="29"/>
      <c r="F929" s="26" t="str">
        <f>IF(ISNA(VLOOKUP(E929,تعريفات!$A$2:$B$600,2,FALSE))," ",VLOOKUP(E929,تعريفات!$A$2:$B$600,2,FALSE))</f>
        <v xml:space="preserve"> </v>
      </c>
      <c r="G929" s="52" t="str">
        <f t="array" ref="G929">_xlfn.TEXTJOIN(", ",TRUE,IF(F929=تعريفات!$B$2:$B$1000,تعريفات!$C$2:$C$1000,""))</f>
        <v/>
      </c>
      <c r="H929" s="25"/>
      <c r="I929" s="25"/>
      <c r="J929" s="30">
        <v>0</v>
      </c>
      <c r="K929" s="30">
        <v>0</v>
      </c>
      <c r="L929" s="30">
        <f t="shared" si="72"/>
        <v>0</v>
      </c>
      <c r="M929" s="36"/>
      <c r="N929" s="30">
        <v>0</v>
      </c>
      <c r="O929" s="30">
        <v>0</v>
      </c>
      <c r="P929" s="30">
        <f t="shared" si="74"/>
        <v>0</v>
      </c>
      <c r="Q929" s="40">
        <f t="shared" si="70"/>
        <v>0</v>
      </c>
      <c r="R929" s="31"/>
    </row>
    <row r="930" spans="1:18" ht="20.100000000000001" customHeight="1" x14ac:dyDescent="0.35">
      <c r="A930" s="14">
        <f t="shared" si="71"/>
        <v>0</v>
      </c>
      <c r="B930" s="4">
        <f t="shared" ca="1" si="73"/>
        <v>5927</v>
      </c>
      <c r="C930" s="27"/>
      <c r="D930" s="28"/>
      <c r="E930" s="29"/>
      <c r="F930" s="26" t="str">
        <f>IF(ISNA(VLOOKUP(E930,تعريفات!$A$2:$B$600,2,FALSE))," ",VLOOKUP(E930,تعريفات!$A$2:$B$600,2,FALSE))</f>
        <v xml:space="preserve"> </v>
      </c>
      <c r="G930" s="52" t="str">
        <f t="array" ref="G930">_xlfn.TEXTJOIN(", ",TRUE,IF(F930=تعريفات!$B$2:$B$1000,تعريفات!$C$2:$C$1000,""))</f>
        <v/>
      </c>
      <c r="H930" s="25"/>
      <c r="I930" s="25"/>
      <c r="J930" s="30">
        <v>0</v>
      </c>
      <c r="K930" s="30">
        <v>0</v>
      </c>
      <c r="L930" s="30">
        <f t="shared" si="72"/>
        <v>0</v>
      </c>
      <c r="M930" s="36"/>
      <c r="N930" s="30">
        <v>0</v>
      </c>
      <c r="O930" s="30">
        <v>0</v>
      </c>
      <c r="P930" s="30">
        <f t="shared" si="74"/>
        <v>0</v>
      </c>
      <c r="Q930" s="40">
        <f t="shared" si="70"/>
        <v>0</v>
      </c>
      <c r="R930" s="31"/>
    </row>
    <row r="931" spans="1:18" ht="20.100000000000001" customHeight="1" x14ac:dyDescent="0.35">
      <c r="A931" s="14">
        <f t="shared" si="71"/>
        <v>0</v>
      </c>
      <c r="B931" s="4">
        <f t="shared" ca="1" si="73"/>
        <v>5928</v>
      </c>
      <c r="C931" s="27"/>
      <c r="D931" s="28"/>
      <c r="E931" s="29"/>
      <c r="F931" s="26" t="str">
        <f>IF(ISNA(VLOOKUP(E931,تعريفات!$A$2:$B$600,2,FALSE))," ",VLOOKUP(E931,تعريفات!$A$2:$B$600,2,FALSE))</f>
        <v xml:space="preserve"> </v>
      </c>
      <c r="G931" s="52" t="str">
        <f t="array" ref="G931">_xlfn.TEXTJOIN(", ",TRUE,IF(F931=تعريفات!$B$2:$B$1000,تعريفات!$C$2:$C$1000,""))</f>
        <v/>
      </c>
      <c r="H931" s="25"/>
      <c r="I931" s="25"/>
      <c r="J931" s="30">
        <v>0</v>
      </c>
      <c r="K931" s="30">
        <v>0</v>
      </c>
      <c r="L931" s="30">
        <f t="shared" si="72"/>
        <v>0</v>
      </c>
      <c r="M931" s="36"/>
      <c r="N931" s="30">
        <v>0</v>
      </c>
      <c r="O931" s="30">
        <v>0</v>
      </c>
      <c r="P931" s="30">
        <f t="shared" si="74"/>
        <v>0</v>
      </c>
      <c r="Q931" s="40">
        <f t="shared" si="70"/>
        <v>0</v>
      </c>
      <c r="R931" s="31"/>
    </row>
    <row r="932" spans="1:18" ht="20.100000000000001" customHeight="1" x14ac:dyDescent="0.35">
      <c r="A932" s="14">
        <f t="shared" si="71"/>
        <v>0</v>
      </c>
      <c r="B932" s="4">
        <f t="shared" ca="1" si="73"/>
        <v>5929</v>
      </c>
      <c r="C932" s="27"/>
      <c r="D932" s="28"/>
      <c r="E932" s="29"/>
      <c r="F932" s="26" t="str">
        <f>IF(ISNA(VLOOKUP(E932,تعريفات!$A$2:$B$600,2,FALSE))," ",VLOOKUP(E932,تعريفات!$A$2:$B$600,2,FALSE))</f>
        <v xml:space="preserve"> </v>
      </c>
      <c r="G932" s="52" t="str">
        <f t="array" ref="G932">_xlfn.TEXTJOIN(", ",TRUE,IF(F932=تعريفات!$B$2:$B$1000,تعريفات!$C$2:$C$1000,""))</f>
        <v/>
      </c>
      <c r="H932" s="25"/>
      <c r="I932" s="25"/>
      <c r="J932" s="30">
        <v>0</v>
      </c>
      <c r="K932" s="30">
        <v>0</v>
      </c>
      <c r="L932" s="30">
        <f t="shared" si="72"/>
        <v>0</v>
      </c>
      <c r="M932" s="36"/>
      <c r="N932" s="30">
        <v>0</v>
      </c>
      <c r="O932" s="30">
        <v>0</v>
      </c>
      <c r="P932" s="30">
        <f t="shared" si="74"/>
        <v>0</v>
      </c>
      <c r="Q932" s="40">
        <f t="shared" si="70"/>
        <v>0</v>
      </c>
      <c r="R932" s="31"/>
    </row>
    <row r="933" spans="1:18" ht="20.100000000000001" customHeight="1" x14ac:dyDescent="0.35">
      <c r="A933" s="14">
        <f t="shared" si="71"/>
        <v>0</v>
      </c>
      <c r="B933" s="4">
        <f t="shared" ca="1" si="73"/>
        <v>5930</v>
      </c>
      <c r="C933" s="27"/>
      <c r="D933" s="28"/>
      <c r="E933" s="29"/>
      <c r="F933" s="26" t="str">
        <f>IF(ISNA(VLOOKUP(E933,تعريفات!$A$2:$B$600,2,FALSE))," ",VLOOKUP(E933,تعريفات!$A$2:$B$600,2,FALSE))</f>
        <v xml:space="preserve"> </v>
      </c>
      <c r="G933" s="52" t="str">
        <f t="array" ref="G933">_xlfn.TEXTJOIN(", ",TRUE,IF(F933=تعريفات!$B$2:$B$1000,تعريفات!$C$2:$C$1000,""))</f>
        <v/>
      </c>
      <c r="H933" s="25"/>
      <c r="I933" s="25"/>
      <c r="J933" s="30">
        <v>0</v>
      </c>
      <c r="K933" s="30">
        <v>0</v>
      </c>
      <c r="L933" s="30">
        <f t="shared" si="72"/>
        <v>0</v>
      </c>
      <c r="M933" s="36"/>
      <c r="N933" s="30">
        <v>0</v>
      </c>
      <c r="O933" s="30">
        <v>0</v>
      </c>
      <c r="P933" s="30">
        <f t="shared" si="74"/>
        <v>0</v>
      </c>
      <c r="Q933" s="40">
        <f t="shared" si="70"/>
        <v>0</v>
      </c>
      <c r="R933" s="31"/>
    </row>
    <row r="934" spans="1:18" ht="20.100000000000001" customHeight="1" x14ac:dyDescent="0.35">
      <c r="A934" s="14">
        <f t="shared" si="71"/>
        <v>0</v>
      </c>
      <c r="B934" s="4">
        <f t="shared" ca="1" si="73"/>
        <v>5931</v>
      </c>
      <c r="C934" s="27"/>
      <c r="D934" s="28"/>
      <c r="E934" s="29"/>
      <c r="F934" s="26" t="str">
        <f>IF(ISNA(VLOOKUP(E934,تعريفات!$A$2:$B$600,2,FALSE))," ",VLOOKUP(E934,تعريفات!$A$2:$B$600,2,FALSE))</f>
        <v xml:space="preserve"> </v>
      </c>
      <c r="G934" s="52" t="str">
        <f t="array" ref="G934">_xlfn.TEXTJOIN(", ",TRUE,IF(F934=تعريفات!$B$2:$B$1000,تعريفات!$C$2:$C$1000,""))</f>
        <v/>
      </c>
      <c r="H934" s="25"/>
      <c r="I934" s="25"/>
      <c r="J934" s="30">
        <v>0</v>
      </c>
      <c r="K934" s="30">
        <v>0</v>
      </c>
      <c r="L934" s="30">
        <f t="shared" si="72"/>
        <v>0</v>
      </c>
      <c r="M934" s="36"/>
      <c r="N934" s="30">
        <v>0</v>
      </c>
      <c r="O934" s="30">
        <v>0</v>
      </c>
      <c r="P934" s="30">
        <f t="shared" si="74"/>
        <v>0</v>
      </c>
      <c r="Q934" s="40">
        <f t="shared" si="70"/>
        <v>0</v>
      </c>
      <c r="R934" s="31"/>
    </row>
    <row r="935" spans="1:18" ht="20.100000000000001" customHeight="1" x14ac:dyDescent="0.35">
      <c r="A935" s="14">
        <f t="shared" si="71"/>
        <v>0</v>
      </c>
      <c r="B935" s="4">
        <f t="shared" ca="1" si="73"/>
        <v>5932</v>
      </c>
      <c r="C935" s="27"/>
      <c r="D935" s="28"/>
      <c r="E935" s="29"/>
      <c r="F935" s="26" t="str">
        <f>IF(ISNA(VLOOKUP(E935,تعريفات!$A$2:$B$600,2,FALSE))," ",VLOOKUP(E935,تعريفات!$A$2:$B$600,2,FALSE))</f>
        <v xml:space="preserve"> </v>
      </c>
      <c r="G935" s="52" t="str">
        <f t="array" ref="G935">_xlfn.TEXTJOIN(", ",TRUE,IF(F935=تعريفات!$B$2:$B$1000,تعريفات!$C$2:$C$1000,""))</f>
        <v/>
      </c>
      <c r="H935" s="25"/>
      <c r="I935" s="25"/>
      <c r="J935" s="30">
        <v>0</v>
      </c>
      <c r="K935" s="30">
        <v>0</v>
      </c>
      <c r="L935" s="30">
        <f t="shared" si="72"/>
        <v>0</v>
      </c>
      <c r="M935" s="36"/>
      <c r="N935" s="30">
        <v>0</v>
      </c>
      <c r="O935" s="30">
        <v>0</v>
      </c>
      <c r="P935" s="30">
        <f t="shared" si="74"/>
        <v>0</v>
      </c>
      <c r="Q935" s="40">
        <f t="shared" si="70"/>
        <v>0</v>
      </c>
      <c r="R935" s="31"/>
    </row>
    <row r="936" spans="1:18" ht="20.100000000000001" customHeight="1" x14ac:dyDescent="0.35">
      <c r="A936" s="14">
        <f t="shared" si="71"/>
        <v>0</v>
      </c>
      <c r="B936" s="4">
        <f t="shared" ca="1" si="73"/>
        <v>5933</v>
      </c>
      <c r="C936" s="27"/>
      <c r="D936" s="28"/>
      <c r="E936" s="29"/>
      <c r="F936" s="26" t="str">
        <f>IF(ISNA(VLOOKUP(E936,تعريفات!$A$2:$B$600,2,FALSE))," ",VLOOKUP(E936,تعريفات!$A$2:$B$600,2,FALSE))</f>
        <v xml:space="preserve"> </v>
      </c>
      <c r="G936" s="52" t="str">
        <f t="array" ref="G936">_xlfn.TEXTJOIN(", ",TRUE,IF(F936=تعريفات!$B$2:$B$1000,تعريفات!$C$2:$C$1000,""))</f>
        <v/>
      </c>
      <c r="H936" s="25"/>
      <c r="I936" s="25"/>
      <c r="J936" s="30">
        <v>0</v>
      </c>
      <c r="K936" s="30">
        <v>0</v>
      </c>
      <c r="L936" s="30">
        <f t="shared" si="72"/>
        <v>0</v>
      </c>
      <c r="M936" s="36"/>
      <c r="N936" s="30">
        <v>0</v>
      </c>
      <c r="O936" s="30">
        <v>0</v>
      </c>
      <c r="P936" s="30">
        <f t="shared" si="74"/>
        <v>0</v>
      </c>
      <c r="Q936" s="40">
        <f t="shared" si="70"/>
        <v>0</v>
      </c>
      <c r="R936" s="31"/>
    </row>
    <row r="937" spans="1:18" ht="20.100000000000001" customHeight="1" x14ac:dyDescent="0.35">
      <c r="A937" s="14">
        <f t="shared" si="71"/>
        <v>0</v>
      </c>
      <c r="B937" s="4">
        <f t="shared" ca="1" si="73"/>
        <v>5934</v>
      </c>
      <c r="C937" s="27"/>
      <c r="D937" s="28"/>
      <c r="E937" s="29"/>
      <c r="F937" s="26" t="str">
        <f>IF(ISNA(VLOOKUP(E937,تعريفات!$A$2:$B$600,2,FALSE))," ",VLOOKUP(E937,تعريفات!$A$2:$B$600,2,FALSE))</f>
        <v xml:space="preserve"> </v>
      </c>
      <c r="G937" s="52" t="str">
        <f t="array" ref="G937">_xlfn.TEXTJOIN(", ",TRUE,IF(F937=تعريفات!$B$2:$B$1000,تعريفات!$C$2:$C$1000,""))</f>
        <v/>
      </c>
      <c r="H937" s="25"/>
      <c r="I937" s="25"/>
      <c r="J937" s="30">
        <v>0</v>
      </c>
      <c r="K937" s="30">
        <v>0</v>
      </c>
      <c r="L937" s="30">
        <f t="shared" si="72"/>
        <v>0</v>
      </c>
      <c r="M937" s="36"/>
      <c r="N937" s="30">
        <v>0</v>
      </c>
      <c r="O937" s="30">
        <v>0</v>
      </c>
      <c r="P937" s="30">
        <f t="shared" si="74"/>
        <v>0</v>
      </c>
      <c r="Q937" s="40">
        <f t="shared" si="70"/>
        <v>0</v>
      </c>
      <c r="R937" s="31"/>
    </row>
    <row r="938" spans="1:18" ht="20.100000000000001" customHeight="1" x14ac:dyDescent="0.35">
      <c r="A938" s="14">
        <f t="shared" si="71"/>
        <v>0</v>
      </c>
      <c r="B938" s="4">
        <f t="shared" ca="1" si="73"/>
        <v>5935</v>
      </c>
      <c r="C938" s="4"/>
      <c r="D938" s="5"/>
      <c r="E938" s="6"/>
      <c r="F938" s="37" t="str">
        <f>IF(ISNA(VLOOKUP(E938,تعريفات!$A$2:$B$600,2,FALSE))," ",VLOOKUP(E938,تعريفات!$A$2:$B$600,2,FALSE))</f>
        <v xml:space="preserve"> </v>
      </c>
      <c r="G938" s="52" t="str">
        <f t="array" ref="G938">_xlfn.TEXTJOIN(", ",TRUE,IF(F938=تعريفات!$B$2:$B$1000,تعريفات!$C$2:$C$1000,""))</f>
        <v/>
      </c>
      <c r="H938" s="8"/>
      <c r="I938" s="8"/>
      <c r="J938" s="9">
        <v>0</v>
      </c>
      <c r="K938" s="9">
        <v>0</v>
      </c>
      <c r="L938" s="9">
        <f t="shared" si="72"/>
        <v>0</v>
      </c>
      <c r="M938" s="34"/>
      <c r="N938" s="9">
        <v>0</v>
      </c>
      <c r="O938" s="9">
        <v>0</v>
      </c>
      <c r="P938" s="9">
        <f t="shared" si="74"/>
        <v>0</v>
      </c>
      <c r="Q938" s="39">
        <f t="shared" si="70"/>
        <v>0</v>
      </c>
      <c r="R938" s="10"/>
    </row>
    <row r="939" spans="1:18" ht="20.100000000000001" customHeight="1" x14ac:dyDescent="0.35">
      <c r="A939" s="14">
        <f t="shared" si="71"/>
        <v>0</v>
      </c>
      <c r="B939" s="4">
        <f t="shared" ca="1" si="73"/>
        <v>5936</v>
      </c>
      <c r="C939" s="4"/>
      <c r="D939" s="5"/>
      <c r="E939" s="6"/>
      <c r="F939" s="37" t="str">
        <f>IF(ISNA(VLOOKUP(E939,تعريفات!$A$2:$B$600,2,FALSE))," ",VLOOKUP(E939,تعريفات!$A$2:$B$600,2,FALSE))</f>
        <v xml:space="preserve"> </v>
      </c>
      <c r="G939" s="52" t="str">
        <f t="array" ref="G939">_xlfn.TEXTJOIN(", ",TRUE,IF(F939=تعريفات!$B$2:$B$1000,تعريفات!$C$2:$C$1000,""))</f>
        <v/>
      </c>
      <c r="H939" s="8"/>
      <c r="I939" s="8"/>
      <c r="J939" s="9">
        <v>0</v>
      </c>
      <c r="K939" s="9">
        <v>0</v>
      </c>
      <c r="L939" s="9">
        <f t="shared" si="72"/>
        <v>0</v>
      </c>
      <c r="M939" s="34"/>
      <c r="N939" s="9">
        <v>0</v>
      </c>
      <c r="O939" s="9">
        <v>0</v>
      </c>
      <c r="P939" s="9">
        <f t="shared" si="74"/>
        <v>0</v>
      </c>
      <c r="Q939" s="39">
        <f t="shared" si="70"/>
        <v>0</v>
      </c>
      <c r="R939" s="10"/>
    </row>
    <row r="940" spans="1:18" ht="20.100000000000001" customHeight="1" x14ac:dyDescent="0.35">
      <c r="A940" s="14">
        <f t="shared" si="71"/>
        <v>0</v>
      </c>
      <c r="B940" s="4">
        <f t="shared" ca="1" si="73"/>
        <v>5937</v>
      </c>
      <c r="C940" s="4"/>
      <c r="D940" s="5"/>
      <c r="E940" s="6"/>
      <c r="F940" s="37" t="str">
        <f>IF(ISNA(VLOOKUP(E940,تعريفات!$A$2:$B$600,2,FALSE))," ",VLOOKUP(E940,تعريفات!$A$2:$B$600,2,FALSE))</f>
        <v xml:space="preserve"> </v>
      </c>
      <c r="G940" s="52" t="str">
        <f t="array" ref="G940">_xlfn.TEXTJOIN(", ",TRUE,IF(F940=تعريفات!$B$2:$B$1000,تعريفات!$C$2:$C$1000,""))</f>
        <v/>
      </c>
      <c r="H940" s="8"/>
      <c r="I940" s="8"/>
      <c r="J940" s="9">
        <v>0</v>
      </c>
      <c r="K940" s="9">
        <v>0</v>
      </c>
      <c r="L940" s="9">
        <f t="shared" si="72"/>
        <v>0</v>
      </c>
      <c r="M940" s="34"/>
      <c r="N940" s="9">
        <v>0</v>
      </c>
      <c r="O940" s="9">
        <v>0</v>
      </c>
      <c r="P940" s="9">
        <f t="shared" si="74"/>
        <v>0</v>
      </c>
      <c r="Q940" s="39">
        <f t="shared" si="70"/>
        <v>0</v>
      </c>
      <c r="R940" s="10"/>
    </row>
    <row r="941" spans="1:18" ht="20.100000000000001" customHeight="1" x14ac:dyDescent="0.35">
      <c r="A941" s="14">
        <f t="shared" si="71"/>
        <v>0</v>
      </c>
      <c r="B941" s="4">
        <f t="shared" ca="1" si="73"/>
        <v>5938</v>
      </c>
      <c r="C941" s="4"/>
      <c r="D941" s="5"/>
      <c r="E941" s="6"/>
      <c r="F941" s="37" t="str">
        <f>IF(ISNA(VLOOKUP(E941,تعريفات!$A$2:$B$600,2,FALSE))," ",VLOOKUP(E941,تعريفات!$A$2:$B$600,2,FALSE))</f>
        <v xml:space="preserve"> </v>
      </c>
      <c r="G941" s="52" t="str">
        <f t="array" ref="G941">_xlfn.TEXTJOIN(", ",TRUE,IF(F941=تعريفات!$B$2:$B$1000,تعريفات!$C$2:$C$1000,""))</f>
        <v/>
      </c>
      <c r="H941" s="8"/>
      <c r="I941" s="8"/>
      <c r="J941" s="9">
        <v>0</v>
      </c>
      <c r="K941" s="9">
        <v>0</v>
      </c>
      <c r="L941" s="9">
        <f t="shared" si="72"/>
        <v>0</v>
      </c>
      <c r="M941" s="34"/>
      <c r="N941" s="9">
        <v>0</v>
      </c>
      <c r="O941" s="9">
        <v>0</v>
      </c>
      <c r="P941" s="9">
        <f t="shared" si="74"/>
        <v>0</v>
      </c>
      <c r="Q941" s="39">
        <f t="shared" si="70"/>
        <v>0</v>
      </c>
      <c r="R941" s="10"/>
    </row>
    <row r="942" spans="1:18" ht="20.100000000000001" customHeight="1" x14ac:dyDescent="0.35">
      <c r="A942" s="14">
        <f t="shared" si="71"/>
        <v>0</v>
      </c>
      <c r="B942" s="4">
        <f t="shared" ca="1" si="73"/>
        <v>5939</v>
      </c>
      <c r="C942" s="4"/>
      <c r="D942" s="5"/>
      <c r="E942" s="6"/>
      <c r="F942" s="37" t="str">
        <f>IF(ISNA(VLOOKUP(E942,تعريفات!$A$2:$B$600,2,FALSE))," ",VLOOKUP(E942,تعريفات!$A$2:$B$600,2,FALSE))</f>
        <v xml:space="preserve"> </v>
      </c>
      <c r="G942" s="52" t="str">
        <f t="array" ref="G942">_xlfn.TEXTJOIN(", ",TRUE,IF(F942=تعريفات!$B$2:$B$1000,تعريفات!$C$2:$C$1000,""))</f>
        <v/>
      </c>
      <c r="H942" s="8"/>
      <c r="I942" s="8"/>
      <c r="J942" s="9">
        <v>0</v>
      </c>
      <c r="K942" s="9">
        <v>0</v>
      </c>
      <c r="L942" s="9">
        <f t="shared" si="72"/>
        <v>0</v>
      </c>
      <c r="M942" s="34"/>
      <c r="N942" s="9">
        <v>0</v>
      </c>
      <c r="O942" s="9">
        <v>0</v>
      </c>
      <c r="P942" s="9">
        <f t="shared" si="74"/>
        <v>0</v>
      </c>
      <c r="Q942" s="39">
        <f t="shared" si="70"/>
        <v>0</v>
      </c>
      <c r="R942" s="10"/>
    </row>
    <row r="943" spans="1:18" ht="20.100000000000001" customHeight="1" x14ac:dyDescent="0.35">
      <c r="A943" s="14">
        <f t="shared" si="71"/>
        <v>0</v>
      </c>
      <c r="B943" s="4">
        <f t="shared" ca="1" si="73"/>
        <v>5940</v>
      </c>
      <c r="C943" s="4"/>
      <c r="D943" s="5"/>
      <c r="E943" s="6"/>
      <c r="F943" s="37" t="str">
        <f>IF(ISNA(VLOOKUP(E943,تعريفات!$A$2:$B$600,2,FALSE))," ",VLOOKUP(E943,تعريفات!$A$2:$B$600,2,FALSE))</f>
        <v xml:space="preserve"> </v>
      </c>
      <c r="G943" s="52" t="str">
        <f t="array" ref="G943">_xlfn.TEXTJOIN(", ",TRUE,IF(F943=تعريفات!$B$2:$B$1000,تعريفات!$C$2:$C$1000,""))</f>
        <v/>
      </c>
      <c r="H943" s="8"/>
      <c r="I943" s="8"/>
      <c r="J943" s="9">
        <v>0</v>
      </c>
      <c r="K943" s="9">
        <v>0</v>
      </c>
      <c r="L943" s="9">
        <f t="shared" si="72"/>
        <v>0</v>
      </c>
      <c r="M943" s="34"/>
      <c r="N943" s="9">
        <v>0</v>
      </c>
      <c r="O943" s="9">
        <v>0</v>
      </c>
      <c r="P943" s="9">
        <f t="shared" si="74"/>
        <v>0</v>
      </c>
      <c r="Q943" s="39">
        <f t="shared" si="70"/>
        <v>0</v>
      </c>
      <c r="R943" s="10"/>
    </row>
    <row r="944" spans="1:18" ht="20.100000000000001" customHeight="1" x14ac:dyDescent="0.35">
      <c r="A944" s="14">
        <f t="shared" si="71"/>
        <v>0</v>
      </c>
      <c r="B944" s="4">
        <f t="shared" ca="1" si="73"/>
        <v>5941</v>
      </c>
      <c r="C944" s="4"/>
      <c r="D944" s="5"/>
      <c r="E944" s="6"/>
      <c r="F944" s="37" t="str">
        <f>IF(ISNA(VLOOKUP(E944,تعريفات!$A$2:$B$600,2,FALSE))," ",VLOOKUP(E944,تعريفات!$A$2:$B$600,2,FALSE))</f>
        <v xml:space="preserve"> </v>
      </c>
      <c r="G944" s="52" t="str">
        <f t="array" ref="G944">_xlfn.TEXTJOIN(", ",TRUE,IF(F944=تعريفات!$B$2:$B$1000,تعريفات!$C$2:$C$1000,""))</f>
        <v/>
      </c>
      <c r="H944" s="8"/>
      <c r="I944" s="8"/>
      <c r="J944" s="9">
        <v>0</v>
      </c>
      <c r="K944" s="9">
        <v>0</v>
      </c>
      <c r="L944" s="9">
        <f t="shared" si="72"/>
        <v>0</v>
      </c>
      <c r="M944" s="34"/>
      <c r="N944" s="9">
        <v>0</v>
      </c>
      <c r="O944" s="9">
        <v>0</v>
      </c>
      <c r="P944" s="9">
        <f t="shared" si="74"/>
        <v>0</v>
      </c>
      <c r="Q944" s="39">
        <f t="shared" si="70"/>
        <v>0</v>
      </c>
      <c r="R944" s="10"/>
    </row>
    <row r="945" spans="1:18" ht="20.100000000000001" customHeight="1" x14ac:dyDescent="0.35">
      <c r="A945" s="14">
        <f t="shared" si="71"/>
        <v>0</v>
      </c>
      <c r="B945" s="4">
        <f t="shared" ca="1" si="73"/>
        <v>5942</v>
      </c>
      <c r="C945" s="4"/>
      <c r="D945" s="5"/>
      <c r="E945" s="6"/>
      <c r="F945" s="37" t="str">
        <f>IF(ISNA(VLOOKUP(E945,تعريفات!$A$2:$B$600,2,FALSE))," ",VLOOKUP(E945,تعريفات!$A$2:$B$600,2,FALSE))</f>
        <v xml:space="preserve"> </v>
      </c>
      <c r="G945" s="52" t="str">
        <f t="array" ref="G945">_xlfn.TEXTJOIN(", ",TRUE,IF(F945=تعريفات!$B$2:$B$1000,تعريفات!$C$2:$C$1000,""))</f>
        <v/>
      </c>
      <c r="H945" s="8"/>
      <c r="I945" s="8"/>
      <c r="J945" s="9">
        <v>0</v>
      </c>
      <c r="K945" s="9">
        <v>0</v>
      </c>
      <c r="L945" s="9">
        <f t="shared" si="72"/>
        <v>0</v>
      </c>
      <c r="M945" s="34"/>
      <c r="N945" s="9">
        <v>0</v>
      </c>
      <c r="O945" s="9">
        <v>0</v>
      </c>
      <c r="P945" s="9">
        <f t="shared" si="74"/>
        <v>0</v>
      </c>
      <c r="Q945" s="39">
        <f t="shared" si="70"/>
        <v>0</v>
      </c>
      <c r="R945" s="10"/>
    </row>
    <row r="946" spans="1:18" ht="20.100000000000001" customHeight="1" x14ac:dyDescent="0.35">
      <c r="A946" s="14">
        <f t="shared" si="71"/>
        <v>0</v>
      </c>
      <c r="B946" s="4">
        <f t="shared" ca="1" si="73"/>
        <v>5943</v>
      </c>
      <c r="C946" s="4"/>
      <c r="D946" s="5"/>
      <c r="E946" s="6"/>
      <c r="F946" s="37" t="str">
        <f>IF(ISNA(VLOOKUP(E946,تعريفات!$A$2:$B$600,2,FALSE))," ",VLOOKUP(E946,تعريفات!$A$2:$B$600,2,FALSE))</f>
        <v xml:space="preserve"> </v>
      </c>
      <c r="G946" s="52" t="str">
        <f t="array" ref="G946">_xlfn.TEXTJOIN(", ",TRUE,IF(F946=تعريفات!$B$2:$B$1000,تعريفات!$C$2:$C$1000,""))</f>
        <v/>
      </c>
      <c r="H946" s="8"/>
      <c r="I946" s="8"/>
      <c r="J946" s="9">
        <v>0</v>
      </c>
      <c r="K946" s="9">
        <v>0</v>
      </c>
      <c r="L946" s="9">
        <f t="shared" si="72"/>
        <v>0</v>
      </c>
      <c r="M946" s="34"/>
      <c r="N946" s="9">
        <v>0</v>
      </c>
      <c r="O946" s="9">
        <v>0</v>
      </c>
      <c r="P946" s="9">
        <f t="shared" si="74"/>
        <v>0</v>
      </c>
      <c r="Q946" s="39">
        <f t="shared" si="70"/>
        <v>0</v>
      </c>
      <c r="R946" s="10"/>
    </row>
    <row r="947" spans="1:18" ht="20.100000000000001" customHeight="1" x14ac:dyDescent="0.35">
      <c r="A947" s="14">
        <f t="shared" si="71"/>
        <v>0</v>
      </c>
      <c r="B947" s="4">
        <f t="shared" ca="1" si="73"/>
        <v>5944</v>
      </c>
      <c r="C947" s="4"/>
      <c r="D947" s="5"/>
      <c r="E947" s="6"/>
      <c r="F947" s="37" t="str">
        <f>IF(ISNA(VLOOKUP(E947,تعريفات!$A$2:$B$600,2,FALSE))," ",VLOOKUP(E947,تعريفات!$A$2:$B$600,2,FALSE))</f>
        <v xml:space="preserve"> </v>
      </c>
      <c r="G947" s="52" t="str">
        <f t="array" ref="G947">_xlfn.TEXTJOIN(", ",TRUE,IF(F947=تعريفات!$B$2:$B$1000,تعريفات!$C$2:$C$1000,""))</f>
        <v/>
      </c>
      <c r="H947" s="8"/>
      <c r="I947" s="8"/>
      <c r="J947" s="9">
        <v>0</v>
      </c>
      <c r="K947" s="9">
        <v>0</v>
      </c>
      <c r="L947" s="9">
        <f t="shared" si="72"/>
        <v>0</v>
      </c>
      <c r="M947" s="34"/>
      <c r="N947" s="9">
        <v>0</v>
      </c>
      <c r="O947" s="9">
        <v>0</v>
      </c>
      <c r="P947" s="9">
        <f t="shared" si="74"/>
        <v>0</v>
      </c>
      <c r="Q947" s="39">
        <f t="shared" si="70"/>
        <v>0</v>
      </c>
      <c r="R947" s="10"/>
    </row>
    <row r="948" spans="1:18" ht="20.100000000000001" customHeight="1" x14ac:dyDescent="0.35">
      <c r="A948" s="14">
        <f t="shared" si="71"/>
        <v>0</v>
      </c>
      <c r="B948" s="4">
        <f t="shared" ca="1" si="73"/>
        <v>5945</v>
      </c>
      <c r="C948" s="4"/>
      <c r="D948" s="5"/>
      <c r="E948" s="6"/>
      <c r="F948" s="37" t="str">
        <f>IF(ISNA(VLOOKUP(E948,تعريفات!$A$2:$B$600,2,FALSE))," ",VLOOKUP(E948,تعريفات!$A$2:$B$600,2,FALSE))</f>
        <v xml:space="preserve"> </v>
      </c>
      <c r="G948" s="52" t="str">
        <f t="array" ref="G948">_xlfn.TEXTJOIN(", ",TRUE,IF(F948=تعريفات!$B$2:$B$1000,تعريفات!$C$2:$C$1000,""))</f>
        <v/>
      </c>
      <c r="H948" s="8"/>
      <c r="I948" s="8"/>
      <c r="J948" s="9">
        <v>0</v>
      </c>
      <c r="K948" s="9">
        <v>0</v>
      </c>
      <c r="L948" s="9">
        <f t="shared" si="72"/>
        <v>0</v>
      </c>
      <c r="M948" s="34"/>
      <c r="N948" s="9">
        <v>0</v>
      </c>
      <c r="O948" s="9">
        <v>0</v>
      </c>
      <c r="P948" s="9">
        <f t="shared" si="74"/>
        <v>0</v>
      </c>
      <c r="Q948" s="39">
        <f t="shared" si="70"/>
        <v>0</v>
      </c>
      <c r="R948" s="10"/>
    </row>
    <row r="949" spans="1:18" ht="20.100000000000001" customHeight="1" x14ac:dyDescent="0.35">
      <c r="A949" s="14">
        <f t="shared" si="71"/>
        <v>0</v>
      </c>
      <c r="B949" s="4">
        <f t="shared" ca="1" si="73"/>
        <v>5946</v>
      </c>
      <c r="C949" s="4"/>
      <c r="D949" s="5"/>
      <c r="E949" s="6"/>
      <c r="F949" s="37" t="str">
        <f>IF(ISNA(VLOOKUP(E949,تعريفات!$A$2:$B$600,2,FALSE))," ",VLOOKUP(E949,تعريفات!$A$2:$B$600,2,FALSE))</f>
        <v xml:space="preserve"> </v>
      </c>
      <c r="G949" s="52" t="str">
        <f t="array" ref="G949">_xlfn.TEXTJOIN(", ",TRUE,IF(F949=تعريفات!$B$2:$B$1000,تعريفات!$C$2:$C$1000,""))</f>
        <v/>
      </c>
      <c r="H949" s="8"/>
      <c r="I949" s="8"/>
      <c r="J949" s="9">
        <v>0</v>
      </c>
      <c r="K949" s="9">
        <v>0</v>
      </c>
      <c r="L949" s="9">
        <f t="shared" si="72"/>
        <v>0</v>
      </c>
      <c r="M949" s="34"/>
      <c r="N949" s="9">
        <v>0</v>
      </c>
      <c r="O949" s="9">
        <v>0</v>
      </c>
      <c r="P949" s="9">
        <f t="shared" si="74"/>
        <v>0</v>
      </c>
      <c r="Q949" s="39">
        <f t="shared" si="70"/>
        <v>0</v>
      </c>
      <c r="R949" s="10"/>
    </row>
    <row r="950" spans="1:18" ht="20.100000000000001" customHeight="1" x14ac:dyDescent="0.35">
      <c r="A950" s="14">
        <f t="shared" si="71"/>
        <v>0</v>
      </c>
      <c r="B950" s="4">
        <f t="shared" ca="1" si="73"/>
        <v>5947</v>
      </c>
      <c r="C950" s="4"/>
      <c r="D950" s="5"/>
      <c r="E950" s="6"/>
      <c r="F950" s="37" t="str">
        <f>IF(ISNA(VLOOKUP(E950,تعريفات!$A$2:$B$600,2,FALSE))," ",VLOOKUP(E950,تعريفات!$A$2:$B$600,2,FALSE))</f>
        <v xml:space="preserve"> </v>
      </c>
      <c r="G950" s="52" t="str">
        <f t="array" ref="G950">_xlfn.TEXTJOIN(", ",TRUE,IF(F950=تعريفات!$B$2:$B$1000,تعريفات!$C$2:$C$1000,""))</f>
        <v/>
      </c>
      <c r="H950" s="8"/>
      <c r="I950" s="8"/>
      <c r="J950" s="9">
        <v>0</v>
      </c>
      <c r="K950" s="9">
        <v>0</v>
      </c>
      <c r="L950" s="9">
        <f t="shared" si="72"/>
        <v>0</v>
      </c>
      <c r="M950" s="34"/>
      <c r="N950" s="9">
        <v>0</v>
      </c>
      <c r="O950" s="9">
        <v>0</v>
      </c>
      <c r="P950" s="9">
        <f t="shared" si="74"/>
        <v>0</v>
      </c>
      <c r="Q950" s="39">
        <f t="shared" si="70"/>
        <v>0</v>
      </c>
      <c r="R950" s="10"/>
    </row>
    <row r="951" spans="1:18" ht="20.100000000000001" customHeight="1" x14ac:dyDescent="0.35">
      <c r="A951" s="14">
        <f t="shared" si="71"/>
        <v>0</v>
      </c>
      <c r="B951" s="4">
        <f t="shared" ca="1" si="73"/>
        <v>5948</v>
      </c>
      <c r="C951" s="4"/>
      <c r="D951" s="5"/>
      <c r="E951" s="6"/>
      <c r="F951" s="37" t="str">
        <f>IF(ISNA(VLOOKUP(E951,تعريفات!$A$2:$B$600,2,FALSE))," ",VLOOKUP(E951,تعريفات!$A$2:$B$600,2,FALSE))</f>
        <v xml:space="preserve"> </v>
      </c>
      <c r="G951" s="52" t="str">
        <f t="array" ref="G951">_xlfn.TEXTJOIN(", ",TRUE,IF(F951=تعريفات!$B$2:$B$1000,تعريفات!$C$2:$C$1000,""))</f>
        <v/>
      </c>
      <c r="H951" s="8"/>
      <c r="I951" s="8"/>
      <c r="J951" s="9">
        <v>0</v>
      </c>
      <c r="K951" s="9">
        <v>0</v>
      </c>
      <c r="L951" s="9">
        <f t="shared" si="72"/>
        <v>0</v>
      </c>
      <c r="M951" s="34"/>
      <c r="N951" s="9">
        <v>0</v>
      </c>
      <c r="O951" s="9">
        <v>0</v>
      </c>
      <c r="P951" s="9">
        <f t="shared" si="74"/>
        <v>0</v>
      </c>
      <c r="Q951" s="39">
        <f t="shared" si="70"/>
        <v>0</v>
      </c>
      <c r="R951" s="10"/>
    </row>
    <row r="952" spans="1:18" ht="20.100000000000001" customHeight="1" x14ac:dyDescent="0.35">
      <c r="A952" s="14">
        <f t="shared" si="71"/>
        <v>0</v>
      </c>
      <c r="B952" s="4">
        <f t="shared" ca="1" si="73"/>
        <v>5949</v>
      </c>
      <c r="C952" s="4"/>
      <c r="D952" s="5"/>
      <c r="E952" s="6"/>
      <c r="F952" s="37" t="str">
        <f>IF(ISNA(VLOOKUP(E952,تعريفات!$A$2:$B$600,2,FALSE))," ",VLOOKUP(E952,تعريفات!$A$2:$B$600,2,FALSE))</f>
        <v xml:space="preserve"> </v>
      </c>
      <c r="G952" s="52" t="str">
        <f t="array" ref="G952">_xlfn.TEXTJOIN(", ",TRUE,IF(F952=تعريفات!$B$2:$B$1000,تعريفات!$C$2:$C$1000,""))</f>
        <v/>
      </c>
      <c r="H952" s="8"/>
      <c r="I952" s="8"/>
      <c r="J952" s="9">
        <v>0</v>
      </c>
      <c r="K952" s="9">
        <v>0</v>
      </c>
      <c r="L952" s="9">
        <f t="shared" si="72"/>
        <v>0</v>
      </c>
      <c r="M952" s="34"/>
      <c r="N952" s="9">
        <v>0</v>
      </c>
      <c r="O952" s="9">
        <v>0</v>
      </c>
      <c r="P952" s="9">
        <f t="shared" si="74"/>
        <v>0</v>
      </c>
      <c r="Q952" s="39">
        <f t="shared" si="70"/>
        <v>0</v>
      </c>
      <c r="R952" s="10"/>
    </row>
    <row r="953" spans="1:18" ht="20.100000000000001" customHeight="1" x14ac:dyDescent="0.35">
      <c r="A953" s="14">
        <f t="shared" si="71"/>
        <v>0</v>
      </c>
      <c r="B953" s="4">
        <f t="shared" ca="1" si="73"/>
        <v>5950</v>
      </c>
      <c r="C953" s="4"/>
      <c r="D953" s="5"/>
      <c r="E953" s="6"/>
      <c r="F953" s="37" t="str">
        <f>IF(ISNA(VLOOKUP(E953,تعريفات!$A$2:$B$600,2,FALSE))," ",VLOOKUP(E953,تعريفات!$A$2:$B$600,2,FALSE))</f>
        <v xml:space="preserve"> </v>
      </c>
      <c r="G953" s="52" t="str">
        <f t="array" ref="G953">_xlfn.TEXTJOIN(", ",TRUE,IF(F953=تعريفات!$B$2:$B$1000,تعريفات!$C$2:$C$1000,""))</f>
        <v/>
      </c>
      <c r="H953" s="8"/>
      <c r="I953" s="8"/>
      <c r="J953" s="9">
        <v>0</v>
      </c>
      <c r="K953" s="9">
        <v>0</v>
      </c>
      <c r="L953" s="9">
        <f t="shared" si="72"/>
        <v>0</v>
      </c>
      <c r="M953" s="34"/>
      <c r="N953" s="9">
        <v>0</v>
      </c>
      <c r="O953" s="9">
        <v>0</v>
      </c>
      <c r="P953" s="9">
        <f t="shared" si="74"/>
        <v>0</v>
      </c>
      <c r="Q953" s="39">
        <f t="shared" si="70"/>
        <v>0</v>
      </c>
      <c r="R953" s="10"/>
    </row>
    <row r="954" spans="1:18" ht="20.100000000000001" customHeight="1" x14ac:dyDescent="0.35">
      <c r="A954" s="14">
        <f t="shared" si="71"/>
        <v>0</v>
      </c>
      <c r="B954" s="4">
        <f t="shared" ca="1" si="73"/>
        <v>5951</v>
      </c>
      <c r="C954" s="4"/>
      <c r="D954" s="5"/>
      <c r="E954" s="6"/>
      <c r="F954" s="37" t="str">
        <f>IF(ISNA(VLOOKUP(E954,تعريفات!$A$2:$B$600,2,FALSE))," ",VLOOKUP(E954,تعريفات!$A$2:$B$600,2,FALSE))</f>
        <v xml:space="preserve"> </v>
      </c>
      <c r="G954" s="52" t="str">
        <f t="array" ref="G954">_xlfn.TEXTJOIN(", ",TRUE,IF(F954=تعريفات!$B$2:$B$1000,تعريفات!$C$2:$C$1000,""))</f>
        <v/>
      </c>
      <c r="H954" s="8"/>
      <c r="I954" s="8"/>
      <c r="J954" s="9">
        <v>0</v>
      </c>
      <c r="K954" s="9">
        <v>0</v>
      </c>
      <c r="L954" s="9">
        <f t="shared" si="72"/>
        <v>0</v>
      </c>
      <c r="M954" s="34"/>
      <c r="N954" s="9">
        <v>0</v>
      </c>
      <c r="O954" s="9">
        <v>0</v>
      </c>
      <c r="P954" s="9">
        <f t="shared" si="74"/>
        <v>0</v>
      </c>
      <c r="Q954" s="39">
        <f t="shared" si="70"/>
        <v>0</v>
      </c>
      <c r="R954" s="10"/>
    </row>
    <row r="955" spans="1:18" ht="20.100000000000001" customHeight="1" x14ac:dyDescent="0.35">
      <c r="A955" s="14">
        <f t="shared" si="71"/>
        <v>0</v>
      </c>
      <c r="B955" s="4">
        <f t="shared" ca="1" si="73"/>
        <v>5952</v>
      </c>
      <c r="C955" s="4"/>
      <c r="D955" s="5"/>
      <c r="E955" s="6"/>
      <c r="F955" s="37" t="str">
        <f>IF(ISNA(VLOOKUP(E955,تعريفات!$A$2:$B$600,2,FALSE))," ",VLOOKUP(E955,تعريفات!$A$2:$B$600,2,FALSE))</f>
        <v xml:space="preserve"> </v>
      </c>
      <c r="G955" s="52" t="str">
        <f t="array" ref="G955">_xlfn.TEXTJOIN(", ",TRUE,IF(F955=تعريفات!$B$2:$B$1000,تعريفات!$C$2:$C$1000,""))</f>
        <v/>
      </c>
      <c r="H955" s="8"/>
      <c r="I955" s="8"/>
      <c r="J955" s="9">
        <v>0</v>
      </c>
      <c r="K955" s="9">
        <v>0</v>
      </c>
      <c r="L955" s="9">
        <f t="shared" si="72"/>
        <v>0</v>
      </c>
      <c r="M955" s="34"/>
      <c r="N955" s="9">
        <v>0</v>
      </c>
      <c r="O955" s="9">
        <v>0</v>
      </c>
      <c r="P955" s="9">
        <f t="shared" si="74"/>
        <v>0</v>
      </c>
      <c r="Q955" s="39">
        <f t="shared" si="70"/>
        <v>0</v>
      </c>
      <c r="R955" s="10"/>
    </row>
    <row r="956" spans="1:18" ht="20.100000000000001" customHeight="1" x14ac:dyDescent="0.35">
      <c r="A956" s="14">
        <f t="shared" si="71"/>
        <v>0</v>
      </c>
      <c r="B956" s="4">
        <f t="shared" ca="1" si="73"/>
        <v>5953</v>
      </c>
      <c r="C956" s="4"/>
      <c r="D956" s="5"/>
      <c r="E956" s="6"/>
      <c r="F956" s="37" t="str">
        <f>IF(ISNA(VLOOKUP(E956,تعريفات!$A$2:$B$600,2,FALSE))," ",VLOOKUP(E956,تعريفات!$A$2:$B$600,2,FALSE))</f>
        <v xml:space="preserve"> </v>
      </c>
      <c r="G956" s="52" t="str">
        <f t="array" ref="G956">_xlfn.TEXTJOIN(", ",TRUE,IF(F956=تعريفات!$B$2:$B$1000,تعريفات!$C$2:$C$1000,""))</f>
        <v/>
      </c>
      <c r="H956" s="8"/>
      <c r="I956" s="8"/>
      <c r="J956" s="9">
        <v>0</v>
      </c>
      <c r="K956" s="9">
        <v>0</v>
      </c>
      <c r="L956" s="9">
        <f t="shared" si="72"/>
        <v>0</v>
      </c>
      <c r="M956" s="34"/>
      <c r="N956" s="9">
        <v>0</v>
      </c>
      <c r="O956" s="9">
        <v>0</v>
      </c>
      <c r="P956" s="9">
        <f t="shared" si="74"/>
        <v>0</v>
      </c>
      <c r="Q956" s="39">
        <f t="shared" si="70"/>
        <v>0</v>
      </c>
      <c r="R956" s="10"/>
    </row>
    <row r="957" spans="1:18" ht="20.100000000000001" customHeight="1" x14ac:dyDescent="0.35">
      <c r="A957" s="14">
        <f t="shared" si="71"/>
        <v>0</v>
      </c>
      <c r="B957" s="4">
        <f t="shared" ca="1" si="73"/>
        <v>5954</v>
      </c>
      <c r="C957" s="4"/>
      <c r="D957" s="5"/>
      <c r="E957" s="6"/>
      <c r="F957" s="37" t="str">
        <f>IF(ISNA(VLOOKUP(E957,تعريفات!$A$2:$B$600,2,FALSE))," ",VLOOKUP(E957,تعريفات!$A$2:$B$600,2,FALSE))</f>
        <v xml:space="preserve"> </v>
      </c>
      <c r="G957" s="52" t="str">
        <f t="array" ref="G957">_xlfn.TEXTJOIN(", ",TRUE,IF(F957=تعريفات!$B$2:$B$1000,تعريفات!$C$2:$C$1000,""))</f>
        <v/>
      </c>
      <c r="H957" s="8"/>
      <c r="I957" s="8"/>
      <c r="J957" s="9">
        <v>0</v>
      </c>
      <c r="K957" s="9">
        <v>0</v>
      </c>
      <c r="L957" s="9">
        <f t="shared" si="72"/>
        <v>0</v>
      </c>
      <c r="M957" s="34"/>
      <c r="N957" s="9">
        <v>0</v>
      </c>
      <c r="O957" s="9">
        <v>0</v>
      </c>
      <c r="P957" s="9">
        <f t="shared" si="74"/>
        <v>0</v>
      </c>
      <c r="Q957" s="39">
        <f t="shared" si="70"/>
        <v>0</v>
      </c>
      <c r="R957" s="10"/>
    </row>
    <row r="958" spans="1:18" ht="20.100000000000001" customHeight="1" x14ac:dyDescent="0.35">
      <c r="A958" s="14">
        <f t="shared" si="71"/>
        <v>0</v>
      </c>
      <c r="B958" s="4">
        <f t="shared" ca="1" si="73"/>
        <v>5955</v>
      </c>
      <c r="C958" s="4"/>
      <c r="D958" s="5"/>
      <c r="E958" s="6"/>
      <c r="F958" s="37" t="str">
        <f>IF(ISNA(VLOOKUP(E958,تعريفات!$A$2:$B$600,2,FALSE))," ",VLOOKUP(E958,تعريفات!$A$2:$B$600,2,FALSE))</f>
        <v xml:space="preserve"> </v>
      </c>
      <c r="G958" s="52" t="str">
        <f t="array" ref="G958">_xlfn.TEXTJOIN(", ",TRUE,IF(F958=تعريفات!$B$2:$B$1000,تعريفات!$C$2:$C$1000,""))</f>
        <v/>
      </c>
      <c r="H958" s="8"/>
      <c r="I958" s="8"/>
      <c r="J958" s="9">
        <v>0</v>
      </c>
      <c r="K958" s="9">
        <v>0</v>
      </c>
      <c r="L958" s="9">
        <f t="shared" si="72"/>
        <v>0</v>
      </c>
      <c r="M958" s="34"/>
      <c r="N958" s="9">
        <v>0</v>
      </c>
      <c r="O958" s="9">
        <v>0</v>
      </c>
      <c r="P958" s="9">
        <f t="shared" si="74"/>
        <v>0</v>
      </c>
      <c r="Q958" s="39">
        <f t="shared" si="70"/>
        <v>0</v>
      </c>
      <c r="R958" s="10"/>
    </row>
    <row r="959" spans="1:18" ht="20.100000000000001" customHeight="1" x14ac:dyDescent="0.35">
      <c r="A959" s="14">
        <f t="shared" si="71"/>
        <v>0</v>
      </c>
      <c r="B959" s="4">
        <f t="shared" ca="1" si="73"/>
        <v>5956</v>
      </c>
      <c r="C959" s="4"/>
      <c r="D959" s="5"/>
      <c r="E959" s="6"/>
      <c r="F959" s="37" t="str">
        <f>IF(ISNA(VLOOKUP(E959,تعريفات!$A$2:$B$600,2,FALSE))," ",VLOOKUP(E959,تعريفات!$A$2:$B$600,2,FALSE))</f>
        <v xml:space="preserve"> </v>
      </c>
      <c r="G959" s="52" t="str">
        <f t="array" ref="G959">_xlfn.TEXTJOIN(", ",TRUE,IF(F959=تعريفات!$B$2:$B$1000,تعريفات!$C$2:$C$1000,""))</f>
        <v/>
      </c>
      <c r="H959" s="8"/>
      <c r="I959" s="8"/>
      <c r="J959" s="9">
        <v>0</v>
      </c>
      <c r="K959" s="9">
        <v>0</v>
      </c>
      <c r="L959" s="9">
        <f t="shared" si="72"/>
        <v>0</v>
      </c>
      <c r="M959" s="34"/>
      <c r="N959" s="9">
        <v>0</v>
      </c>
      <c r="O959" s="9">
        <v>0</v>
      </c>
      <c r="P959" s="9">
        <f t="shared" si="74"/>
        <v>0</v>
      </c>
      <c r="Q959" s="39">
        <f t="shared" si="70"/>
        <v>0</v>
      </c>
      <c r="R959" s="10"/>
    </row>
    <row r="960" spans="1:18" ht="20.100000000000001" customHeight="1" x14ac:dyDescent="0.35">
      <c r="A960" s="14">
        <f t="shared" si="71"/>
        <v>0</v>
      </c>
      <c r="B960" s="4">
        <f t="shared" ca="1" si="73"/>
        <v>5957</v>
      </c>
      <c r="C960" s="4"/>
      <c r="D960" s="5"/>
      <c r="E960" s="6"/>
      <c r="F960" s="37" t="str">
        <f>IF(ISNA(VLOOKUP(E960,تعريفات!$A$2:$B$600,2,FALSE))," ",VLOOKUP(E960,تعريفات!$A$2:$B$600,2,FALSE))</f>
        <v xml:space="preserve"> </v>
      </c>
      <c r="G960" s="52" t="str">
        <f t="array" ref="G960">_xlfn.TEXTJOIN(", ",TRUE,IF(F960=تعريفات!$B$2:$B$1000,تعريفات!$C$2:$C$1000,""))</f>
        <v/>
      </c>
      <c r="H960" s="8"/>
      <c r="I960" s="8"/>
      <c r="J960" s="9">
        <v>0</v>
      </c>
      <c r="K960" s="9">
        <v>0</v>
      </c>
      <c r="L960" s="9">
        <f t="shared" si="72"/>
        <v>0</v>
      </c>
      <c r="M960" s="34"/>
      <c r="N960" s="9">
        <v>0</v>
      </c>
      <c r="O960" s="9">
        <v>0</v>
      </c>
      <c r="P960" s="9">
        <f t="shared" si="74"/>
        <v>0</v>
      </c>
      <c r="Q960" s="39">
        <f t="shared" si="70"/>
        <v>0</v>
      </c>
      <c r="R960" s="10"/>
    </row>
    <row r="961" spans="1:18" ht="20.100000000000001" customHeight="1" x14ac:dyDescent="0.35">
      <c r="A961" s="14">
        <f t="shared" si="71"/>
        <v>0</v>
      </c>
      <c r="B961" s="4">
        <f t="shared" ca="1" si="73"/>
        <v>5958</v>
      </c>
      <c r="C961" s="4"/>
      <c r="D961" s="5"/>
      <c r="E961" s="6"/>
      <c r="F961" s="37" t="str">
        <f>IF(ISNA(VLOOKUP(E961,تعريفات!$A$2:$B$600,2,FALSE))," ",VLOOKUP(E961,تعريفات!$A$2:$B$600,2,FALSE))</f>
        <v xml:space="preserve"> </v>
      </c>
      <c r="G961" s="52" t="str">
        <f t="array" ref="G961">_xlfn.TEXTJOIN(", ",TRUE,IF(F961=تعريفات!$B$2:$B$1000,تعريفات!$C$2:$C$1000,""))</f>
        <v/>
      </c>
      <c r="H961" s="8"/>
      <c r="I961" s="8"/>
      <c r="J961" s="9">
        <v>0</v>
      </c>
      <c r="K961" s="9">
        <v>0</v>
      </c>
      <c r="L961" s="9">
        <f t="shared" si="72"/>
        <v>0</v>
      </c>
      <c r="M961" s="34"/>
      <c r="N961" s="9">
        <v>0</v>
      </c>
      <c r="O961" s="9">
        <v>0</v>
      </c>
      <c r="P961" s="9">
        <f t="shared" si="74"/>
        <v>0</v>
      </c>
      <c r="Q961" s="39">
        <f t="shared" si="70"/>
        <v>0</v>
      </c>
      <c r="R961" s="10"/>
    </row>
    <row r="962" spans="1:18" ht="20.100000000000001" customHeight="1" x14ac:dyDescent="0.35">
      <c r="A962" s="14">
        <f t="shared" si="71"/>
        <v>0</v>
      </c>
      <c r="B962" s="4">
        <f t="shared" ca="1" si="73"/>
        <v>5959</v>
      </c>
      <c r="C962" s="4"/>
      <c r="D962" s="5"/>
      <c r="E962" s="6"/>
      <c r="F962" s="37" t="str">
        <f>IF(ISNA(VLOOKUP(E962,تعريفات!$A$2:$B$600,2,FALSE))," ",VLOOKUP(E962,تعريفات!$A$2:$B$600,2,FALSE))</f>
        <v xml:space="preserve"> </v>
      </c>
      <c r="G962" s="52" t="str">
        <f t="array" ref="G962">_xlfn.TEXTJOIN(", ",TRUE,IF(F962=تعريفات!$B$2:$B$1000,تعريفات!$C$2:$C$1000,""))</f>
        <v/>
      </c>
      <c r="H962" s="8"/>
      <c r="I962" s="8"/>
      <c r="J962" s="9">
        <v>0</v>
      </c>
      <c r="K962" s="9">
        <v>0</v>
      </c>
      <c r="L962" s="9">
        <f t="shared" si="72"/>
        <v>0</v>
      </c>
      <c r="M962" s="34"/>
      <c r="N962" s="9">
        <v>0</v>
      </c>
      <c r="O962" s="9">
        <v>0</v>
      </c>
      <c r="P962" s="9">
        <f t="shared" si="74"/>
        <v>0</v>
      </c>
      <c r="Q962" s="39">
        <f t="shared" si="70"/>
        <v>0</v>
      </c>
      <c r="R962" s="10"/>
    </row>
    <row r="963" spans="1:18" ht="20.100000000000001" customHeight="1" x14ac:dyDescent="0.35">
      <c r="A963" s="14">
        <f t="shared" si="71"/>
        <v>0</v>
      </c>
      <c r="B963" s="4">
        <f t="shared" ca="1" si="73"/>
        <v>5960</v>
      </c>
      <c r="C963" s="4"/>
      <c r="D963" s="5"/>
      <c r="E963" s="6"/>
      <c r="F963" s="37" t="str">
        <f>IF(ISNA(VLOOKUP(E963,تعريفات!$A$2:$B$600,2,FALSE))," ",VLOOKUP(E963,تعريفات!$A$2:$B$600,2,FALSE))</f>
        <v xml:space="preserve"> </v>
      </c>
      <c r="G963" s="52" t="str">
        <f t="array" ref="G963">_xlfn.TEXTJOIN(", ",TRUE,IF(F963=تعريفات!$B$2:$B$1000,تعريفات!$C$2:$C$1000,""))</f>
        <v/>
      </c>
      <c r="H963" s="8"/>
      <c r="I963" s="8"/>
      <c r="J963" s="9">
        <v>0</v>
      </c>
      <c r="K963" s="9">
        <v>0</v>
      </c>
      <c r="L963" s="9">
        <f t="shared" si="72"/>
        <v>0</v>
      </c>
      <c r="M963" s="34"/>
      <c r="N963" s="9">
        <v>0</v>
      </c>
      <c r="O963" s="9">
        <v>0</v>
      </c>
      <c r="P963" s="9">
        <f t="shared" si="74"/>
        <v>0</v>
      </c>
      <c r="Q963" s="39">
        <f t="shared" si="70"/>
        <v>0</v>
      </c>
      <c r="R963" s="10"/>
    </row>
    <row r="964" spans="1:18" ht="20.100000000000001" customHeight="1" x14ac:dyDescent="0.35">
      <c r="A964" s="14">
        <f t="shared" si="71"/>
        <v>0</v>
      </c>
      <c r="B964" s="4">
        <f t="shared" ca="1" si="73"/>
        <v>5961</v>
      </c>
      <c r="C964" s="4"/>
      <c r="D964" s="5"/>
      <c r="E964" s="6"/>
      <c r="F964" s="37" t="str">
        <f>IF(ISNA(VLOOKUP(E964,تعريفات!$A$2:$B$600,2,FALSE))," ",VLOOKUP(E964,تعريفات!$A$2:$B$600,2,FALSE))</f>
        <v xml:space="preserve"> </v>
      </c>
      <c r="G964" s="52" t="str">
        <f t="array" ref="G964">_xlfn.TEXTJOIN(", ",TRUE,IF(F964=تعريفات!$B$2:$B$1000,تعريفات!$C$2:$C$1000,""))</f>
        <v/>
      </c>
      <c r="H964" s="8"/>
      <c r="I964" s="8"/>
      <c r="J964" s="9">
        <v>0</v>
      </c>
      <c r="K964" s="9">
        <v>0</v>
      </c>
      <c r="L964" s="9">
        <f t="shared" si="72"/>
        <v>0</v>
      </c>
      <c r="M964" s="34"/>
      <c r="N964" s="9">
        <v>0</v>
      </c>
      <c r="O964" s="9">
        <v>0</v>
      </c>
      <c r="P964" s="9">
        <f t="shared" si="74"/>
        <v>0</v>
      </c>
      <c r="Q964" s="39">
        <f t="shared" ref="Q964:Q1001" si="75">P964-L964</f>
        <v>0</v>
      </c>
      <c r="R964" s="10"/>
    </row>
    <row r="965" spans="1:18" ht="20.100000000000001" customHeight="1" x14ac:dyDescent="0.35">
      <c r="A965" s="14">
        <f t="shared" ref="A965:A1001" si="76">D965</f>
        <v>0</v>
      </c>
      <c r="B965" s="4">
        <f t="shared" ca="1" si="73"/>
        <v>5962</v>
      </c>
      <c r="C965" s="4"/>
      <c r="D965" s="5"/>
      <c r="E965" s="6"/>
      <c r="F965" s="37" t="str">
        <f>IF(ISNA(VLOOKUP(E965,تعريفات!$A$2:$B$600,2,FALSE))," ",VLOOKUP(E965,تعريفات!$A$2:$B$600,2,FALSE))</f>
        <v xml:space="preserve"> </v>
      </c>
      <c r="G965" s="52" t="str">
        <f t="array" ref="G965">_xlfn.TEXTJOIN(", ",TRUE,IF(F965=تعريفات!$B$2:$B$1000,تعريفات!$C$2:$C$1000,""))</f>
        <v/>
      </c>
      <c r="H965" s="8"/>
      <c r="I965" s="8"/>
      <c r="J965" s="9">
        <v>0</v>
      </c>
      <c r="K965" s="9">
        <v>0</v>
      </c>
      <c r="L965" s="9">
        <f t="shared" ref="L965:L1001" si="77">K965-J965</f>
        <v>0</v>
      </c>
      <c r="M965" s="34"/>
      <c r="N965" s="9">
        <v>0</v>
      </c>
      <c r="O965" s="9">
        <v>0</v>
      </c>
      <c r="P965" s="9">
        <f t="shared" si="74"/>
        <v>0</v>
      </c>
      <c r="Q965" s="39">
        <f t="shared" si="75"/>
        <v>0</v>
      </c>
      <c r="R965" s="10"/>
    </row>
    <row r="966" spans="1:18" ht="20.100000000000001" customHeight="1" x14ac:dyDescent="0.35">
      <c r="A966" s="14">
        <f t="shared" si="76"/>
        <v>0</v>
      </c>
      <c r="B966" s="4">
        <f t="shared" ref="B966:B1001" ca="1" si="78">B965+1</f>
        <v>5963</v>
      </c>
      <c r="C966" s="4"/>
      <c r="D966" s="5"/>
      <c r="E966" s="6"/>
      <c r="F966" s="37" t="str">
        <f>IF(ISNA(VLOOKUP(E966,تعريفات!$A$2:$B$600,2,FALSE))," ",VLOOKUP(E966,تعريفات!$A$2:$B$600,2,FALSE))</f>
        <v xml:space="preserve"> </v>
      </c>
      <c r="G966" s="52" t="str">
        <f t="array" ref="G966">_xlfn.TEXTJOIN(", ",TRUE,IF(F966=تعريفات!$B$2:$B$1000,تعريفات!$C$2:$C$1000,""))</f>
        <v/>
      </c>
      <c r="H966" s="8"/>
      <c r="I966" s="8"/>
      <c r="J966" s="9">
        <v>0</v>
      </c>
      <c r="K966" s="9">
        <v>0</v>
      </c>
      <c r="L966" s="9">
        <f t="shared" si="77"/>
        <v>0</v>
      </c>
      <c r="M966" s="34"/>
      <c r="N966" s="9">
        <v>0</v>
      </c>
      <c r="O966" s="9">
        <v>0</v>
      </c>
      <c r="P966" s="9">
        <f t="shared" ref="P966:P1001" si="79">O966-N966</f>
        <v>0</v>
      </c>
      <c r="Q966" s="39">
        <f t="shared" si="75"/>
        <v>0</v>
      </c>
      <c r="R966" s="10"/>
    </row>
    <row r="967" spans="1:18" ht="20.100000000000001" customHeight="1" x14ac:dyDescent="0.35">
      <c r="A967" s="14">
        <f t="shared" si="76"/>
        <v>0</v>
      </c>
      <c r="B967" s="4">
        <f t="shared" ca="1" si="78"/>
        <v>5964</v>
      </c>
      <c r="C967" s="4"/>
      <c r="D967" s="5"/>
      <c r="E967" s="6"/>
      <c r="F967" s="37" t="str">
        <f>IF(ISNA(VLOOKUP(E967,تعريفات!$A$2:$B$600,2,FALSE))," ",VLOOKUP(E967,تعريفات!$A$2:$B$600,2,FALSE))</f>
        <v xml:space="preserve"> </v>
      </c>
      <c r="G967" s="52" t="str">
        <f t="array" ref="G967">_xlfn.TEXTJOIN(", ",TRUE,IF(F967=تعريفات!$B$2:$B$1000,تعريفات!$C$2:$C$1000,""))</f>
        <v/>
      </c>
      <c r="H967" s="8"/>
      <c r="I967" s="8"/>
      <c r="J967" s="9">
        <v>0</v>
      </c>
      <c r="K967" s="9">
        <v>0</v>
      </c>
      <c r="L967" s="9">
        <f t="shared" si="77"/>
        <v>0</v>
      </c>
      <c r="M967" s="34"/>
      <c r="N967" s="9">
        <v>0</v>
      </c>
      <c r="O967" s="9">
        <v>0</v>
      </c>
      <c r="P967" s="9">
        <f t="shared" si="79"/>
        <v>0</v>
      </c>
      <c r="Q967" s="39">
        <f t="shared" si="75"/>
        <v>0</v>
      </c>
      <c r="R967" s="10"/>
    </row>
    <row r="968" spans="1:18" ht="20.100000000000001" customHeight="1" x14ac:dyDescent="0.35">
      <c r="A968" s="14">
        <f t="shared" si="76"/>
        <v>0</v>
      </c>
      <c r="B968" s="4">
        <f t="shared" ca="1" si="78"/>
        <v>5965</v>
      </c>
      <c r="C968" s="4"/>
      <c r="D968" s="5"/>
      <c r="E968" s="6"/>
      <c r="F968" s="37" t="str">
        <f>IF(ISNA(VLOOKUP(E968,تعريفات!$A$2:$B$600,2,FALSE))," ",VLOOKUP(E968,تعريفات!$A$2:$B$600,2,FALSE))</f>
        <v xml:space="preserve"> </v>
      </c>
      <c r="G968" s="52" t="str">
        <f t="array" ref="G968">_xlfn.TEXTJOIN(", ",TRUE,IF(F968=تعريفات!$B$2:$B$1000,تعريفات!$C$2:$C$1000,""))</f>
        <v/>
      </c>
      <c r="H968" s="8"/>
      <c r="I968" s="8"/>
      <c r="J968" s="9">
        <v>0</v>
      </c>
      <c r="K968" s="9">
        <v>0</v>
      </c>
      <c r="L968" s="9">
        <f t="shared" si="77"/>
        <v>0</v>
      </c>
      <c r="M968" s="34"/>
      <c r="N968" s="9">
        <v>0</v>
      </c>
      <c r="O968" s="9">
        <v>0</v>
      </c>
      <c r="P968" s="9">
        <f t="shared" si="79"/>
        <v>0</v>
      </c>
      <c r="Q968" s="39">
        <f t="shared" si="75"/>
        <v>0</v>
      </c>
      <c r="R968" s="10"/>
    </row>
    <row r="969" spans="1:18" ht="20.100000000000001" customHeight="1" x14ac:dyDescent="0.35">
      <c r="A969" s="14">
        <f t="shared" si="76"/>
        <v>0</v>
      </c>
      <c r="B969" s="4">
        <f t="shared" ca="1" si="78"/>
        <v>5966</v>
      </c>
      <c r="C969" s="4"/>
      <c r="D969" s="5"/>
      <c r="E969" s="6"/>
      <c r="F969" s="37" t="str">
        <f>IF(ISNA(VLOOKUP(E969,تعريفات!$A$2:$B$600,2,FALSE))," ",VLOOKUP(E969,تعريفات!$A$2:$B$600,2,FALSE))</f>
        <v xml:space="preserve"> </v>
      </c>
      <c r="G969" s="52" t="str">
        <f t="array" ref="G969">_xlfn.TEXTJOIN(", ",TRUE,IF(F969=تعريفات!$B$2:$B$1000,تعريفات!$C$2:$C$1000,""))</f>
        <v/>
      </c>
      <c r="H969" s="8"/>
      <c r="I969" s="8"/>
      <c r="J969" s="9">
        <v>0</v>
      </c>
      <c r="K969" s="9">
        <v>0</v>
      </c>
      <c r="L969" s="9">
        <f t="shared" si="77"/>
        <v>0</v>
      </c>
      <c r="M969" s="34"/>
      <c r="N969" s="9">
        <v>0</v>
      </c>
      <c r="O969" s="9">
        <v>0</v>
      </c>
      <c r="P969" s="9">
        <f t="shared" si="79"/>
        <v>0</v>
      </c>
      <c r="Q969" s="39">
        <f t="shared" si="75"/>
        <v>0</v>
      </c>
      <c r="R969" s="10"/>
    </row>
    <row r="970" spans="1:18" ht="20.100000000000001" customHeight="1" x14ac:dyDescent="0.35">
      <c r="A970" s="14">
        <f t="shared" si="76"/>
        <v>0</v>
      </c>
      <c r="B970" s="4">
        <f t="shared" ca="1" si="78"/>
        <v>5967</v>
      </c>
      <c r="C970" s="4"/>
      <c r="D970" s="5"/>
      <c r="E970" s="6"/>
      <c r="F970" s="37" t="str">
        <f>IF(ISNA(VLOOKUP(E970,تعريفات!$A$2:$B$600,2,FALSE))," ",VLOOKUP(E970,تعريفات!$A$2:$B$600,2,FALSE))</f>
        <v xml:space="preserve"> </v>
      </c>
      <c r="G970" s="52" t="str">
        <f t="array" ref="G970">_xlfn.TEXTJOIN(", ",TRUE,IF(F970=تعريفات!$B$2:$B$1000,تعريفات!$C$2:$C$1000,""))</f>
        <v/>
      </c>
      <c r="H970" s="8"/>
      <c r="I970" s="8"/>
      <c r="J970" s="9">
        <v>0</v>
      </c>
      <c r="K970" s="9">
        <v>0</v>
      </c>
      <c r="L970" s="9">
        <f t="shared" si="77"/>
        <v>0</v>
      </c>
      <c r="M970" s="34"/>
      <c r="N970" s="9">
        <v>0</v>
      </c>
      <c r="O970" s="9">
        <v>0</v>
      </c>
      <c r="P970" s="9">
        <f t="shared" si="79"/>
        <v>0</v>
      </c>
      <c r="Q970" s="39">
        <f t="shared" si="75"/>
        <v>0</v>
      </c>
      <c r="R970" s="10"/>
    </row>
    <row r="971" spans="1:18" ht="20.100000000000001" customHeight="1" x14ac:dyDescent="0.35">
      <c r="A971" s="14">
        <f t="shared" si="76"/>
        <v>0</v>
      </c>
      <c r="B971" s="4">
        <f t="shared" ca="1" si="78"/>
        <v>5968</v>
      </c>
      <c r="C971" s="4"/>
      <c r="D971" s="5"/>
      <c r="E971" s="6"/>
      <c r="F971" s="37" t="str">
        <f>IF(ISNA(VLOOKUP(E971,تعريفات!$A$2:$B$600,2,FALSE))," ",VLOOKUP(E971,تعريفات!$A$2:$B$600,2,FALSE))</f>
        <v xml:space="preserve"> </v>
      </c>
      <c r="G971" s="52" t="str">
        <f t="array" ref="G971">_xlfn.TEXTJOIN(", ",TRUE,IF(F971=تعريفات!$B$2:$B$1000,تعريفات!$C$2:$C$1000,""))</f>
        <v/>
      </c>
      <c r="H971" s="8"/>
      <c r="I971" s="8"/>
      <c r="J971" s="9">
        <v>0</v>
      </c>
      <c r="K971" s="9">
        <v>0</v>
      </c>
      <c r="L971" s="9">
        <f t="shared" si="77"/>
        <v>0</v>
      </c>
      <c r="M971" s="34"/>
      <c r="N971" s="9">
        <v>0</v>
      </c>
      <c r="O971" s="9">
        <v>0</v>
      </c>
      <c r="P971" s="9">
        <f t="shared" si="79"/>
        <v>0</v>
      </c>
      <c r="Q971" s="39">
        <f t="shared" si="75"/>
        <v>0</v>
      </c>
      <c r="R971" s="10"/>
    </row>
    <row r="972" spans="1:18" ht="20.100000000000001" customHeight="1" x14ac:dyDescent="0.35">
      <c r="A972" s="14">
        <f t="shared" si="76"/>
        <v>0</v>
      </c>
      <c r="B972" s="4">
        <f t="shared" ca="1" si="78"/>
        <v>5969</v>
      </c>
      <c r="C972" s="4"/>
      <c r="D972" s="5"/>
      <c r="E972" s="6"/>
      <c r="F972" s="37" t="str">
        <f>IF(ISNA(VLOOKUP(E972,تعريفات!$A$2:$B$600,2,FALSE))," ",VLOOKUP(E972,تعريفات!$A$2:$B$600,2,FALSE))</f>
        <v xml:space="preserve"> </v>
      </c>
      <c r="G972" s="52" t="str">
        <f t="array" ref="G972">_xlfn.TEXTJOIN(", ",TRUE,IF(F972=تعريفات!$B$2:$B$1000,تعريفات!$C$2:$C$1000,""))</f>
        <v/>
      </c>
      <c r="H972" s="8"/>
      <c r="I972" s="8"/>
      <c r="J972" s="9">
        <v>0</v>
      </c>
      <c r="K972" s="9">
        <v>0</v>
      </c>
      <c r="L972" s="9">
        <f t="shared" si="77"/>
        <v>0</v>
      </c>
      <c r="M972" s="34"/>
      <c r="N972" s="9">
        <v>0</v>
      </c>
      <c r="O972" s="9">
        <v>0</v>
      </c>
      <c r="P972" s="9">
        <f t="shared" si="79"/>
        <v>0</v>
      </c>
      <c r="Q972" s="39">
        <f t="shared" si="75"/>
        <v>0</v>
      </c>
      <c r="R972" s="10"/>
    </row>
    <row r="973" spans="1:18" ht="20.100000000000001" customHeight="1" x14ac:dyDescent="0.35">
      <c r="A973" s="14">
        <f t="shared" si="76"/>
        <v>0</v>
      </c>
      <c r="B973" s="4">
        <f t="shared" ca="1" si="78"/>
        <v>5970</v>
      </c>
      <c r="C973" s="4"/>
      <c r="D973" s="5"/>
      <c r="E973" s="6"/>
      <c r="F973" s="37" t="str">
        <f>IF(ISNA(VLOOKUP(E973,تعريفات!$A$2:$B$600,2,FALSE))," ",VLOOKUP(E973,تعريفات!$A$2:$B$600,2,FALSE))</f>
        <v xml:space="preserve"> </v>
      </c>
      <c r="G973" s="52" t="str">
        <f t="array" ref="G973">_xlfn.TEXTJOIN(", ",TRUE,IF(F973=تعريفات!$B$2:$B$1000,تعريفات!$C$2:$C$1000,""))</f>
        <v/>
      </c>
      <c r="H973" s="8"/>
      <c r="I973" s="8"/>
      <c r="J973" s="9">
        <v>0</v>
      </c>
      <c r="K973" s="9">
        <v>0</v>
      </c>
      <c r="L973" s="9">
        <f t="shared" si="77"/>
        <v>0</v>
      </c>
      <c r="M973" s="34"/>
      <c r="N973" s="9">
        <v>0</v>
      </c>
      <c r="O973" s="9">
        <v>0</v>
      </c>
      <c r="P973" s="9">
        <f t="shared" si="79"/>
        <v>0</v>
      </c>
      <c r="Q973" s="39">
        <f t="shared" si="75"/>
        <v>0</v>
      </c>
      <c r="R973" s="10"/>
    </row>
    <row r="974" spans="1:18" ht="20.100000000000001" customHeight="1" x14ac:dyDescent="0.35">
      <c r="A974" s="14">
        <f t="shared" si="76"/>
        <v>0</v>
      </c>
      <c r="B974" s="4">
        <f t="shared" ca="1" si="78"/>
        <v>5971</v>
      </c>
      <c r="C974" s="4"/>
      <c r="D974" s="5"/>
      <c r="E974" s="6"/>
      <c r="F974" s="37" t="str">
        <f>IF(ISNA(VLOOKUP(E974,تعريفات!$A$2:$B$600,2,FALSE))," ",VLOOKUP(E974,تعريفات!$A$2:$B$600,2,FALSE))</f>
        <v xml:space="preserve"> </v>
      </c>
      <c r="G974" s="52" t="str">
        <f t="array" ref="G974">_xlfn.TEXTJOIN(", ",TRUE,IF(F974=تعريفات!$B$2:$B$1000,تعريفات!$C$2:$C$1000,""))</f>
        <v/>
      </c>
      <c r="H974" s="8"/>
      <c r="I974" s="8"/>
      <c r="J974" s="9">
        <v>0</v>
      </c>
      <c r="K974" s="9">
        <v>0</v>
      </c>
      <c r="L974" s="9">
        <f t="shared" si="77"/>
        <v>0</v>
      </c>
      <c r="M974" s="34"/>
      <c r="N974" s="9">
        <v>0</v>
      </c>
      <c r="O974" s="9">
        <v>0</v>
      </c>
      <c r="P974" s="9">
        <f t="shared" si="79"/>
        <v>0</v>
      </c>
      <c r="Q974" s="39">
        <f t="shared" si="75"/>
        <v>0</v>
      </c>
      <c r="R974" s="10"/>
    </row>
    <row r="975" spans="1:18" ht="20.100000000000001" customHeight="1" x14ac:dyDescent="0.35">
      <c r="A975" s="14">
        <f t="shared" si="76"/>
        <v>0</v>
      </c>
      <c r="B975" s="4">
        <f t="shared" ca="1" si="78"/>
        <v>5972</v>
      </c>
      <c r="C975" s="4"/>
      <c r="D975" s="5"/>
      <c r="E975" s="6"/>
      <c r="F975" s="37" t="str">
        <f>IF(ISNA(VLOOKUP(E975,تعريفات!$A$2:$B$600,2,FALSE))," ",VLOOKUP(E975,تعريفات!$A$2:$B$600,2,FALSE))</f>
        <v xml:space="preserve"> </v>
      </c>
      <c r="G975" s="52" t="str">
        <f t="array" ref="G975">_xlfn.TEXTJOIN(", ",TRUE,IF(F975=تعريفات!$B$2:$B$1000,تعريفات!$C$2:$C$1000,""))</f>
        <v/>
      </c>
      <c r="H975" s="8"/>
      <c r="I975" s="8"/>
      <c r="J975" s="9">
        <v>0</v>
      </c>
      <c r="K975" s="9">
        <v>0</v>
      </c>
      <c r="L975" s="9">
        <f t="shared" si="77"/>
        <v>0</v>
      </c>
      <c r="M975" s="34"/>
      <c r="N975" s="9">
        <v>0</v>
      </c>
      <c r="O975" s="9">
        <v>0</v>
      </c>
      <c r="P975" s="9">
        <f t="shared" si="79"/>
        <v>0</v>
      </c>
      <c r="Q975" s="39">
        <f t="shared" si="75"/>
        <v>0</v>
      </c>
      <c r="R975" s="10"/>
    </row>
    <row r="976" spans="1:18" ht="20.100000000000001" customHeight="1" x14ac:dyDescent="0.35">
      <c r="A976" s="14">
        <f t="shared" si="76"/>
        <v>0</v>
      </c>
      <c r="B976" s="4">
        <f t="shared" ca="1" si="78"/>
        <v>5973</v>
      </c>
      <c r="C976" s="4"/>
      <c r="D976" s="5"/>
      <c r="E976" s="6"/>
      <c r="F976" s="37" t="str">
        <f>IF(ISNA(VLOOKUP(E976,تعريفات!$A$2:$B$600,2,FALSE))," ",VLOOKUP(E976,تعريفات!$A$2:$B$600,2,FALSE))</f>
        <v xml:space="preserve"> </v>
      </c>
      <c r="G976" s="52" t="str">
        <f t="array" ref="G976">_xlfn.TEXTJOIN(", ",TRUE,IF(F976=تعريفات!$B$2:$B$1000,تعريفات!$C$2:$C$1000,""))</f>
        <v/>
      </c>
      <c r="H976" s="8"/>
      <c r="I976" s="8"/>
      <c r="J976" s="9">
        <v>0</v>
      </c>
      <c r="K976" s="9">
        <v>0</v>
      </c>
      <c r="L976" s="9">
        <f t="shared" si="77"/>
        <v>0</v>
      </c>
      <c r="M976" s="34"/>
      <c r="N976" s="9">
        <v>0</v>
      </c>
      <c r="O976" s="9">
        <v>0</v>
      </c>
      <c r="P976" s="9">
        <f t="shared" si="79"/>
        <v>0</v>
      </c>
      <c r="Q976" s="39">
        <f t="shared" si="75"/>
        <v>0</v>
      </c>
      <c r="R976" s="10"/>
    </row>
    <row r="977" spans="1:18" ht="20.100000000000001" customHeight="1" x14ac:dyDescent="0.35">
      <c r="A977" s="14">
        <f t="shared" si="76"/>
        <v>0</v>
      </c>
      <c r="B977" s="4">
        <f t="shared" ca="1" si="78"/>
        <v>5974</v>
      </c>
      <c r="C977" s="4"/>
      <c r="D977" s="5"/>
      <c r="E977" s="6"/>
      <c r="F977" s="37" t="str">
        <f>IF(ISNA(VLOOKUP(E977,تعريفات!$A$2:$B$600,2,FALSE))," ",VLOOKUP(E977,تعريفات!$A$2:$B$600,2,FALSE))</f>
        <v xml:space="preserve"> </v>
      </c>
      <c r="G977" s="52" t="str">
        <f t="array" ref="G977">_xlfn.TEXTJOIN(", ",TRUE,IF(F977=تعريفات!$B$2:$B$1000,تعريفات!$C$2:$C$1000,""))</f>
        <v/>
      </c>
      <c r="H977" s="8"/>
      <c r="I977" s="8"/>
      <c r="J977" s="9">
        <v>0</v>
      </c>
      <c r="K977" s="9">
        <v>0</v>
      </c>
      <c r="L977" s="9">
        <f t="shared" si="77"/>
        <v>0</v>
      </c>
      <c r="M977" s="34"/>
      <c r="N977" s="9">
        <v>0</v>
      </c>
      <c r="O977" s="9">
        <v>0</v>
      </c>
      <c r="P977" s="9">
        <f t="shared" si="79"/>
        <v>0</v>
      </c>
      <c r="Q977" s="39">
        <f t="shared" si="75"/>
        <v>0</v>
      </c>
      <c r="R977" s="10"/>
    </row>
    <row r="978" spans="1:18" ht="20.100000000000001" customHeight="1" x14ac:dyDescent="0.35">
      <c r="A978" s="14">
        <f t="shared" si="76"/>
        <v>0</v>
      </c>
      <c r="B978" s="4">
        <f t="shared" ca="1" si="78"/>
        <v>5975</v>
      </c>
      <c r="C978" s="4"/>
      <c r="D978" s="5"/>
      <c r="E978" s="6"/>
      <c r="F978" s="37" t="str">
        <f>IF(ISNA(VLOOKUP(E978,تعريفات!$A$2:$B$600,2,FALSE))," ",VLOOKUP(E978,تعريفات!$A$2:$B$600,2,FALSE))</f>
        <v xml:space="preserve"> </v>
      </c>
      <c r="G978" s="52" t="str">
        <f t="array" ref="G978">_xlfn.TEXTJOIN(", ",TRUE,IF(F978=تعريفات!$B$2:$B$1000,تعريفات!$C$2:$C$1000,""))</f>
        <v/>
      </c>
      <c r="H978" s="8"/>
      <c r="I978" s="8"/>
      <c r="J978" s="9">
        <v>0</v>
      </c>
      <c r="K978" s="9">
        <v>0</v>
      </c>
      <c r="L978" s="9">
        <f t="shared" si="77"/>
        <v>0</v>
      </c>
      <c r="M978" s="34"/>
      <c r="N978" s="9">
        <v>0</v>
      </c>
      <c r="O978" s="9">
        <v>0</v>
      </c>
      <c r="P978" s="9">
        <f t="shared" si="79"/>
        <v>0</v>
      </c>
      <c r="Q978" s="39">
        <f t="shared" si="75"/>
        <v>0</v>
      </c>
      <c r="R978" s="10"/>
    </row>
    <row r="979" spans="1:18" ht="20.100000000000001" customHeight="1" x14ac:dyDescent="0.35">
      <c r="A979" s="14">
        <f t="shared" si="76"/>
        <v>0</v>
      </c>
      <c r="B979" s="4">
        <f t="shared" ca="1" si="78"/>
        <v>5976</v>
      </c>
      <c r="C979" s="4"/>
      <c r="D979" s="5"/>
      <c r="E979" s="6"/>
      <c r="F979" s="37" t="str">
        <f>IF(ISNA(VLOOKUP(E979,تعريفات!$A$2:$B$600,2,FALSE))," ",VLOOKUP(E979,تعريفات!$A$2:$B$600,2,FALSE))</f>
        <v xml:space="preserve"> </v>
      </c>
      <c r="G979" s="52" t="str">
        <f t="array" ref="G979">_xlfn.TEXTJOIN(", ",TRUE,IF(F979=تعريفات!$B$2:$B$1000,تعريفات!$C$2:$C$1000,""))</f>
        <v/>
      </c>
      <c r="H979" s="8"/>
      <c r="I979" s="8"/>
      <c r="J979" s="9">
        <v>0</v>
      </c>
      <c r="K979" s="9">
        <v>0</v>
      </c>
      <c r="L979" s="9">
        <f t="shared" si="77"/>
        <v>0</v>
      </c>
      <c r="M979" s="34"/>
      <c r="N979" s="9">
        <v>0</v>
      </c>
      <c r="O979" s="9">
        <v>0</v>
      </c>
      <c r="P979" s="9">
        <f t="shared" si="79"/>
        <v>0</v>
      </c>
      <c r="Q979" s="39">
        <f t="shared" si="75"/>
        <v>0</v>
      </c>
      <c r="R979" s="10"/>
    </row>
    <row r="980" spans="1:18" ht="20.100000000000001" customHeight="1" x14ac:dyDescent="0.35">
      <c r="A980" s="14">
        <f t="shared" si="76"/>
        <v>0</v>
      </c>
      <c r="B980" s="4">
        <f t="shared" ca="1" si="78"/>
        <v>5977</v>
      </c>
      <c r="C980" s="4"/>
      <c r="D980" s="5"/>
      <c r="E980" s="6"/>
      <c r="F980" s="37" t="str">
        <f>IF(ISNA(VLOOKUP(E980,تعريفات!$A$2:$B$600,2,FALSE))," ",VLOOKUP(E980,تعريفات!$A$2:$B$600,2,FALSE))</f>
        <v xml:space="preserve"> </v>
      </c>
      <c r="G980" s="52" t="str">
        <f t="array" ref="G980">_xlfn.TEXTJOIN(", ",TRUE,IF(F980=تعريفات!$B$2:$B$1000,تعريفات!$C$2:$C$1000,""))</f>
        <v/>
      </c>
      <c r="H980" s="8"/>
      <c r="I980" s="8"/>
      <c r="J980" s="9">
        <v>0</v>
      </c>
      <c r="K980" s="9">
        <v>0</v>
      </c>
      <c r="L980" s="9">
        <f t="shared" si="77"/>
        <v>0</v>
      </c>
      <c r="M980" s="34"/>
      <c r="N980" s="9">
        <v>0</v>
      </c>
      <c r="O980" s="9">
        <v>0</v>
      </c>
      <c r="P980" s="9">
        <f t="shared" si="79"/>
        <v>0</v>
      </c>
      <c r="Q980" s="39">
        <f t="shared" si="75"/>
        <v>0</v>
      </c>
      <c r="R980" s="10"/>
    </row>
    <row r="981" spans="1:18" ht="20.100000000000001" customHeight="1" x14ac:dyDescent="0.35">
      <c r="A981" s="14">
        <f t="shared" si="76"/>
        <v>0</v>
      </c>
      <c r="B981" s="4">
        <f t="shared" ca="1" si="78"/>
        <v>5978</v>
      </c>
      <c r="C981" s="4"/>
      <c r="D981" s="5"/>
      <c r="E981" s="6"/>
      <c r="F981" s="37" t="str">
        <f>IF(ISNA(VLOOKUP(E981,تعريفات!$A$2:$B$600,2,FALSE))," ",VLOOKUP(E981,تعريفات!$A$2:$B$600,2,FALSE))</f>
        <v xml:space="preserve"> </v>
      </c>
      <c r="G981" s="52" t="str">
        <f t="array" ref="G981">_xlfn.TEXTJOIN(", ",TRUE,IF(F981=تعريفات!$B$2:$B$1000,تعريفات!$C$2:$C$1000,""))</f>
        <v/>
      </c>
      <c r="H981" s="8"/>
      <c r="I981" s="8"/>
      <c r="J981" s="9">
        <v>0</v>
      </c>
      <c r="K981" s="9">
        <v>0</v>
      </c>
      <c r="L981" s="9">
        <f t="shared" si="77"/>
        <v>0</v>
      </c>
      <c r="M981" s="34"/>
      <c r="N981" s="9">
        <v>0</v>
      </c>
      <c r="O981" s="9">
        <v>0</v>
      </c>
      <c r="P981" s="9">
        <f t="shared" si="79"/>
        <v>0</v>
      </c>
      <c r="Q981" s="39">
        <f t="shared" si="75"/>
        <v>0</v>
      </c>
      <c r="R981" s="10"/>
    </row>
    <row r="982" spans="1:18" ht="20.100000000000001" customHeight="1" x14ac:dyDescent="0.35">
      <c r="A982" s="14">
        <f t="shared" si="76"/>
        <v>0</v>
      </c>
      <c r="B982" s="4">
        <f t="shared" ca="1" si="78"/>
        <v>5979</v>
      </c>
      <c r="C982" s="4"/>
      <c r="D982" s="5"/>
      <c r="E982" s="6"/>
      <c r="F982" s="37" t="str">
        <f>IF(ISNA(VLOOKUP(E982,تعريفات!$A$2:$B$600,2,FALSE))," ",VLOOKUP(E982,تعريفات!$A$2:$B$600,2,FALSE))</f>
        <v xml:space="preserve"> </v>
      </c>
      <c r="G982" s="52" t="str">
        <f t="array" ref="G982">_xlfn.TEXTJOIN(", ",TRUE,IF(F982=تعريفات!$B$2:$B$1000,تعريفات!$C$2:$C$1000,""))</f>
        <v/>
      </c>
      <c r="H982" s="8"/>
      <c r="I982" s="8"/>
      <c r="J982" s="9">
        <v>0</v>
      </c>
      <c r="K982" s="9">
        <v>0</v>
      </c>
      <c r="L982" s="9">
        <f t="shared" si="77"/>
        <v>0</v>
      </c>
      <c r="M982" s="34"/>
      <c r="N982" s="9">
        <v>0</v>
      </c>
      <c r="O982" s="9">
        <v>0</v>
      </c>
      <c r="P982" s="9">
        <f t="shared" si="79"/>
        <v>0</v>
      </c>
      <c r="Q982" s="39">
        <f t="shared" si="75"/>
        <v>0</v>
      </c>
      <c r="R982" s="10"/>
    </row>
    <row r="983" spans="1:18" ht="20.100000000000001" customHeight="1" x14ac:dyDescent="0.35">
      <c r="A983" s="14">
        <f t="shared" si="76"/>
        <v>0</v>
      </c>
      <c r="B983" s="4">
        <f t="shared" ca="1" si="78"/>
        <v>5980</v>
      </c>
      <c r="C983" s="4"/>
      <c r="D983" s="5"/>
      <c r="E983" s="6"/>
      <c r="F983" s="37" t="str">
        <f>IF(ISNA(VLOOKUP(E983,تعريفات!$A$2:$B$600,2,FALSE))," ",VLOOKUP(E983,تعريفات!$A$2:$B$600,2,FALSE))</f>
        <v xml:space="preserve"> </v>
      </c>
      <c r="G983" s="52" t="str">
        <f t="array" ref="G983">_xlfn.TEXTJOIN(", ",TRUE,IF(F983=تعريفات!$B$2:$B$1000,تعريفات!$C$2:$C$1000,""))</f>
        <v/>
      </c>
      <c r="H983" s="8"/>
      <c r="I983" s="8"/>
      <c r="J983" s="9">
        <v>0</v>
      </c>
      <c r="K983" s="9">
        <v>0</v>
      </c>
      <c r="L983" s="9">
        <f t="shared" si="77"/>
        <v>0</v>
      </c>
      <c r="M983" s="34"/>
      <c r="N983" s="9">
        <v>0</v>
      </c>
      <c r="O983" s="9">
        <v>0</v>
      </c>
      <c r="P983" s="9">
        <f t="shared" si="79"/>
        <v>0</v>
      </c>
      <c r="Q983" s="39">
        <f t="shared" si="75"/>
        <v>0</v>
      </c>
      <c r="R983" s="10"/>
    </row>
    <row r="984" spans="1:18" ht="20.100000000000001" customHeight="1" x14ac:dyDescent="0.35">
      <c r="A984" s="14">
        <f t="shared" si="76"/>
        <v>0</v>
      </c>
      <c r="B984" s="4">
        <f t="shared" ca="1" si="78"/>
        <v>5981</v>
      </c>
      <c r="C984" s="4"/>
      <c r="D984" s="5"/>
      <c r="E984" s="6"/>
      <c r="F984" s="37" t="str">
        <f>IF(ISNA(VLOOKUP(E984,تعريفات!$A$2:$B$600,2,FALSE))," ",VLOOKUP(E984,تعريفات!$A$2:$B$600,2,FALSE))</f>
        <v xml:space="preserve"> </v>
      </c>
      <c r="G984" s="52" t="str">
        <f t="array" ref="G984">_xlfn.TEXTJOIN(", ",TRUE,IF(F984=تعريفات!$B$2:$B$1000,تعريفات!$C$2:$C$1000,""))</f>
        <v/>
      </c>
      <c r="H984" s="8"/>
      <c r="I984" s="8"/>
      <c r="J984" s="9">
        <v>0</v>
      </c>
      <c r="K984" s="9">
        <v>0</v>
      </c>
      <c r="L984" s="9">
        <f t="shared" si="77"/>
        <v>0</v>
      </c>
      <c r="M984" s="34"/>
      <c r="N984" s="9">
        <v>0</v>
      </c>
      <c r="O984" s="9">
        <v>0</v>
      </c>
      <c r="P984" s="9">
        <f t="shared" si="79"/>
        <v>0</v>
      </c>
      <c r="Q984" s="39">
        <f t="shared" si="75"/>
        <v>0</v>
      </c>
      <c r="R984" s="10"/>
    </row>
    <row r="985" spans="1:18" ht="20.100000000000001" customHeight="1" x14ac:dyDescent="0.35">
      <c r="A985" s="14">
        <f t="shared" si="76"/>
        <v>0</v>
      </c>
      <c r="B985" s="4">
        <f t="shared" ca="1" si="78"/>
        <v>5982</v>
      </c>
      <c r="C985" s="4"/>
      <c r="D985" s="5"/>
      <c r="E985" s="6"/>
      <c r="F985" s="37" t="str">
        <f>IF(ISNA(VLOOKUP(E985,تعريفات!$A$2:$B$600,2,FALSE))," ",VLOOKUP(E985,تعريفات!$A$2:$B$600,2,FALSE))</f>
        <v xml:space="preserve"> </v>
      </c>
      <c r="G985" s="52" t="str">
        <f t="array" ref="G985">_xlfn.TEXTJOIN(", ",TRUE,IF(F985=تعريفات!$B$2:$B$1000,تعريفات!$C$2:$C$1000,""))</f>
        <v/>
      </c>
      <c r="H985" s="8"/>
      <c r="I985" s="8"/>
      <c r="J985" s="9">
        <v>0</v>
      </c>
      <c r="K985" s="9">
        <v>0</v>
      </c>
      <c r="L985" s="9">
        <f t="shared" si="77"/>
        <v>0</v>
      </c>
      <c r="M985" s="34"/>
      <c r="N985" s="9">
        <v>0</v>
      </c>
      <c r="O985" s="9">
        <v>0</v>
      </c>
      <c r="P985" s="9">
        <f t="shared" si="79"/>
        <v>0</v>
      </c>
      <c r="Q985" s="39">
        <f t="shared" si="75"/>
        <v>0</v>
      </c>
      <c r="R985" s="10"/>
    </row>
    <row r="986" spans="1:18" ht="20.100000000000001" customHeight="1" x14ac:dyDescent="0.35">
      <c r="A986" s="14">
        <f t="shared" si="76"/>
        <v>0</v>
      </c>
      <c r="B986" s="4">
        <f t="shared" ca="1" si="78"/>
        <v>5983</v>
      </c>
      <c r="C986" s="4"/>
      <c r="D986" s="5"/>
      <c r="E986" s="6"/>
      <c r="F986" s="37" t="str">
        <f>IF(ISNA(VLOOKUP(E986,تعريفات!$A$2:$B$600,2,FALSE))," ",VLOOKUP(E986,تعريفات!$A$2:$B$600,2,FALSE))</f>
        <v xml:space="preserve"> </v>
      </c>
      <c r="G986" s="52" t="str">
        <f t="array" ref="G986">_xlfn.TEXTJOIN(", ",TRUE,IF(F986=تعريفات!$B$2:$B$1000,تعريفات!$C$2:$C$1000,""))</f>
        <v/>
      </c>
      <c r="H986" s="8"/>
      <c r="I986" s="8"/>
      <c r="J986" s="9">
        <v>0</v>
      </c>
      <c r="K986" s="9">
        <v>0</v>
      </c>
      <c r="L986" s="9">
        <f t="shared" si="77"/>
        <v>0</v>
      </c>
      <c r="M986" s="34"/>
      <c r="N986" s="9">
        <v>0</v>
      </c>
      <c r="O986" s="9">
        <v>0</v>
      </c>
      <c r="P986" s="9">
        <f t="shared" si="79"/>
        <v>0</v>
      </c>
      <c r="Q986" s="39">
        <f t="shared" si="75"/>
        <v>0</v>
      </c>
      <c r="R986" s="10"/>
    </row>
    <row r="987" spans="1:18" ht="20.100000000000001" customHeight="1" x14ac:dyDescent="0.35">
      <c r="A987" s="14">
        <f t="shared" si="76"/>
        <v>0</v>
      </c>
      <c r="B987" s="4">
        <f t="shared" ca="1" si="78"/>
        <v>5984</v>
      </c>
      <c r="C987" s="4"/>
      <c r="D987" s="5"/>
      <c r="E987" s="6"/>
      <c r="F987" s="37" t="str">
        <f>IF(ISNA(VLOOKUP(E987,تعريفات!$A$2:$B$600,2,FALSE))," ",VLOOKUP(E987,تعريفات!$A$2:$B$600,2,FALSE))</f>
        <v xml:space="preserve"> </v>
      </c>
      <c r="G987" s="52" t="str">
        <f t="array" ref="G987">_xlfn.TEXTJOIN(", ",TRUE,IF(F987=تعريفات!$B$2:$B$1000,تعريفات!$C$2:$C$1000,""))</f>
        <v/>
      </c>
      <c r="H987" s="8"/>
      <c r="I987" s="8"/>
      <c r="J987" s="9">
        <v>0</v>
      </c>
      <c r="K987" s="9">
        <v>0</v>
      </c>
      <c r="L987" s="9">
        <f t="shared" si="77"/>
        <v>0</v>
      </c>
      <c r="M987" s="34"/>
      <c r="N987" s="9">
        <v>0</v>
      </c>
      <c r="O987" s="9">
        <v>0</v>
      </c>
      <c r="P987" s="9">
        <f t="shared" si="79"/>
        <v>0</v>
      </c>
      <c r="Q987" s="39">
        <f t="shared" si="75"/>
        <v>0</v>
      </c>
      <c r="R987" s="10"/>
    </row>
    <row r="988" spans="1:18" ht="20.100000000000001" customHeight="1" x14ac:dyDescent="0.35">
      <c r="A988" s="14">
        <f t="shared" si="76"/>
        <v>0</v>
      </c>
      <c r="B988" s="4">
        <f t="shared" ca="1" si="78"/>
        <v>5985</v>
      </c>
      <c r="C988" s="4"/>
      <c r="D988" s="5"/>
      <c r="E988" s="6"/>
      <c r="F988" s="37" t="str">
        <f>IF(ISNA(VLOOKUP(E988,تعريفات!$A$2:$B$600,2,FALSE))," ",VLOOKUP(E988,تعريفات!$A$2:$B$600,2,FALSE))</f>
        <v xml:space="preserve"> </v>
      </c>
      <c r="G988" s="52" t="str">
        <f t="array" ref="G988">_xlfn.TEXTJOIN(", ",TRUE,IF(F988=تعريفات!$B$2:$B$1000,تعريفات!$C$2:$C$1000,""))</f>
        <v/>
      </c>
      <c r="H988" s="8"/>
      <c r="I988" s="8"/>
      <c r="J988" s="9">
        <v>0</v>
      </c>
      <c r="K988" s="9">
        <v>0</v>
      </c>
      <c r="L988" s="9">
        <f t="shared" si="77"/>
        <v>0</v>
      </c>
      <c r="M988" s="34"/>
      <c r="N988" s="9">
        <v>0</v>
      </c>
      <c r="O988" s="9">
        <v>0</v>
      </c>
      <c r="P988" s="9">
        <f t="shared" si="79"/>
        <v>0</v>
      </c>
      <c r="Q988" s="39">
        <f t="shared" si="75"/>
        <v>0</v>
      </c>
      <c r="R988" s="10"/>
    </row>
    <row r="989" spans="1:18" ht="20.100000000000001" customHeight="1" x14ac:dyDescent="0.35">
      <c r="A989" s="14">
        <f t="shared" si="76"/>
        <v>0</v>
      </c>
      <c r="B989" s="4">
        <f t="shared" ca="1" si="78"/>
        <v>5986</v>
      </c>
      <c r="C989" s="4"/>
      <c r="D989" s="5"/>
      <c r="E989" s="6"/>
      <c r="F989" s="37" t="str">
        <f>IF(ISNA(VLOOKUP(E989,تعريفات!$A$2:$B$600,2,FALSE))," ",VLOOKUP(E989,تعريفات!$A$2:$B$600,2,FALSE))</f>
        <v xml:space="preserve"> </v>
      </c>
      <c r="G989" s="52" t="str">
        <f t="array" ref="G989">_xlfn.TEXTJOIN(", ",TRUE,IF(F989=تعريفات!$B$2:$B$1000,تعريفات!$C$2:$C$1000,""))</f>
        <v/>
      </c>
      <c r="H989" s="8"/>
      <c r="I989" s="8"/>
      <c r="J989" s="9">
        <v>0</v>
      </c>
      <c r="K989" s="9">
        <v>0</v>
      </c>
      <c r="L989" s="9">
        <f t="shared" si="77"/>
        <v>0</v>
      </c>
      <c r="M989" s="34"/>
      <c r="N989" s="9">
        <v>0</v>
      </c>
      <c r="O989" s="9">
        <v>0</v>
      </c>
      <c r="P989" s="9">
        <f t="shared" si="79"/>
        <v>0</v>
      </c>
      <c r="Q989" s="39">
        <f t="shared" si="75"/>
        <v>0</v>
      </c>
      <c r="R989" s="10"/>
    </row>
    <row r="990" spans="1:18" ht="20.100000000000001" customHeight="1" x14ac:dyDescent="0.35">
      <c r="A990" s="14">
        <f t="shared" si="76"/>
        <v>0</v>
      </c>
      <c r="B990" s="4">
        <f t="shared" ca="1" si="78"/>
        <v>5987</v>
      </c>
      <c r="C990" s="4"/>
      <c r="D990" s="5"/>
      <c r="E990" s="6"/>
      <c r="F990" s="37" t="str">
        <f>IF(ISNA(VLOOKUP(E990,تعريفات!$A$2:$B$600,2,FALSE))," ",VLOOKUP(E990,تعريفات!$A$2:$B$600,2,FALSE))</f>
        <v xml:space="preserve"> </v>
      </c>
      <c r="G990" s="52" t="str">
        <f t="array" ref="G990">_xlfn.TEXTJOIN(", ",TRUE,IF(F990=تعريفات!$B$2:$B$1000,تعريفات!$C$2:$C$1000,""))</f>
        <v/>
      </c>
      <c r="H990" s="8"/>
      <c r="I990" s="8"/>
      <c r="J990" s="9">
        <v>0</v>
      </c>
      <c r="K990" s="9">
        <v>0</v>
      </c>
      <c r="L990" s="9">
        <f t="shared" si="77"/>
        <v>0</v>
      </c>
      <c r="M990" s="34"/>
      <c r="N990" s="9">
        <v>0</v>
      </c>
      <c r="O990" s="9">
        <v>0</v>
      </c>
      <c r="P990" s="9">
        <f t="shared" si="79"/>
        <v>0</v>
      </c>
      <c r="Q990" s="39">
        <f t="shared" si="75"/>
        <v>0</v>
      </c>
      <c r="R990" s="10"/>
    </row>
    <row r="991" spans="1:18" ht="20.100000000000001" customHeight="1" x14ac:dyDescent="0.35">
      <c r="A991" s="14">
        <f t="shared" si="76"/>
        <v>0</v>
      </c>
      <c r="B991" s="4">
        <f t="shared" ca="1" si="78"/>
        <v>5988</v>
      </c>
      <c r="C991" s="4"/>
      <c r="D991" s="5"/>
      <c r="E991" s="6"/>
      <c r="F991" s="37" t="str">
        <f>IF(ISNA(VLOOKUP(E991,تعريفات!$A$2:$B$600,2,FALSE))," ",VLOOKUP(E991,تعريفات!$A$2:$B$600,2,FALSE))</f>
        <v xml:space="preserve"> </v>
      </c>
      <c r="G991" s="52" t="str">
        <f t="array" ref="G991">_xlfn.TEXTJOIN(", ",TRUE,IF(F991=تعريفات!$B$2:$B$1000,تعريفات!$C$2:$C$1000,""))</f>
        <v/>
      </c>
      <c r="H991" s="8"/>
      <c r="I991" s="8"/>
      <c r="J991" s="9">
        <v>0</v>
      </c>
      <c r="K991" s="9">
        <v>0</v>
      </c>
      <c r="L991" s="9">
        <f t="shared" si="77"/>
        <v>0</v>
      </c>
      <c r="M991" s="34"/>
      <c r="N991" s="9">
        <v>0</v>
      </c>
      <c r="O991" s="9">
        <v>0</v>
      </c>
      <c r="P991" s="9">
        <f t="shared" si="79"/>
        <v>0</v>
      </c>
      <c r="Q991" s="39">
        <f t="shared" si="75"/>
        <v>0</v>
      </c>
      <c r="R991" s="10"/>
    </row>
    <row r="992" spans="1:18" ht="20.100000000000001" customHeight="1" x14ac:dyDescent="0.35">
      <c r="A992" s="14">
        <f t="shared" si="76"/>
        <v>0</v>
      </c>
      <c r="B992" s="4">
        <f t="shared" ca="1" si="78"/>
        <v>5989</v>
      </c>
      <c r="C992" s="4"/>
      <c r="D992" s="5"/>
      <c r="E992" s="6"/>
      <c r="F992" s="37" t="str">
        <f>IF(ISNA(VLOOKUP(E992,تعريفات!$A$2:$B$600,2,FALSE))," ",VLOOKUP(E992,تعريفات!$A$2:$B$600,2,FALSE))</f>
        <v xml:space="preserve"> </v>
      </c>
      <c r="G992" s="52" t="str">
        <f t="array" ref="G992">_xlfn.TEXTJOIN(", ",TRUE,IF(F992=تعريفات!$B$2:$B$1000,تعريفات!$C$2:$C$1000,""))</f>
        <v/>
      </c>
      <c r="H992" s="8"/>
      <c r="I992" s="8"/>
      <c r="J992" s="9">
        <v>0</v>
      </c>
      <c r="K992" s="9">
        <v>0</v>
      </c>
      <c r="L992" s="9">
        <f t="shared" si="77"/>
        <v>0</v>
      </c>
      <c r="M992" s="34"/>
      <c r="N992" s="9">
        <v>0</v>
      </c>
      <c r="O992" s="9">
        <v>0</v>
      </c>
      <c r="P992" s="9">
        <f t="shared" si="79"/>
        <v>0</v>
      </c>
      <c r="Q992" s="39">
        <f t="shared" si="75"/>
        <v>0</v>
      </c>
      <c r="R992" s="10"/>
    </row>
    <row r="993" spans="1:18" ht="20.100000000000001" customHeight="1" x14ac:dyDescent="0.35">
      <c r="A993" s="14">
        <f t="shared" si="76"/>
        <v>0</v>
      </c>
      <c r="B993" s="4">
        <f t="shared" ca="1" si="78"/>
        <v>5990</v>
      </c>
      <c r="C993" s="4"/>
      <c r="D993" s="5"/>
      <c r="E993" s="6"/>
      <c r="F993" s="37" t="str">
        <f>IF(ISNA(VLOOKUP(E993,تعريفات!$A$2:$B$600,2,FALSE))," ",VLOOKUP(E993,تعريفات!$A$2:$B$600,2,FALSE))</f>
        <v xml:space="preserve"> </v>
      </c>
      <c r="G993" s="52" t="str">
        <f t="array" ref="G993">_xlfn.TEXTJOIN(", ",TRUE,IF(F993=تعريفات!$B$2:$B$1000,تعريفات!$C$2:$C$1000,""))</f>
        <v/>
      </c>
      <c r="H993" s="8"/>
      <c r="I993" s="8"/>
      <c r="J993" s="9">
        <v>0</v>
      </c>
      <c r="K993" s="9">
        <v>0</v>
      </c>
      <c r="L993" s="9">
        <f t="shared" si="77"/>
        <v>0</v>
      </c>
      <c r="M993" s="34"/>
      <c r="N993" s="9">
        <v>0</v>
      </c>
      <c r="O993" s="9">
        <v>0</v>
      </c>
      <c r="P993" s="9">
        <f t="shared" si="79"/>
        <v>0</v>
      </c>
      <c r="Q993" s="39">
        <f t="shared" si="75"/>
        <v>0</v>
      </c>
      <c r="R993" s="10"/>
    </row>
    <row r="994" spans="1:18" ht="20.100000000000001" customHeight="1" x14ac:dyDescent="0.35">
      <c r="A994" s="14">
        <f t="shared" si="76"/>
        <v>0</v>
      </c>
      <c r="B994" s="4">
        <f t="shared" ca="1" si="78"/>
        <v>5991</v>
      </c>
      <c r="C994" s="4"/>
      <c r="D994" s="5"/>
      <c r="E994" s="6"/>
      <c r="F994" s="37" t="str">
        <f>IF(ISNA(VLOOKUP(E994,تعريفات!$A$2:$B$600,2,FALSE))," ",VLOOKUP(E994,تعريفات!$A$2:$B$600,2,FALSE))</f>
        <v xml:space="preserve"> </v>
      </c>
      <c r="G994" s="52" t="str">
        <f t="array" ref="G994">_xlfn.TEXTJOIN(", ",TRUE,IF(F994=تعريفات!$B$2:$B$1000,تعريفات!$C$2:$C$1000,""))</f>
        <v/>
      </c>
      <c r="H994" s="8"/>
      <c r="I994" s="8"/>
      <c r="J994" s="9">
        <v>0</v>
      </c>
      <c r="K994" s="9">
        <v>0</v>
      </c>
      <c r="L994" s="9">
        <f t="shared" si="77"/>
        <v>0</v>
      </c>
      <c r="M994" s="34"/>
      <c r="N994" s="9">
        <v>0</v>
      </c>
      <c r="O994" s="9">
        <v>0</v>
      </c>
      <c r="P994" s="9">
        <f t="shared" si="79"/>
        <v>0</v>
      </c>
      <c r="Q994" s="39">
        <f t="shared" si="75"/>
        <v>0</v>
      </c>
      <c r="R994" s="10"/>
    </row>
    <row r="995" spans="1:18" ht="20.100000000000001" customHeight="1" x14ac:dyDescent="0.35">
      <c r="A995" s="14">
        <f t="shared" si="76"/>
        <v>0</v>
      </c>
      <c r="B995" s="4">
        <f t="shared" ca="1" si="78"/>
        <v>5992</v>
      </c>
      <c r="C995" s="4"/>
      <c r="D995" s="5"/>
      <c r="E995" s="6"/>
      <c r="F995" s="37" t="str">
        <f>IF(ISNA(VLOOKUP(E995,تعريفات!$A$2:$B$600,2,FALSE))," ",VLOOKUP(E995,تعريفات!$A$2:$B$600,2,FALSE))</f>
        <v xml:space="preserve"> </v>
      </c>
      <c r="G995" s="52" t="str">
        <f t="array" ref="G995">_xlfn.TEXTJOIN(", ",TRUE,IF(F995=تعريفات!$B$2:$B$1000,تعريفات!$C$2:$C$1000,""))</f>
        <v/>
      </c>
      <c r="H995" s="8"/>
      <c r="I995" s="8"/>
      <c r="J995" s="9">
        <v>0</v>
      </c>
      <c r="K995" s="9">
        <v>0</v>
      </c>
      <c r="L995" s="9">
        <f t="shared" si="77"/>
        <v>0</v>
      </c>
      <c r="M995" s="34"/>
      <c r="N995" s="9">
        <v>0</v>
      </c>
      <c r="O995" s="9">
        <v>0</v>
      </c>
      <c r="P995" s="9">
        <f t="shared" si="79"/>
        <v>0</v>
      </c>
      <c r="Q995" s="39">
        <f t="shared" si="75"/>
        <v>0</v>
      </c>
      <c r="R995" s="10"/>
    </row>
    <row r="996" spans="1:18" ht="20.100000000000001" customHeight="1" x14ac:dyDescent="0.35">
      <c r="A996" s="14">
        <f t="shared" si="76"/>
        <v>0</v>
      </c>
      <c r="B996" s="4">
        <f t="shared" ca="1" si="78"/>
        <v>5993</v>
      </c>
      <c r="C996" s="4"/>
      <c r="D996" s="5"/>
      <c r="E996" s="6"/>
      <c r="F996" s="37" t="str">
        <f>IF(ISNA(VLOOKUP(E996,تعريفات!$A$2:$B$600,2,FALSE))," ",VLOOKUP(E996,تعريفات!$A$2:$B$600,2,FALSE))</f>
        <v xml:space="preserve"> </v>
      </c>
      <c r="G996" s="52" t="str">
        <f t="array" ref="G996">_xlfn.TEXTJOIN(", ",TRUE,IF(F996=تعريفات!$B$2:$B$1000,تعريفات!$C$2:$C$1000,""))</f>
        <v/>
      </c>
      <c r="H996" s="8"/>
      <c r="I996" s="8"/>
      <c r="J996" s="9">
        <v>0</v>
      </c>
      <c r="K996" s="9">
        <v>0</v>
      </c>
      <c r="L996" s="9">
        <f t="shared" si="77"/>
        <v>0</v>
      </c>
      <c r="M996" s="34"/>
      <c r="N996" s="9">
        <v>0</v>
      </c>
      <c r="O996" s="9">
        <v>0</v>
      </c>
      <c r="P996" s="9">
        <f t="shared" si="79"/>
        <v>0</v>
      </c>
      <c r="Q996" s="39">
        <f t="shared" si="75"/>
        <v>0</v>
      </c>
      <c r="R996" s="10"/>
    </row>
    <row r="997" spans="1:18" ht="20.100000000000001" customHeight="1" x14ac:dyDescent="0.35">
      <c r="A997" s="14">
        <f t="shared" si="76"/>
        <v>0</v>
      </c>
      <c r="B997" s="4">
        <f t="shared" ca="1" si="78"/>
        <v>5994</v>
      </c>
      <c r="C997" s="4"/>
      <c r="D997" s="5"/>
      <c r="E997" s="6"/>
      <c r="F997" s="37" t="str">
        <f>IF(ISNA(VLOOKUP(E997,تعريفات!$A$2:$B$600,2,FALSE))," ",VLOOKUP(E997,تعريفات!$A$2:$B$600,2,FALSE))</f>
        <v xml:space="preserve"> </v>
      </c>
      <c r="G997" s="52" t="str">
        <f t="array" ref="G997">_xlfn.TEXTJOIN(", ",TRUE,IF(F997=تعريفات!$B$2:$B$1000,تعريفات!$C$2:$C$1000,""))</f>
        <v/>
      </c>
      <c r="H997" s="8"/>
      <c r="I997" s="8"/>
      <c r="J997" s="9">
        <v>0</v>
      </c>
      <c r="K997" s="9">
        <v>0</v>
      </c>
      <c r="L997" s="9">
        <f t="shared" si="77"/>
        <v>0</v>
      </c>
      <c r="M997" s="34"/>
      <c r="N997" s="9">
        <v>0</v>
      </c>
      <c r="O997" s="9">
        <v>0</v>
      </c>
      <c r="P997" s="9">
        <f t="shared" si="79"/>
        <v>0</v>
      </c>
      <c r="Q997" s="39">
        <f t="shared" si="75"/>
        <v>0</v>
      </c>
      <c r="R997" s="10"/>
    </row>
    <row r="998" spans="1:18" ht="20.100000000000001" customHeight="1" x14ac:dyDescent="0.35">
      <c r="A998" s="14">
        <f t="shared" si="76"/>
        <v>0</v>
      </c>
      <c r="B998" s="4">
        <f t="shared" ca="1" si="78"/>
        <v>5995</v>
      </c>
      <c r="C998" s="4"/>
      <c r="D998" s="5"/>
      <c r="E998" s="6"/>
      <c r="F998" s="37" t="str">
        <f>IF(ISNA(VLOOKUP(E998,تعريفات!$A$2:$B$600,2,FALSE))," ",VLOOKUP(E998,تعريفات!$A$2:$B$600,2,FALSE))</f>
        <v xml:space="preserve"> </v>
      </c>
      <c r="G998" s="52" t="str">
        <f t="array" ref="G998">_xlfn.TEXTJOIN(", ",TRUE,IF(F998=تعريفات!$B$2:$B$1000,تعريفات!$C$2:$C$1000,""))</f>
        <v/>
      </c>
      <c r="H998" s="8"/>
      <c r="I998" s="8"/>
      <c r="J998" s="9">
        <v>0</v>
      </c>
      <c r="K998" s="9">
        <v>0</v>
      </c>
      <c r="L998" s="9">
        <f t="shared" si="77"/>
        <v>0</v>
      </c>
      <c r="M998" s="34"/>
      <c r="N998" s="9">
        <v>0</v>
      </c>
      <c r="O998" s="9">
        <v>0</v>
      </c>
      <c r="P998" s="9">
        <f t="shared" si="79"/>
        <v>0</v>
      </c>
      <c r="Q998" s="39">
        <f t="shared" si="75"/>
        <v>0</v>
      </c>
      <c r="R998" s="10"/>
    </row>
    <row r="999" spans="1:18" ht="20.100000000000001" customHeight="1" x14ac:dyDescent="0.35">
      <c r="A999" s="14">
        <f t="shared" si="76"/>
        <v>0</v>
      </c>
      <c r="B999" s="4">
        <f t="shared" ca="1" si="78"/>
        <v>5996</v>
      </c>
      <c r="C999" s="4"/>
      <c r="D999" s="5"/>
      <c r="E999" s="6"/>
      <c r="F999" s="37" t="str">
        <f>IF(ISNA(VLOOKUP(E999,تعريفات!$A$2:$B$600,2,FALSE))," ",VLOOKUP(E999,تعريفات!$A$2:$B$600,2,FALSE))</f>
        <v xml:space="preserve"> </v>
      </c>
      <c r="G999" s="52" t="str">
        <f t="array" ref="G999">_xlfn.TEXTJOIN(", ",TRUE,IF(F999=تعريفات!$B$2:$B$1000,تعريفات!$C$2:$C$1000,""))</f>
        <v/>
      </c>
      <c r="H999" s="8"/>
      <c r="I999" s="8"/>
      <c r="J999" s="9">
        <v>0</v>
      </c>
      <c r="K999" s="9">
        <v>0</v>
      </c>
      <c r="L999" s="9">
        <f t="shared" si="77"/>
        <v>0</v>
      </c>
      <c r="M999" s="34"/>
      <c r="N999" s="9">
        <v>0</v>
      </c>
      <c r="O999" s="9">
        <v>0</v>
      </c>
      <c r="P999" s="9">
        <f t="shared" si="79"/>
        <v>0</v>
      </c>
      <c r="Q999" s="39">
        <f t="shared" si="75"/>
        <v>0</v>
      </c>
      <c r="R999" s="10"/>
    </row>
    <row r="1000" spans="1:18" ht="20.100000000000001" customHeight="1" x14ac:dyDescent="0.35">
      <c r="A1000" s="14">
        <f t="shared" si="76"/>
        <v>0</v>
      </c>
      <c r="B1000" s="4">
        <f t="shared" ca="1" si="78"/>
        <v>5997</v>
      </c>
      <c r="C1000" s="4"/>
      <c r="D1000" s="5"/>
      <c r="E1000" s="6"/>
      <c r="F1000" s="37" t="str">
        <f>IF(ISNA(VLOOKUP(E1000,تعريفات!$A$2:$B$600,2,FALSE))," ",VLOOKUP(E1000,تعريفات!$A$2:$B$600,2,FALSE))</f>
        <v xml:space="preserve"> </v>
      </c>
      <c r="G1000" s="52" t="str">
        <f t="array" ref="G1000">_xlfn.TEXTJOIN(", ",TRUE,IF(F1000=تعريفات!$B$2:$B$1000,تعريفات!$C$2:$C$1000,""))</f>
        <v/>
      </c>
      <c r="H1000" s="8"/>
      <c r="I1000" s="8"/>
      <c r="J1000" s="9">
        <v>0</v>
      </c>
      <c r="K1000" s="9">
        <v>0</v>
      </c>
      <c r="L1000" s="9">
        <f t="shared" si="77"/>
        <v>0</v>
      </c>
      <c r="M1000" s="34"/>
      <c r="N1000" s="9">
        <v>0</v>
      </c>
      <c r="O1000" s="9">
        <v>0</v>
      </c>
      <c r="P1000" s="9">
        <f t="shared" si="79"/>
        <v>0</v>
      </c>
      <c r="Q1000" s="39">
        <f t="shared" si="75"/>
        <v>0</v>
      </c>
      <c r="R1000" s="10"/>
    </row>
    <row r="1001" spans="1:18" ht="21.75" customHeight="1" x14ac:dyDescent="0.35">
      <c r="A1001" s="14">
        <f t="shared" si="76"/>
        <v>0</v>
      </c>
      <c r="B1001" s="4">
        <f t="shared" ca="1" si="78"/>
        <v>5998</v>
      </c>
      <c r="C1001" s="4"/>
      <c r="D1001" s="5"/>
      <c r="E1001" s="6"/>
      <c r="F1001" s="7" t="str">
        <f>IF(ISNA(VLOOKUP(E1001,تعريفات!$A$2:$B$600,2,FALSE))," ",VLOOKUP(E1001,تعريفات!$A$2:$B$600,2,FALSE))</f>
        <v xml:space="preserve"> </v>
      </c>
      <c r="G1001" s="52" t="str">
        <f t="array" ref="G1001">_xlfn.TEXTJOIN(", ",TRUE,IF(F1001=تعريفات!$B$2:$B$1000,تعريفات!$C$2:$C$1000,""))</f>
        <v/>
      </c>
      <c r="H1001" s="8"/>
      <c r="I1001" s="8"/>
      <c r="J1001" s="9">
        <v>0</v>
      </c>
      <c r="K1001" s="9">
        <v>0</v>
      </c>
      <c r="L1001" s="9">
        <f t="shared" si="77"/>
        <v>0</v>
      </c>
      <c r="M1001" s="9"/>
      <c r="N1001" s="9">
        <v>0</v>
      </c>
      <c r="O1001" s="9">
        <v>0</v>
      </c>
      <c r="P1001" s="9">
        <f t="shared" si="79"/>
        <v>0</v>
      </c>
      <c r="Q1001" s="39">
        <f t="shared" si="75"/>
        <v>0</v>
      </c>
      <c r="R1001" s="8"/>
    </row>
    <row r="1002" spans="1:18" ht="19.5" customHeight="1" x14ac:dyDescent="0.35">
      <c r="B1002" s="53" t="s">
        <v>17</v>
      </c>
      <c r="C1002" s="54"/>
      <c r="D1002" s="54"/>
      <c r="E1002" s="54"/>
      <c r="F1002" s="54"/>
      <c r="G1002" s="54"/>
      <c r="H1002" s="54"/>
      <c r="I1002" s="44"/>
      <c r="J1002" s="38"/>
      <c r="K1002" s="45"/>
      <c r="L1002" s="45">
        <f>SUBTOTAL(9,L4:L1001)</f>
        <v>18516520</v>
      </c>
      <c r="M1002" s="46"/>
      <c r="N1002" s="46"/>
      <c r="O1002" s="46"/>
      <c r="P1002" s="45">
        <f>SUBTOTAL(9,P4:P1001)</f>
        <v>18343200</v>
      </c>
      <c r="Q1002" s="47">
        <f>SUBTOTAL(9,Q4:Q1001)</f>
        <v>-173320</v>
      </c>
      <c r="R1002" s="48">
        <f>SUBTOTAL(9,R4:R1001)</f>
        <v>-496560</v>
      </c>
    </row>
    <row r="1003" spans="1:18" ht="19.5" customHeight="1" x14ac:dyDescent="0.25"/>
  </sheetData>
  <autoFilter ref="B3:R3" xr:uid="{00000000-0009-0000-0000-000001000000}"/>
  <mergeCells count="2">
    <mergeCell ref="B1002:H1002"/>
    <mergeCell ref="B2:R2"/>
  </mergeCells>
  <printOptions horizontalCentered="1"/>
  <pageMargins left="0.16" right="0.16" top="0.12" bottom="0.15" header="0.11" footer="0.15"/>
  <pageSetup paperSize="9" scale="97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تعريفات</vt:lpstr>
      <vt:lpstr>01-2022</vt:lpstr>
      <vt:lpstr>'01-2022'!Impression_des_titres</vt:lpstr>
      <vt:lpstr>'01-2022'!Zone_d_impression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HICHAM</cp:lastModifiedBy>
  <cp:lastPrinted>2022-10-16T09:40:56Z</cp:lastPrinted>
  <dcterms:created xsi:type="dcterms:W3CDTF">2014-06-23T12:39:05Z</dcterms:created>
  <dcterms:modified xsi:type="dcterms:W3CDTF">2022-11-05T20:41:21Z</dcterms:modified>
</cp:coreProperties>
</file>