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A700926-A361-486D-8FA3-28CE7DFD4C58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بيانات الموظفين " sheetId="1" r:id="rId1"/>
    <sheet name="جدول المرتبات" sheetId="2" r:id="rId2"/>
  </sheets>
  <definedNames>
    <definedName name="ورقة1">'بيانات الموظفين '!$A$1:$P$382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2" i="1"/>
  <c r="P3" i="1"/>
  <c r="S6" i="2"/>
  <c r="G18" i="2" l="1"/>
  <c r="H18" i="2" s="1"/>
  <c r="I18" i="2" s="1"/>
  <c r="J18" i="2" s="1"/>
  <c r="K18" i="2" s="1"/>
  <c r="L18" i="2" s="1"/>
  <c r="M18" i="2" s="1"/>
  <c r="N18" i="2" s="1"/>
  <c r="O18" i="2" s="1"/>
  <c r="G17" i="2"/>
  <c r="H17" i="2" s="1"/>
  <c r="I17" i="2" s="1"/>
  <c r="J17" i="2" s="1"/>
  <c r="K17" i="2" s="1"/>
  <c r="L17" i="2" s="1"/>
  <c r="M17" i="2" s="1"/>
  <c r="N17" i="2" s="1"/>
  <c r="O17" i="2" s="1"/>
  <c r="G16" i="2"/>
  <c r="H16" i="2" s="1"/>
  <c r="I16" i="2" s="1"/>
  <c r="J16" i="2" s="1"/>
  <c r="K16" i="2" s="1"/>
  <c r="L16" i="2" s="1"/>
  <c r="M16" i="2" s="1"/>
  <c r="N16" i="2" s="1"/>
  <c r="O16" i="2" s="1"/>
  <c r="G15" i="2"/>
  <c r="H15" i="2" s="1"/>
  <c r="I15" i="2" s="1"/>
  <c r="J15" i="2" s="1"/>
  <c r="K15" i="2" s="1"/>
  <c r="L15" i="2" s="1"/>
  <c r="M15" i="2" s="1"/>
  <c r="N15" i="2" s="1"/>
  <c r="O15" i="2" s="1"/>
  <c r="G14" i="2"/>
  <c r="H14" i="2" s="1"/>
  <c r="I14" i="2" s="1"/>
  <c r="J14" i="2" s="1"/>
  <c r="K14" i="2" s="1"/>
  <c r="L14" i="2" s="1"/>
  <c r="M14" i="2" s="1"/>
  <c r="N14" i="2" s="1"/>
  <c r="O14" i="2" s="1"/>
  <c r="G13" i="2"/>
  <c r="H13" i="2" s="1"/>
  <c r="I13" i="2" s="1"/>
  <c r="J13" i="2" s="1"/>
  <c r="K13" i="2" s="1"/>
  <c r="L13" i="2" s="1"/>
  <c r="M13" i="2" s="1"/>
  <c r="N13" i="2" s="1"/>
  <c r="O13" i="2" s="1"/>
  <c r="H12" i="2"/>
  <c r="I12" i="2" s="1"/>
  <c r="J12" i="2" s="1"/>
  <c r="K12" i="2" s="1"/>
  <c r="L12" i="2" s="1"/>
  <c r="M12" i="2" s="1"/>
  <c r="N12" i="2" s="1"/>
  <c r="O12" i="2" s="1"/>
  <c r="G12" i="2"/>
  <c r="G11" i="2"/>
  <c r="H11" i="2" s="1"/>
  <c r="I11" i="2" s="1"/>
  <c r="J11" i="2" s="1"/>
  <c r="K11" i="2" s="1"/>
  <c r="L11" i="2" s="1"/>
  <c r="M11" i="2" s="1"/>
  <c r="N11" i="2" s="1"/>
  <c r="O11" i="2" s="1"/>
  <c r="G10" i="2"/>
  <c r="H10" i="2" s="1"/>
  <c r="I10" i="2" s="1"/>
  <c r="J10" i="2" s="1"/>
  <c r="K10" i="2" s="1"/>
  <c r="L10" i="2" s="1"/>
  <c r="M10" i="2" s="1"/>
  <c r="N10" i="2" s="1"/>
  <c r="O10" i="2" s="1"/>
  <c r="G9" i="2"/>
  <c r="H9" i="2" s="1"/>
  <c r="I9" i="2" s="1"/>
  <c r="J9" i="2" s="1"/>
  <c r="K9" i="2" s="1"/>
  <c r="L9" i="2" s="1"/>
  <c r="M9" i="2" s="1"/>
  <c r="N9" i="2" s="1"/>
  <c r="O9" i="2" s="1"/>
  <c r="G8" i="2"/>
  <c r="H8" i="2" s="1"/>
  <c r="I8" i="2" s="1"/>
  <c r="J8" i="2" s="1"/>
  <c r="K8" i="2" s="1"/>
  <c r="L8" i="2" s="1"/>
  <c r="M8" i="2" s="1"/>
  <c r="N8" i="2" s="1"/>
  <c r="O8" i="2" s="1"/>
  <c r="G7" i="2"/>
  <c r="H7" i="2" s="1"/>
  <c r="I7" i="2" s="1"/>
  <c r="J7" i="2" s="1"/>
  <c r="K7" i="2" s="1"/>
  <c r="L7" i="2" s="1"/>
  <c r="M7" i="2" s="1"/>
  <c r="N7" i="2" s="1"/>
  <c r="O7" i="2" s="1"/>
  <c r="G6" i="2"/>
  <c r="H6" i="2" s="1"/>
  <c r="I6" i="2" s="1"/>
  <c r="J6" i="2" s="1"/>
  <c r="K6" i="2" s="1"/>
  <c r="L6" i="2" s="1"/>
  <c r="M6" i="2" s="1"/>
  <c r="N6" i="2" s="1"/>
  <c r="O6" i="2" s="1"/>
  <c r="G5" i="2"/>
  <c r="H5" i="2" s="1"/>
  <c r="I5" i="2" s="1"/>
  <c r="J5" i="2" s="1"/>
  <c r="K5" i="2" s="1"/>
  <c r="L5" i="2" s="1"/>
  <c r="M5" i="2" s="1"/>
  <c r="N5" i="2" s="1"/>
  <c r="O5" i="2" s="1"/>
  <c r="H4" i="2"/>
  <c r="I4" i="2" s="1"/>
  <c r="J4" i="2" s="1"/>
  <c r="K4" i="2" s="1"/>
  <c r="L4" i="2" s="1"/>
  <c r="M4" i="2" s="1"/>
  <c r="N4" i="2" s="1"/>
  <c r="O4" i="2" s="1"/>
  <c r="G4" i="2"/>
</calcChain>
</file>

<file path=xl/sharedStrings.xml><?xml version="1.0" encoding="utf-8"?>
<sst xmlns="http://schemas.openxmlformats.org/spreadsheetml/2006/main" count="23" uniqueCount="18">
  <si>
    <t>المعرف</t>
  </si>
  <si>
    <t>رقم المنظومة</t>
  </si>
  <si>
    <t>اسم الموطف</t>
  </si>
  <si>
    <t>الرقم الوطني</t>
  </si>
  <si>
    <t>الاساسي</t>
  </si>
  <si>
    <t>الدرجة</t>
  </si>
  <si>
    <t>العلاوة</t>
  </si>
  <si>
    <t xml:space="preserve">محمد على خليفة </t>
  </si>
  <si>
    <t xml:space="preserve">محمد محمد محمد </t>
  </si>
  <si>
    <t xml:space="preserve">علي علي علي </t>
  </si>
  <si>
    <t>احمد</t>
  </si>
  <si>
    <t xml:space="preserve">فرج </t>
  </si>
  <si>
    <t xml:space="preserve">العلاوات </t>
  </si>
  <si>
    <t xml:space="preserve">الدرجة </t>
  </si>
  <si>
    <t xml:space="preserve">بداية المربوط </t>
  </si>
  <si>
    <t>نهاية المربوط</t>
  </si>
  <si>
    <t xml:space="preserve">العلاوة السنوية </t>
  </si>
  <si>
    <t>العلاوات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</si>
</sst>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charset val="178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2" fillId="0" borderId="8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" fontId="2" fillId="0" borderId="7" xfId="1" applyNumberFormat="1" applyFont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Normal" xfId="0" builtinId="0"/>
    <cellStyle name="عادي_ورقة1" xfId="1" xr:uid="{7694480C-566D-4776-ACFB-DA3761C180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2"/>
  <sheetViews>
    <sheetView rightToLeft="1" tabSelected="1" workbookViewId="0">
      <selection activeCell="C22" sqref="C22"/>
    </sheetView>
  </sheetViews>
  <sheetFormatPr baseColWidth="10" defaultColWidth="8.7109375" defaultRowHeight="15" x14ac:dyDescent="0.25"/>
  <cols>
    <col min="1" max="1" width="8.7109375" style="2"/>
    <col min="2" max="2" width="11.42578125" style="2" customWidth="1"/>
    <col min="3" max="3" width="13" style="2" customWidth="1"/>
    <col min="4" max="4" width="12.85546875" style="2" customWidth="1"/>
    <col min="5" max="11" width="8.7109375" style="2"/>
    <col min="12" max="12" width="7.7109375" style="2" customWidth="1"/>
    <col min="13" max="13" width="8.7109375" style="2"/>
    <col min="14" max="16" width="14" style="2" customWidth="1"/>
    <col min="17" max="20" width="9" style="2" customWidth="1"/>
    <col min="21" max="16384" width="8.7109375" style="2"/>
  </cols>
  <sheetData>
    <row r="1" spans="1:16" ht="19.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5</v>
      </c>
      <c r="F1" s="14" t="s">
        <v>6</v>
      </c>
      <c r="G1" s="14" t="s">
        <v>4</v>
      </c>
    </row>
    <row r="2" spans="1:16" ht="18.75" customHeight="1" x14ac:dyDescent="0.25">
      <c r="A2" s="9">
        <v>1</v>
      </c>
      <c r="B2" s="9">
        <v>122</v>
      </c>
      <c r="C2" s="9" t="s">
        <v>7</v>
      </c>
      <c r="D2" s="10">
        <v>12345678954</v>
      </c>
      <c r="E2" s="11">
        <v>8</v>
      </c>
      <c r="F2" s="11">
        <v>5</v>
      </c>
      <c r="G2" s="9">
        <f>IFERROR(HLOOKUP('بيانات الموظفين '!F2,'جدول المرتبات'!$B$3:$O$18,MATCH('بيانات الموظفين '!E2,'جدول المرتبات'!$B$3:$B$18,0),0),"لا يوجد")</f>
        <v>1800</v>
      </c>
      <c r="N2" s="13" t="s">
        <v>13</v>
      </c>
      <c r="O2" s="13" t="s">
        <v>17</v>
      </c>
      <c r="P2" s="13" t="s">
        <v>4</v>
      </c>
    </row>
    <row r="3" spans="1:16" ht="18.75" customHeight="1" x14ac:dyDescent="0.25">
      <c r="A3" s="9">
        <v>2</v>
      </c>
      <c r="B3" s="9">
        <v>654</v>
      </c>
      <c r="C3" s="9" t="s">
        <v>8</v>
      </c>
      <c r="D3" s="10">
        <v>12345678955</v>
      </c>
      <c r="E3" s="11">
        <v>12</v>
      </c>
      <c r="F3" s="11">
        <v>0</v>
      </c>
      <c r="G3" s="9" t="str">
        <f>IFERROR(HLOOKUP('بيانات الموظفين '!F3,'جدول المرتبات'!$B$3:$O$18,MATCH('بيانات الموظفين '!E3,'جدول المرتبات'!$B$3:$B$18,0),0),"لا يوجد")</f>
        <v>لا يوجد</v>
      </c>
      <c r="N3" s="12">
        <v>8</v>
      </c>
      <c r="O3" s="12">
        <v>4</v>
      </c>
      <c r="P3" s="12">
        <f>IFERROR(INDEX('جدول المرتبات'!$B$3:$O$18,MATCH(N3,'جدول المرتبات'!$B$3:$B$18,0),MATCH(O3,'جدول المرتبات'!$B$3:$O$3,0)),"")</f>
        <v>1760</v>
      </c>
    </row>
    <row r="4" spans="1:16" ht="18.75" customHeight="1" x14ac:dyDescent="0.25">
      <c r="A4" s="9">
        <v>3</v>
      </c>
      <c r="B4" s="9">
        <v>455</v>
      </c>
      <c r="C4" s="9" t="s">
        <v>9</v>
      </c>
      <c r="D4" s="10">
        <v>12345678956</v>
      </c>
      <c r="E4" s="11">
        <v>12</v>
      </c>
      <c r="F4" s="11">
        <v>0</v>
      </c>
      <c r="G4" s="9" t="str">
        <f>IFERROR(HLOOKUP('بيانات الموظفين '!F4,'جدول المرتبات'!$B$3:$O$18,MATCH('بيانات الموظفين '!E4,'جدول المرتبات'!$B$3:$B$18,0),0),"لا يوجد")</f>
        <v>لا يوجد</v>
      </c>
    </row>
    <row r="5" spans="1:16" ht="18.75" customHeight="1" x14ac:dyDescent="0.25">
      <c r="A5" s="9">
        <v>4</v>
      </c>
      <c r="B5" s="9">
        <v>4545</v>
      </c>
      <c r="C5" s="9" t="s">
        <v>10</v>
      </c>
      <c r="D5" s="10">
        <v>12345678957</v>
      </c>
      <c r="E5" s="11">
        <v>12</v>
      </c>
      <c r="F5" s="11">
        <v>9</v>
      </c>
      <c r="G5" s="9">
        <f>IFERROR(HLOOKUP('بيانات الموظفين '!F5,'جدول المرتبات'!$B$3:$O$18,MATCH('بيانات الموظفين '!E5,'جدول المرتبات'!$B$3:$B$18,0),0),"لا يوجد")</f>
        <v>2990</v>
      </c>
    </row>
    <row r="6" spans="1:16" ht="18.75" customHeight="1" x14ac:dyDescent="0.25">
      <c r="A6" s="9">
        <v>5</v>
      </c>
      <c r="B6" s="9">
        <v>4545</v>
      </c>
      <c r="C6" s="9" t="s">
        <v>11</v>
      </c>
      <c r="D6" s="10">
        <v>12345678958</v>
      </c>
      <c r="E6" s="11">
        <v>5</v>
      </c>
      <c r="F6" s="11">
        <v>5</v>
      </c>
      <c r="G6" s="9">
        <f>IFERROR(HLOOKUP('بيانات الموظفين '!F6,'جدول المرتبات'!$B$3:$O$18,MATCH('بيانات الموظفين '!E6,'جدول المرتبات'!$B$3:$B$18,0),0),"لا يوجد")</f>
        <v>1300</v>
      </c>
    </row>
    <row r="7" spans="1:16" x14ac:dyDescent="0.25">
      <c r="D7" s="8"/>
    </row>
    <row r="8" spans="1:16" x14ac:dyDescent="0.25">
      <c r="D8" s="3"/>
    </row>
    <row r="9" spans="1:16" x14ac:dyDescent="0.25">
      <c r="D9" s="3"/>
    </row>
    <row r="10" spans="1:16" x14ac:dyDescent="0.25">
      <c r="D10" s="3"/>
    </row>
    <row r="11" spans="1:16" x14ac:dyDescent="0.25">
      <c r="D11" s="3"/>
    </row>
    <row r="12" spans="1:16" x14ac:dyDescent="0.25">
      <c r="D12" s="3"/>
    </row>
    <row r="13" spans="1:16" x14ac:dyDescent="0.25">
      <c r="D13" s="3"/>
    </row>
    <row r="14" spans="1:16" x14ac:dyDescent="0.25">
      <c r="D14" s="3"/>
    </row>
    <row r="15" spans="1:16" x14ac:dyDescent="0.25">
      <c r="D15" s="3"/>
    </row>
    <row r="16" spans="1:16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3" spans="4:4" x14ac:dyDescent="0.25">
      <c r="D253" s="3"/>
    </row>
    <row r="254" spans="4:4" x14ac:dyDescent="0.25">
      <c r="D254" s="3"/>
    </row>
    <row r="255" spans="4:4" x14ac:dyDescent="0.25">
      <c r="D255" s="3"/>
    </row>
    <row r="256" spans="4:4" x14ac:dyDescent="0.25">
      <c r="D256" s="3"/>
    </row>
    <row r="257" spans="4:4" x14ac:dyDescent="0.25">
      <c r="D257" s="3"/>
    </row>
    <row r="258" spans="4:4" x14ac:dyDescent="0.25">
      <c r="D258" s="3"/>
    </row>
    <row r="259" spans="4:4" x14ac:dyDescent="0.25">
      <c r="D259" s="3"/>
    </row>
    <row r="260" spans="4:4" x14ac:dyDescent="0.25">
      <c r="D260" s="3"/>
    </row>
    <row r="261" spans="4:4" x14ac:dyDescent="0.25">
      <c r="D261" s="3"/>
    </row>
    <row r="262" spans="4:4" x14ac:dyDescent="0.25">
      <c r="D262" s="3"/>
    </row>
    <row r="263" spans="4:4" x14ac:dyDescent="0.25">
      <c r="D263" s="3"/>
    </row>
    <row r="264" spans="4:4" x14ac:dyDescent="0.25">
      <c r="D264" s="3"/>
    </row>
    <row r="265" spans="4:4" x14ac:dyDescent="0.25">
      <c r="D265" s="3"/>
    </row>
    <row r="266" spans="4:4" x14ac:dyDescent="0.25">
      <c r="D266" s="3"/>
    </row>
    <row r="267" spans="4:4" x14ac:dyDescent="0.25">
      <c r="D267" s="3"/>
    </row>
    <row r="268" spans="4:4" x14ac:dyDescent="0.25">
      <c r="D268" s="3"/>
    </row>
    <row r="269" spans="4:4" x14ac:dyDescent="0.25">
      <c r="D269" s="3"/>
    </row>
    <row r="270" spans="4:4" x14ac:dyDescent="0.25">
      <c r="D270" s="3"/>
    </row>
    <row r="271" spans="4:4" x14ac:dyDescent="0.25">
      <c r="D271" s="3"/>
    </row>
    <row r="272" spans="4:4" x14ac:dyDescent="0.25">
      <c r="D272" s="3"/>
    </row>
    <row r="273" spans="4:4" x14ac:dyDescent="0.25">
      <c r="D273" s="3"/>
    </row>
    <row r="274" spans="4:4" x14ac:dyDescent="0.25">
      <c r="D274" s="3"/>
    </row>
    <row r="275" spans="4:4" x14ac:dyDescent="0.25">
      <c r="D275" s="3"/>
    </row>
    <row r="276" spans="4:4" x14ac:dyDescent="0.25">
      <c r="D276" s="3"/>
    </row>
    <row r="277" spans="4:4" x14ac:dyDescent="0.25">
      <c r="D277" s="3"/>
    </row>
    <row r="278" spans="4:4" x14ac:dyDescent="0.25">
      <c r="D278" s="3"/>
    </row>
    <row r="279" spans="4:4" x14ac:dyDescent="0.25">
      <c r="D279" s="3"/>
    </row>
    <row r="280" spans="4:4" x14ac:dyDescent="0.25">
      <c r="D280" s="3"/>
    </row>
    <row r="281" spans="4:4" x14ac:dyDescent="0.25">
      <c r="D281" s="3"/>
    </row>
    <row r="282" spans="4:4" x14ac:dyDescent="0.25">
      <c r="D282" s="3"/>
    </row>
    <row r="283" spans="4:4" x14ac:dyDescent="0.25">
      <c r="D283" s="3"/>
    </row>
    <row r="284" spans="4:4" x14ac:dyDescent="0.25">
      <c r="D284" s="3"/>
    </row>
    <row r="285" spans="4:4" x14ac:dyDescent="0.25">
      <c r="D285" s="3"/>
    </row>
    <row r="286" spans="4:4" x14ac:dyDescent="0.25">
      <c r="D286" s="3"/>
    </row>
    <row r="287" spans="4:4" x14ac:dyDescent="0.25">
      <c r="D287" s="3"/>
    </row>
    <row r="288" spans="4:4" x14ac:dyDescent="0.25">
      <c r="D288" s="3"/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3"/>
    </row>
    <row r="300" spans="4:4" x14ac:dyDescent="0.25">
      <c r="D300" s="3"/>
    </row>
    <row r="301" spans="4:4" x14ac:dyDescent="0.25">
      <c r="D301" s="3"/>
    </row>
    <row r="302" spans="4:4" x14ac:dyDescent="0.25">
      <c r="D302" s="3"/>
    </row>
    <row r="303" spans="4:4" x14ac:dyDescent="0.25">
      <c r="D303" s="3"/>
    </row>
    <row r="304" spans="4:4" x14ac:dyDescent="0.25">
      <c r="D304" s="3"/>
    </row>
    <row r="305" spans="4:4" x14ac:dyDescent="0.25">
      <c r="D305" s="3"/>
    </row>
    <row r="306" spans="4:4" x14ac:dyDescent="0.25">
      <c r="D306" s="3"/>
    </row>
    <row r="307" spans="4:4" x14ac:dyDescent="0.25">
      <c r="D307" s="3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3"/>
    </row>
    <row r="320" spans="4:4" x14ac:dyDescent="0.25">
      <c r="D320" s="3"/>
    </row>
    <row r="321" spans="4:4" x14ac:dyDescent="0.25">
      <c r="D321" s="3"/>
    </row>
    <row r="322" spans="4:4" x14ac:dyDescent="0.25">
      <c r="D322" s="3"/>
    </row>
    <row r="323" spans="4:4" x14ac:dyDescent="0.25">
      <c r="D323" s="3"/>
    </row>
    <row r="324" spans="4:4" x14ac:dyDescent="0.25">
      <c r="D324" s="3"/>
    </row>
    <row r="325" spans="4:4" x14ac:dyDescent="0.25">
      <c r="D325" s="3"/>
    </row>
    <row r="326" spans="4:4" x14ac:dyDescent="0.25">
      <c r="D326" s="3"/>
    </row>
    <row r="327" spans="4:4" x14ac:dyDescent="0.25">
      <c r="D327" s="3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  <row r="337" spans="4:4" x14ac:dyDescent="0.25">
      <c r="D337" s="3"/>
    </row>
    <row r="338" spans="4:4" x14ac:dyDescent="0.25">
      <c r="D338" s="3"/>
    </row>
    <row r="339" spans="4:4" x14ac:dyDescent="0.25">
      <c r="D339" s="3"/>
    </row>
    <row r="340" spans="4:4" x14ac:dyDescent="0.25">
      <c r="D340" s="3"/>
    </row>
    <row r="341" spans="4:4" x14ac:dyDescent="0.25">
      <c r="D341" s="3"/>
    </row>
    <row r="342" spans="4:4" x14ac:dyDescent="0.25">
      <c r="D342" s="3"/>
    </row>
    <row r="343" spans="4:4" x14ac:dyDescent="0.25">
      <c r="D343" s="3"/>
    </row>
    <row r="344" spans="4:4" x14ac:dyDescent="0.25">
      <c r="D344" s="3"/>
    </row>
    <row r="345" spans="4:4" x14ac:dyDescent="0.25">
      <c r="D345" s="3"/>
    </row>
    <row r="346" spans="4:4" x14ac:dyDescent="0.25">
      <c r="D346" s="3"/>
    </row>
    <row r="347" spans="4:4" x14ac:dyDescent="0.25">
      <c r="D347" s="3"/>
    </row>
    <row r="348" spans="4:4" x14ac:dyDescent="0.25">
      <c r="D348" s="3"/>
    </row>
    <row r="349" spans="4:4" x14ac:dyDescent="0.25">
      <c r="D349" s="3"/>
    </row>
    <row r="350" spans="4:4" x14ac:dyDescent="0.25">
      <c r="D350" s="3"/>
    </row>
    <row r="351" spans="4:4" x14ac:dyDescent="0.25">
      <c r="D351" s="3"/>
    </row>
    <row r="352" spans="4:4" x14ac:dyDescent="0.25">
      <c r="D352" s="3"/>
    </row>
    <row r="353" spans="4:4" x14ac:dyDescent="0.25">
      <c r="D353" s="3"/>
    </row>
    <row r="354" spans="4:4" x14ac:dyDescent="0.25">
      <c r="D354" s="3"/>
    </row>
    <row r="355" spans="4:4" x14ac:dyDescent="0.25">
      <c r="D355" s="3"/>
    </row>
    <row r="356" spans="4:4" x14ac:dyDescent="0.25">
      <c r="D356" s="3"/>
    </row>
    <row r="357" spans="4:4" x14ac:dyDescent="0.25">
      <c r="D357" s="3"/>
    </row>
    <row r="358" spans="4:4" x14ac:dyDescent="0.25">
      <c r="D358" s="3"/>
    </row>
    <row r="359" spans="4:4" x14ac:dyDescent="0.25">
      <c r="D359" s="3"/>
    </row>
    <row r="360" spans="4:4" x14ac:dyDescent="0.25">
      <c r="D360" s="3"/>
    </row>
    <row r="361" spans="4:4" x14ac:dyDescent="0.25">
      <c r="D361" s="3"/>
    </row>
    <row r="362" spans="4:4" x14ac:dyDescent="0.25">
      <c r="D362" s="3"/>
    </row>
    <row r="363" spans="4:4" x14ac:dyDescent="0.25">
      <c r="D363" s="3"/>
    </row>
    <row r="364" spans="4:4" x14ac:dyDescent="0.25">
      <c r="D364" s="3"/>
    </row>
    <row r="365" spans="4:4" x14ac:dyDescent="0.25">
      <c r="D365" s="3"/>
    </row>
    <row r="366" spans="4:4" x14ac:dyDescent="0.25">
      <c r="D366" s="3"/>
    </row>
    <row r="367" spans="4:4" x14ac:dyDescent="0.25">
      <c r="D367" s="3"/>
    </row>
    <row r="368" spans="4:4" x14ac:dyDescent="0.25">
      <c r="D368" s="3"/>
    </row>
    <row r="369" spans="4:4" x14ac:dyDescent="0.25">
      <c r="D369" s="3"/>
    </row>
    <row r="370" spans="4:4" x14ac:dyDescent="0.25">
      <c r="D370" s="3"/>
    </row>
    <row r="371" spans="4:4" x14ac:dyDescent="0.25">
      <c r="D371" s="3"/>
    </row>
    <row r="372" spans="4:4" x14ac:dyDescent="0.25">
      <c r="D372" s="3"/>
    </row>
    <row r="373" spans="4:4" x14ac:dyDescent="0.25">
      <c r="D373" s="3"/>
    </row>
    <row r="374" spans="4:4" x14ac:dyDescent="0.25">
      <c r="D374" s="3"/>
    </row>
    <row r="375" spans="4:4" x14ac:dyDescent="0.25">
      <c r="D375" s="3"/>
    </row>
    <row r="376" spans="4:4" x14ac:dyDescent="0.25">
      <c r="D376" s="3"/>
    </row>
    <row r="377" spans="4:4" x14ac:dyDescent="0.25">
      <c r="D377" s="3"/>
    </row>
    <row r="378" spans="4:4" x14ac:dyDescent="0.25">
      <c r="D378" s="3"/>
    </row>
    <row r="379" spans="4:4" x14ac:dyDescent="0.25">
      <c r="D379" s="3"/>
    </row>
    <row r="380" spans="4:4" x14ac:dyDescent="0.25">
      <c r="D380" s="3"/>
    </row>
    <row r="381" spans="4:4" x14ac:dyDescent="0.25">
      <c r="D381" s="3"/>
    </row>
    <row r="382" spans="4:4" x14ac:dyDescent="0.25">
      <c r="D382" s="3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271C2DF-96F8-4FB5-9C0C-0893DA8869D7}">
          <x14:formula1>
            <xm:f>'جدول المرتبات'!$B$4:$B$18</xm:f>
          </x14:formula1>
          <xm:sqref>N3</xm:sqref>
        </x14:dataValidation>
        <x14:dataValidation type="list" allowBlank="1" showInputMessage="1" showErrorMessage="1" xr:uid="{8E8EB377-B08C-415D-B8DA-27F378D4148D}">
          <x14:formula1>
            <xm:f>'جدول المرتبات'!$F$3:$O$3</xm:f>
          </x14:formula1>
          <xm:sqref>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8981-9F04-4CBB-9A47-19C72848FBF5}">
  <dimension ref="A1:S18"/>
  <sheetViews>
    <sheetView rightToLeft="1" workbookViewId="0">
      <selection activeCell="E22" sqref="E22"/>
    </sheetView>
  </sheetViews>
  <sheetFormatPr baseColWidth="10" defaultColWidth="9.140625" defaultRowHeight="15" x14ac:dyDescent="0.25"/>
  <cols>
    <col min="1" max="1" width="5.28515625" customWidth="1"/>
    <col min="2" max="2" width="12.42578125" customWidth="1"/>
    <col min="3" max="3" width="13.7109375" customWidth="1"/>
    <col min="4" max="4" width="11.42578125" customWidth="1"/>
    <col min="5" max="5" width="12.7109375" customWidth="1"/>
    <col min="6" max="6" width="11.42578125" customWidth="1"/>
    <col min="17" max="19" width="12.42578125" customWidth="1"/>
    <col min="20" max="20" width="11.28515625" customWidth="1"/>
  </cols>
  <sheetData>
    <row r="1" spans="1:19" ht="15.75" thickBot="1" x14ac:dyDescent="0.3">
      <c r="B1" s="1"/>
    </row>
    <row r="2" spans="1:19" ht="16.5" thickBot="1" x14ac:dyDescent="0.3">
      <c r="B2" s="1"/>
      <c r="F2" s="15" t="s">
        <v>12</v>
      </c>
      <c r="G2" s="16"/>
      <c r="H2" s="16"/>
      <c r="I2" s="16"/>
      <c r="J2" s="16"/>
      <c r="K2" s="16"/>
      <c r="L2" s="16"/>
      <c r="M2" s="16"/>
      <c r="N2" s="16"/>
      <c r="O2" s="17"/>
    </row>
    <row r="3" spans="1:19" ht="16.5" thickBot="1" x14ac:dyDescent="0.3">
      <c r="A3" s="4"/>
      <c r="B3" s="5" t="s">
        <v>13</v>
      </c>
      <c r="C3" s="6" t="s">
        <v>14</v>
      </c>
      <c r="D3" s="6" t="s">
        <v>15</v>
      </c>
      <c r="E3" s="6" t="s">
        <v>16</v>
      </c>
      <c r="F3" s="7">
        <v>1</v>
      </c>
      <c r="G3" s="7">
        <v>2</v>
      </c>
      <c r="H3" s="7">
        <v>3</v>
      </c>
      <c r="I3" s="7">
        <v>4</v>
      </c>
      <c r="J3" s="7">
        <v>5</v>
      </c>
      <c r="K3" s="7">
        <v>6</v>
      </c>
      <c r="L3" s="7">
        <v>7</v>
      </c>
      <c r="M3" s="7">
        <v>8</v>
      </c>
      <c r="N3" s="7">
        <v>9</v>
      </c>
      <c r="O3" s="7">
        <v>10</v>
      </c>
    </row>
    <row r="4" spans="1:19" ht="16.5" thickBot="1" x14ac:dyDescent="0.3">
      <c r="A4" s="4"/>
      <c r="B4" s="5">
        <v>1</v>
      </c>
      <c r="C4" s="6">
        <v>750</v>
      </c>
      <c r="D4" s="6">
        <v>950</v>
      </c>
      <c r="E4" s="6">
        <v>20</v>
      </c>
      <c r="F4" s="6">
        <v>770</v>
      </c>
      <c r="G4" s="6">
        <f>F4+E4</f>
        <v>790</v>
      </c>
      <c r="H4" s="6">
        <f>G4+E4</f>
        <v>810</v>
      </c>
      <c r="I4" s="6">
        <f>H4+E4</f>
        <v>830</v>
      </c>
      <c r="J4" s="6">
        <f>I4+E4</f>
        <v>850</v>
      </c>
      <c r="K4" s="6">
        <f>J4+E4</f>
        <v>870</v>
      </c>
      <c r="L4" s="6">
        <f>K4+E4</f>
        <v>890</v>
      </c>
      <c r="M4" s="6">
        <f>L4+E4</f>
        <v>910</v>
      </c>
      <c r="N4" s="6">
        <f>M4+E4</f>
        <v>930</v>
      </c>
      <c r="O4" s="6">
        <f>N4+E4</f>
        <v>950</v>
      </c>
    </row>
    <row r="5" spans="1:19" ht="16.5" thickBot="1" x14ac:dyDescent="0.3">
      <c r="A5" s="4"/>
      <c r="B5" s="5">
        <v>2</v>
      </c>
      <c r="C5" s="6">
        <v>850</v>
      </c>
      <c r="D5" s="6">
        <v>1050</v>
      </c>
      <c r="E5" s="6">
        <v>20</v>
      </c>
      <c r="F5" s="6">
        <v>870</v>
      </c>
      <c r="G5" s="6">
        <f t="shared" ref="G5:G18" si="0">F5+E5</f>
        <v>890</v>
      </c>
      <c r="H5" s="6">
        <f t="shared" ref="H5:H18" si="1">G5+E5</f>
        <v>910</v>
      </c>
      <c r="I5" s="6">
        <f t="shared" ref="I5:I18" si="2">H5+E5</f>
        <v>930</v>
      </c>
      <c r="J5" s="6">
        <f t="shared" ref="J5:J18" si="3">I5+E5</f>
        <v>950</v>
      </c>
      <c r="K5" s="6">
        <f t="shared" ref="K5:K18" si="4">J5+E5</f>
        <v>970</v>
      </c>
      <c r="L5" s="6">
        <f t="shared" ref="L5:L18" si="5">K5+E5</f>
        <v>990</v>
      </c>
      <c r="M5" s="6">
        <f t="shared" ref="M5:M18" si="6">L5+E5</f>
        <v>1010</v>
      </c>
      <c r="N5" s="6">
        <f t="shared" ref="N5:N18" si="7">M5+E5</f>
        <v>1030</v>
      </c>
      <c r="O5" s="6">
        <f t="shared" ref="O5:O18" si="8">N5+E5</f>
        <v>1050</v>
      </c>
      <c r="Q5" s="13" t="s">
        <v>13</v>
      </c>
      <c r="R5" s="13" t="s">
        <v>17</v>
      </c>
      <c r="S5" s="13" t="s">
        <v>4</v>
      </c>
    </row>
    <row r="6" spans="1:19" ht="16.5" thickBot="1" x14ac:dyDescent="0.3">
      <c r="A6" s="4"/>
      <c r="B6" s="5">
        <v>3</v>
      </c>
      <c r="C6" s="6">
        <v>950</v>
      </c>
      <c r="D6" s="6">
        <v>1150</v>
      </c>
      <c r="E6" s="6">
        <v>20</v>
      </c>
      <c r="F6" s="6">
        <v>970</v>
      </c>
      <c r="G6" s="6">
        <f t="shared" si="0"/>
        <v>990</v>
      </c>
      <c r="H6" s="6">
        <f t="shared" si="1"/>
        <v>1010</v>
      </c>
      <c r="I6" s="6">
        <f t="shared" si="2"/>
        <v>1030</v>
      </c>
      <c r="J6" s="6">
        <f t="shared" si="3"/>
        <v>1050</v>
      </c>
      <c r="K6" s="6">
        <f t="shared" si="4"/>
        <v>1070</v>
      </c>
      <c r="L6" s="6">
        <f t="shared" si="5"/>
        <v>1090</v>
      </c>
      <c r="M6" s="6">
        <f t="shared" si="6"/>
        <v>1110</v>
      </c>
      <c r="N6" s="6">
        <f t="shared" si="7"/>
        <v>1130</v>
      </c>
      <c r="O6" s="6">
        <f t="shared" si="8"/>
        <v>1150</v>
      </c>
      <c r="Q6" s="12">
        <v>8</v>
      </c>
      <c r="R6" s="12">
        <v>5</v>
      </c>
      <c r="S6" s="12">
        <f>IFERROR(INDEX('جدول المرتبات'!$B$3:$O$18,MATCH(Q6,'جدول المرتبات'!$B$3:$B$18,0),MATCH(R6,'جدول المرتبات'!$B$3:$O$3,0)),"")</f>
        <v>1800</v>
      </c>
    </row>
    <row r="7" spans="1:19" ht="16.5" thickBot="1" x14ac:dyDescent="0.3">
      <c r="A7" s="4"/>
      <c r="B7" s="5">
        <v>4</v>
      </c>
      <c r="C7" s="6">
        <v>1050</v>
      </c>
      <c r="D7" s="6">
        <v>1250</v>
      </c>
      <c r="E7" s="6">
        <v>20</v>
      </c>
      <c r="F7" s="6">
        <v>1070</v>
      </c>
      <c r="G7" s="6">
        <f t="shared" si="0"/>
        <v>1090</v>
      </c>
      <c r="H7" s="6">
        <f t="shared" si="1"/>
        <v>1110</v>
      </c>
      <c r="I7" s="6">
        <f t="shared" si="2"/>
        <v>1130</v>
      </c>
      <c r="J7" s="6">
        <f t="shared" si="3"/>
        <v>1150</v>
      </c>
      <c r="K7" s="6">
        <f t="shared" si="4"/>
        <v>1170</v>
      </c>
      <c r="L7" s="6">
        <f t="shared" si="5"/>
        <v>1190</v>
      </c>
      <c r="M7" s="6">
        <f t="shared" si="6"/>
        <v>1210</v>
      </c>
      <c r="N7" s="6">
        <f t="shared" si="7"/>
        <v>1230</v>
      </c>
      <c r="O7" s="6">
        <f t="shared" si="8"/>
        <v>1250</v>
      </c>
    </row>
    <row r="8" spans="1:19" ht="16.5" thickBot="1" x14ac:dyDescent="0.3">
      <c r="A8" s="4"/>
      <c r="B8" s="5">
        <v>5</v>
      </c>
      <c r="C8" s="6">
        <v>1150</v>
      </c>
      <c r="D8" s="6">
        <v>1450</v>
      </c>
      <c r="E8" s="6">
        <v>30</v>
      </c>
      <c r="F8" s="6">
        <v>1180</v>
      </c>
      <c r="G8" s="6">
        <f t="shared" si="0"/>
        <v>1210</v>
      </c>
      <c r="H8" s="6">
        <f t="shared" si="1"/>
        <v>1240</v>
      </c>
      <c r="I8" s="6">
        <f t="shared" si="2"/>
        <v>1270</v>
      </c>
      <c r="J8" s="6">
        <f t="shared" si="3"/>
        <v>1300</v>
      </c>
      <c r="K8" s="6">
        <f t="shared" si="4"/>
        <v>1330</v>
      </c>
      <c r="L8" s="6">
        <f t="shared" si="5"/>
        <v>1360</v>
      </c>
      <c r="M8" s="6">
        <f t="shared" si="6"/>
        <v>1390</v>
      </c>
      <c r="N8" s="6">
        <f t="shared" si="7"/>
        <v>1420</v>
      </c>
      <c r="O8" s="6">
        <f t="shared" si="8"/>
        <v>1450</v>
      </c>
    </row>
    <row r="9" spans="1:19" ht="16.5" thickBot="1" x14ac:dyDescent="0.3">
      <c r="A9" s="4"/>
      <c r="B9" s="5">
        <v>6</v>
      </c>
      <c r="C9" s="6">
        <v>1300</v>
      </c>
      <c r="D9" s="6">
        <v>1600</v>
      </c>
      <c r="E9" s="6">
        <v>30</v>
      </c>
      <c r="F9" s="6">
        <v>1330</v>
      </c>
      <c r="G9" s="6">
        <f t="shared" si="0"/>
        <v>1360</v>
      </c>
      <c r="H9" s="6">
        <f t="shared" si="1"/>
        <v>1390</v>
      </c>
      <c r="I9" s="6">
        <f t="shared" si="2"/>
        <v>1420</v>
      </c>
      <c r="J9" s="6">
        <f t="shared" si="3"/>
        <v>1450</v>
      </c>
      <c r="K9" s="6">
        <f t="shared" si="4"/>
        <v>1480</v>
      </c>
      <c r="L9" s="6">
        <f t="shared" si="5"/>
        <v>1510</v>
      </c>
      <c r="M9" s="6">
        <f t="shared" si="6"/>
        <v>1540</v>
      </c>
      <c r="N9" s="6">
        <f t="shared" si="7"/>
        <v>1570</v>
      </c>
      <c r="O9" s="6">
        <f t="shared" si="8"/>
        <v>1600</v>
      </c>
    </row>
    <row r="10" spans="1:19" ht="16.5" thickBot="1" x14ac:dyDescent="0.3">
      <c r="A10" s="4"/>
      <c r="B10" s="5">
        <v>7</v>
      </c>
      <c r="C10" s="6">
        <v>1450</v>
      </c>
      <c r="D10" s="6">
        <v>1750</v>
      </c>
      <c r="E10" s="6">
        <v>30</v>
      </c>
      <c r="F10" s="6">
        <v>1480</v>
      </c>
      <c r="G10" s="6">
        <f t="shared" si="0"/>
        <v>1510</v>
      </c>
      <c r="H10" s="6">
        <f t="shared" si="1"/>
        <v>1540</v>
      </c>
      <c r="I10" s="6">
        <f t="shared" si="2"/>
        <v>1570</v>
      </c>
      <c r="J10" s="6">
        <f t="shared" si="3"/>
        <v>1600</v>
      </c>
      <c r="K10" s="6">
        <f t="shared" si="4"/>
        <v>1630</v>
      </c>
      <c r="L10" s="6">
        <f t="shared" si="5"/>
        <v>1660</v>
      </c>
      <c r="M10" s="6">
        <f t="shared" si="6"/>
        <v>1690</v>
      </c>
      <c r="N10" s="6">
        <f t="shared" si="7"/>
        <v>1720</v>
      </c>
      <c r="O10" s="6">
        <f t="shared" si="8"/>
        <v>1750</v>
      </c>
    </row>
    <row r="11" spans="1:19" ht="16.5" thickBot="1" x14ac:dyDescent="0.3">
      <c r="A11" s="4"/>
      <c r="B11" s="5">
        <v>8</v>
      </c>
      <c r="C11" s="6">
        <v>1600</v>
      </c>
      <c r="D11" s="6">
        <v>2000</v>
      </c>
      <c r="E11" s="6">
        <v>40</v>
      </c>
      <c r="F11" s="6">
        <v>1640</v>
      </c>
      <c r="G11" s="6">
        <f t="shared" si="0"/>
        <v>1680</v>
      </c>
      <c r="H11" s="6">
        <f t="shared" si="1"/>
        <v>1720</v>
      </c>
      <c r="I11" s="6">
        <f t="shared" si="2"/>
        <v>1760</v>
      </c>
      <c r="J11" s="6">
        <f t="shared" si="3"/>
        <v>1800</v>
      </c>
      <c r="K11" s="6">
        <f t="shared" si="4"/>
        <v>1840</v>
      </c>
      <c r="L11" s="6">
        <f t="shared" si="5"/>
        <v>1880</v>
      </c>
      <c r="M11" s="6">
        <f t="shared" si="6"/>
        <v>1920</v>
      </c>
      <c r="N11" s="6">
        <f t="shared" si="7"/>
        <v>1960</v>
      </c>
      <c r="O11" s="6">
        <f t="shared" si="8"/>
        <v>2000</v>
      </c>
    </row>
    <row r="12" spans="1:19" ht="16.5" thickBot="1" x14ac:dyDescent="0.3">
      <c r="A12" s="4"/>
      <c r="B12" s="5">
        <v>9</v>
      </c>
      <c r="C12" s="6">
        <v>1800</v>
      </c>
      <c r="D12" s="6">
        <v>2200</v>
      </c>
      <c r="E12" s="6">
        <v>40</v>
      </c>
      <c r="F12" s="6">
        <v>1840</v>
      </c>
      <c r="G12" s="6">
        <f t="shared" si="0"/>
        <v>1880</v>
      </c>
      <c r="H12" s="6">
        <f t="shared" si="1"/>
        <v>1920</v>
      </c>
      <c r="I12" s="6">
        <f t="shared" si="2"/>
        <v>1960</v>
      </c>
      <c r="J12" s="6">
        <f t="shared" si="3"/>
        <v>2000</v>
      </c>
      <c r="K12" s="6">
        <f t="shared" si="4"/>
        <v>2040</v>
      </c>
      <c r="L12" s="6">
        <f t="shared" si="5"/>
        <v>2080</v>
      </c>
      <c r="M12" s="6">
        <f t="shared" si="6"/>
        <v>2120</v>
      </c>
      <c r="N12" s="6">
        <f t="shared" si="7"/>
        <v>2160</v>
      </c>
      <c r="O12" s="6">
        <f t="shared" si="8"/>
        <v>2200</v>
      </c>
    </row>
    <row r="13" spans="1:19" ht="16.5" thickBot="1" x14ac:dyDescent="0.3">
      <c r="A13" s="4"/>
      <c r="B13" s="5">
        <v>10</v>
      </c>
      <c r="C13" s="6">
        <v>2000</v>
      </c>
      <c r="D13" s="6">
        <v>2400</v>
      </c>
      <c r="E13" s="6">
        <v>40</v>
      </c>
      <c r="F13" s="6">
        <v>2040</v>
      </c>
      <c r="G13" s="6">
        <f t="shared" si="0"/>
        <v>2080</v>
      </c>
      <c r="H13" s="6">
        <f t="shared" si="1"/>
        <v>2120</v>
      </c>
      <c r="I13" s="6">
        <f t="shared" si="2"/>
        <v>2160</v>
      </c>
      <c r="J13" s="6">
        <f t="shared" si="3"/>
        <v>2200</v>
      </c>
      <c r="K13" s="6">
        <f t="shared" si="4"/>
        <v>2240</v>
      </c>
      <c r="L13" s="6">
        <f t="shared" si="5"/>
        <v>2280</v>
      </c>
      <c r="M13" s="6">
        <f t="shared" si="6"/>
        <v>2320</v>
      </c>
      <c r="N13" s="6">
        <f t="shared" si="7"/>
        <v>2360</v>
      </c>
      <c r="O13" s="6">
        <f t="shared" si="8"/>
        <v>2400</v>
      </c>
    </row>
    <row r="14" spans="1:19" ht="16.5" thickBot="1" x14ac:dyDescent="0.3">
      <c r="A14" s="4"/>
      <c r="B14" s="5">
        <v>11</v>
      </c>
      <c r="C14" s="6">
        <v>2240</v>
      </c>
      <c r="D14" s="6">
        <v>2740</v>
      </c>
      <c r="E14" s="6">
        <v>50</v>
      </c>
      <c r="F14" s="6">
        <v>2290</v>
      </c>
      <c r="G14" s="6">
        <f t="shared" si="0"/>
        <v>2340</v>
      </c>
      <c r="H14" s="6">
        <f t="shared" si="1"/>
        <v>2390</v>
      </c>
      <c r="I14" s="6">
        <f t="shared" si="2"/>
        <v>2440</v>
      </c>
      <c r="J14" s="6">
        <f t="shared" si="3"/>
        <v>2490</v>
      </c>
      <c r="K14" s="6">
        <f t="shared" si="4"/>
        <v>2540</v>
      </c>
      <c r="L14" s="6">
        <f t="shared" si="5"/>
        <v>2590</v>
      </c>
      <c r="M14" s="6">
        <f t="shared" si="6"/>
        <v>2640</v>
      </c>
      <c r="N14" s="6">
        <f t="shared" si="7"/>
        <v>2690</v>
      </c>
      <c r="O14" s="6">
        <f t="shared" si="8"/>
        <v>2740</v>
      </c>
    </row>
    <row r="15" spans="1:19" ht="16.5" thickBot="1" x14ac:dyDescent="0.3">
      <c r="A15" s="4"/>
      <c r="B15" s="5">
        <v>12</v>
      </c>
      <c r="C15" s="6">
        <v>2540</v>
      </c>
      <c r="D15" s="6">
        <v>3040</v>
      </c>
      <c r="E15" s="6">
        <v>50</v>
      </c>
      <c r="F15" s="6">
        <v>2590</v>
      </c>
      <c r="G15" s="6">
        <f t="shared" si="0"/>
        <v>2640</v>
      </c>
      <c r="H15" s="6">
        <f t="shared" si="1"/>
        <v>2690</v>
      </c>
      <c r="I15" s="6">
        <f t="shared" si="2"/>
        <v>2740</v>
      </c>
      <c r="J15" s="6">
        <f t="shared" si="3"/>
        <v>2790</v>
      </c>
      <c r="K15" s="6">
        <f t="shared" si="4"/>
        <v>2840</v>
      </c>
      <c r="L15" s="6">
        <f t="shared" si="5"/>
        <v>2890</v>
      </c>
      <c r="M15" s="6">
        <f t="shared" si="6"/>
        <v>2940</v>
      </c>
      <c r="N15" s="6">
        <f t="shared" si="7"/>
        <v>2990</v>
      </c>
      <c r="O15" s="6">
        <f t="shared" si="8"/>
        <v>3040</v>
      </c>
    </row>
    <row r="16" spans="1:19" ht="16.5" thickBot="1" x14ac:dyDescent="0.3">
      <c r="A16" s="4"/>
      <c r="B16" s="5">
        <v>13</v>
      </c>
      <c r="C16" s="6">
        <v>2840</v>
      </c>
      <c r="D16" s="6">
        <v>3340</v>
      </c>
      <c r="E16" s="6">
        <v>50</v>
      </c>
      <c r="F16" s="6">
        <v>2890</v>
      </c>
      <c r="G16" s="6">
        <f t="shared" si="0"/>
        <v>2940</v>
      </c>
      <c r="H16" s="6">
        <f t="shared" si="1"/>
        <v>2990</v>
      </c>
      <c r="I16" s="6">
        <f t="shared" si="2"/>
        <v>3040</v>
      </c>
      <c r="J16" s="6">
        <f t="shared" si="3"/>
        <v>3090</v>
      </c>
      <c r="K16" s="6">
        <f t="shared" si="4"/>
        <v>3140</v>
      </c>
      <c r="L16" s="6">
        <f t="shared" si="5"/>
        <v>3190</v>
      </c>
      <c r="M16" s="6">
        <f t="shared" si="6"/>
        <v>3240</v>
      </c>
      <c r="N16" s="6">
        <f t="shared" si="7"/>
        <v>3290</v>
      </c>
      <c r="O16" s="6">
        <f t="shared" si="8"/>
        <v>3340</v>
      </c>
    </row>
    <row r="17" spans="1:15" ht="16.5" thickBot="1" x14ac:dyDescent="0.3">
      <c r="A17" s="4"/>
      <c r="B17" s="5">
        <v>14</v>
      </c>
      <c r="C17" s="6">
        <v>3140</v>
      </c>
      <c r="D17" s="6">
        <v>3740</v>
      </c>
      <c r="E17" s="6">
        <v>60</v>
      </c>
      <c r="F17" s="6">
        <v>3200</v>
      </c>
      <c r="G17" s="6">
        <f t="shared" si="0"/>
        <v>3260</v>
      </c>
      <c r="H17" s="6">
        <f t="shared" si="1"/>
        <v>3320</v>
      </c>
      <c r="I17" s="6">
        <f t="shared" si="2"/>
        <v>3380</v>
      </c>
      <c r="J17" s="6">
        <f t="shared" si="3"/>
        <v>3440</v>
      </c>
      <c r="K17" s="6">
        <f t="shared" si="4"/>
        <v>3500</v>
      </c>
      <c r="L17" s="6">
        <f t="shared" si="5"/>
        <v>3560</v>
      </c>
      <c r="M17" s="6">
        <f t="shared" si="6"/>
        <v>3620</v>
      </c>
      <c r="N17" s="6">
        <f t="shared" si="7"/>
        <v>3680</v>
      </c>
      <c r="O17" s="6">
        <f t="shared" si="8"/>
        <v>3740</v>
      </c>
    </row>
    <row r="18" spans="1:15" ht="16.5" thickBot="1" x14ac:dyDescent="0.3">
      <c r="A18" s="4"/>
      <c r="B18" s="5">
        <v>15</v>
      </c>
      <c r="C18" s="6">
        <v>3500</v>
      </c>
      <c r="D18" s="6">
        <v>4100</v>
      </c>
      <c r="E18" s="6">
        <v>60</v>
      </c>
      <c r="F18" s="6">
        <v>3560</v>
      </c>
      <c r="G18" s="6">
        <f t="shared" si="0"/>
        <v>3620</v>
      </c>
      <c r="H18" s="6">
        <f t="shared" si="1"/>
        <v>3680</v>
      </c>
      <c r="I18" s="6">
        <f t="shared" si="2"/>
        <v>3740</v>
      </c>
      <c r="J18" s="6">
        <f t="shared" si="3"/>
        <v>3800</v>
      </c>
      <c r="K18" s="6">
        <f t="shared" si="4"/>
        <v>3860</v>
      </c>
      <c r="L18" s="6">
        <f t="shared" si="5"/>
        <v>3920</v>
      </c>
      <c r="M18" s="6">
        <f t="shared" si="6"/>
        <v>3980</v>
      </c>
      <c r="N18" s="6">
        <f t="shared" si="7"/>
        <v>4040</v>
      </c>
      <c r="O18" s="6">
        <f t="shared" si="8"/>
        <v>4100</v>
      </c>
    </row>
  </sheetData>
  <mergeCells count="1">
    <mergeCell ref="F2:O2"/>
  </mergeCells>
  <dataValidations count="2">
    <dataValidation type="list" allowBlank="1" showInputMessage="1" showErrorMessage="1" sqref="R6" xr:uid="{8E8EB377-B08C-415D-B8DA-27F378D4148D}">
      <formula1>$F$3:$O$3</formula1>
    </dataValidation>
    <dataValidation type="list" allowBlank="1" showInputMessage="1" showErrorMessage="1" sqref="Q6" xr:uid="{9271C2DF-96F8-4FB5-9C0C-0893DA8869D7}">
      <formula1>$B$4:$B$18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بيانات الموظفين </vt:lpstr>
      <vt:lpstr>جدول المرتبات</vt:lpstr>
      <vt:lpstr>ورقة1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abo-hmmam altgawy</dc:creator>
  <cp:lastModifiedBy>PC</cp:lastModifiedBy>
  <dcterms:created xsi:type="dcterms:W3CDTF">2022-11-24T22:08:19Z</dcterms:created>
  <dcterms:modified xsi:type="dcterms:W3CDTF">2022-11-26T02:39:53Z</dcterms:modified>
</cp:coreProperties>
</file>