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hudel\Downloads\"/>
    </mc:Choice>
  </mc:AlternateContent>
  <bookViews>
    <workbookView xWindow="0" yWindow="0" windowWidth="28125" windowHeight="2850" activeTab="2"/>
  </bookViews>
  <sheets>
    <sheet name="2021" sheetId="2" r:id="rId1"/>
    <sheet name="2022" sheetId="1" r:id="rId2"/>
    <sheet name="المقارنة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3" l="1"/>
  <c r="D2" i="3"/>
  <c r="E2" i="3"/>
  <c r="F2" i="3"/>
  <c r="C3" i="3"/>
  <c r="D3" i="3"/>
  <c r="E3" i="3"/>
  <c r="F3" i="3"/>
  <c r="C4" i="3"/>
  <c r="D4" i="3"/>
  <c r="E4" i="3"/>
  <c r="F4" i="3"/>
  <c r="C5" i="3"/>
  <c r="D5" i="3"/>
  <c r="E5" i="3"/>
  <c r="F5" i="3"/>
  <c r="C6" i="3"/>
  <c r="D6" i="3"/>
  <c r="E6" i="3"/>
  <c r="F6" i="3"/>
  <c r="B2" i="3"/>
  <c r="B3" i="3"/>
  <c r="B4" i="3"/>
  <c r="B5" i="3"/>
  <c r="B6" i="3"/>
</calcChain>
</file>

<file path=xl/sharedStrings.xml><?xml version="1.0" encoding="utf-8"?>
<sst xmlns="http://schemas.openxmlformats.org/spreadsheetml/2006/main" count="51" uniqueCount="26">
  <si>
    <t>م</t>
  </si>
  <si>
    <t>الرقم الوظيفي</t>
  </si>
  <si>
    <t>الاسم</t>
  </si>
  <si>
    <t>الوظيفة</t>
  </si>
  <si>
    <t>احمد سمير صالح خالد</t>
  </si>
  <si>
    <t>عبدالرحمن محمد سعيد عبدالله النجار</t>
  </si>
  <si>
    <t>رامي مختار رياض علاء الحداد</t>
  </si>
  <si>
    <t>غمدان سمير اشرف جمال</t>
  </si>
  <si>
    <t>اصيل ايمن امجد اياد السالمي</t>
  </si>
  <si>
    <t>مدير</t>
  </si>
  <si>
    <t>نائب المدير</t>
  </si>
  <si>
    <t>رئيس قسم</t>
  </si>
  <si>
    <t>مشرف</t>
  </si>
  <si>
    <t>اداري</t>
  </si>
  <si>
    <t>الراتب</t>
  </si>
  <si>
    <t>احمد سمير صالح خالد منصور</t>
  </si>
  <si>
    <t>عبدالرحمن محمد سعيد عبدالله</t>
  </si>
  <si>
    <t>نائب رئيس قسم</t>
  </si>
  <si>
    <t>نظمي فيصل مهند صابر</t>
  </si>
  <si>
    <t>القسم</t>
  </si>
  <si>
    <t>الادارة</t>
  </si>
  <si>
    <t>الحسابات</t>
  </si>
  <si>
    <t>المشتروات</t>
  </si>
  <si>
    <t>المخازن</t>
  </si>
  <si>
    <t>علاء الدين اسماعيل بن خالد الامين</t>
  </si>
  <si>
    <t>غمدان سمير اشرف احمد جمال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</si>
</sst>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readingOrder="2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indent="0" justifyLastLine="0" shrinkToFit="0" readingOrder="0"/>
    </dxf>
    <dxf>
      <numFmt numFmtId="0" formatCode="General"/>
    </dxf>
    <dxf>
      <alignment horizontal="right"/>
    </dxf>
    <dxf>
      <numFmt numFmtId="0" formatCode="General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الجدول13" displayName="الجدول13" ref="A1:F6" totalsRowShown="0" headerRowDxfId="11">
  <autoFilter ref="A1:F6"/>
  <tableColumns count="6">
    <tableColumn id="1" name="م"/>
    <tableColumn id="2" name="الرقم الوظيفي"/>
    <tableColumn id="3" name="الاسم"/>
    <tableColumn id="4" name="الوظيفة" dataDxfId="10">
      <calculatedColumnFormula>CONCATENATE(C2, " - ", B2)</calculatedColumnFormula>
    </tableColumn>
    <tableColumn id="5" name="الراتب"/>
    <tableColumn id="6" name="القسم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الجدول1" displayName="الجدول1" ref="A1:F7" totalsRowShown="0" headerRowDxfId="9">
  <autoFilter ref="A1:F7"/>
  <tableColumns count="6">
    <tableColumn id="1" name="م"/>
    <tableColumn id="2" name="الرقم الوظيفي"/>
    <tableColumn id="3" name="الاسم"/>
    <tableColumn id="4" name="الوظيفة" dataDxfId="8">
      <calculatedColumnFormula>CONCATENATE(C2, " - ", B2)</calculatedColumnFormula>
    </tableColumn>
    <tableColumn id="5" name="الراتب"/>
    <tableColumn id="6" name="القسم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الجدول134" displayName="الجدول134" ref="A1:F6" totalsRowShown="0" headerRowDxfId="7" dataDxfId="0">
  <autoFilter ref="A1:F6"/>
  <tableColumns count="6">
    <tableColumn id="1" name="م" dataDxfId="6"/>
    <tableColumn id="2" name="الرقم الوظيفي" dataDxfId="5">
      <calculatedColumnFormula>IF(الجدول13[[#This Row],[الرقم الوظيفي]]=الجدول1[[#This Row],[الرقم الوظيفي]],"","2021: "&amp;الجدول13[[#This Row],[الرقم الوظيفي]]&amp;" | " &amp;"2022:"&amp;الجدول1[[#This Row],[الرقم الوظيفي]])</calculatedColumnFormula>
    </tableColumn>
    <tableColumn id="3" name="الاسم" dataDxfId="4">
      <calculatedColumnFormula>IF(الجدول13[[#This Row],[الاسم]]=الجدول1[[#This Row],[الاسم]],"","2021: "&amp;الجدول13[[#This Row],[الاسم]]&amp;" | " &amp;"2022:"&amp;الجدول1[[#This Row],[الاسم]])</calculatedColumnFormula>
    </tableColumn>
    <tableColumn id="4" name="الوظيفة" dataDxfId="3">
      <calculatedColumnFormula>IF(الجدول13[[#This Row],[الوظيفة]]=الجدول1[[#This Row],[الوظيفة]],"","2021: "&amp;الجدول13[[#This Row],[الوظيفة]]&amp;" | " &amp;"2022:"&amp;الجدول1[[#This Row],[الوظيفة]])</calculatedColumnFormula>
    </tableColumn>
    <tableColumn id="5" name="الراتب" dataDxfId="2">
      <calculatedColumnFormula>IF(الجدول13[[#This Row],[الراتب]]=الجدول1[[#This Row],[الراتب]],"","2021: "&amp;الجدول13[[#This Row],[الراتب]]&amp;" | " &amp;"2022:"&amp;الجدول1[[#This Row],[الراتب]])</calculatedColumnFormula>
    </tableColumn>
    <tableColumn id="6" name="القسم" dataDxfId="1">
      <calculatedColumnFormula>IF(الجدول13[[#This Row],[القسم]]=الجدول1[[#This Row],[القسم]],"","2021: "&amp;الجدول13[[#This Row],[القسم]]&amp;" | " &amp;"2022:"&amp;الجدول1[[#This Row],[القسم]])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rightToLeft="1" zoomScaleNormal="60" zoomScaleSheetLayoutView="100" workbookViewId="0">
      <selection activeCell="B2" sqref="B2"/>
    </sheetView>
  </sheetViews>
  <sheetFormatPr defaultRowHeight="14.25" x14ac:dyDescent="0.2"/>
  <cols>
    <col min="1" max="1" width="3.875" bestFit="1" customWidth="1"/>
    <col min="2" max="2" width="11.375" bestFit="1" customWidth="1"/>
    <col min="3" max="3" width="22.875" bestFit="1" customWidth="1"/>
    <col min="4" max="4" width="7.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14</v>
      </c>
      <c r="F1" s="1" t="s">
        <v>19</v>
      </c>
    </row>
    <row r="2" spans="1:6" x14ac:dyDescent="0.2">
      <c r="A2">
        <v>1</v>
      </c>
      <c r="B2">
        <v>124133</v>
      </c>
      <c r="C2" t="s">
        <v>4</v>
      </c>
      <c r="D2" t="s">
        <v>9</v>
      </c>
      <c r="E2">
        <v>3300</v>
      </c>
      <c r="F2" t="s">
        <v>20</v>
      </c>
    </row>
    <row r="3" spans="1:6" x14ac:dyDescent="0.2">
      <c r="A3">
        <v>2</v>
      </c>
      <c r="B3">
        <v>116800</v>
      </c>
      <c r="C3" t="s">
        <v>5</v>
      </c>
      <c r="D3" t="s">
        <v>10</v>
      </c>
      <c r="E3">
        <v>2500</v>
      </c>
      <c r="F3" t="s">
        <v>20</v>
      </c>
    </row>
    <row r="4" spans="1:6" x14ac:dyDescent="0.2">
      <c r="A4">
        <v>3</v>
      </c>
      <c r="B4">
        <v>100897</v>
      </c>
      <c r="C4" t="s">
        <v>6</v>
      </c>
      <c r="D4" t="s">
        <v>11</v>
      </c>
      <c r="E4">
        <v>1750</v>
      </c>
      <c r="F4" t="s">
        <v>21</v>
      </c>
    </row>
    <row r="5" spans="1:6" x14ac:dyDescent="0.2">
      <c r="A5">
        <v>4</v>
      </c>
      <c r="B5">
        <v>421678</v>
      </c>
      <c r="C5" t="s">
        <v>7</v>
      </c>
      <c r="D5" t="s">
        <v>12</v>
      </c>
      <c r="E5">
        <v>1300</v>
      </c>
      <c r="F5" t="s">
        <v>22</v>
      </c>
    </row>
    <row r="6" spans="1:6" x14ac:dyDescent="0.2">
      <c r="A6">
        <v>5</v>
      </c>
      <c r="B6">
        <v>67900</v>
      </c>
      <c r="C6" t="s">
        <v>8</v>
      </c>
      <c r="D6" t="s">
        <v>13</v>
      </c>
      <c r="E6">
        <v>1150</v>
      </c>
      <c r="F6" t="s">
        <v>23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rightToLeft="1" zoomScaleNormal="60" zoomScaleSheetLayoutView="100" workbookViewId="0">
      <selection activeCell="C6" sqref="C6"/>
    </sheetView>
  </sheetViews>
  <sheetFormatPr defaultRowHeight="14.25" x14ac:dyDescent="0.2"/>
  <cols>
    <col min="1" max="1" width="3.875" bestFit="1" customWidth="1"/>
    <col min="2" max="2" width="11.375" bestFit="1" customWidth="1"/>
    <col min="3" max="3" width="22.875" bestFit="1" customWidth="1"/>
    <col min="4" max="4" width="10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14</v>
      </c>
      <c r="F1" s="1" t="s">
        <v>19</v>
      </c>
    </row>
    <row r="2" spans="1:6" x14ac:dyDescent="0.2">
      <c r="A2">
        <v>1</v>
      </c>
      <c r="B2">
        <v>124133</v>
      </c>
      <c r="C2" t="s">
        <v>15</v>
      </c>
      <c r="D2" t="s">
        <v>10</v>
      </c>
      <c r="E2">
        <v>2500</v>
      </c>
      <c r="F2" t="s">
        <v>20</v>
      </c>
    </row>
    <row r="3" spans="1:6" x14ac:dyDescent="0.2">
      <c r="A3">
        <v>2</v>
      </c>
      <c r="B3">
        <v>116800</v>
      </c>
      <c r="C3" t="s">
        <v>16</v>
      </c>
      <c r="D3" t="s">
        <v>9</v>
      </c>
      <c r="E3">
        <v>3300</v>
      </c>
      <c r="F3" t="s">
        <v>20</v>
      </c>
    </row>
    <row r="4" spans="1:6" x14ac:dyDescent="0.2">
      <c r="A4">
        <v>3</v>
      </c>
      <c r="B4">
        <v>101590</v>
      </c>
      <c r="C4" t="s">
        <v>24</v>
      </c>
      <c r="D4" t="s">
        <v>11</v>
      </c>
      <c r="E4">
        <v>2000</v>
      </c>
      <c r="F4" t="s">
        <v>21</v>
      </c>
    </row>
    <row r="5" spans="1:6" x14ac:dyDescent="0.2">
      <c r="A5">
        <v>4</v>
      </c>
      <c r="B5">
        <v>421678</v>
      </c>
      <c r="C5" t="s">
        <v>25</v>
      </c>
      <c r="D5" t="s">
        <v>17</v>
      </c>
      <c r="E5">
        <v>1500</v>
      </c>
      <c r="F5" t="s">
        <v>22</v>
      </c>
    </row>
    <row r="6" spans="1:6" x14ac:dyDescent="0.2">
      <c r="A6">
        <v>5</v>
      </c>
      <c r="B6">
        <v>67900</v>
      </c>
      <c r="C6" t="s">
        <v>8</v>
      </c>
      <c r="D6" t="s">
        <v>12</v>
      </c>
      <c r="E6">
        <v>1300</v>
      </c>
      <c r="F6" t="s">
        <v>23</v>
      </c>
    </row>
    <row r="7" spans="1:6" x14ac:dyDescent="0.2">
      <c r="A7">
        <v>6</v>
      </c>
      <c r="B7">
        <v>950221</v>
      </c>
      <c r="C7" t="s">
        <v>18</v>
      </c>
      <c r="D7" s="2" t="s">
        <v>13</v>
      </c>
      <c r="E7">
        <v>1150</v>
      </c>
      <c r="F7" t="s">
        <v>23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rightToLeft="1" tabSelected="1" workbookViewId="0">
      <selection activeCell="B2" sqref="B2"/>
    </sheetView>
  </sheetViews>
  <sheetFormatPr defaultRowHeight="14.25" x14ac:dyDescent="0.2"/>
  <cols>
    <col min="1" max="1" width="3.375" customWidth="1"/>
    <col min="2" max="2" width="24.875" bestFit="1" customWidth="1"/>
    <col min="3" max="3" width="55.125" customWidth="1"/>
    <col min="4" max="4" width="26.375" bestFit="1" customWidth="1"/>
    <col min="5" max="5" width="20.75" bestFit="1" customWidth="1"/>
    <col min="6" max="6" width="12" customWidth="1"/>
  </cols>
  <sheetData>
    <row r="1" spans="1:6" ht="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3" t="s">
        <v>19</v>
      </c>
    </row>
    <row r="2" spans="1:6" ht="28.5" customHeight="1" x14ac:dyDescent="0.2">
      <c r="A2" s="4">
        <v>1</v>
      </c>
      <c r="B2" s="4" t="str">
        <f>IF(الجدول13[[#This Row],[الرقم الوظيفي]]=الجدول1[[#This Row],[الرقم الوظيفي]],"","2021: "&amp;الجدول13[[#This Row],[الرقم الوظيفي]]&amp;" | " &amp;"2022:"&amp;الجدول1[[#This Row],[الرقم الوظيفي]])</f>
        <v/>
      </c>
      <c r="C2" s="4" t="str">
        <f>IF(الجدول13[[#This Row],[الاسم]]=الجدول1[[#This Row],[الاسم]],"","2021: "&amp;الجدول13[[#This Row],[الاسم]]&amp;" | " &amp;"2022:"&amp;الجدول1[[#This Row],[الاسم]])</f>
        <v>2021: احمد سمير صالح خالد | 2022:احمد سمير صالح خالد منصور</v>
      </c>
      <c r="D2" s="4" t="str">
        <f>IF(الجدول13[[#This Row],[الوظيفة]]=الجدول1[[#This Row],[الوظيفة]],"","2021: "&amp;الجدول13[[#This Row],[الوظيفة]]&amp;" | " &amp;"2022:"&amp;الجدول1[[#This Row],[الوظيفة]])</f>
        <v>2021: مدير | 2022:نائب المدير</v>
      </c>
      <c r="E2" s="4" t="str">
        <f>IF(الجدول13[[#This Row],[الراتب]]=الجدول1[[#This Row],[الراتب]],"","2021: "&amp;الجدول13[[#This Row],[الراتب]]&amp;" | " &amp;"2022:"&amp;الجدول1[[#This Row],[الراتب]])</f>
        <v>2021: 3300 | 2022:2500</v>
      </c>
      <c r="F2" s="4" t="str">
        <f>IF(الجدول13[[#This Row],[القسم]]=الجدول1[[#This Row],[القسم]],"","2021: "&amp;الجدول13[[#This Row],[القسم]]&amp;" | " &amp;"2022:"&amp;الجدول1[[#This Row],[القسم]])</f>
        <v/>
      </c>
    </row>
    <row r="3" spans="1:6" ht="28.5" customHeight="1" x14ac:dyDescent="0.2">
      <c r="A3" s="4">
        <v>2</v>
      </c>
      <c r="B3" s="4" t="str">
        <f>IF(الجدول13[[#This Row],[الرقم الوظيفي]]=الجدول1[[#This Row],[الرقم الوظيفي]],"","2021: "&amp;الجدول13[[#This Row],[الرقم الوظيفي]]&amp;" | " &amp;"2022:"&amp;الجدول1[[#This Row],[الرقم الوظيفي]])</f>
        <v/>
      </c>
      <c r="C3" s="4" t="str">
        <f>IF(الجدول13[[#This Row],[الاسم]]=الجدول1[[#This Row],[الاسم]],"","2021: "&amp;الجدول13[[#This Row],[الاسم]]&amp;" | " &amp;"2022:"&amp;الجدول1[[#This Row],[الاسم]])</f>
        <v>2021: عبدالرحمن محمد سعيد عبدالله النجار | 2022:عبدالرحمن محمد سعيد عبدالله</v>
      </c>
      <c r="D3" s="4" t="str">
        <f>IF(الجدول13[[#This Row],[الوظيفة]]=الجدول1[[#This Row],[الوظيفة]],"","2021: "&amp;الجدول13[[#This Row],[الوظيفة]]&amp;" | " &amp;"2022:"&amp;الجدول1[[#This Row],[الوظيفة]])</f>
        <v>2021: نائب المدير | 2022:مدير</v>
      </c>
      <c r="E3" s="4" t="str">
        <f>IF(الجدول13[[#This Row],[الراتب]]=الجدول1[[#This Row],[الراتب]],"","2021: "&amp;الجدول13[[#This Row],[الراتب]]&amp;" | " &amp;"2022:"&amp;الجدول1[[#This Row],[الراتب]])</f>
        <v>2021: 2500 | 2022:3300</v>
      </c>
      <c r="F3" s="4" t="str">
        <f>IF(الجدول13[[#This Row],[القسم]]=الجدول1[[#This Row],[القسم]],"","2021: "&amp;الجدول13[[#This Row],[القسم]]&amp;" | " &amp;"2022:"&amp;الجدول1[[#This Row],[القسم]])</f>
        <v/>
      </c>
    </row>
    <row r="4" spans="1:6" ht="28.5" customHeight="1" x14ac:dyDescent="0.2">
      <c r="A4" s="4">
        <v>3</v>
      </c>
      <c r="B4" s="4" t="str">
        <f>IF(الجدول13[[#This Row],[الرقم الوظيفي]]=الجدول1[[#This Row],[الرقم الوظيفي]],"","2021: "&amp;الجدول13[[#This Row],[الرقم الوظيفي]]&amp;" | " &amp;"2022:"&amp;الجدول1[[#This Row],[الرقم الوظيفي]])</f>
        <v>2021: 100897 | 2022:101590</v>
      </c>
      <c r="C4" s="4" t="str">
        <f>IF(الجدول13[[#This Row],[الاسم]]=الجدول1[[#This Row],[الاسم]],"","2021: "&amp;الجدول13[[#This Row],[الاسم]]&amp;" | " &amp;"2022:"&amp;الجدول1[[#This Row],[الاسم]])</f>
        <v>2021: رامي مختار رياض علاء الحداد | 2022:علاء الدين اسماعيل بن خالد الامين</v>
      </c>
      <c r="D4" s="4" t="str">
        <f>IF(الجدول13[[#This Row],[الوظيفة]]=الجدول1[[#This Row],[الوظيفة]],"","2021: "&amp;الجدول13[[#This Row],[الوظيفة]]&amp;" | " &amp;"2022:"&amp;الجدول1[[#This Row],[الوظيفة]])</f>
        <v/>
      </c>
      <c r="E4" s="4" t="str">
        <f>IF(الجدول13[[#This Row],[الراتب]]=الجدول1[[#This Row],[الراتب]],"","2021: "&amp;الجدول13[[#This Row],[الراتب]]&amp;" | " &amp;"2022:"&amp;الجدول1[[#This Row],[الراتب]])</f>
        <v>2021: 1750 | 2022:2000</v>
      </c>
      <c r="F4" s="4" t="str">
        <f>IF(الجدول13[[#This Row],[القسم]]=الجدول1[[#This Row],[القسم]],"","2021: "&amp;الجدول13[[#This Row],[القسم]]&amp;" | " &amp;"2022:"&amp;الجدول1[[#This Row],[القسم]])</f>
        <v/>
      </c>
    </row>
    <row r="5" spans="1:6" ht="28.5" customHeight="1" x14ac:dyDescent="0.2">
      <c r="A5" s="4">
        <v>4</v>
      </c>
      <c r="B5" s="4" t="str">
        <f>IF(الجدول13[[#This Row],[الرقم الوظيفي]]=الجدول1[[#This Row],[الرقم الوظيفي]],"","2021: "&amp;الجدول13[[#This Row],[الرقم الوظيفي]]&amp;" | " &amp;"2022:"&amp;الجدول1[[#This Row],[الرقم الوظيفي]])</f>
        <v/>
      </c>
      <c r="C5" s="4" t="str">
        <f>IF(الجدول13[[#This Row],[الاسم]]=الجدول1[[#This Row],[الاسم]],"","2021: "&amp;الجدول13[[#This Row],[الاسم]]&amp;" | " &amp;"2022:"&amp;الجدول1[[#This Row],[الاسم]])</f>
        <v>2021: غمدان سمير اشرف جمال | 2022:غمدان سمير اشرف احمد جمال</v>
      </c>
      <c r="D5" s="4" t="str">
        <f>IF(الجدول13[[#This Row],[الوظيفة]]=الجدول1[[#This Row],[الوظيفة]],"","2021: "&amp;الجدول13[[#This Row],[الوظيفة]]&amp;" | " &amp;"2022:"&amp;الجدول1[[#This Row],[الوظيفة]])</f>
        <v>2021: مشرف | 2022:نائب رئيس قسم</v>
      </c>
      <c r="E5" s="4" t="str">
        <f>IF(الجدول13[[#This Row],[الراتب]]=الجدول1[[#This Row],[الراتب]],"","2021: "&amp;الجدول13[[#This Row],[الراتب]]&amp;" | " &amp;"2022:"&amp;الجدول1[[#This Row],[الراتب]])</f>
        <v>2021: 1300 | 2022:1500</v>
      </c>
      <c r="F5" s="4" t="str">
        <f>IF(الجدول13[[#This Row],[القسم]]=الجدول1[[#This Row],[القسم]],"","2021: "&amp;الجدول13[[#This Row],[القسم]]&amp;" | " &amp;"2022:"&amp;الجدول1[[#This Row],[القسم]])</f>
        <v/>
      </c>
    </row>
    <row r="6" spans="1:6" ht="28.5" customHeight="1" x14ac:dyDescent="0.2">
      <c r="A6" s="4">
        <v>5</v>
      </c>
      <c r="B6" s="4" t="str">
        <f>IF(الجدول13[[#This Row],[الرقم الوظيفي]]=الجدول1[[#This Row],[الرقم الوظيفي]],"","2021: "&amp;الجدول13[[#This Row],[الرقم الوظيفي]]&amp;" | " &amp;"2022:"&amp;الجدول1[[#This Row],[الرقم الوظيفي]])</f>
        <v/>
      </c>
      <c r="C6" s="4" t="str">
        <f>IF(الجدول13[[#This Row],[الاسم]]=الجدول1[[#This Row],[الاسم]],"","2021: "&amp;الجدول13[[#This Row],[الاسم]]&amp;" | " &amp;"2022:"&amp;الجدول1[[#This Row],[الاسم]])</f>
        <v/>
      </c>
      <c r="D6" s="4" t="str">
        <f>IF(الجدول13[[#This Row],[الوظيفة]]=الجدول1[[#This Row],[الوظيفة]],"","2021: "&amp;الجدول13[[#This Row],[الوظيفة]]&amp;" | " &amp;"2022:"&amp;الجدول1[[#This Row],[الوظيفة]])</f>
        <v>2021: اداري | 2022:مشرف</v>
      </c>
      <c r="E6" s="4" t="str">
        <f>IF(الجدول13[[#This Row],[الراتب]]=الجدول1[[#This Row],[الراتب]],"","2021: "&amp;الجدول13[[#This Row],[الراتب]]&amp;" | " &amp;"2022:"&amp;الجدول1[[#This Row],[الراتب]])</f>
        <v>2021: 1150 | 2022:1300</v>
      </c>
      <c r="F6" s="4" t="str">
        <f>IF(الجدول13[[#This Row],[القسم]]=الجدول1[[#This Row],[القسم]],"","2021: "&amp;الجدول13[[#This Row],[القسم]]&amp;" | " &amp;"2022:"&amp;الجدول1[[#This Row],[القسم]])</f>
        <v/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2021</vt:lpstr>
      <vt:lpstr>2022</vt:lpstr>
      <vt:lpstr>المقارنة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Ramad 6ifel</dc:creator>
  <cp:lastModifiedBy>Abdulrahman Hassan Naser Al-Hudel</cp:lastModifiedBy>
  <dcterms:created xsi:type="dcterms:W3CDTF">2022-12-01T00:08:58Z</dcterms:created>
  <dcterms:modified xsi:type="dcterms:W3CDTF">2022-12-14T06:31:19Z</dcterms:modified>
</cp:coreProperties>
</file>