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hudel\Desktop\"/>
    </mc:Choice>
  </mc:AlternateContent>
  <bookViews>
    <workbookView xWindow="0" yWindow="0" windowWidth="28800" windowHeight="12465"/>
  </bookViews>
  <sheets>
    <sheet name="يومي" sheetId="3" r:id="rId1"/>
    <sheet name="جدول" sheetId="1" r:id="rId2"/>
    <sheet name="أساسية" sheetId="4" r:id="rId3"/>
  </sheets>
  <externalReferences>
    <externalReference r:id="rId4"/>
  </externalReferences>
  <definedNames>
    <definedName name="MyClass">OFFSET(أساسية!$B$2,0,0,COUNTA(أساسية!$B:$B)-1,1)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" i="1" l="1"/>
  <c r="N10" i="3"/>
  <c r="M10" i="3"/>
  <c r="L10" i="3"/>
  <c r="K10" i="3"/>
  <c r="J10" i="3"/>
  <c r="I10" i="3"/>
  <c r="H10" i="3"/>
  <c r="G10" i="3"/>
  <c r="F10" i="3"/>
  <c r="E10" i="3"/>
  <c r="D10" i="3"/>
  <c r="C10" i="3"/>
  <c r="N9" i="3"/>
  <c r="M9" i="3"/>
  <c r="L9" i="3"/>
  <c r="K9" i="3"/>
  <c r="J9" i="3"/>
  <c r="I9" i="3"/>
  <c r="H9" i="3"/>
  <c r="G9" i="3"/>
  <c r="F9" i="3"/>
  <c r="E9" i="3"/>
  <c r="D9" i="3"/>
  <c r="C9" i="3"/>
  <c r="N8" i="3"/>
  <c r="M8" i="3"/>
  <c r="L8" i="3"/>
  <c r="K8" i="3"/>
  <c r="J8" i="3"/>
  <c r="I8" i="3"/>
  <c r="H8" i="3"/>
  <c r="G8" i="3"/>
  <c r="F8" i="3"/>
  <c r="E8" i="3"/>
  <c r="D8" i="3"/>
  <c r="C8" i="3"/>
  <c r="N7" i="3"/>
  <c r="M7" i="3"/>
  <c r="L7" i="3"/>
  <c r="K7" i="3"/>
  <c r="J7" i="3"/>
  <c r="I7" i="3"/>
  <c r="H7" i="3"/>
  <c r="G7" i="3"/>
  <c r="F7" i="3"/>
  <c r="E7" i="3"/>
  <c r="D7" i="3"/>
  <c r="C7" i="3"/>
  <c r="N6" i="3"/>
  <c r="M6" i="3"/>
  <c r="L6" i="3"/>
  <c r="K6" i="3"/>
  <c r="J6" i="3"/>
  <c r="I6" i="3"/>
  <c r="H6" i="3"/>
  <c r="G6" i="3"/>
  <c r="F6" i="3"/>
  <c r="E6" i="3"/>
  <c r="C6" i="3"/>
  <c r="D6" i="3"/>
  <c r="Y4" i="1" l="1"/>
  <c r="W4" i="1"/>
  <c r="U4" i="1"/>
  <c r="Q4" i="1"/>
  <c r="O4" i="1"/>
  <c r="M4" i="1"/>
  <c r="K4" i="1"/>
  <c r="I4" i="1"/>
  <c r="G4" i="1"/>
  <c r="E4" i="1"/>
  <c r="C4" i="1"/>
  <c r="A31" i="1" l="1"/>
  <c r="A25" i="1"/>
  <c r="A19" i="1"/>
  <c r="A13" i="1"/>
  <c r="A7" i="1"/>
  <c r="N31" i="3"/>
  <c r="M32" i="3"/>
  <c r="M31" i="3"/>
  <c r="N28" i="3"/>
  <c r="M29" i="3"/>
  <c r="N30" i="3"/>
  <c r="N32" i="3"/>
  <c r="N29" i="3"/>
  <c r="M30" i="3"/>
  <c r="M28" i="3"/>
</calcChain>
</file>

<file path=xl/comments1.xml><?xml version="1.0" encoding="utf-8"?>
<comments xmlns="http://schemas.openxmlformats.org/spreadsheetml/2006/main">
  <authors>
    <author>Abdulrahman Hassan Naser Al-Hudel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يتم اختيار الصف من هذه الخلية فتنعكس على الجدول.</t>
        </r>
      </text>
    </comment>
  </commentList>
</comments>
</file>

<file path=xl/sharedStrings.xml><?xml version="1.0" encoding="utf-8"?>
<sst xmlns="http://schemas.openxmlformats.org/spreadsheetml/2006/main" count="941" uniqueCount="103">
  <si>
    <t>اليوم</t>
  </si>
  <si>
    <t>الصفوف</t>
  </si>
  <si>
    <t>الصف الثالث أ</t>
  </si>
  <si>
    <t>الصف الثالث ب</t>
  </si>
  <si>
    <t>الصف الرابع أ</t>
  </si>
  <si>
    <t>الصف الرابع ب</t>
  </si>
  <si>
    <t>الصف الخامس أ</t>
  </si>
  <si>
    <t>الصف الخامس ب</t>
  </si>
  <si>
    <t>الصف السادس</t>
  </si>
  <si>
    <t>الدرس</t>
  </si>
  <si>
    <t>المادة</t>
  </si>
  <si>
    <t>المعلم</t>
  </si>
  <si>
    <t>رياضيات</t>
  </si>
  <si>
    <t>حكيم</t>
  </si>
  <si>
    <t>إسلامية</t>
  </si>
  <si>
    <t>شيماء</t>
  </si>
  <si>
    <t>رياضة</t>
  </si>
  <si>
    <t>عبيد</t>
  </si>
  <si>
    <t>عربي</t>
  </si>
  <si>
    <t>عبد حميد</t>
  </si>
  <si>
    <t>إنكليزي</t>
  </si>
  <si>
    <t>ورود</t>
  </si>
  <si>
    <t>طارق</t>
  </si>
  <si>
    <t>احمد</t>
  </si>
  <si>
    <t>جبار</t>
  </si>
  <si>
    <t>علوم</t>
  </si>
  <si>
    <t>فرحان</t>
  </si>
  <si>
    <t>أبو بكر</t>
  </si>
  <si>
    <t>عصام</t>
  </si>
  <si>
    <t>صباح</t>
  </si>
  <si>
    <t>اجتماعيات</t>
  </si>
  <si>
    <t>باسط</t>
  </si>
  <si>
    <t>فنية</t>
  </si>
  <si>
    <t>انفال</t>
  </si>
  <si>
    <t xml:space="preserve">حكيم </t>
  </si>
  <si>
    <t>احمد شاكر</t>
  </si>
  <si>
    <t>سعد</t>
  </si>
  <si>
    <t>الصف الأول أ</t>
  </si>
  <si>
    <t>الصف الأول ب</t>
  </si>
  <si>
    <t>الصف الثاني أ</t>
  </si>
  <si>
    <t>الصف الثاني ب</t>
  </si>
  <si>
    <t xml:space="preserve">إسلامية </t>
  </si>
  <si>
    <t>بكر</t>
  </si>
  <si>
    <t>اسراء</t>
  </si>
  <si>
    <t>فرحان .</t>
  </si>
  <si>
    <t>وليد</t>
  </si>
  <si>
    <t>حكيم .</t>
  </si>
  <si>
    <t>باسط .</t>
  </si>
  <si>
    <t>انفال .</t>
  </si>
  <si>
    <t>الدرس الأول</t>
  </si>
  <si>
    <t>الدرس الثاني</t>
  </si>
  <si>
    <t>الدرس الثالث</t>
  </si>
  <si>
    <t>الدرس الرابع</t>
  </si>
  <si>
    <t>الدرس الخامس</t>
  </si>
  <si>
    <t>الدرس السادس</t>
  </si>
  <si>
    <t>الاحد</t>
  </si>
  <si>
    <t>الاثنين</t>
  </si>
  <si>
    <t>الثلاثاء</t>
  </si>
  <si>
    <t>الاربعاء</t>
  </si>
  <si>
    <t>الخميس</t>
  </si>
  <si>
    <t>جدول الصف الثاني شبعة أ</t>
  </si>
  <si>
    <t>جدول الصف الثالث شبعة أ</t>
  </si>
  <si>
    <t>جدول الصف الثالث شبعة ب</t>
  </si>
  <si>
    <t>جدول الصف الرابع شبعة ب</t>
  </si>
  <si>
    <t>جدول الصف الرابع شبعة أ</t>
  </si>
  <si>
    <t>جدول الصف الخامس شبعة ب</t>
  </si>
  <si>
    <t>جدول الصف السادس شبعة أ</t>
  </si>
  <si>
    <t>جدول الصف الخامس شبعة أ</t>
  </si>
  <si>
    <t xml:space="preserve">فرحان </t>
  </si>
  <si>
    <t>اسراء.</t>
  </si>
  <si>
    <t>فرحان.</t>
  </si>
  <si>
    <t>حكيم.</t>
  </si>
  <si>
    <t>احمد جبار</t>
  </si>
  <si>
    <t>انفال.</t>
  </si>
  <si>
    <t>جدول الصفالاول شبعة ب</t>
  </si>
  <si>
    <t>جدول الصف الثاني شبعة ب</t>
  </si>
  <si>
    <t>MyClass</t>
  </si>
  <si>
    <t>الجدول الدراسي للفصل :</t>
  </si>
  <si>
    <t>عمود1</t>
  </si>
  <si>
    <t>عمود2</t>
  </si>
  <si>
    <t>عمود3</t>
  </si>
  <si>
    <t>عمود4</t>
  </si>
  <si>
    <t>عمود5</t>
  </si>
  <si>
    <t>عمود6</t>
  </si>
  <si>
    <t>عمود7</t>
  </si>
  <si>
    <t>عمود8</t>
  </si>
  <si>
    <t>عمود9</t>
  </si>
  <si>
    <t>عمود10</t>
  </si>
  <si>
    <t>عمود11</t>
  </si>
  <si>
    <t>عمود12</t>
  </si>
  <si>
    <t>عمود13</t>
  </si>
  <si>
    <t>عمود14</t>
  </si>
  <si>
    <t>عمود15</t>
  </si>
  <si>
    <t>عمود16</t>
  </si>
  <si>
    <t>عمود17</t>
  </si>
  <si>
    <t>عمود18</t>
  </si>
  <si>
    <t>عمود19</t>
  </si>
  <si>
    <t>عمود20</t>
  </si>
  <si>
    <t>عمود21</t>
  </si>
  <si>
    <t>عمود22</t>
  </si>
  <si>
    <t>عمود162</t>
  </si>
  <si>
    <t>عمود163</t>
  </si>
  <si>
    <t>الصف الرابع 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</si>
</sst>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8"/>
      <name val="Monotype Koufi"/>
      <charset val="178"/>
    </font>
    <font>
      <b/>
      <sz val="9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Arial"/>
      <family val="2"/>
      <scheme val="minor"/>
    </font>
    <font>
      <b/>
      <sz val="14"/>
      <name val="Arial"/>
      <family val="2"/>
    </font>
    <font>
      <b/>
      <sz val="18"/>
      <color theme="1"/>
      <name val="Arial"/>
      <family val="2"/>
      <scheme val="minor"/>
    </font>
    <font>
      <b/>
      <sz val="16"/>
      <name val="Monotype Koufi"/>
      <charset val="178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20"/>
      <name val="Arial"/>
      <family val="2"/>
    </font>
    <font>
      <b/>
      <sz val="12"/>
      <color theme="0"/>
      <name val="Arial"/>
      <family val="2"/>
    </font>
    <font>
      <b/>
      <sz val="18"/>
      <name val="Arial"/>
      <family val="2"/>
    </font>
    <font>
      <b/>
      <sz val="14"/>
      <color theme="0"/>
      <name val="Arial"/>
      <family val="2"/>
    </font>
    <font>
      <b/>
      <sz val="9"/>
      <color indexed="81"/>
      <name val="Tahoma"/>
      <family val="2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9"/>
      </patternFill>
    </fill>
    <fill>
      <patternFill patternType="solid">
        <fgColor rgb="FF0000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00"/>
        <bgColor indexed="64"/>
      </patternFill>
    </fill>
    <fill>
      <gradientFill degree="90">
        <stop position="0">
          <color theme="0"/>
        </stop>
        <stop position="0.5">
          <color rgb="FF99FF99"/>
        </stop>
        <stop position="1">
          <color theme="0"/>
        </stop>
      </gradientFill>
    </fill>
    <fill>
      <patternFill patternType="solid">
        <fgColor rgb="FF99FF99"/>
        <bgColor auto="1"/>
      </patternFill>
    </fill>
    <fill>
      <gradientFill degree="270">
        <stop position="0">
          <color theme="0"/>
        </stop>
        <stop position="1">
          <color rgb="FFFF00FF"/>
        </stop>
      </gradient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theme="9" tint="0.79998168889431442"/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1" fillId="0" borderId="0" xfId="1"/>
    <xf numFmtId="0" fontId="1" fillId="0" borderId="0" xfId="1" applyFont="1"/>
    <xf numFmtId="0" fontId="3" fillId="2" borderId="2" xfId="1" applyNumberFormat="1" applyFont="1" applyFill="1" applyBorder="1" applyAlignment="1" applyProtection="1">
      <alignment horizontal="center" vertical="center" readingOrder="2"/>
      <protection hidden="1"/>
    </xf>
    <xf numFmtId="0" fontId="6" fillId="0" borderId="0" xfId="1" applyFont="1" applyAlignment="1">
      <alignment horizontal="center" vertical="center"/>
    </xf>
    <xf numFmtId="0" fontId="7" fillId="5" borderId="5" xfId="1" applyNumberFormat="1" applyFont="1" applyFill="1" applyBorder="1" applyAlignment="1" applyProtection="1">
      <alignment horizontal="center" vertical="center" readingOrder="2"/>
      <protection hidden="1"/>
    </xf>
    <xf numFmtId="0" fontId="8" fillId="0" borderId="0" xfId="1" applyFont="1" applyAlignment="1">
      <alignment horizontal="center" vertical="center"/>
    </xf>
    <xf numFmtId="0" fontId="10" fillId="0" borderId="7" xfId="1" applyNumberFormat="1" applyFont="1" applyFill="1" applyBorder="1" applyAlignment="1" applyProtection="1">
      <alignment horizontal="center" vertical="center" readingOrder="2"/>
      <protection hidden="1"/>
    </xf>
    <xf numFmtId="0" fontId="1" fillId="0" borderId="0" xfId="1" applyNumberFormat="1"/>
    <xf numFmtId="0" fontId="4" fillId="3" borderId="14" xfId="1" applyNumberFormat="1" applyFont="1" applyFill="1" applyBorder="1" applyAlignment="1" applyProtection="1">
      <alignment horizontal="center" vertical="center" shrinkToFit="1" readingOrder="2"/>
      <protection hidden="1"/>
    </xf>
    <xf numFmtId="0" fontId="7" fillId="0" borderId="0" xfId="1" applyFont="1"/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2" fillId="9" borderId="24" xfId="1" applyNumberFormat="1" applyFont="1" applyFill="1" applyBorder="1" applyAlignment="1" applyProtection="1">
      <alignment horizontal="center" vertical="center" readingOrder="2"/>
      <protection hidden="1"/>
    </xf>
    <xf numFmtId="0" fontId="12" fillId="9" borderId="25" xfId="1" applyNumberFormat="1" applyFont="1" applyFill="1" applyBorder="1" applyAlignment="1" applyProtection="1">
      <alignment horizontal="center" vertical="center" readingOrder="2"/>
      <protection hidden="1"/>
    </xf>
    <xf numFmtId="0" fontId="13" fillId="0" borderId="0" xfId="1" applyFont="1"/>
    <xf numFmtId="0" fontId="7" fillId="0" borderId="0" xfId="1" applyNumberFormat="1" applyFont="1"/>
    <xf numFmtId="0" fontId="3" fillId="0" borderId="13" xfId="1" applyNumberFormat="1" applyFont="1" applyFill="1" applyBorder="1" applyAlignment="1" applyProtection="1">
      <alignment horizontal="left" vertical="center" readingOrder="2"/>
      <protection hidden="1"/>
    </xf>
    <xf numFmtId="0" fontId="16" fillId="0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16" fillId="0" borderId="7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0" borderId="34" xfId="1" applyNumberFormat="1" applyFont="1" applyFill="1" applyBorder="1" applyAlignment="1" applyProtection="1">
      <alignment horizontal="left" vertical="center" readingOrder="2"/>
      <protection hidden="1"/>
    </xf>
    <xf numFmtId="0" fontId="16" fillId="0" borderId="29" xfId="1" applyNumberFormat="1" applyFont="1" applyFill="1" applyBorder="1" applyAlignment="1" applyProtection="1">
      <alignment horizontal="center" vertical="center" shrinkToFit="1" readingOrder="2"/>
      <protection hidden="1"/>
    </xf>
    <xf numFmtId="0" fontId="16" fillId="0" borderId="30" xfId="1" applyNumberFormat="1" applyFont="1" applyFill="1" applyBorder="1" applyAlignment="1" applyProtection="1">
      <alignment horizontal="center" vertical="center" shrinkToFit="1" readingOrder="2"/>
      <protection hidden="1"/>
    </xf>
    <xf numFmtId="0" fontId="17" fillId="0" borderId="28" xfId="1" applyNumberFormat="1" applyFont="1" applyFill="1" applyBorder="1" applyAlignment="1" applyProtection="1">
      <alignment horizontal="center" vertical="center" shrinkToFit="1" readingOrder="2"/>
      <protection hidden="1"/>
    </xf>
    <xf numFmtId="0" fontId="18" fillId="0" borderId="0" xfId="1" applyFont="1" applyAlignment="1"/>
    <xf numFmtId="0" fontId="18" fillId="0" borderId="0" xfId="1" applyFont="1" applyAlignment="1">
      <alignment horizontal="center" vertical="center"/>
    </xf>
    <xf numFmtId="49" fontId="12" fillId="8" borderId="21" xfId="1" applyNumberFormat="1" applyFont="1" applyFill="1" applyBorder="1" applyAlignment="1" applyProtection="1">
      <alignment vertical="center" readingOrder="2"/>
      <protection hidden="1"/>
    </xf>
    <xf numFmtId="0" fontId="12" fillId="8" borderId="21" xfId="1" applyFont="1" applyFill="1" applyBorder="1" applyAlignment="1" applyProtection="1">
      <alignment vertical="center" readingOrder="2"/>
      <protection hidden="1"/>
    </xf>
    <xf numFmtId="0" fontId="19" fillId="15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6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4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4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0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0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7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7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8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8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1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1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9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9" borderId="14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9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9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0" borderId="0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6" borderId="1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6" borderId="11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3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3" borderId="16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3" borderId="12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3" borderId="11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6" borderId="16" xfId="1" applyNumberFormat="1" applyFont="1" applyFill="1" applyBorder="1" applyAlignment="1" applyProtection="1">
      <alignment horizontal="center" vertical="center" shrinkToFit="1" readingOrder="2"/>
      <protection hidden="1"/>
    </xf>
    <xf numFmtId="0" fontId="0" fillId="0" borderId="0" xfId="0" applyAlignment="1">
      <alignment horizontal="center" vertical="center"/>
    </xf>
    <xf numFmtId="0" fontId="21" fillId="0" borderId="0" xfId="1" applyFont="1"/>
    <xf numFmtId="0" fontId="19" fillId="0" borderId="0" xfId="1" applyNumberFormat="1" applyFont="1"/>
    <xf numFmtId="0" fontId="3" fillId="0" borderId="39" xfId="1" applyNumberFormat="1" applyFont="1" applyFill="1" applyBorder="1" applyAlignment="1" applyProtection="1">
      <alignment horizontal="left" vertical="center" readingOrder="2"/>
      <protection hidden="1"/>
    </xf>
    <xf numFmtId="0" fontId="16" fillId="0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16" fillId="0" borderId="41" xfId="1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20" borderId="43" xfId="1" applyNumberFormat="1" applyFont="1" applyFill="1" applyBorder="1" applyAlignment="1" applyProtection="1">
      <alignment horizontal="center" vertical="center" readingOrder="2"/>
      <protection hidden="1"/>
    </xf>
    <xf numFmtId="0" fontId="20" fillId="22" borderId="45" xfId="1" applyNumberFormat="1" applyFont="1" applyFill="1" applyBorder="1" applyAlignment="1" applyProtection="1">
      <alignment horizontal="center" vertical="center" shrinkToFit="1" readingOrder="2"/>
      <protection hidden="1"/>
    </xf>
    <xf numFmtId="0" fontId="12" fillId="20" borderId="10" xfId="1" applyNumberFormat="1" applyFont="1" applyFill="1" applyBorder="1" applyAlignment="1" applyProtection="1">
      <alignment horizontal="center" vertical="center" readingOrder="2"/>
      <protection hidden="1"/>
    </xf>
    <xf numFmtId="0" fontId="12" fillId="20" borderId="42" xfId="1" applyNumberFormat="1" applyFont="1" applyFill="1" applyBorder="1" applyAlignment="1" applyProtection="1">
      <alignment horizontal="center" vertical="center" readingOrder="2"/>
      <protection hidden="1"/>
    </xf>
    <xf numFmtId="0" fontId="20" fillId="22" borderId="44" xfId="1" applyNumberFormat="1" applyFont="1" applyFill="1" applyBorder="1" applyAlignment="1" applyProtection="1">
      <alignment horizontal="center" vertical="center" shrinkToFit="1" readingOrder="2"/>
      <protection hidden="1"/>
    </xf>
    <xf numFmtId="0" fontId="18" fillId="0" borderId="0" xfId="1" applyFont="1" applyAlignment="1">
      <alignment horizontal="center"/>
    </xf>
    <xf numFmtId="0" fontId="11" fillId="7" borderId="19" xfId="1" applyFont="1" applyFill="1" applyBorder="1" applyAlignment="1" applyProtection="1">
      <alignment horizontal="center" vertical="center"/>
      <protection hidden="1"/>
    </xf>
    <xf numFmtId="0" fontId="11" fillId="7" borderId="37" xfId="1" applyFont="1" applyFill="1" applyBorder="1" applyAlignment="1" applyProtection="1">
      <alignment horizontal="center" vertical="center"/>
      <protection hidden="1"/>
    </xf>
    <xf numFmtId="0" fontId="11" fillId="7" borderId="22" xfId="1" applyFont="1" applyFill="1" applyBorder="1" applyAlignment="1" applyProtection="1">
      <alignment horizontal="center" vertical="center"/>
      <protection hidden="1"/>
    </xf>
    <xf numFmtId="0" fontId="11" fillId="7" borderId="38" xfId="1" applyFont="1" applyFill="1" applyBorder="1" applyAlignment="1" applyProtection="1">
      <alignment horizontal="center" vertical="center"/>
      <protection hidden="1"/>
    </xf>
    <xf numFmtId="49" fontId="14" fillId="10" borderId="26" xfId="1" applyNumberFormat="1" applyFont="1" applyFill="1" applyBorder="1" applyAlignment="1">
      <alignment horizontal="center" vertical="center" textRotation="90"/>
    </xf>
    <xf numFmtId="49" fontId="14" fillId="10" borderId="27" xfId="1" applyNumberFormat="1" applyFont="1" applyFill="1" applyBorder="1" applyAlignment="1">
      <alignment horizontal="center" vertical="center" textRotation="90"/>
    </xf>
    <xf numFmtId="49" fontId="12" fillId="8" borderId="35" xfId="1" applyNumberFormat="1" applyFont="1" applyFill="1" applyBorder="1" applyAlignment="1" applyProtection="1">
      <alignment horizontal="center" vertical="center" readingOrder="2"/>
      <protection hidden="1"/>
    </xf>
    <xf numFmtId="49" fontId="12" fillId="8" borderId="36" xfId="1" applyNumberFormat="1" applyFont="1" applyFill="1" applyBorder="1" applyAlignment="1" applyProtection="1">
      <alignment horizontal="center" vertical="center" readingOrder="2"/>
      <protection hidden="1"/>
    </xf>
    <xf numFmtId="49" fontId="12" fillId="8" borderId="21" xfId="1" applyNumberFormat="1" applyFont="1" applyFill="1" applyBorder="1" applyAlignment="1" applyProtection="1">
      <alignment horizontal="center" vertical="center" readingOrder="2"/>
      <protection hidden="1"/>
    </xf>
    <xf numFmtId="0" fontId="12" fillId="8" borderId="21" xfId="1" applyFont="1" applyFill="1" applyBorder="1" applyAlignment="1" applyProtection="1">
      <alignment horizontal="center" vertical="center" readingOrder="2"/>
      <protection hidden="1"/>
    </xf>
    <xf numFmtId="0" fontId="11" fillId="7" borderId="20" xfId="1" applyFont="1" applyFill="1" applyBorder="1" applyAlignment="1" applyProtection="1">
      <alignment horizontal="center" vertical="center"/>
      <protection hidden="1"/>
    </xf>
    <xf numFmtId="0" fontId="11" fillId="7" borderId="23" xfId="1" applyFont="1" applyFill="1" applyBorder="1" applyAlignment="1" applyProtection="1">
      <alignment horizontal="center" vertical="center"/>
      <protection hidden="1"/>
    </xf>
    <xf numFmtId="49" fontId="12" fillId="20" borderId="47" xfId="1" applyNumberFormat="1" applyFont="1" applyFill="1" applyBorder="1" applyAlignment="1" applyProtection="1">
      <alignment horizontal="center" vertical="center" readingOrder="2"/>
      <protection hidden="1"/>
    </xf>
    <xf numFmtId="0" fontId="12" fillId="20" borderId="31" xfId="1" applyFont="1" applyFill="1" applyBorder="1" applyAlignment="1" applyProtection="1">
      <alignment horizontal="center" vertical="center" readingOrder="2"/>
      <protection hidden="1"/>
    </xf>
    <xf numFmtId="49" fontId="14" fillId="21" borderId="44" xfId="1" applyNumberFormat="1" applyFont="1" applyFill="1" applyBorder="1" applyAlignment="1">
      <alignment horizontal="center" vertical="center" textRotation="90"/>
    </xf>
    <xf numFmtId="49" fontId="14" fillId="21" borderId="3" xfId="1" applyNumberFormat="1" applyFont="1" applyFill="1" applyBorder="1" applyAlignment="1">
      <alignment horizontal="center" vertical="center" textRotation="90"/>
    </xf>
    <xf numFmtId="0" fontId="11" fillId="20" borderId="18" xfId="1" applyFont="1" applyFill="1" applyBorder="1" applyAlignment="1" applyProtection="1">
      <alignment horizontal="center" vertical="center"/>
      <protection hidden="1"/>
    </xf>
    <xf numFmtId="0" fontId="11" fillId="20" borderId="17" xfId="1" applyFont="1" applyFill="1" applyBorder="1" applyAlignment="1" applyProtection="1">
      <alignment horizontal="center" vertical="center"/>
      <protection hidden="1"/>
    </xf>
    <xf numFmtId="0" fontId="11" fillId="20" borderId="42" xfId="1" applyFont="1" applyFill="1" applyBorder="1" applyAlignment="1" applyProtection="1">
      <alignment horizontal="center" vertical="center"/>
      <protection hidden="1"/>
    </xf>
    <xf numFmtId="0" fontId="11" fillId="20" borderId="46" xfId="1" applyFont="1" applyFill="1" applyBorder="1" applyAlignment="1" applyProtection="1">
      <alignment horizontal="center" vertical="center"/>
      <protection hidden="1"/>
    </xf>
    <xf numFmtId="49" fontId="12" fillId="20" borderId="18" xfId="1" applyNumberFormat="1" applyFont="1" applyFill="1" applyBorder="1" applyAlignment="1" applyProtection="1">
      <alignment horizontal="center" vertical="center" readingOrder="2"/>
      <protection hidden="1"/>
    </xf>
    <xf numFmtId="49" fontId="12" fillId="20" borderId="31" xfId="1" applyNumberFormat="1" applyFont="1" applyFill="1" applyBorder="1" applyAlignment="1" applyProtection="1">
      <alignment horizontal="center" vertical="center" readingOrder="2"/>
      <protection hidden="1"/>
    </xf>
    <xf numFmtId="0" fontId="18" fillId="10" borderId="13" xfId="1" applyFont="1" applyFill="1" applyBorder="1" applyAlignment="1" applyProtection="1">
      <alignment horizontal="center"/>
      <protection locked="0"/>
    </xf>
    <xf numFmtId="0" fontId="18" fillId="10" borderId="11" xfId="1" applyFont="1" applyFill="1" applyBorder="1" applyAlignment="1" applyProtection="1">
      <alignment horizontal="center"/>
      <protection locked="0"/>
    </xf>
    <xf numFmtId="0" fontId="18" fillId="10" borderId="48" xfId="1" applyFont="1" applyFill="1" applyBorder="1" applyAlignment="1" applyProtection="1">
      <alignment horizontal="center"/>
      <protection locked="0"/>
    </xf>
    <xf numFmtId="49" fontId="15" fillId="6" borderId="32" xfId="1" applyNumberFormat="1" applyFont="1" applyFill="1" applyBorder="1" applyAlignment="1">
      <alignment horizontal="center" vertical="center" textRotation="90"/>
    </xf>
    <xf numFmtId="49" fontId="15" fillId="6" borderId="33" xfId="1" applyNumberFormat="1" applyFont="1" applyFill="1" applyBorder="1" applyAlignment="1">
      <alignment horizontal="center" vertical="center" textRotation="90"/>
    </xf>
    <xf numFmtId="0" fontId="18" fillId="0" borderId="6" xfId="1" applyFont="1" applyBorder="1" applyAlignment="1">
      <alignment horizontal="center"/>
    </xf>
    <xf numFmtId="0" fontId="5" fillId="11" borderId="3" xfId="1" applyFont="1" applyFill="1" applyBorder="1" applyAlignment="1" applyProtection="1">
      <alignment horizontal="center" vertical="center" shrinkToFit="1"/>
      <protection hidden="1"/>
    </xf>
    <xf numFmtId="0" fontId="5" fillId="11" borderId="2" xfId="1" applyFont="1" applyFill="1" applyBorder="1" applyAlignment="1" applyProtection="1">
      <alignment horizontal="center" vertical="center" shrinkToFit="1"/>
      <protection hidden="1"/>
    </xf>
    <xf numFmtId="0" fontId="4" fillId="12" borderId="3" xfId="1" applyFont="1" applyFill="1" applyBorder="1" applyAlignment="1" applyProtection="1">
      <alignment horizontal="center" vertical="center" shrinkToFit="1"/>
      <protection hidden="1"/>
    </xf>
    <xf numFmtId="0" fontId="4" fillId="12" borderId="2" xfId="1" applyFont="1" applyFill="1" applyBorder="1" applyAlignment="1" applyProtection="1">
      <alignment horizontal="center" vertical="center" shrinkToFit="1"/>
      <protection hidden="1"/>
    </xf>
    <xf numFmtId="49" fontId="9" fillId="6" borderId="6" xfId="1" applyNumberFormat="1" applyFont="1" applyFill="1" applyBorder="1" applyAlignment="1">
      <alignment horizontal="center" vertical="center" textRotation="90"/>
    </xf>
    <xf numFmtId="49" fontId="9" fillId="6" borderId="10" xfId="1" applyNumberFormat="1" applyFont="1" applyFill="1" applyBorder="1" applyAlignment="1">
      <alignment horizontal="center" vertical="center" textRotation="90"/>
    </xf>
    <xf numFmtId="0" fontId="2" fillId="0" borderId="1" xfId="1" applyFont="1" applyBorder="1" applyAlignment="1" applyProtection="1">
      <alignment horizontal="center" vertical="center" textRotation="90"/>
      <protection hidden="1"/>
    </xf>
    <xf numFmtId="0" fontId="2" fillId="0" borderId="4" xfId="1" applyFont="1" applyBorder="1" applyAlignment="1" applyProtection="1">
      <alignment horizontal="center" vertical="center" textRotation="90"/>
      <protection hidden="1"/>
    </xf>
    <xf numFmtId="0" fontId="4" fillId="3" borderId="3" xfId="1" applyFont="1" applyFill="1" applyBorder="1" applyAlignment="1" applyProtection="1">
      <alignment horizontal="center" vertical="center" shrinkToFit="1"/>
      <protection hidden="1"/>
    </xf>
    <xf numFmtId="0" fontId="4" fillId="14" borderId="3" xfId="1" applyFont="1" applyFill="1" applyBorder="1" applyAlignment="1" applyProtection="1">
      <alignment horizontal="center" vertical="center" shrinkToFit="1"/>
      <protection hidden="1"/>
    </xf>
    <xf numFmtId="0" fontId="4" fillId="14" borderId="2" xfId="1" applyFont="1" applyFill="1" applyBorder="1" applyAlignment="1" applyProtection="1">
      <alignment horizontal="center" vertical="center" shrinkToFit="1"/>
      <protection hidden="1"/>
    </xf>
    <xf numFmtId="0" fontId="5" fillId="10" borderId="3" xfId="1" applyFont="1" applyFill="1" applyBorder="1" applyAlignment="1" applyProtection="1">
      <alignment horizontal="center" vertical="center" shrinkToFit="1"/>
      <protection hidden="1"/>
    </xf>
    <xf numFmtId="0" fontId="5" fillId="10" borderId="2" xfId="1" applyFont="1" applyFill="1" applyBorder="1" applyAlignment="1" applyProtection="1">
      <alignment horizontal="center" vertical="center" shrinkToFit="1"/>
      <protection hidden="1"/>
    </xf>
    <xf numFmtId="0" fontId="5" fillId="17" borderId="3" xfId="1" applyFont="1" applyFill="1" applyBorder="1" applyAlignment="1" applyProtection="1">
      <alignment horizontal="center" vertical="center" shrinkToFit="1"/>
      <protection hidden="1"/>
    </xf>
    <xf numFmtId="0" fontId="5" fillId="17" borderId="2" xfId="1" applyFont="1" applyFill="1" applyBorder="1" applyAlignment="1" applyProtection="1">
      <alignment horizontal="center" vertical="center" shrinkToFit="1"/>
      <protection hidden="1"/>
    </xf>
    <xf numFmtId="0" fontId="4" fillId="4" borderId="3" xfId="1" applyFont="1" applyFill="1" applyBorder="1" applyAlignment="1" applyProtection="1">
      <alignment horizontal="center" vertical="center" shrinkToFit="1"/>
      <protection hidden="1"/>
    </xf>
    <xf numFmtId="0" fontId="4" fillId="4" borderId="2" xfId="1" applyFont="1" applyFill="1" applyBorder="1" applyAlignment="1" applyProtection="1">
      <alignment horizontal="center" vertical="center" shrinkToFit="1"/>
      <protection hidden="1"/>
    </xf>
    <xf numFmtId="0" fontId="4" fillId="18" borderId="3" xfId="1" applyFont="1" applyFill="1" applyBorder="1" applyAlignment="1" applyProtection="1">
      <alignment horizontal="center" vertical="center" shrinkToFit="1"/>
      <protection hidden="1"/>
    </xf>
    <xf numFmtId="0" fontId="4" fillId="18" borderId="2" xfId="1" applyFont="1" applyFill="1" applyBorder="1" applyAlignment="1" applyProtection="1">
      <alignment horizontal="center" vertical="center" shrinkToFit="1"/>
      <protection hidden="1"/>
    </xf>
    <xf numFmtId="0" fontId="4" fillId="13" borderId="3" xfId="1" applyFont="1" applyFill="1" applyBorder="1" applyAlignment="1" applyProtection="1">
      <alignment horizontal="center" vertical="center" shrinkToFit="1"/>
      <protection hidden="1"/>
    </xf>
    <xf numFmtId="0" fontId="4" fillId="13" borderId="2" xfId="1" applyFont="1" applyFill="1" applyBorder="1" applyAlignment="1" applyProtection="1">
      <alignment horizontal="center" vertical="center" shrinkToFit="1"/>
      <protection hidden="1"/>
    </xf>
    <xf numFmtId="0" fontId="5" fillId="16" borderId="3" xfId="1" applyFont="1" applyFill="1" applyBorder="1" applyAlignment="1" applyProtection="1">
      <alignment horizontal="center" vertical="center" shrinkToFit="1"/>
      <protection hidden="1"/>
    </xf>
    <xf numFmtId="0" fontId="5" fillId="16" borderId="2" xfId="1" applyFont="1" applyFill="1" applyBorder="1" applyAlignment="1" applyProtection="1">
      <alignment horizontal="center" vertical="center" shrinkToFit="1"/>
      <protection hidden="1"/>
    </xf>
    <xf numFmtId="0" fontId="4" fillId="19" borderId="3" xfId="1" applyFont="1" applyFill="1" applyBorder="1" applyAlignment="1" applyProtection="1">
      <alignment horizontal="center" vertical="center" shrinkToFit="1"/>
      <protection hidden="1"/>
    </xf>
    <xf numFmtId="0" fontId="4" fillId="19" borderId="2" xfId="1" applyFont="1" applyFill="1" applyBorder="1" applyAlignment="1" applyProtection="1">
      <alignment horizontal="center" vertical="center" shrinkToFit="1"/>
      <protection hidden="1"/>
    </xf>
    <xf numFmtId="0" fontId="4" fillId="3" borderId="2" xfId="1" applyFont="1" applyFill="1" applyBorder="1" applyAlignment="1" applyProtection="1">
      <alignment horizontal="center" vertical="center" shrinkToFit="1"/>
      <protection hidden="1"/>
    </xf>
    <xf numFmtId="49" fontId="9" fillId="6" borderId="49" xfId="1" applyNumberFormat="1" applyFont="1" applyFill="1" applyBorder="1" applyAlignment="1">
      <alignment horizontal="center" vertical="center" textRotation="90"/>
    </xf>
    <xf numFmtId="0" fontId="19" fillId="15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5" borderId="10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5" borderId="46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6" borderId="50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6" borderId="51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9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9" borderId="46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3" borderId="50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3" borderId="51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4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4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0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0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7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7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8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8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1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1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42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52" xfId="1" applyNumberFormat="1" applyFont="1" applyFill="1" applyBorder="1" applyAlignment="1" applyProtection="1">
      <alignment horizontal="center" vertical="center" shrinkToFit="1" readingOrder="2"/>
      <protection hidden="1"/>
    </xf>
    <xf numFmtId="0" fontId="2" fillId="0" borderId="0" xfId="1" applyFont="1" applyBorder="1" applyAlignment="1" applyProtection="1">
      <alignment horizontal="center" vertical="center" textRotation="90"/>
      <protection hidden="1"/>
    </xf>
    <xf numFmtId="0" fontId="7" fillId="5" borderId="54" xfId="1" applyNumberFormat="1" applyFont="1" applyFill="1" applyBorder="1" applyAlignment="1" applyProtection="1">
      <alignment horizontal="center" vertical="center" readingOrder="2"/>
      <protection hidden="1"/>
    </xf>
    <xf numFmtId="0" fontId="4" fillId="3" borderId="55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4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0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0" borderId="56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7" borderId="16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7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4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8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1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2" borderId="15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5" borderId="49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5" borderId="3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6" borderId="57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6" borderId="53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9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9" borderId="39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3" borderId="57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3" borderId="58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4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4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0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0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7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7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8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8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1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11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40" xfId="1" applyNumberFormat="1" applyFont="1" applyFill="1" applyBorder="1" applyAlignment="1" applyProtection="1">
      <alignment horizontal="center" vertical="center" shrinkToFit="1" readingOrder="2"/>
      <protection hidden="1"/>
    </xf>
    <xf numFmtId="0" fontId="19" fillId="12" borderId="59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3" borderId="8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3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6" borderId="12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6" borderId="11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9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9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3" borderId="12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3" borderId="11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4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4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0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0" borderId="9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7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7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4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4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8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8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1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5" fillId="11" borderId="13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2" borderId="48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12" borderId="7" xfId="1" applyNumberFormat="1" applyFont="1" applyFill="1" applyBorder="1" applyAlignment="1" applyProtection="1">
      <alignment horizontal="center" vertical="center" shrinkToFit="1" readingOrder="2"/>
      <protection hidden="1"/>
    </xf>
    <xf numFmtId="0" fontId="4" fillId="4" borderId="11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53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11" xfId="1" applyNumberFormat="1" applyFont="1" applyFill="1" applyBorder="1" applyAlignment="1" applyProtection="1">
      <alignment horizontal="center" vertical="center" shrinkToFit="1" readingOrder="2"/>
      <protection hidden="1"/>
    </xf>
    <xf numFmtId="0" fontId="3" fillId="4" borderId="51" xfId="1" applyNumberFormat="1" applyFont="1" applyFill="1" applyBorder="1" applyAlignment="1" applyProtection="1">
      <alignment horizontal="center" vertical="center" shrinkToFit="1" readingOrder="2"/>
      <protection hidden="1"/>
    </xf>
  </cellXfs>
  <cellStyles count="2">
    <cellStyle name="Normal" xfId="0" builtinId="0"/>
    <cellStyle name="Normal 2" xfId="1"/>
  </cellStyles>
  <dxfs count="55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7" tint="-0.24994659260841701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9" tint="0.59996337778862885"/>
        </patternFill>
      </fill>
    </dxf>
    <dxf>
      <font>
        <b/>
        <i val="0"/>
      </font>
      <fill>
        <patternFill>
          <bgColor theme="6" tint="0.79998168889431442"/>
        </patternFill>
      </fill>
    </dxf>
    <dxf>
      <font>
        <b/>
        <i val="0"/>
      </font>
      <fill>
        <patternFill>
          <bgColor theme="7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1" readingOrder="2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1" readingOrder="2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008080"/>
        </patternFill>
      </fill>
      <alignment horizontal="center" vertical="center" textRotation="0" wrapText="0" indent="0" justifyLastLine="0" shrinkToFit="1" readingOrder="2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008080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FFFF99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FF00FF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 style="double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1" readingOrder="2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FF0000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9900CC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9900CC"/>
        </patternFill>
      </fill>
      <alignment horizontal="center" vertical="center" textRotation="0" wrapText="0" indent="0" justifyLastLine="0" shrinkToFit="1" readingOrder="2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2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3333FF"/>
        </patternFill>
      </fill>
      <alignment horizontal="center" vertical="center" textRotation="0" wrapText="0" indent="0" justifyLastLine="0" shrinkToFit="1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numFmt numFmtId="0" formatCode="General"/>
      <fill>
        <patternFill patternType="solid">
          <fgColor indexed="64"/>
          <bgColor rgb="FF3333FF"/>
        </patternFill>
      </fill>
      <alignment horizontal="center" vertical="center" textRotation="0" wrapText="0" indent="0" justifyLastLine="0" shrinkToFit="1" readingOrder="2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1"/>
    </dxf>
    <dxf>
      <border outline="0">
        <left style="medium">
          <color indexed="64"/>
        </left>
        <bottom style="thin">
          <color indexed="64"/>
        </bottom>
      </border>
    </dxf>
  </dxfs>
  <tableStyles count="0" defaultTableStyle="TableStyleMedium2" defaultPivotStyle="PivotStyleLight16"/>
  <colors>
    <mruColors>
      <color rgb="FF3333FF"/>
      <color rgb="FFFF0000"/>
      <color rgb="FF9900CC"/>
      <color rgb="FF008080"/>
      <color rgb="FFFFFF99"/>
      <color rgb="FFFF00FF"/>
      <color rgb="FFA50021"/>
      <color rgb="FFFFCCFF"/>
      <color rgb="FF3399FF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179294</xdr:colOff>
      <xdr:row>3</xdr:row>
      <xdr:rowOff>1</xdr:rowOff>
    </xdr:from>
    <xdr:to>
      <xdr:col>30</xdr:col>
      <xdr:colOff>470647</xdr:colOff>
      <xdr:row>6</xdr:row>
      <xdr:rowOff>179295</xdr:rowOff>
    </xdr:to>
    <xdr:sp macro="" textlink="">
      <xdr:nvSpPr>
        <xdr:cNvPr id="2" name="مربع نص 1"/>
        <xdr:cNvSpPr txBox="1"/>
      </xdr:nvSpPr>
      <xdr:spPr>
        <a:xfrm>
          <a:off x="10995189353" y="280148"/>
          <a:ext cx="2980765" cy="9412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1600" b="1"/>
            <a:t>محتاج كود يوزع جدول الصفوف الى الجداول اليومية لكل صف كما في المثال في شيت</a:t>
          </a:r>
          <a:r>
            <a:rPr lang="ar-SA" sz="1600" b="1" baseline="0"/>
            <a:t> يومي جدول الصف الاول</a:t>
          </a:r>
          <a:endParaRPr lang="ar-SA" sz="1600" b="1"/>
        </a:p>
      </xdr:txBody>
    </xdr:sp>
    <xdr:clientData/>
  </xdr:twoCellAnchor>
  <xdr:twoCellAnchor>
    <xdr:from>
      <xdr:col>26</xdr:col>
      <xdr:colOff>212912</xdr:colOff>
      <xdr:row>8</xdr:row>
      <xdr:rowOff>33618</xdr:rowOff>
    </xdr:from>
    <xdr:to>
      <xdr:col>30</xdr:col>
      <xdr:colOff>504265</xdr:colOff>
      <xdr:row>15</xdr:row>
      <xdr:rowOff>156882</xdr:rowOff>
    </xdr:to>
    <xdr:sp macro="" textlink="">
      <xdr:nvSpPr>
        <xdr:cNvPr id="3" name="مربع نص 2"/>
        <xdr:cNvSpPr txBox="1"/>
      </xdr:nvSpPr>
      <xdr:spPr>
        <a:xfrm>
          <a:off x="10995155735" y="1501589"/>
          <a:ext cx="2980765" cy="16136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600" b="1"/>
            <a:t>عند الرغبة في اضافة صف جديد قم بالخطوات الآتية:</a:t>
          </a:r>
        </a:p>
        <a:p>
          <a:pPr algn="r" rtl="1"/>
          <a:r>
            <a:rPr lang="ar-SA" sz="1600" b="1"/>
            <a:t>1- اضافة الصف في ورقة (أساسية)</a:t>
          </a:r>
        </a:p>
        <a:p>
          <a:pPr algn="r" rtl="1"/>
          <a:r>
            <a:rPr lang="ar-SA" sz="1600" b="1"/>
            <a:t>2- اضافة عمودين في هذه الورقة في الموقع المراد</a:t>
          </a:r>
          <a:r>
            <a:rPr lang="ar-SA" sz="1600" b="1" baseline="0"/>
            <a:t> الاضافة فيه مثلاً (الصف الرابع ج)</a:t>
          </a:r>
          <a:endParaRPr lang="ar-SA" sz="1600" b="1"/>
        </a:p>
        <a:p>
          <a:pPr algn="ctr" rtl="1"/>
          <a:endParaRPr lang="ar-SA" sz="16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/Desktop/&#1587;&#1591;&#1581;%20&#1575;&#1604;&#1605;&#1603;&#1578;&#1576;/&#1576;&#1585;&#1606;&#1575;&#1605;&#1580;%20&#1575;&#1604;&#1580;&#1583;&#1608;&#160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ة"/>
      <sheetName val="ورقة1"/>
      <sheetName val="أساسية"/>
      <sheetName val="جداول الصفوف"/>
      <sheetName val="جداول المعلمين"/>
      <sheetName val="جداول المواد"/>
      <sheetName val="الوقت والمراقبة"/>
      <sheetName val="جدول إجمالي الفصول"/>
      <sheetName val="ورقة1 (2)"/>
      <sheetName val="جدول اجمالي المدرسين"/>
    </sheetNames>
    <sheetDataSet>
      <sheetData sheetId="0">
        <row r="1">
          <cell r="R1">
            <v>2</v>
          </cell>
        </row>
      </sheetData>
      <sheetData sheetId="1"/>
      <sheetData sheetId="2">
        <row r="6">
          <cell r="CS6">
            <v>1</v>
          </cell>
        </row>
      </sheetData>
      <sheetData sheetId="3"/>
      <sheetData sheetId="4"/>
      <sheetData sheetId="5"/>
      <sheetData sheetId="6"/>
      <sheetData sheetId="7">
        <row r="4">
          <cell r="D4" t="str">
            <v>الأحد</v>
          </cell>
          <cell r="P4" t="str">
            <v>الاثنين</v>
          </cell>
          <cell r="AB4" t="str">
            <v>الثلاثاء</v>
          </cell>
          <cell r="AN4" t="str">
            <v>الأربعاء</v>
          </cell>
          <cell r="AZ4" t="str">
            <v>الخميس</v>
          </cell>
        </row>
      </sheetData>
      <sheetData sheetId="8"/>
      <sheetData sheetId="9"/>
    </sheetDataSet>
  </externalBook>
</externalLink>
</file>

<file path=xl/tables/table1.xml><?xml version="1.0" encoding="utf-8"?>
<table xmlns="http://schemas.openxmlformats.org/spreadsheetml/2006/main" id="4" name="الجدول" displayName="الجدول" ref="C6:Z36" totalsRowShown="0" headerRowDxfId="31" headerRowBorderDxfId="32" tableBorderDxfId="54">
  <tableColumns count="24">
    <tableColumn id="1" name="عمود1" dataDxfId="53" dataCellStyle="Normal 2"/>
    <tableColumn id="2" name="عمود2" dataDxfId="52" dataCellStyle="Normal 2"/>
    <tableColumn id="3" name="عمود3" dataDxfId="51" dataCellStyle="Normal 2"/>
    <tableColumn id="4" name="عمود4" dataDxfId="50" dataCellStyle="Normal 2"/>
    <tableColumn id="5" name="عمود5" dataDxfId="49" dataCellStyle="Normal 2"/>
    <tableColumn id="6" name="عمود6" dataDxfId="48" dataCellStyle="Normal 2"/>
    <tableColumn id="7" name="عمود7" dataDxfId="47" dataCellStyle="Normal 2"/>
    <tableColumn id="8" name="عمود8" dataDxfId="46" dataCellStyle="Normal 2"/>
    <tableColumn id="9" name="عمود9" dataDxfId="45" dataCellStyle="Normal 2"/>
    <tableColumn id="10" name="عمود10" dataDxfId="44" dataCellStyle="Normal 2"/>
    <tableColumn id="11" name="عمود11" dataDxfId="43" dataCellStyle="Normal 2"/>
    <tableColumn id="12" name="عمود12" dataDxfId="42" dataCellStyle="Normal 2"/>
    <tableColumn id="13" name="عمود13" dataDxfId="41" dataCellStyle="Normal 2"/>
    <tableColumn id="14" name="عمود14" dataDxfId="40" dataCellStyle="Normal 2"/>
    <tableColumn id="15" name="عمود15" dataDxfId="39" dataCellStyle="Normal 2"/>
    <tableColumn id="16" name="عمود16" dataDxfId="38" dataCellStyle="Normal 2"/>
    <tableColumn id="25" name="عمود162" dataDxfId="20" dataCellStyle="Normal 2"/>
    <tableColumn id="26" name="عمود163" dataDxfId="19" dataCellStyle="Normal 2"/>
    <tableColumn id="17" name="عمود17" dataDxfId="37" dataCellStyle="Normal 2"/>
    <tableColumn id="18" name="عمود18" dataDxfId="36" dataCellStyle="Normal 2"/>
    <tableColumn id="19" name="عمود19" dataDxfId="35" dataCellStyle="Normal 2"/>
    <tableColumn id="20" name="عمود20" dataDxfId="34" dataCellStyle="Normal 2"/>
    <tableColumn id="21" name="عمود21" dataDxfId="33" dataCellStyle="Normal 2"/>
    <tableColumn id="22" name="عمود22" dataDxfId="3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0">
    <pageSetUpPr fitToPage="1"/>
  </sheetPr>
  <dimension ref="A1:AC146"/>
  <sheetViews>
    <sheetView showZeros="0" rightToLeft="1" tabSelected="1" zoomScale="98" zoomScaleNormal="98" workbookViewId="0">
      <pane xSplit="14" ySplit="5" topLeftCell="O6" activePane="bottomRight" state="frozen"/>
      <selection pane="topRight" activeCell="O1" sqref="O1"/>
      <selection pane="bottomLeft" activeCell="A6" sqref="A6"/>
      <selection pane="bottomRight" activeCell="G2" sqref="G2:J2"/>
    </sheetView>
  </sheetViews>
  <sheetFormatPr defaultColWidth="8.75" defaultRowHeight="15.75" x14ac:dyDescent="0.25"/>
  <cols>
    <col min="1" max="1" width="2.25" style="10" customWidth="1"/>
    <col min="2" max="2" width="6.125" style="10" customWidth="1"/>
    <col min="3" max="13" width="10.125" style="10" customWidth="1"/>
    <col min="14" max="14" width="9.125" style="10" customWidth="1"/>
    <col min="15" max="15" width="0.5" style="10" customWidth="1"/>
    <col min="16" max="16" width="9" style="10" customWidth="1"/>
    <col min="17" max="18" width="8.75" style="10" customWidth="1"/>
    <col min="19" max="16384" width="8.75" style="10"/>
  </cols>
  <sheetData>
    <row r="1" spans="1:29" ht="13.5" customHeight="1" x14ac:dyDescent="0.25"/>
    <row r="2" spans="1:29" ht="29.25" customHeight="1" x14ac:dyDescent="0.4">
      <c r="C2" s="67" t="s">
        <v>77</v>
      </c>
      <c r="D2" s="67"/>
      <c r="E2" s="67"/>
      <c r="F2" s="95"/>
      <c r="G2" s="90" t="s">
        <v>7</v>
      </c>
      <c r="H2" s="91"/>
      <c r="I2" s="91"/>
      <c r="J2" s="92"/>
    </row>
    <row r="3" spans="1:29" ht="30.75" customHeight="1" thickBot="1" x14ac:dyDescent="0.3">
      <c r="C3" s="10">
        <v>1</v>
      </c>
      <c r="D3" s="10">
        <v>1</v>
      </c>
      <c r="E3" s="10">
        <v>2</v>
      </c>
      <c r="F3" s="10">
        <v>2</v>
      </c>
      <c r="G3" s="10">
        <v>3</v>
      </c>
      <c r="H3" s="10">
        <v>3</v>
      </c>
      <c r="I3" s="10">
        <v>4</v>
      </c>
      <c r="J3" s="10">
        <v>4</v>
      </c>
      <c r="K3" s="10">
        <v>5</v>
      </c>
      <c r="L3" s="10">
        <v>5</v>
      </c>
      <c r="M3" s="10">
        <v>6</v>
      </c>
      <c r="N3" s="10">
        <v>6</v>
      </c>
    </row>
    <row r="4" spans="1:29" s="11" customFormat="1" ht="30.75" customHeight="1" x14ac:dyDescent="0.25">
      <c r="A4" s="84" t="s">
        <v>0</v>
      </c>
      <c r="B4" s="85"/>
      <c r="C4" s="88" t="s">
        <v>49</v>
      </c>
      <c r="D4" s="89"/>
      <c r="E4" s="88" t="s">
        <v>50</v>
      </c>
      <c r="F4" s="89"/>
      <c r="G4" s="88" t="s">
        <v>51</v>
      </c>
      <c r="H4" s="89"/>
      <c r="I4" s="88" t="s">
        <v>52</v>
      </c>
      <c r="J4" s="89"/>
      <c r="K4" s="88" t="s">
        <v>53</v>
      </c>
      <c r="L4" s="89"/>
      <c r="M4" s="80" t="s">
        <v>54</v>
      </c>
      <c r="N4" s="81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</row>
    <row r="5" spans="1:29" s="12" customFormat="1" ht="35.25" customHeight="1" thickBot="1" x14ac:dyDescent="0.3">
      <c r="A5" s="86"/>
      <c r="B5" s="87"/>
      <c r="C5" s="65" t="s">
        <v>10</v>
      </c>
      <c r="D5" s="62" t="s">
        <v>11</v>
      </c>
      <c r="E5" s="65" t="s">
        <v>10</v>
      </c>
      <c r="F5" s="62" t="s">
        <v>11</v>
      </c>
      <c r="G5" s="65" t="s">
        <v>10</v>
      </c>
      <c r="H5" s="62" t="s">
        <v>11</v>
      </c>
      <c r="I5" s="65" t="s">
        <v>10</v>
      </c>
      <c r="J5" s="62" t="s">
        <v>11</v>
      </c>
      <c r="K5" s="65" t="s">
        <v>10</v>
      </c>
      <c r="L5" s="62" t="s">
        <v>11</v>
      </c>
      <c r="M5" s="64" t="s">
        <v>10</v>
      </c>
      <c r="N5" s="62" t="s">
        <v>11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s="15" customFormat="1" ht="84.6" customHeight="1" thickBot="1" x14ac:dyDescent="0.3">
      <c r="A6" s="82" t="s">
        <v>55</v>
      </c>
      <c r="B6" s="83"/>
      <c r="C6" s="66" t="str">
        <f ca="1">INDEX(الجدول[],C$3+$O6,1+(MATCH($G$2,MyClass,0)-1)*2)</f>
        <v>عربي</v>
      </c>
      <c r="D6" s="63" t="str">
        <f ca="1">INDEX(الجدول[],C$3+$O6,2+(MATCH($G$2,MyClass,0)-1)*2)</f>
        <v>احمد جبار</v>
      </c>
      <c r="E6" s="66" t="str">
        <f ca="1">INDEX(الجدول[],E$3+$O6,1+(MATCH($G$2,MyClass,0)-1)*2)</f>
        <v>علوم</v>
      </c>
      <c r="F6" s="63" t="str">
        <f ca="1">INDEX(الجدول[],E$3+$O6,2+(MATCH($G$2,MyClass,0)-1)*2)</f>
        <v>اسراء.</v>
      </c>
      <c r="G6" s="66" t="str">
        <f ca="1">INDEX(الجدول[],G$3+$O6,1+(MATCH($G$2,MyClass,0)-1)*2)</f>
        <v>إنكليزي</v>
      </c>
      <c r="H6" s="63" t="str">
        <f ca="1">INDEX(الجدول[],G$3+$O6,2+(MATCH($G$2,MyClass,0)-1)*2)</f>
        <v>احمد شاكر</v>
      </c>
      <c r="I6" s="66" t="str">
        <f ca="1">INDEX(الجدول[],I$3+$O6,1+(MATCH($G$2,MyClass,0)-1)*2)</f>
        <v>رياضيات</v>
      </c>
      <c r="J6" s="63" t="str">
        <f ca="1">INDEX(الجدول[],I$3+$O6,2+(MATCH($G$2,MyClass,0)-1)*2)</f>
        <v>احمد</v>
      </c>
      <c r="K6" s="66" t="str">
        <f ca="1">INDEX(الجدول[],K$3+$O6,1+(MATCH($G$2,MyClass,0)-1)*2)</f>
        <v>إسلامية</v>
      </c>
      <c r="L6" s="63" t="str">
        <f ca="1">INDEX(الجدول[],K$3+$O6,2+(MATCH($G$2,MyClass,0)-1)*2)</f>
        <v>وليد</v>
      </c>
      <c r="M6" s="66">
        <f ca="1">INDEX(الجدول[],M$3+$O6,1+(MATCH($G$2,MyClass,0)-1)*2)</f>
        <v>0</v>
      </c>
      <c r="N6" s="63">
        <f ca="1">INDEX(الجدول[],M$3+$O6,2+(MATCH($G$2,MyClass,0)-1)*2)</f>
        <v>0</v>
      </c>
      <c r="O6" s="57">
        <v>0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84.6" customHeight="1" thickBot="1" x14ac:dyDescent="0.3">
      <c r="A7" s="82" t="s">
        <v>56</v>
      </c>
      <c r="B7" s="83"/>
      <c r="C7" s="66" t="str">
        <f ca="1">INDEX(الجدول[],C$3+$O7,1+(MATCH($G$2,MyClass,0)-1)*2)</f>
        <v>اجتماعيات</v>
      </c>
      <c r="D7" s="63" t="str">
        <f ca="1">INDEX(الجدول[],C$3+$O7,2+(MATCH($G$2,MyClass,0)-1)*2)</f>
        <v>باسط</v>
      </c>
      <c r="E7" s="66" t="str">
        <f ca="1">INDEX(الجدول[],E$3+$O7,1+(MATCH($G$2,MyClass,0)-1)*2)</f>
        <v>عربي</v>
      </c>
      <c r="F7" s="63" t="str">
        <f ca="1">INDEX(الجدول[],E$3+$O7,2+(MATCH($G$2,MyClass,0)-1)*2)</f>
        <v>احمد جبار</v>
      </c>
      <c r="G7" s="66" t="str">
        <f ca="1">INDEX(الجدول[],G$3+$O7,1+(MATCH($G$2,MyClass,0)-1)*2)</f>
        <v>إنكليزي</v>
      </c>
      <c r="H7" s="63" t="str">
        <f ca="1">INDEX(الجدول[],G$3+$O7,2+(MATCH($G$2,MyClass,0)-1)*2)</f>
        <v>احمد شاكر</v>
      </c>
      <c r="I7" s="66" t="str">
        <f ca="1">INDEX(الجدول[],I$3+$O7,1+(MATCH($G$2,MyClass,0)-1)*2)</f>
        <v>فنية</v>
      </c>
      <c r="J7" s="63" t="str">
        <f ca="1">INDEX(الجدول[],I$3+$O7,2+(MATCH($G$2,MyClass,0)-1)*2)</f>
        <v>احمد</v>
      </c>
      <c r="K7" s="66" t="str">
        <f ca="1">INDEX(الجدول[],K$3+$O7,1+(MATCH($G$2,MyClass,0)-1)*2)</f>
        <v>علوم</v>
      </c>
      <c r="L7" s="63" t="str">
        <f ca="1">INDEX(الجدول[],K$3+$O7,2+(MATCH($G$2,MyClass,0)-1)*2)</f>
        <v>اسراء.</v>
      </c>
      <c r="M7" s="66">
        <f ca="1">INDEX(الجدول[],M$3+$O7,1+(MATCH($G$2,MyClass,0)-1)*2)</f>
        <v>0</v>
      </c>
      <c r="N7" s="63">
        <f ca="1">INDEX(الجدول[],M$3+$O7,2+(MATCH($G$2,MyClass,0)-1)*2)</f>
        <v>0</v>
      </c>
      <c r="O7" s="58">
        <v>6</v>
      </c>
    </row>
    <row r="8" spans="1:29" ht="84.6" customHeight="1" thickBot="1" x14ac:dyDescent="0.3">
      <c r="A8" s="82" t="s">
        <v>57</v>
      </c>
      <c r="B8" s="83"/>
      <c r="C8" s="66" t="str">
        <f ca="1">INDEX(الجدول[],C$3+$O8,1+(MATCH($G$2,MyClass,0)-1)*2)</f>
        <v>اجتماعيات</v>
      </c>
      <c r="D8" s="63" t="str">
        <f ca="1">INDEX(الجدول[],C$3+$O8,2+(MATCH($G$2,MyClass,0)-1)*2)</f>
        <v>باسط</v>
      </c>
      <c r="E8" s="66" t="str">
        <f ca="1">INDEX(الجدول[],E$3+$O8,1+(MATCH($G$2,MyClass,0)-1)*2)</f>
        <v>علوم</v>
      </c>
      <c r="F8" s="63" t="str">
        <f ca="1">INDEX(الجدول[],E$3+$O8,2+(MATCH($G$2,MyClass,0)-1)*2)</f>
        <v>اسراء.</v>
      </c>
      <c r="G8" s="66" t="str">
        <f ca="1">INDEX(الجدول[],G$3+$O8,1+(MATCH($G$2,MyClass,0)-1)*2)</f>
        <v>رياضيات</v>
      </c>
      <c r="H8" s="63" t="str">
        <f ca="1">INDEX(الجدول[],G$3+$O8,2+(MATCH($G$2,MyClass,0)-1)*2)</f>
        <v>احمد</v>
      </c>
      <c r="I8" s="66" t="str">
        <f ca="1">INDEX(الجدول[],I$3+$O8,1+(MATCH($G$2,MyClass,0)-1)*2)</f>
        <v>رياضة</v>
      </c>
      <c r="J8" s="63" t="str">
        <f ca="1">INDEX(الجدول[],I$3+$O8,2+(MATCH($G$2,MyClass,0)-1)*2)</f>
        <v>احمد جبار</v>
      </c>
      <c r="K8" s="66" t="str">
        <f ca="1">INDEX(الجدول[],K$3+$O8,1+(MATCH($G$2,MyClass,0)-1)*2)</f>
        <v>عربي</v>
      </c>
      <c r="L8" s="63" t="str">
        <f ca="1">INDEX(الجدول[],K$3+$O8,2+(MATCH($G$2,MyClass,0)-1)*2)</f>
        <v>احمد جبار</v>
      </c>
      <c r="M8" s="66">
        <f ca="1">INDEX(الجدول[],M$3+$O8,1+(MATCH($G$2,MyClass,0)-1)*2)</f>
        <v>0</v>
      </c>
      <c r="N8" s="63">
        <f ca="1">INDEX(الجدول[],M$3+$O8,2+(MATCH($G$2,MyClass,0)-1)*2)</f>
        <v>0</v>
      </c>
      <c r="O8" s="58">
        <v>12</v>
      </c>
    </row>
    <row r="9" spans="1:29" ht="84.6" customHeight="1" thickBot="1" x14ac:dyDescent="0.3">
      <c r="A9" s="82" t="s">
        <v>58</v>
      </c>
      <c r="B9" s="83"/>
      <c r="C9" s="66" t="str">
        <f ca="1">INDEX(الجدول[],C$3+$O9,1+(MATCH($G$2,MyClass,0)-1)*2)</f>
        <v>عربي</v>
      </c>
      <c r="D9" s="63" t="str">
        <f ca="1">INDEX(الجدول[],C$3+$O9,2+(MATCH($G$2,MyClass,0)-1)*2)</f>
        <v>احمد جبار</v>
      </c>
      <c r="E9" s="66" t="str">
        <f ca="1">INDEX(الجدول[],E$3+$O9,1+(MATCH($G$2,MyClass,0)-1)*2)</f>
        <v>رياضيات</v>
      </c>
      <c r="F9" s="63" t="str">
        <f ca="1">INDEX(الجدول[],E$3+$O9,2+(MATCH($G$2,MyClass,0)-1)*2)</f>
        <v>احمد</v>
      </c>
      <c r="G9" s="66" t="str">
        <f ca="1">INDEX(الجدول[],G$3+$O9,1+(MATCH($G$2,MyClass,0)-1)*2)</f>
        <v>اجتماعيات</v>
      </c>
      <c r="H9" s="63" t="str">
        <f ca="1">INDEX(الجدول[],G$3+$O9,2+(MATCH($G$2,MyClass,0)-1)*2)</f>
        <v>باسط</v>
      </c>
      <c r="I9" s="66" t="str">
        <f ca="1">INDEX(الجدول[],I$3+$O9,1+(MATCH($G$2,MyClass,0)-1)*2)</f>
        <v>رياضة</v>
      </c>
      <c r="J9" s="63" t="str">
        <f ca="1">INDEX(الجدول[],I$3+$O9,2+(MATCH($G$2,MyClass,0)-1)*2)</f>
        <v>عصام</v>
      </c>
      <c r="K9" s="66" t="str">
        <f ca="1">INDEX(الجدول[],K$3+$O9,1+(MATCH($G$2,MyClass,0)-1)*2)</f>
        <v>إنكليزي</v>
      </c>
      <c r="L9" s="63" t="str">
        <f ca="1">INDEX(الجدول[],K$3+$O9,2+(MATCH($G$2,MyClass,0)-1)*2)</f>
        <v>احمد شاكر</v>
      </c>
      <c r="M9" s="66">
        <f ca="1">INDEX(الجدول[],M$3+$O9,1+(MATCH($G$2,MyClass,0)-1)*2)</f>
        <v>0</v>
      </c>
      <c r="N9" s="63">
        <f ca="1">INDEX(الجدول[],M$3+$O9,2+(MATCH($G$2,MyClass,0)-1)*2)</f>
        <v>0</v>
      </c>
      <c r="O9" s="58">
        <v>18</v>
      </c>
    </row>
    <row r="10" spans="1:29" ht="84.6" customHeight="1" thickBot="1" x14ac:dyDescent="0.3">
      <c r="A10" s="82" t="s">
        <v>59</v>
      </c>
      <c r="B10" s="83"/>
      <c r="C10" s="66" t="str">
        <f ca="1">INDEX(الجدول[],C$3+$O10,1+(MATCH($G$2,MyClass,0)-1)*2)</f>
        <v>إسلامية</v>
      </c>
      <c r="D10" s="63" t="str">
        <f ca="1">INDEX(الجدول[],C$3+$O10,2+(MATCH($G$2,MyClass,0)-1)*2)</f>
        <v>وليد</v>
      </c>
      <c r="E10" s="66" t="str">
        <f ca="1">INDEX(الجدول[],E$3+$O10,1+(MATCH($G$2,MyClass,0)-1)*2)</f>
        <v>عربي</v>
      </c>
      <c r="F10" s="63" t="str">
        <f ca="1">INDEX(الجدول[],E$3+$O10,2+(MATCH($G$2,MyClass,0)-1)*2)</f>
        <v>جبار</v>
      </c>
      <c r="G10" s="66" t="str">
        <f ca="1">INDEX(الجدول[],G$3+$O10,1+(MATCH($G$2,MyClass,0)-1)*2)</f>
        <v>إنكليزي</v>
      </c>
      <c r="H10" s="63" t="str">
        <f ca="1">INDEX(الجدول[],G$3+$O10,2+(MATCH($G$2,MyClass,0)-1)*2)</f>
        <v>احمد شاكر</v>
      </c>
      <c r="I10" s="66" t="str">
        <f ca="1">INDEX(الجدول[],I$3+$O10,1+(MATCH($G$2,MyClass,0)-1)*2)</f>
        <v>إسلامية</v>
      </c>
      <c r="J10" s="63" t="str">
        <f ca="1">INDEX(الجدول[],I$3+$O10,2+(MATCH($G$2,MyClass,0)-1)*2)</f>
        <v>وليد</v>
      </c>
      <c r="K10" s="66" t="str">
        <f ca="1">INDEX(الجدول[],K$3+$O10,1+(MATCH($G$2,MyClass,0)-1)*2)</f>
        <v>رياضيات</v>
      </c>
      <c r="L10" s="63" t="str">
        <f ca="1">INDEX(الجدول[],K$3+$O10,2+(MATCH($G$2,MyClass,0)-1)*2)</f>
        <v>احمد</v>
      </c>
      <c r="M10" s="66">
        <f ca="1">INDEX(الجدول[],M$3+$O10,1+(MATCH($G$2,MyClass,0)-1)*2)</f>
        <v>0</v>
      </c>
      <c r="N10" s="63">
        <f ca="1">INDEX(الجدول[],M$3+$O10,2+(MATCH($G$2,MyClass,0)-1)*2)</f>
        <v>0</v>
      </c>
      <c r="O10" s="58">
        <v>24</v>
      </c>
    </row>
    <row r="11" spans="1:29" ht="56.25" hidden="1" customHeight="1" x14ac:dyDescent="0.25">
      <c r="A11" s="93" t="s">
        <v>59</v>
      </c>
      <c r="B11" s="59">
        <v>1</v>
      </c>
      <c r="C11" s="60"/>
      <c r="D11" s="61"/>
      <c r="E11" s="60"/>
      <c r="F11" s="61"/>
      <c r="G11" s="60"/>
      <c r="H11" s="61"/>
      <c r="I11" s="60"/>
      <c r="J11" s="61"/>
      <c r="K11" s="60"/>
      <c r="L11" s="61"/>
      <c r="M11" s="60"/>
      <c r="N11" s="61"/>
    </row>
    <row r="12" spans="1:29" ht="57" hidden="1" customHeight="1" x14ac:dyDescent="0.25">
      <c r="A12" s="93"/>
      <c r="B12" s="17">
        <v>2</v>
      </c>
      <c r="C12" s="18"/>
      <c r="D12" s="19"/>
      <c r="E12" s="18"/>
      <c r="F12" s="19"/>
      <c r="G12" s="18"/>
      <c r="H12" s="19"/>
      <c r="I12" s="18"/>
      <c r="J12" s="19"/>
      <c r="K12" s="18"/>
      <c r="L12" s="19"/>
      <c r="M12" s="18"/>
      <c r="N12" s="19"/>
      <c r="O12" s="16"/>
    </row>
    <row r="13" spans="1:29" ht="57" hidden="1" customHeight="1" x14ac:dyDescent="0.25">
      <c r="A13" s="93"/>
      <c r="B13" s="17">
        <v>3</v>
      </c>
      <c r="C13" s="18"/>
      <c r="D13" s="19"/>
      <c r="E13" s="18"/>
      <c r="F13" s="19"/>
      <c r="G13" s="18"/>
      <c r="H13" s="19"/>
      <c r="I13" s="18"/>
      <c r="J13" s="19"/>
      <c r="K13" s="18"/>
      <c r="L13" s="19"/>
      <c r="M13" s="18"/>
      <c r="N13" s="19"/>
      <c r="O13" s="16"/>
      <c r="P13" s="16"/>
      <c r="Q13" s="16"/>
      <c r="R13" s="16"/>
      <c r="S13" s="16"/>
      <c r="T13" s="16"/>
    </row>
    <row r="14" spans="1:29" ht="57" hidden="1" customHeight="1" x14ac:dyDescent="0.25">
      <c r="A14" s="93"/>
      <c r="B14" s="17">
        <v>4</v>
      </c>
      <c r="C14" s="18"/>
      <c r="D14" s="19"/>
      <c r="E14" s="18"/>
      <c r="F14" s="19"/>
      <c r="G14" s="18"/>
      <c r="H14" s="19"/>
      <c r="I14" s="18"/>
      <c r="J14" s="19"/>
      <c r="K14" s="18"/>
      <c r="L14" s="19"/>
      <c r="M14" s="18"/>
      <c r="N14" s="19"/>
      <c r="O14" s="16"/>
      <c r="P14" s="16"/>
      <c r="Q14" s="16"/>
      <c r="R14" s="16"/>
      <c r="S14" s="16"/>
      <c r="T14" s="16"/>
    </row>
    <row r="15" spans="1:29" ht="57" hidden="1" customHeight="1" x14ac:dyDescent="0.25">
      <c r="A15" s="93"/>
      <c r="B15" s="17">
        <v>5</v>
      </c>
      <c r="C15" s="18"/>
      <c r="D15" s="19"/>
      <c r="E15" s="18"/>
      <c r="F15" s="19"/>
      <c r="G15" s="18"/>
      <c r="H15" s="19"/>
      <c r="I15" s="18"/>
      <c r="J15" s="19"/>
      <c r="K15" s="18"/>
      <c r="L15" s="19"/>
      <c r="M15" s="18"/>
      <c r="N15" s="19"/>
      <c r="O15" s="16"/>
      <c r="P15" s="16"/>
      <c r="Q15" s="16"/>
      <c r="R15" s="16"/>
      <c r="S15" s="16"/>
      <c r="T15" s="16"/>
    </row>
    <row r="16" spans="1:29" ht="57" hidden="1" customHeight="1" thickBot="1" x14ac:dyDescent="0.3">
      <c r="A16" s="94"/>
      <c r="B16" s="20">
        <v>6</v>
      </c>
      <c r="C16" s="21">
        <v>0</v>
      </c>
      <c r="D16" s="22">
        <v>0</v>
      </c>
      <c r="E16" s="21">
        <v>0</v>
      </c>
      <c r="F16" s="22">
        <v>0</v>
      </c>
      <c r="G16" s="21">
        <v>0</v>
      </c>
      <c r="H16" s="22">
        <v>0</v>
      </c>
      <c r="I16" s="21">
        <v>0</v>
      </c>
      <c r="J16" s="22">
        <v>0</v>
      </c>
      <c r="K16" s="21">
        <v>0</v>
      </c>
      <c r="L16" s="22">
        <v>0</v>
      </c>
      <c r="M16" s="21">
        <v>0</v>
      </c>
      <c r="N16" s="22">
        <v>0</v>
      </c>
      <c r="O16" s="16"/>
      <c r="P16" s="16"/>
      <c r="Q16" s="16"/>
      <c r="R16" s="16"/>
      <c r="S16" s="16"/>
      <c r="T16" s="16"/>
    </row>
    <row r="17" spans="1:14" ht="14.85" hidden="1" customHeight="1" x14ac:dyDescent="0.25"/>
    <row r="18" spans="1:14" ht="14.85" hidden="1" customHeight="1" x14ac:dyDescent="0.25"/>
    <row r="19" spans="1:14" ht="14.85" hidden="1" customHeight="1" x14ac:dyDescent="0.25"/>
    <row r="20" spans="1:14" ht="14.85" hidden="1" customHeight="1" x14ac:dyDescent="0.25"/>
    <row r="21" spans="1:14" ht="14.85" hidden="1" customHeight="1" x14ac:dyDescent="0.25"/>
    <row r="22" spans="1:14" ht="14.85" hidden="1" customHeight="1" x14ac:dyDescent="0.25"/>
    <row r="25" spans="1:14" ht="29.25" hidden="1" customHeight="1" thickBot="1" x14ac:dyDescent="0.45">
      <c r="A25" s="67" t="s">
        <v>74</v>
      </c>
      <c r="B25" s="67"/>
      <c r="C25" s="67"/>
      <c r="D25" s="67"/>
      <c r="E25" s="67"/>
      <c r="F25" s="67"/>
    </row>
    <row r="26" spans="1:14" ht="39.75" hidden="1" customHeight="1" thickTop="1" thickBot="1" x14ac:dyDescent="0.3">
      <c r="A26" s="68" t="s">
        <v>0</v>
      </c>
      <c r="B26" s="78"/>
      <c r="C26" s="76" t="s">
        <v>49</v>
      </c>
      <c r="D26" s="76"/>
      <c r="E26" s="76" t="s">
        <v>50</v>
      </c>
      <c r="F26" s="76"/>
      <c r="G26" s="76" t="s">
        <v>51</v>
      </c>
      <c r="H26" s="76"/>
      <c r="I26" s="76" t="s">
        <v>52</v>
      </c>
      <c r="J26" s="76"/>
      <c r="K26" s="76" t="s">
        <v>53</v>
      </c>
      <c r="L26" s="76"/>
      <c r="M26" s="76" t="s">
        <v>54</v>
      </c>
      <c r="N26" s="77"/>
    </row>
    <row r="27" spans="1:14" ht="44.25" hidden="1" customHeight="1" thickTop="1" thickBot="1" x14ac:dyDescent="0.3">
      <c r="A27" s="70"/>
      <c r="B27" s="79"/>
      <c r="C27" s="13" t="s">
        <v>10</v>
      </c>
      <c r="D27" s="14" t="s">
        <v>11</v>
      </c>
      <c r="E27" s="13" t="s">
        <v>10</v>
      </c>
      <c r="F27" s="14" t="s">
        <v>11</v>
      </c>
      <c r="G27" s="13" t="s">
        <v>10</v>
      </c>
      <c r="H27" s="14" t="s">
        <v>11</v>
      </c>
      <c r="I27" s="13" t="s">
        <v>10</v>
      </c>
      <c r="J27" s="14" t="s">
        <v>11</v>
      </c>
      <c r="K27" s="13" t="s">
        <v>10</v>
      </c>
      <c r="L27" s="14" t="s">
        <v>11</v>
      </c>
      <c r="M27" s="13" t="s">
        <v>10</v>
      </c>
      <c r="N27" s="14" t="s">
        <v>11</v>
      </c>
    </row>
    <row r="28" spans="1:14" ht="81.2" hidden="1" customHeight="1" thickTop="1" thickBot="1" x14ac:dyDescent="0.3">
      <c r="A28" s="72" t="s">
        <v>55</v>
      </c>
      <c r="B28" s="7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 t="str">
        <f ca="1">INDIRECT(ADDRESS(11,7,3,1,"جدول"))</f>
        <v>إنكليزي</v>
      </c>
      <c r="N28" s="23" t="str">
        <f ca="1">INDIRECT(ADDRESS(11,8,3,1,"جدول"))</f>
        <v>احمد شاكر</v>
      </c>
    </row>
    <row r="29" spans="1:14" ht="81.2" hidden="1" customHeight="1" thickTop="1" thickBot="1" x14ac:dyDescent="0.3">
      <c r="A29" s="72" t="s">
        <v>56</v>
      </c>
      <c r="B29" s="7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 t="str">
        <f ca="1">INDIRECT(ADDRESS(17,7,3,1,"جدول"))</f>
        <v>رياضيات</v>
      </c>
      <c r="N29" s="23" t="str">
        <f ca="1">INDIRECT(ADDRESS(17,8,3,1,"جدول"))</f>
        <v>حكيم</v>
      </c>
    </row>
    <row r="30" spans="1:14" ht="81.2" hidden="1" customHeight="1" thickTop="1" thickBot="1" x14ac:dyDescent="0.3">
      <c r="A30" s="72" t="s">
        <v>57</v>
      </c>
      <c r="B30" s="7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 t="str">
        <f ca="1">INDIRECT(ADDRESS(23,7,3,1,"جدول"))</f>
        <v>عربي</v>
      </c>
      <c r="N30" s="23" t="str">
        <f ca="1">INDIRECT(ADDRESS(23,8,3,1,"جدول"))</f>
        <v>حكيم</v>
      </c>
    </row>
    <row r="31" spans="1:14" ht="81.2" hidden="1" customHeight="1" thickTop="1" thickBot="1" x14ac:dyDescent="0.3">
      <c r="A31" s="72" t="s">
        <v>58</v>
      </c>
      <c r="B31" s="7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 t="str">
        <f ca="1">INDIRECT(ADDRESS(29,7,3,1,"جدول"))</f>
        <v>عربي</v>
      </c>
      <c r="N31" s="23" t="str">
        <f ca="1">INDIRECT(ADDRESS(29,8,3,1,"جدول"))</f>
        <v>حكيم .</v>
      </c>
    </row>
    <row r="32" spans="1:14" ht="81.2" hidden="1" customHeight="1" thickTop="1" thickBot="1" x14ac:dyDescent="0.3">
      <c r="A32" s="72" t="s">
        <v>59</v>
      </c>
      <c r="B32" s="7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 t="str">
        <f ca="1">INDIRECT(ADDRESS(35,7,3,1,"جدول"))</f>
        <v>إنكليزي</v>
      </c>
      <c r="N32" s="23" t="str">
        <f ca="1">INDIRECT(ADDRESS(35,8,3,1,"جدول"))</f>
        <v>احمد شاكر</v>
      </c>
    </row>
    <row r="33" spans="1:14" ht="16.5" hidden="1" thickTop="1" x14ac:dyDescent="0.25"/>
    <row r="34" spans="1:14" ht="39.75" hidden="1" customHeight="1" x14ac:dyDescent="0.25"/>
    <row r="35" spans="1:14" ht="29.25" hidden="1" customHeight="1" thickBot="1" x14ac:dyDescent="0.45">
      <c r="A35" s="67" t="s">
        <v>60</v>
      </c>
      <c r="B35" s="67"/>
      <c r="C35" s="67"/>
      <c r="D35" s="67"/>
      <c r="E35" s="67"/>
      <c r="F35" s="67"/>
    </row>
    <row r="36" spans="1:14" ht="51" hidden="1" customHeight="1" thickTop="1" thickBot="1" x14ac:dyDescent="0.3">
      <c r="A36" s="68" t="s">
        <v>0</v>
      </c>
      <c r="B36" s="78"/>
      <c r="C36" s="76" t="s">
        <v>49</v>
      </c>
      <c r="D36" s="76"/>
      <c r="E36" s="76" t="s">
        <v>50</v>
      </c>
      <c r="F36" s="76"/>
      <c r="G36" s="76" t="s">
        <v>51</v>
      </c>
      <c r="H36" s="76"/>
      <c r="I36" s="76" t="s">
        <v>52</v>
      </c>
      <c r="J36" s="76"/>
      <c r="K36" s="76" t="s">
        <v>53</v>
      </c>
      <c r="L36" s="76"/>
      <c r="M36" s="76" t="s">
        <v>54</v>
      </c>
      <c r="N36" s="77"/>
    </row>
    <row r="37" spans="1:14" ht="55.5" hidden="1" customHeight="1" thickTop="1" thickBot="1" x14ac:dyDescent="0.3">
      <c r="A37" s="70"/>
      <c r="B37" s="79"/>
      <c r="C37" s="13" t="s">
        <v>10</v>
      </c>
      <c r="D37" s="14" t="s">
        <v>11</v>
      </c>
      <c r="E37" s="13" t="s">
        <v>10</v>
      </c>
      <c r="F37" s="14" t="s">
        <v>11</v>
      </c>
      <c r="G37" s="13" t="s">
        <v>10</v>
      </c>
      <c r="H37" s="14" t="s">
        <v>11</v>
      </c>
      <c r="I37" s="13" t="s">
        <v>10</v>
      </c>
      <c r="J37" s="14" t="s">
        <v>11</v>
      </c>
      <c r="K37" s="13" t="s">
        <v>10</v>
      </c>
      <c r="L37" s="14" t="s">
        <v>11</v>
      </c>
      <c r="M37" s="13" t="s">
        <v>10</v>
      </c>
      <c r="N37" s="14" t="s">
        <v>11</v>
      </c>
    </row>
    <row r="38" spans="1:14" ht="84.6" hidden="1" customHeight="1" thickTop="1" thickBot="1" x14ac:dyDescent="0.3">
      <c r="A38" s="72" t="s">
        <v>55</v>
      </c>
      <c r="B38" s="7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 ht="84.6" hidden="1" customHeight="1" thickTop="1" thickBot="1" x14ac:dyDescent="0.3">
      <c r="A39" s="72" t="s">
        <v>56</v>
      </c>
      <c r="B39" s="7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 ht="84.6" hidden="1" customHeight="1" thickTop="1" thickBot="1" x14ac:dyDescent="0.3">
      <c r="A40" s="72" t="s">
        <v>57</v>
      </c>
      <c r="B40" s="7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 ht="84.6" hidden="1" customHeight="1" thickTop="1" thickBot="1" x14ac:dyDescent="0.3">
      <c r="A41" s="72" t="s">
        <v>58</v>
      </c>
      <c r="B41" s="7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84.6" hidden="1" customHeight="1" thickTop="1" thickBot="1" x14ac:dyDescent="0.3">
      <c r="A42" s="72" t="s">
        <v>59</v>
      </c>
      <c r="B42" s="7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16.5" hidden="1" thickTop="1" x14ac:dyDescent="0.25"/>
    <row r="44" spans="1:14" ht="29.25" hidden="1" customHeight="1" thickBot="1" x14ac:dyDescent="0.45">
      <c r="A44" s="67" t="s">
        <v>75</v>
      </c>
      <c r="B44" s="67"/>
      <c r="C44" s="67"/>
      <c r="D44" s="67"/>
      <c r="E44" s="67"/>
      <c r="F44" s="67"/>
    </row>
    <row r="45" spans="1:14" ht="21.75" hidden="1" thickTop="1" thickBot="1" x14ac:dyDescent="0.3">
      <c r="A45" s="68" t="s">
        <v>0</v>
      </c>
      <c r="B45" s="78"/>
      <c r="C45" s="76" t="s">
        <v>49</v>
      </c>
      <c r="D45" s="76"/>
      <c r="E45" s="76" t="s">
        <v>50</v>
      </c>
      <c r="F45" s="76"/>
      <c r="G45" s="76" t="s">
        <v>51</v>
      </c>
      <c r="H45" s="76"/>
      <c r="I45" s="76" t="s">
        <v>52</v>
      </c>
      <c r="J45" s="76"/>
      <c r="K45" s="76" t="s">
        <v>53</v>
      </c>
      <c r="L45" s="76"/>
      <c r="M45" s="76" t="s">
        <v>54</v>
      </c>
      <c r="N45" s="77"/>
    </row>
    <row r="46" spans="1:14" ht="21.75" hidden="1" thickTop="1" thickBot="1" x14ac:dyDescent="0.3">
      <c r="A46" s="70"/>
      <c r="B46" s="79"/>
      <c r="C46" s="13" t="s">
        <v>10</v>
      </c>
      <c r="D46" s="14" t="s">
        <v>11</v>
      </c>
      <c r="E46" s="13" t="s">
        <v>10</v>
      </c>
      <c r="F46" s="14" t="s">
        <v>11</v>
      </c>
      <c r="G46" s="13" t="s">
        <v>10</v>
      </c>
      <c r="H46" s="14" t="s">
        <v>11</v>
      </c>
      <c r="I46" s="13" t="s">
        <v>10</v>
      </c>
      <c r="J46" s="14" t="s">
        <v>11</v>
      </c>
      <c r="K46" s="13" t="s">
        <v>10</v>
      </c>
      <c r="L46" s="14" t="s">
        <v>11</v>
      </c>
      <c r="M46" s="13" t="s">
        <v>10</v>
      </c>
      <c r="N46" s="14" t="s">
        <v>11</v>
      </c>
    </row>
    <row r="47" spans="1:14" ht="81.2" hidden="1" customHeight="1" thickTop="1" thickBot="1" x14ac:dyDescent="0.3">
      <c r="A47" s="72" t="s">
        <v>55</v>
      </c>
      <c r="B47" s="7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 ht="81.2" hidden="1" customHeight="1" thickTop="1" thickBot="1" x14ac:dyDescent="0.3">
      <c r="A48" s="72" t="s">
        <v>56</v>
      </c>
      <c r="B48" s="7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ht="81.2" hidden="1" customHeight="1" thickTop="1" thickBot="1" x14ac:dyDescent="0.3">
      <c r="A49" s="72" t="s">
        <v>57</v>
      </c>
      <c r="B49" s="7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ht="81.2" hidden="1" customHeight="1" thickTop="1" thickBot="1" x14ac:dyDescent="0.3">
      <c r="A50" s="72" t="s">
        <v>58</v>
      </c>
      <c r="B50" s="7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ht="81.2" hidden="1" customHeight="1" thickTop="1" thickBot="1" x14ac:dyDescent="0.3">
      <c r="A51" s="72" t="s">
        <v>59</v>
      </c>
      <c r="B51" s="7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 ht="16.5" hidden="1" thickTop="1" x14ac:dyDescent="0.25"/>
    <row r="53" spans="1:14" hidden="1" x14ac:dyDescent="0.25"/>
    <row r="54" spans="1:14" hidden="1" x14ac:dyDescent="0.25"/>
    <row r="55" spans="1:14" hidden="1" x14ac:dyDescent="0.25"/>
    <row r="56" spans="1:14" hidden="1" x14ac:dyDescent="0.25"/>
    <row r="57" spans="1:14" hidden="1" x14ac:dyDescent="0.25"/>
    <row r="58" spans="1:14" hidden="1" x14ac:dyDescent="0.25"/>
    <row r="59" spans="1:14" ht="29.25" hidden="1" customHeight="1" thickBot="1" x14ac:dyDescent="0.45">
      <c r="A59" s="67" t="s">
        <v>61</v>
      </c>
      <c r="B59" s="67"/>
      <c r="C59" s="67"/>
      <c r="D59" s="67"/>
      <c r="E59" s="67"/>
      <c r="F59" s="67"/>
    </row>
    <row r="60" spans="1:14" ht="37.5" hidden="1" customHeight="1" thickTop="1" thickBot="1" x14ac:dyDescent="0.3">
      <c r="A60" s="68" t="s">
        <v>0</v>
      </c>
      <c r="B60" s="78"/>
      <c r="C60" s="76" t="s">
        <v>49</v>
      </c>
      <c r="D60" s="76"/>
      <c r="E60" s="76" t="s">
        <v>50</v>
      </c>
      <c r="F60" s="76"/>
      <c r="G60" s="76" t="s">
        <v>51</v>
      </c>
      <c r="H60" s="76"/>
      <c r="I60" s="76" t="s">
        <v>52</v>
      </c>
      <c r="J60" s="76"/>
      <c r="K60" s="76" t="s">
        <v>53</v>
      </c>
      <c r="L60" s="76"/>
      <c r="M60" s="76" t="s">
        <v>54</v>
      </c>
      <c r="N60" s="77"/>
    </row>
    <row r="61" spans="1:14" ht="36" hidden="1" customHeight="1" thickTop="1" thickBot="1" x14ac:dyDescent="0.3">
      <c r="A61" s="70"/>
      <c r="B61" s="79"/>
      <c r="C61" s="13" t="s">
        <v>10</v>
      </c>
      <c r="D61" s="14" t="s">
        <v>11</v>
      </c>
      <c r="E61" s="13" t="s">
        <v>10</v>
      </c>
      <c r="F61" s="14" t="s">
        <v>11</v>
      </c>
      <c r="G61" s="13" t="s">
        <v>10</v>
      </c>
      <c r="H61" s="14" t="s">
        <v>11</v>
      </c>
      <c r="I61" s="13" t="s">
        <v>10</v>
      </c>
      <c r="J61" s="14" t="s">
        <v>11</v>
      </c>
      <c r="K61" s="13" t="s">
        <v>10</v>
      </c>
      <c r="L61" s="14" t="s">
        <v>11</v>
      </c>
      <c r="M61" s="13" t="s">
        <v>10</v>
      </c>
      <c r="N61" s="14" t="s">
        <v>11</v>
      </c>
    </row>
    <row r="62" spans="1:14" ht="81.2" hidden="1" customHeight="1" thickTop="1" thickBot="1" x14ac:dyDescent="0.3">
      <c r="A62" s="72" t="s">
        <v>55</v>
      </c>
      <c r="B62" s="7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 ht="81.2" hidden="1" customHeight="1" thickTop="1" thickBot="1" x14ac:dyDescent="0.3">
      <c r="A63" s="72" t="s">
        <v>56</v>
      </c>
      <c r="B63" s="7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 ht="81.2" hidden="1" customHeight="1" thickTop="1" thickBot="1" x14ac:dyDescent="0.3">
      <c r="A64" s="72" t="s">
        <v>57</v>
      </c>
      <c r="B64" s="7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 ht="81.2" hidden="1" customHeight="1" thickTop="1" thickBot="1" x14ac:dyDescent="0.3">
      <c r="A65" s="72" t="s">
        <v>58</v>
      </c>
      <c r="B65" s="7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 ht="81.2" hidden="1" customHeight="1" thickTop="1" thickBot="1" x14ac:dyDescent="0.3">
      <c r="A66" s="72" t="s">
        <v>59</v>
      </c>
      <c r="B66" s="7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6.5" hidden="1" thickTop="1" x14ac:dyDescent="0.25"/>
    <row r="68" spans="1:14" hidden="1" x14ac:dyDescent="0.25"/>
    <row r="69" spans="1:14" hidden="1" x14ac:dyDescent="0.25"/>
    <row r="70" spans="1:14" hidden="1" x14ac:dyDescent="0.25"/>
    <row r="71" spans="1:14" hidden="1" x14ac:dyDescent="0.25"/>
    <row r="72" spans="1:14" ht="29.25" hidden="1" customHeight="1" thickBot="1" x14ac:dyDescent="0.3">
      <c r="D72" s="25" t="s">
        <v>62</v>
      </c>
      <c r="E72" s="25"/>
      <c r="F72" s="25"/>
      <c r="G72" s="12"/>
      <c r="H72" s="12"/>
      <c r="I72" s="12"/>
      <c r="J72" s="12"/>
      <c r="K72" s="12"/>
      <c r="L72" s="12"/>
      <c r="M72" s="12"/>
      <c r="N72" s="12"/>
    </row>
    <row r="73" spans="1:14" ht="34.5" hidden="1" customHeight="1" thickTop="1" thickBot="1" x14ac:dyDescent="0.3">
      <c r="A73" s="68" t="s">
        <v>0</v>
      </c>
      <c r="B73" s="69"/>
      <c r="C73" s="74" t="s">
        <v>49</v>
      </c>
      <c r="D73" s="75"/>
      <c r="E73" s="74" t="s">
        <v>50</v>
      </c>
      <c r="F73" s="75"/>
      <c r="G73" s="74" t="s">
        <v>51</v>
      </c>
      <c r="H73" s="75"/>
      <c r="I73" s="74" t="s">
        <v>52</v>
      </c>
      <c r="J73" s="75"/>
      <c r="K73" s="74" t="s">
        <v>53</v>
      </c>
      <c r="L73" s="75"/>
      <c r="M73" s="74" t="s">
        <v>54</v>
      </c>
      <c r="N73" s="75"/>
    </row>
    <row r="74" spans="1:14" ht="37.5" hidden="1" customHeight="1" thickTop="1" thickBot="1" x14ac:dyDescent="0.3">
      <c r="A74" s="70"/>
      <c r="B74" s="71"/>
      <c r="C74" s="13" t="s">
        <v>10</v>
      </c>
      <c r="D74" s="14" t="s">
        <v>11</v>
      </c>
      <c r="E74" s="13" t="s">
        <v>10</v>
      </c>
      <c r="F74" s="14" t="s">
        <v>11</v>
      </c>
      <c r="G74" s="13" t="s">
        <v>10</v>
      </c>
      <c r="H74" s="14" t="s">
        <v>11</v>
      </c>
      <c r="I74" s="13" t="s">
        <v>10</v>
      </c>
      <c r="J74" s="14" t="s">
        <v>11</v>
      </c>
      <c r="K74" s="13" t="s">
        <v>10</v>
      </c>
      <c r="L74" s="14" t="s">
        <v>11</v>
      </c>
      <c r="M74" s="13" t="s">
        <v>10</v>
      </c>
      <c r="N74" s="14" t="s">
        <v>11</v>
      </c>
    </row>
    <row r="75" spans="1:14" ht="81.2" hidden="1" customHeight="1" thickTop="1" thickBot="1" x14ac:dyDescent="0.3">
      <c r="A75" s="72" t="s">
        <v>55</v>
      </c>
      <c r="B75" s="7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 ht="81.2" hidden="1" customHeight="1" thickTop="1" thickBot="1" x14ac:dyDescent="0.3">
      <c r="A76" s="72" t="s">
        <v>56</v>
      </c>
      <c r="B76" s="7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 ht="81.2" hidden="1" customHeight="1" thickTop="1" thickBot="1" x14ac:dyDescent="0.3">
      <c r="A77" s="72" t="s">
        <v>57</v>
      </c>
      <c r="B77" s="7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 ht="81.2" hidden="1" customHeight="1" thickTop="1" thickBot="1" x14ac:dyDescent="0.3">
      <c r="A78" s="72" t="s">
        <v>58</v>
      </c>
      <c r="B78" s="7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 ht="81.2" hidden="1" customHeight="1" thickTop="1" thickBot="1" x14ac:dyDescent="0.3">
      <c r="A79" s="72" t="s">
        <v>59</v>
      </c>
      <c r="B79" s="7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 ht="16.5" hidden="1" thickTop="1" x14ac:dyDescent="0.25"/>
    <row r="81" spans="1:14" hidden="1" x14ac:dyDescent="0.25"/>
    <row r="82" spans="1:14" hidden="1" x14ac:dyDescent="0.25"/>
    <row r="83" spans="1:14" hidden="1" x14ac:dyDescent="0.25"/>
    <row r="84" spans="1:14" hidden="1" x14ac:dyDescent="0.25"/>
    <row r="85" spans="1:14" ht="27" hidden="1" thickBot="1" x14ac:dyDescent="0.45">
      <c r="A85" s="67" t="s">
        <v>64</v>
      </c>
      <c r="B85" s="67"/>
      <c r="C85" s="67"/>
      <c r="D85" s="67"/>
      <c r="E85" s="67"/>
    </row>
    <row r="86" spans="1:14" ht="39" hidden="1" customHeight="1" thickTop="1" thickBot="1" x14ac:dyDescent="0.3">
      <c r="A86" s="68" t="s">
        <v>0</v>
      </c>
      <c r="B86" s="69"/>
      <c r="C86" s="74" t="s">
        <v>49</v>
      </c>
      <c r="D86" s="75"/>
      <c r="E86" s="74" t="s">
        <v>50</v>
      </c>
      <c r="F86" s="75"/>
      <c r="G86" s="74" t="s">
        <v>51</v>
      </c>
      <c r="H86" s="75"/>
      <c r="I86" s="74" t="s">
        <v>52</v>
      </c>
      <c r="J86" s="75"/>
      <c r="K86" s="74" t="s">
        <v>53</v>
      </c>
      <c r="L86" s="75"/>
      <c r="M86" s="74" t="s">
        <v>54</v>
      </c>
      <c r="N86" s="75"/>
    </row>
    <row r="87" spans="1:14" ht="39.75" hidden="1" customHeight="1" thickTop="1" thickBot="1" x14ac:dyDescent="0.3">
      <c r="A87" s="70"/>
      <c r="B87" s="71"/>
      <c r="C87" s="13" t="s">
        <v>10</v>
      </c>
      <c r="D87" s="14" t="s">
        <v>11</v>
      </c>
      <c r="E87" s="13" t="s">
        <v>10</v>
      </c>
      <c r="F87" s="14" t="s">
        <v>11</v>
      </c>
      <c r="G87" s="13" t="s">
        <v>10</v>
      </c>
      <c r="H87" s="14" t="s">
        <v>11</v>
      </c>
      <c r="I87" s="13" t="s">
        <v>10</v>
      </c>
      <c r="J87" s="14" t="s">
        <v>11</v>
      </c>
      <c r="K87" s="13" t="s">
        <v>10</v>
      </c>
      <c r="L87" s="14" t="s">
        <v>11</v>
      </c>
      <c r="M87" s="13" t="s">
        <v>10</v>
      </c>
      <c r="N87" s="14" t="s">
        <v>11</v>
      </c>
    </row>
    <row r="88" spans="1:14" ht="81.2" hidden="1" customHeight="1" thickTop="1" thickBot="1" x14ac:dyDescent="0.3">
      <c r="A88" s="72" t="s">
        <v>55</v>
      </c>
      <c r="B88" s="7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 ht="81.2" hidden="1" customHeight="1" thickTop="1" thickBot="1" x14ac:dyDescent="0.3">
      <c r="A89" s="72" t="s">
        <v>56</v>
      </c>
      <c r="B89" s="7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 ht="81.2" hidden="1" customHeight="1" thickTop="1" thickBot="1" x14ac:dyDescent="0.3">
      <c r="A90" s="72" t="s">
        <v>57</v>
      </c>
      <c r="B90" s="7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 ht="81.2" hidden="1" customHeight="1" thickTop="1" thickBot="1" x14ac:dyDescent="0.3">
      <c r="A91" s="72" t="s">
        <v>58</v>
      </c>
      <c r="B91" s="7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 ht="81.2" hidden="1" customHeight="1" thickTop="1" thickBot="1" x14ac:dyDescent="0.3">
      <c r="A92" s="72" t="s">
        <v>59</v>
      </c>
      <c r="B92" s="7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6.5" hidden="1" thickTop="1" x14ac:dyDescent="0.25"/>
    <row r="94" spans="1:14" hidden="1" x14ac:dyDescent="0.25"/>
    <row r="95" spans="1:14" hidden="1" x14ac:dyDescent="0.25"/>
    <row r="96" spans="1:14" hidden="1" x14ac:dyDescent="0.25"/>
    <row r="97" spans="1:14" hidden="1" x14ac:dyDescent="0.25"/>
    <row r="98" spans="1:14" ht="27" hidden="1" thickBot="1" x14ac:dyDescent="0.45">
      <c r="A98" s="67" t="s">
        <v>63</v>
      </c>
      <c r="B98" s="67"/>
      <c r="C98" s="67"/>
      <c r="D98" s="67"/>
      <c r="E98" s="67"/>
      <c r="F98" s="24"/>
    </row>
    <row r="99" spans="1:14" ht="37.5" hidden="1" customHeight="1" thickTop="1" thickBot="1" x14ac:dyDescent="0.3">
      <c r="A99" s="68" t="s">
        <v>0</v>
      </c>
      <c r="B99" s="69"/>
      <c r="C99" s="74" t="s">
        <v>49</v>
      </c>
      <c r="D99" s="75"/>
      <c r="E99" s="74" t="s">
        <v>50</v>
      </c>
      <c r="F99" s="75"/>
      <c r="G99" s="74" t="s">
        <v>51</v>
      </c>
      <c r="H99" s="75"/>
      <c r="I99" s="74" t="s">
        <v>52</v>
      </c>
      <c r="J99" s="75"/>
      <c r="K99" s="74" t="s">
        <v>53</v>
      </c>
      <c r="L99" s="75"/>
      <c r="M99" s="74" t="s">
        <v>54</v>
      </c>
      <c r="N99" s="75"/>
    </row>
    <row r="100" spans="1:14" ht="41.25" hidden="1" customHeight="1" thickTop="1" thickBot="1" x14ac:dyDescent="0.3">
      <c r="A100" s="70"/>
      <c r="B100" s="71"/>
      <c r="C100" s="13" t="s">
        <v>10</v>
      </c>
      <c r="D100" s="14" t="s">
        <v>11</v>
      </c>
      <c r="E100" s="13" t="s">
        <v>10</v>
      </c>
      <c r="F100" s="14" t="s">
        <v>11</v>
      </c>
      <c r="G100" s="13" t="s">
        <v>10</v>
      </c>
      <c r="H100" s="14" t="s">
        <v>11</v>
      </c>
      <c r="I100" s="13" t="s">
        <v>10</v>
      </c>
      <c r="J100" s="14" t="s">
        <v>11</v>
      </c>
      <c r="K100" s="13" t="s">
        <v>10</v>
      </c>
      <c r="L100" s="14" t="s">
        <v>11</v>
      </c>
      <c r="M100" s="13" t="s">
        <v>10</v>
      </c>
      <c r="N100" s="14" t="s">
        <v>11</v>
      </c>
    </row>
    <row r="101" spans="1:14" ht="81.2" hidden="1" customHeight="1" thickTop="1" thickBot="1" x14ac:dyDescent="0.3">
      <c r="A101" s="72" t="s">
        <v>55</v>
      </c>
      <c r="B101" s="7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 ht="81.2" hidden="1" customHeight="1" thickTop="1" thickBot="1" x14ac:dyDescent="0.3">
      <c r="A102" s="72" t="s">
        <v>56</v>
      </c>
      <c r="B102" s="7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 ht="81.2" hidden="1" customHeight="1" thickTop="1" thickBot="1" x14ac:dyDescent="0.3">
      <c r="A103" s="72" t="s">
        <v>57</v>
      </c>
      <c r="B103" s="7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 ht="81.2" hidden="1" customHeight="1" thickTop="1" thickBot="1" x14ac:dyDescent="0.3">
      <c r="A104" s="72" t="s">
        <v>58</v>
      </c>
      <c r="B104" s="7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1:14" ht="81.2" hidden="1" customHeight="1" thickTop="1" thickBot="1" x14ac:dyDescent="0.3">
      <c r="A105" s="72" t="s">
        <v>59</v>
      </c>
      <c r="B105" s="7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1:14" ht="16.5" hidden="1" thickTop="1" x14ac:dyDescent="0.25"/>
    <row r="107" spans="1:14" hidden="1" x14ac:dyDescent="0.25"/>
    <row r="108" spans="1:14" hidden="1" x14ac:dyDescent="0.25"/>
    <row r="109" spans="1:14" hidden="1" x14ac:dyDescent="0.25"/>
    <row r="110" spans="1:14" hidden="1" x14ac:dyDescent="0.25"/>
    <row r="111" spans="1:14" ht="27" hidden="1" thickBot="1" x14ac:dyDescent="0.45">
      <c r="A111" s="67" t="s">
        <v>67</v>
      </c>
      <c r="B111" s="67"/>
      <c r="C111" s="67"/>
      <c r="D111" s="67"/>
      <c r="E111" s="67"/>
      <c r="F111" s="67"/>
    </row>
    <row r="112" spans="1:14" ht="31.5" hidden="1" customHeight="1" thickTop="1" thickBot="1" x14ac:dyDescent="0.3">
      <c r="A112" s="68" t="s">
        <v>0</v>
      </c>
      <c r="B112" s="69"/>
      <c r="C112" s="26" t="s">
        <v>49</v>
      </c>
      <c r="D112" s="26"/>
      <c r="E112" s="26" t="s">
        <v>50</v>
      </c>
      <c r="F112" s="26"/>
      <c r="G112" s="26" t="s">
        <v>51</v>
      </c>
      <c r="H112" s="26"/>
      <c r="I112" s="26" t="s">
        <v>52</v>
      </c>
      <c r="J112" s="26"/>
      <c r="K112" s="26" t="s">
        <v>53</v>
      </c>
      <c r="L112" s="26"/>
      <c r="M112" s="26" t="s">
        <v>54</v>
      </c>
      <c r="N112" s="27"/>
    </row>
    <row r="113" spans="1:14" ht="33" hidden="1" customHeight="1" thickTop="1" thickBot="1" x14ac:dyDescent="0.3">
      <c r="A113" s="70"/>
      <c r="B113" s="71"/>
      <c r="C113" s="13" t="s">
        <v>10</v>
      </c>
      <c r="D113" s="14" t="s">
        <v>11</v>
      </c>
      <c r="E113" s="13" t="s">
        <v>10</v>
      </c>
      <c r="F113" s="14" t="s">
        <v>11</v>
      </c>
      <c r="G113" s="13" t="s">
        <v>10</v>
      </c>
      <c r="H113" s="14" t="s">
        <v>11</v>
      </c>
      <c r="I113" s="13" t="s">
        <v>10</v>
      </c>
      <c r="J113" s="14" t="s">
        <v>11</v>
      </c>
      <c r="K113" s="13" t="s">
        <v>10</v>
      </c>
      <c r="L113" s="14" t="s">
        <v>11</v>
      </c>
      <c r="M113" s="13" t="s">
        <v>10</v>
      </c>
      <c r="N113" s="14" t="s">
        <v>11</v>
      </c>
    </row>
    <row r="114" spans="1:14" ht="81.2" hidden="1" customHeight="1" thickTop="1" thickBot="1" x14ac:dyDescent="0.3">
      <c r="A114" s="72" t="s">
        <v>55</v>
      </c>
      <c r="B114" s="7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1:14" ht="81.2" hidden="1" customHeight="1" thickTop="1" thickBot="1" x14ac:dyDescent="0.3">
      <c r="A115" s="72" t="s">
        <v>56</v>
      </c>
      <c r="B115" s="7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 ht="81.2" hidden="1" customHeight="1" thickTop="1" thickBot="1" x14ac:dyDescent="0.3">
      <c r="A116" s="72" t="s">
        <v>57</v>
      </c>
      <c r="B116" s="7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 ht="81.2" hidden="1" customHeight="1" thickTop="1" thickBot="1" x14ac:dyDescent="0.3">
      <c r="A117" s="72" t="s">
        <v>58</v>
      </c>
      <c r="B117" s="7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1:14" ht="81.2" hidden="1" customHeight="1" thickTop="1" thickBot="1" x14ac:dyDescent="0.3">
      <c r="A118" s="72" t="s">
        <v>59</v>
      </c>
      <c r="B118" s="7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1:14" ht="16.5" hidden="1" thickTop="1" x14ac:dyDescent="0.25"/>
    <row r="120" spans="1:14" hidden="1" x14ac:dyDescent="0.25"/>
    <row r="121" spans="1:14" hidden="1" x14ac:dyDescent="0.25"/>
    <row r="122" spans="1:14" hidden="1" x14ac:dyDescent="0.25"/>
    <row r="123" spans="1:14" hidden="1" x14ac:dyDescent="0.25"/>
    <row r="124" spans="1:14" ht="27" hidden="1" thickBot="1" x14ac:dyDescent="0.45">
      <c r="A124" s="67" t="s">
        <v>65</v>
      </c>
      <c r="B124" s="67"/>
      <c r="C124" s="67"/>
      <c r="D124" s="67"/>
      <c r="E124" s="67"/>
      <c r="F124" s="67"/>
    </row>
    <row r="125" spans="1:14" ht="21.75" hidden="1" thickTop="1" thickBot="1" x14ac:dyDescent="0.3">
      <c r="A125" s="68" t="s">
        <v>0</v>
      </c>
      <c r="B125" s="69"/>
      <c r="C125" s="26" t="s">
        <v>49</v>
      </c>
      <c r="D125" s="26"/>
      <c r="E125" s="26" t="s">
        <v>50</v>
      </c>
      <c r="F125" s="26"/>
      <c r="G125" s="26" t="s">
        <v>51</v>
      </c>
      <c r="H125" s="26"/>
      <c r="I125" s="26" t="s">
        <v>52</v>
      </c>
      <c r="J125" s="26"/>
      <c r="K125" s="26" t="s">
        <v>53</v>
      </c>
      <c r="L125" s="26"/>
      <c r="M125" s="26" t="s">
        <v>54</v>
      </c>
      <c r="N125" s="27"/>
    </row>
    <row r="126" spans="1:14" ht="21.75" hidden="1" thickTop="1" thickBot="1" x14ac:dyDescent="0.3">
      <c r="A126" s="70"/>
      <c r="B126" s="71"/>
      <c r="C126" s="13" t="s">
        <v>10</v>
      </c>
      <c r="D126" s="14" t="s">
        <v>11</v>
      </c>
      <c r="E126" s="13" t="s">
        <v>10</v>
      </c>
      <c r="F126" s="14" t="s">
        <v>11</v>
      </c>
      <c r="G126" s="13" t="s">
        <v>10</v>
      </c>
      <c r="H126" s="14" t="s">
        <v>11</v>
      </c>
      <c r="I126" s="13" t="s">
        <v>10</v>
      </c>
      <c r="J126" s="14" t="s">
        <v>11</v>
      </c>
      <c r="K126" s="13" t="s">
        <v>10</v>
      </c>
      <c r="L126" s="14" t="s">
        <v>11</v>
      </c>
      <c r="M126" s="13" t="s">
        <v>10</v>
      </c>
      <c r="N126" s="14" t="s">
        <v>11</v>
      </c>
    </row>
    <row r="127" spans="1:14" ht="81" hidden="1" customHeight="1" thickTop="1" thickBot="1" x14ac:dyDescent="0.3">
      <c r="A127" s="72" t="s">
        <v>55</v>
      </c>
      <c r="B127" s="7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ht="81" hidden="1" customHeight="1" thickTop="1" thickBot="1" x14ac:dyDescent="0.3">
      <c r="A128" s="72" t="s">
        <v>56</v>
      </c>
      <c r="B128" s="7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1:14" ht="81" hidden="1" customHeight="1" thickTop="1" thickBot="1" x14ac:dyDescent="0.3">
      <c r="A129" s="72" t="s">
        <v>57</v>
      </c>
      <c r="B129" s="7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1:14" ht="81" hidden="1" customHeight="1" thickTop="1" thickBot="1" x14ac:dyDescent="0.3">
      <c r="A130" s="72" t="s">
        <v>58</v>
      </c>
      <c r="B130" s="7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1:14" ht="81" hidden="1" customHeight="1" thickTop="1" thickBot="1" x14ac:dyDescent="0.3">
      <c r="A131" s="72" t="s">
        <v>59</v>
      </c>
      <c r="B131" s="7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1:14" ht="16.5" hidden="1" thickTop="1" x14ac:dyDescent="0.25"/>
    <row r="133" spans="1:14" hidden="1" x14ac:dyDescent="0.25"/>
    <row r="134" spans="1:14" hidden="1" x14ac:dyDescent="0.25"/>
    <row r="135" spans="1:14" hidden="1" x14ac:dyDescent="0.25"/>
    <row r="136" spans="1:14" hidden="1" x14ac:dyDescent="0.25"/>
    <row r="137" spans="1:14" hidden="1" x14ac:dyDescent="0.25"/>
    <row r="138" spans="1:14" hidden="1" x14ac:dyDescent="0.25"/>
    <row r="139" spans="1:14" ht="27" hidden="1" thickBot="1" x14ac:dyDescent="0.45">
      <c r="A139" s="67" t="s">
        <v>66</v>
      </c>
      <c r="B139" s="67"/>
      <c r="C139" s="67"/>
      <c r="D139" s="67"/>
      <c r="E139" s="67"/>
      <c r="F139" s="67"/>
    </row>
    <row r="140" spans="1:14" ht="21.75" hidden="1" thickTop="1" thickBot="1" x14ac:dyDescent="0.3">
      <c r="A140" s="68" t="s">
        <v>0</v>
      </c>
      <c r="B140" s="69"/>
      <c r="C140" s="26" t="s">
        <v>49</v>
      </c>
      <c r="D140" s="26"/>
      <c r="E140" s="26" t="s">
        <v>50</v>
      </c>
      <c r="F140" s="26"/>
      <c r="G140" s="26" t="s">
        <v>51</v>
      </c>
      <c r="H140" s="26"/>
      <c r="I140" s="26" t="s">
        <v>52</v>
      </c>
      <c r="J140" s="26"/>
      <c r="K140" s="26" t="s">
        <v>53</v>
      </c>
      <c r="L140" s="26"/>
      <c r="M140" s="26" t="s">
        <v>54</v>
      </c>
      <c r="N140" s="27"/>
    </row>
    <row r="141" spans="1:14" ht="21.75" hidden="1" thickTop="1" thickBot="1" x14ac:dyDescent="0.3">
      <c r="A141" s="70"/>
      <c r="B141" s="71"/>
      <c r="C141" s="13" t="s">
        <v>10</v>
      </c>
      <c r="D141" s="14" t="s">
        <v>11</v>
      </c>
      <c r="E141" s="13" t="s">
        <v>10</v>
      </c>
      <c r="F141" s="14" t="s">
        <v>11</v>
      </c>
      <c r="G141" s="13" t="s">
        <v>10</v>
      </c>
      <c r="H141" s="14" t="s">
        <v>11</v>
      </c>
      <c r="I141" s="13" t="s">
        <v>10</v>
      </c>
      <c r="J141" s="14" t="s">
        <v>11</v>
      </c>
      <c r="K141" s="13" t="s">
        <v>10</v>
      </c>
      <c r="L141" s="14" t="s">
        <v>11</v>
      </c>
      <c r="M141" s="13" t="s">
        <v>10</v>
      </c>
      <c r="N141" s="14" t="s">
        <v>11</v>
      </c>
    </row>
    <row r="142" spans="1:14" ht="81.2" hidden="1" customHeight="1" thickTop="1" thickBot="1" x14ac:dyDescent="0.3">
      <c r="A142" s="72" t="s">
        <v>55</v>
      </c>
      <c r="B142" s="7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1:14" ht="81.2" hidden="1" customHeight="1" thickTop="1" thickBot="1" x14ac:dyDescent="0.3">
      <c r="A143" s="72" t="s">
        <v>56</v>
      </c>
      <c r="B143" s="7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1:14" ht="81.2" hidden="1" customHeight="1" thickTop="1" thickBot="1" x14ac:dyDescent="0.3">
      <c r="A144" s="72" t="s">
        <v>57</v>
      </c>
      <c r="B144" s="7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1:14" ht="81.2" hidden="1" customHeight="1" thickTop="1" thickBot="1" x14ac:dyDescent="0.3">
      <c r="A145" s="72" t="s">
        <v>58</v>
      </c>
      <c r="B145" s="7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</row>
    <row r="146" spans="1:14" ht="81.2" hidden="1" customHeight="1" thickTop="1" thickBot="1" x14ac:dyDescent="0.3">
      <c r="A146" s="72" t="s">
        <v>59</v>
      </c>
      <c r="B146" s="7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</sheetData>
  <sheetProtection selectLockedCells="1"/>
  <mergeCells count="126">
    <mergeCell ref="M99:N99"/>
    <mergeCell ref="A112:B113"/>
    <mergeCell ref="A114:B114"/>
    <mergeCell ref="A115:B115"/>
    <mergeCell ref="A116:B116"/>
    <mergeCell ref="A117:B117"/>
    <mergeCell ref="E99:F99"/>
    <mergeCell ref="M86:N86"/>
    <mergeCell ref="A85:E85"/>
    <mergeCell ref="A75:B75"/>
    <mergeCell ref="A76:B76"/>
    <mergeCell ref="A77:B77"/>
    <mergeCell ref="A78:B78"/>
    <mergeCell ref="A79:B79"/>
    <mergeCell ref="A73:B74"/>
    <mergeCell ref="C73:D73"/>
    <mergeCell ref="E73:F73"/>
    <mergeCell ref="G73:H73"/>
    <mergeCell ref="I73:J73"/>
    <mergeCell ref="K73:L73"/>
    <mergeCell ref="M73:N73"/>
    <mergeCell ref="A86:B87"/>
    <mergeCell ref="E86:F86"/>
    <mergeCell ref="G86:H86"/>
    <mergeCell ref="I86:J86"/>
    <mergeCell ref="K86:L86"/>
    <mergeCell ref="A42:B42"/>
    <mergeCell ref="I36:J36"/>
    <mergeCell ref="K36:L36"/>
    <mergeCell ref="M36:N36"/>
    <mergeCell ref="A38:B38"/>
    <mergeCell ref="A39:B39"/>
    <mergeCell ref="A40:B40"/>
    <mergeCell ref="A36:B37"/>
    <mergeCell ref="C36:D36"/>
    <mergeCell ref="E36:F36"/>
    <mergeCell ref="G36:H36"/>
    <mergeCell ref="A31:B31"/>
    <mergeCell ref="A32:B32"/>
    <mergeCell ref="G2:J2"/>
    <mergeCell ref="A25:F25"/>
    <mergeCell ref="A35:F35"/>
    <mergeCell ref="A30:B30"/>
    <mergeCell ref="A11:A16"/>
    <mergeCell ref="A10:B10"/>
    <mergeCell ref="A41:B41"/>
    <mergeCell ref="C2:F2"/>
    <mergeCell ref="I26:J26"/>
    <mergeCell ref="K26:L26"/>
    <mergeCell ref="M26:N26"/>
    <mergeCell ref="A28:B28"/>
    <mergeCell ref="A29:B29"/>
    <mergeCell ref="A26:B27"/>
    <mergeCell ref="C26:D26"/>
    <mergeCell ref="E26:F26"/>
    <mergeCell ref="G26:H26"/>
    <mergeCell ref="M4:N4"/>
    <mergeCell ref="A6:B6"/>
    <mergeCell ref="A7:B7"/>
    <mergeCell ref="A8:B8"/>
    <mergeCell ref="A9:B9"/>
    <mergeCell ref="A4:B5"/>
    <mergeCell ref="C4:D4"/>
    <mergeCell ref="E4:F4"/>
    <mergeCell ref="G4:H4"/>
    <mergeCell ref="I4:J4"/>
    <mergeCell ref="K4:L4"/>
    <mergeCell ref="I45:J45"/>
    <mergeCell ref="K45:L45"/>
    <mergeCell ref="M45:N45"/>
    <mergeCell ref="A47:B47"/>
    <mergeCell ref="A48:B48"/>
    <mergeCell ref="A44:F44"/>
    <mergeCell ref="A45:B46"/>
    <mergeCell ref="C45:D45"/>
    <mergeCell ref="E45:F45"/>
    <mergeCell ref="G45:H45"/>
    <mergeCell ref="M60:N60"/>
    <mergeCell ref="A62:B62"/>
    <mergeCell ref="A49:B49"/>
    <mergeCell ref="A50:B50"/>
    <mergeCell ref="A51:B51"/>
    <mergeCell ref="A59:F59"/>
    <mergeCell ref="A60:B61"/>
    <mergeCell ref="C60:D60"/>
    <mergeCell ref="E60:F60"/>
    <mergeCell ref="G60:H60"/>
    <mergeCell ref="I60:J60"/>
    <mergeCell ref="K60:L60"/>
    <mergeCell ref="A146:B146"/>
    <mergeCell ref="A124:F124"/>
    <mergeCell ref="A125:B126"/>
    <mergeCell ref="A127:B127"/>
    <mergeCell ref="A128:B128"/>
    <mergeCell ref="A129:B129"/>
    <mergeCell ref="A130:B130"/>
    <mergeCell ref="A131:B131"/>
    <mergeCell ref="A118:B118"/>
    <mergeCell ref="G99:H99"/>
    <mergeCell ref="I99:J99"/>
    <mergeCell ref="K99:L99"/>
    <mergeCell ref="A88:B88"/>
    <mergeCell ref="A89:B89"/>
    <mergeCell ref="A90:B90"/>
    <mergeCell ref="A91:B91"/>
    <mergeCell ref="C86:D86"/>
    <mergeCell ref="A63:B63"/>
    <mergeCell ref="A64:B64"/>
    <mergeCell ref="A65:B65"/>
    <mergeCell ref="A66:B66"/>
    <mergeCell ref="A139:F139"/>
    <mergeCell ref="A140:B141"/>
    <mergeCell ref="A142:B142"/>
    <mergeCell ref="A143:B143"/>
    <mergeCell ref="A144:B144"/>
    <mergeCell ref="A145:B145"/>
    <mergeCell ref="A92:B92"/>
    <mergeCell ref="A99:B100"/>
    <mergeCell ref="A101:B101"/>
    <mergeCell ref="A102:B102"/>
    <mergeCell ref="A103:B103"/>
    <mergeCell ref="A104:B104"/>
    <mergeCell ref="A105:B105"/>
    <mergeCell ref="C99:D99"/>
    <mergeCell ref="A98:E98"/>
    <mergeCell ref="A111:F111"/>
  </mergeCells>
  <conditionalFormatting sqref="C16:N16">
    <cfRule type="containsText" dxfId="17" priority="18" operator="containsText" text="حاسوب">
      <formula>NOT(ISERROR(SEARCH("حاسوب",C16)))</formula>
    </cfRule>
    <cfRule type="containsText" dxfId="16" priority="19" operator="containsText" text="احياء">
      <formula>NOT(ISERROR(SEARCH("احياء",C16)))</formula>
    </cfRule>
    <cfRule type="containsText" dxfId="15" priority="20" operator="containsText" text="كيمياء">
      <formula>NOT(ISERROR(SEARCH("كيمياء",C16)))</formula>
    </cfRule>
    <cfRule type="containsText" dxfId="14" priority="21" operator="containsText" text="فيزياء">
      <formula>NOT(ISERROR(SEARCH("فيزياء",C16)))</formula>
    </cfRule>
  </conditionalFormatting>
  <conditionalFormatting sqref="C16:N16">
    <cfRule type="containsText" dxfId="13" priority="14" operator="containsText" text="حاسوب">
      <formula>NOT(ISERROR(SEARCH("حاسوب",C16)))</formula>
    </cfRule>
    <cfRule type="containsText" dxfId="12" priority="15" operator="containsText" text="احياء">
      <formula>NOT(ISERROR(SEARCH("احياء",C16)))</formula>
    </cfRule>
    <cfRule type="containsText" dxfId="11" priority="16" operator="containsText" text="كيمياء">
      <formula>NOT(ISERROR(SEARCH("كيمياء",C16)))</formula>
    </cfRule>
    <cfRule type="containsText" dxfId="10" priority="17" operator="containsText" text="فيزياء">
      <formula>NOT(ISERROR(SEARCH("فيزياء",C16)))</formula>
    </cfRule>
  </conditionalFormatting>
  <conditionalFormatting sqref="C11:N16">
    <cfRule type="expression" dxfId="9" priority="22">
      <formula xml:space="preserve"> COUNTIFS($C11:$N11,C11, $C$5:$N$5,"المدرس",$C11:$N11,"&lt;&gt;"&amp;0)&gt;1</formula>
    </cfRule>
  </conditionalFormatting>
  <conditionalFormatting sqref="C38:N42">
    <cfRule type="expression" dxfId="8" priority="12">
      <formula xml:space="preserve"> COUNTIFS($C38:$N38,C38, $C$5:$N$5,"المدرس",$C38:$N38,"&lt;&gt;"&amp;0)&gt;1</formula>
    </cfRule>
  </conditionalFormatting>
  <conditionalFormatting sqref="C47:N51">
    <cfRule type="expression" dxfId="7" priority="11">
      <formula xml:space="preserve"> COUNTIFS($C47:$N47,C47, $C$5:$N$5,"المدرس",$C47:$N47,"&lt;&gt;"&amp;0)&gt;1</formula>
    </cfRule>
  </conditionalFormatting>
  <conditionalFormatting sqref="C62:N66">
    <cfRule type="expression" dxfId="6" priority="10">
      <formula xml:space="preserve"> COUNTIFS($C62:$N62,C62, $C$5:$N$5,"المدرس",$C62:$N62,"&lt;&gt;"&amp;0)&gt;1</formula>
    </cfRule>
  </conditionalFormatting>
  <conditionalFormatting sqref="C75:N79 C88:N92 C101:N105 C114:N118 C142:N146">
    <cfRule type="expression" dxfId="5" priority="31">
      <formula xml:space="preserve"> COUNTIFS($D75:$N75,C75, $C$5:$N$5,"المدرس",$D75:$N75,"&lt;&gt;"&amp;0)&gt;1</formula>
    </cfRule>
  </conditionalFormatting>
  <conditionalFormatting sqref="C6:N10">
    <cfRule type="expression" dxfId="4" priority="5">
      <formula xml:space="preserve"> COUNTIFS($C6:$N6,C6, $C$5:$N$5,"المدرس",$C6:$N6,"&lt;&gt;"&amp;0)&gt;1</formula>
    </cfRule>
  </conditionalFormatting>
  <conditionalFormatting sqref="C28:N32">
    <cfRule type="expression" dxfId="3" priority="4">
      <formula xml:space="preserve"> COUNTIFS($C28:$N28,C28, $C$5:$N$5,"المدرس",$C28:$N28,"&lt;&gt;"&amp;0)&gt;1</formula>
    </cfRule>
  </conditionalFormatting>
  <conditionalFormatting sqref="C127:N131">
    <cfRule type="expression" dxfId="2" priority="3">
      <formula xml:space="preserve"> COUNTIFS($D127:$N127,C127, $C$5:$N$5,"المدرس",$D127:$N127,"&lt;&gt;"&amp;0)&gt;1</formula>
    </cfRule>
  </conditionalFormatting>
  <dataValidations count="1">
    <dataValidation type="list" allowBlank="1" showInputMessage="1" showErrorMessage="1" sqref="G2:J2">
      <formula1>MyClass</formula1>
    </dataValidation>
  </dataValidations>
  <pageMargins left="0.19685039370078741" right="0.19685039370078741" top="0.19685039370078741" bottom="0.19685039370078741" header="0.19685039370078741" footer="0.19685039370078741"/>
  <pageSetup paperSize="9" orientation="landscape" r:id="rId1"/>
  <ignoredErrors>
    <ignoredError sqref="D6:L10 M6:N10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AC36"/>
  <sheetViews>
    <sheetView showGridLines="0" showZeros="0" rightToLeft="1" zoomScale="85" zoomScaleNormal="85" workbookViewId="0">
      <selection activeCell="W34" sqref="W34"/>
    </sheetView>
  </sheetViews>
  <sheetFormatPr defaultColWidth="8.75" defaultRowHeight="12.75" x14ac:dyDescent="0.2"/>
  <cols>
    <col min="1" max="1" width="4.125" style="1" customWidth="1"/>
    <col min="2" max="2" width="6.125" style="1" customWidth="1"/>
    <col min="3" max="11" width="8.25" style="1" customWidth="1"/>
    <col min="12" max="26" width="9.5" style="1" customWidth="1"/>
    <col min="27" max="16384" width="8.75" style="1"/>
  </cols>
  <sheetData>
    <row r="1" spans="1:29" ht="6.75" customHeight="1" x14ac:dyDescent="0.2">
      <c r="D1" s="2"/>
      <c r="E1" s="2"/>
      <c r="F1" s="2"/>
    </row>
    <row r="2" spans="1:29" ht="6" customHeight="1" x14ac:dyDescent="0.2"/>
    <row r="3" spans="1:29" ht="9" customHeight="1" thickBot="1" x14ac:dyDescent="0.25"/>
    <row r="4" spans="1:29" s="4" customFormat="1" ht="30.75" customHeight="1" thickBot="1" x14ac:dyDescent="0.25">
      <c r="A4" s="102" t="s">
        <v>0</v>
      </c>
      <c r="B4" s="3" t="s">
        <v>1</v>
      </c>
      <c r="C4" s="104" t="str">
        <f>أساسية!B2</f>
        <v>الصف الأول أ</v>
      </c>
      <c r="D4" s="121"/>
      <c r="E4" s="117" t="str">
        <f>أساسية!B3</f>
        <v>الصف الأول ب</v>
      </c>
      <c r="F4" s="118"/>
      <c r="G4" s="119" t="str">
        <f>أساسية!B4</f>
        <v>الصف الثاني أ</v>
      </c>
      <c r="H4" s="120"/>
      <c r="I4" s="115" t="str">
        <f>أساسية!B5</f>
        <v>الصف الثاني ب</v>
      </c>
      <c r="J4" s="116"/>
      <c r="K4" s="105" t="str">
        <f>أساسية!B6</f>
        <v>الصف الثالث أ</v>
      </c>
      <c r="L4" s="106"/>
      <c r="M4" s="107" t="str">
        <f>أساسية!B7</f>
        <v>الصف الثالث ب</v>
      </c>
      <c r="N4" s="108"/>
      <c r="O4" s="109" t="str">
        <f>أساسية!B8</f>
        <v>الصف الرابع أ</v>
      </c>
      <c r="P4" s="110"/>
      <c r="Q4" s="111" t="str">
        <f>أساسية!B9</f>
        <v>الصف الرابع ب</v>
      </c>
      <c r="R4" s="112"/>
      <c r="S4" s="111" t="str">
        <f>أساسية!B10</f>
        <v>الصف الرابع ج</v>
      </c>
      <c r="T4" s="112"/>
      <c r="U4" s="113" t="str">
        <f>أساسية!B11</f>
        <v>الصف الخامس أ</v>
      </c>
      <c r="V4" s="114"/>
      <c r="W4" s="96" t="str">
        <f>أساسية!B12</f>
        <v>الصف الخامس ب</v>
      </c>
      <c r="X4" s="97"/>
      <c r="Y4" s="98" t="str">
        <f>أساسية!B13</f>
        <v>الصف السادس</v>
      </c>
      <c r="Z4" s="99"/>
    </row>
    <row r="5" spans="1:29" s="6" customFormat="1" ht="29.25" customHeight="1" x14ac:dyDescent="0.2">
      <c r="A5" s="103"/>
      <c r="B5" s="5" t="s">
        <v>9</v>
      </c>
      <c r="C5" s="148" t="s">
        <v>10</v>
      </c>
      <c r="D5" s="9" t="s">
        <v>11</v>
      </c>
      <c r="E5" s="29" t="s">
        <v>10</v>
      </c>
      <c r="F5" s="55" t="s">
        <v>11</v>
      </c>
      <c r="G5" s="44" t="s">
        <v>10</v>
      </c>
      <c r="H5" s="45" t="s">
        <v>11</v>
      </c>
      <c r="I5" s="51" t="s">
        <v>10</v>
      </c>
      <c r="J5" s="52" t="s">
        <v>11</v>
      </c>
      <c r="K5" s="149" t="s">
        <v>10</v>
      </c>
      <c r="L5" s="149" t="s">
        <v>11</v>
      </c>
      <c r="M5" s="150" t="s">
        <v>10</v>
      </c>
      <c r="N5" s="151" t="s">
        <v>11</v>
      </c>
      <c r="O5" s="152" t="s">
        <v>10</v>
      </c>
      <c r="P5" s="153" t="s">
        <v>11</v>
      </c>
      <c r="Q5" s="154" t="s">
        <v>10</v>
      </c>
      <c r="R5" s="154" t="s">
        <v>11</v>
      </c>
      <c r="S5" s="154" t="s">
        <v>10</v>
      </c>
      <c r="T5" s="154" t="s">
        <v>11</v>
      </c>
      <c r="U5" s="155" t="s">
        <v>10</v>
      </c>
      <c r="V5" s="155" t="s">
        <v>11</v>
      </c>
      <c r="W5" s="156" t="s">
        <v>10</v>
      </c>
      <c r="X5" s="156" t="s">
        <v>11</v>
      </c>
      <c r="Y5" s="157" t="s">
        <v>10</v>
      </c>
      <c r="Z5" s="157" t="s">
        <v>11</v>
      </c>
    </row>
    <row r="6" spans="1:29" s="6" customFormat="1" ht="29.25" hidden="1" customHeight="1" x14ac:dyDescent="0.2">
      <c r="A6" s="146"/>
      <c r="B6" s="147"/>
      <c r="C6" s="180" t="s">
        <v>78</v>
      </c>
      <c r="D6" s="181" t="s">
        <v>79</v>
      </c>
      <c r="E6" s="182" t="s">
        <v>80</v>
      </c>
      <c r="F6" s="183" t="s">
        <v>81</v>
      </c>
      <c r="G6" s="184" t="s">
        <v>82</v>
      </c>
      <c r="H6" s="185" t="s">
        <v>83</v>
      </c>
      <c r="I6" s="186" t="s">
        <v>84</v>
      </c>
      <c r="J6" s="187" t="s">
        <v>85</v>
      </c>
      <c r="K6" s="188" t="s">
        <v>86</v>
      </c>
      <c r="L6" s="189" t="s">
        <v>87</v>
      </c>
      <c r="M6" s="190" t="s">
        <v>88</v>
      </c>
      <c r="N6" s="191" t="s">
        <v>89</v>
      </c>
      <c r="O6" s="192" t="s">
        <v>90</v>
      </c>
      <c r="P6" s="193" t="s">
        <v>91</v>
      </c>
      <c r="Q6" s="194" t="s">
        <v>92</v>
      </c>
      <c r="R6" s="195" t="s">
        <v>93</v>
      </c>
      <c r="S6" s="202" t="s">
        <v>100</v>
      </c>
      <c r="T6" s="202" t="s">
        <v>101</v>
      </c>
      <c r="U6" s="196" t="s">
        <v>94</v>
      </c>
      <c r="V6" s="197" t="s">
        <v>95</v>
      </c>
      <c r="W6" s="198" t="s">
        <v>96</v>
      </c>
      <c r="X6" s="199" t="s">
        <v>97</v>
      </c>
      <c r="Y6" s="200" t="s">
        <v>98</v>
      </c>
      <c r="Z6" s="201" t="s">
        <v>99</v>
      </c>
    </row>
    <row r="7" spans="1:29" ht="17.100000000000001" customHeight="1" x14ac:dyDescent="0.2">
      <c r="A7" s="100" t="str">
        <f>'[1]جدول إجمالي الفصول'!D4</f>
        <v>الأحد</v>
      </c>
      <c r="B7" s="7">
        <v>1</v>
      </c>
      <c r="C7" s="158" t="s">
        <v>12</v>
      </c>
      <c r="D7" s="159" t="s">
        <v>70</v>
      </c>
      <c r="E7" s="160" t="s">
        <v>20</v>
      </c>
      <c r="F7" s="161" t="s">
        <v>43</v>
      </c>
      <c r="G7" s="162" t="s">
        <v>14</v>
      </c>
      <c r="H7" s="163" t="s">
        <v>15</v>
      </c>
      <c r="I7" s="164" t="s">
        <v>25</v>
      </c>
      <c r="J7" s="165" t="s">
        <v>26</v>
      </c>
      <c r="K7" s="166" t="s">
        <v>18</v>
      </c>
      <c r="L7" s="167" t="s">
        <v>19</v>
      </c>
      <c r="M7" s="168" t="s">
        <v>14</v>
      </c>
      <c r="N7" s="169" t="s">
        <v>45</v>
      </c>
      <c r="O7" s="170" t="s">
        <v>20</v>
      </c>
      <c r="P7" s="171" t="s">
        <v>21</v>
      </c>
      <c r="Q7" s="172" t="s">
        <v>12</v>
      </c>
      <c r="R7" s="173" t="s">
        <v>69</v>
      </c>
      <c r="S7" s="203" t="s">
        <v>20</v>
      </c>
      <c r="T7" s="203" t="s">
        <v>21</v>
      </c>
      <c r="U7" s="174" t="s">
        <v>12</v>
      </c>
      <c r="V7" s="175" t="s">
        <v>23</v>
      </c>
      <c r="W7" s="176" t="s">
        <v>18</v>
      </c>
      <c r="X7" s="177" t="s">
        <v>72</v>
      </c>
      <c r="Y7" s="178" t="s">
        <v>20</v>
      </c>
      <c r="Z7" s="179" t="s">
        <v>35</v>
      </c>
      <c r="AA7" s="8"/>
      <c r="AB7" s="8"/>
      <c r="AC7" s="8"/>
    </row>
    <row r="8" spans="1:29" ht="17.100000000000001" customHeight="1" x14ac:dyDescent="0.2">
      <c r="A8" s="100"/>
      <c r="B8" s="7">
        <v>2</v>
      </c>
      <c r="C8" s="123" t="s">
        <v>14</v>
      </c>
      <c r="D8" s="28" t="s">
        <v>15</v>
      </c>
      <c r="E8" s="49" t="s">
        <v>18</v>
      </c>
      <c r="F8" s="50" t="s">
        <v>13</v>
      </c>
      <c r="G8" s="46" t="s">
        <v>12</v>
      </c>
      <c r="H8" s="47" t="s">
        <v>71</v>
      </c>
      <c r="I8" s="53" t="s">
        <v>18</v>
      </c>
      <c r="J8" s="54" t="s">
        <v>33</v>
      </c>
      <c r="K8" s="30" t="s">
        <v>12</v>
      </c>
      <c r="L8" s="31" t="s">
        <v>29</v>
      </c>
      <c r="M8" s="32" t="s">
        <v>18</v>
      </c>
      <c r="N8" s="33" t="s">
        <v>19</v>
      </c>
      <c r="O8" s="34" t="s">
        <v>14</v>
      </c>
      <c r="P8" s="35" t="s">
        <v>27</v>
      </c>
      <c r="Q8" s="36" t="s">
        <v>20</v>
      </c>
      <c r="R8" s="37" t="s">
        <v>21</v>
      </c>
      <c r="S8" s="204" t="s">
        <v>14</v>
      </c>
      <c r="T8" s="204" t="s">
        <v>27</v>
      </c>
      <c r="U8" s="38" t="s">
        <v>20</v>
      </c>
      <c r="V8" s="39" t="s">
        <v>35</v>
      </c>
      <c r="W8" s="40" t="s">
        <v>25</v>
      </c>
      <c r="X8" s="41" t="s">
        <v>69</v>
      </c>
      <c r="Y8" s="42" t="s">
        <v>12</v>
      </c>
      <c r="Z8" s="43" t="s">
        <v>28</v>
      </c>
      <c r="AA8" s="8"/>
      <c r="AB8" s="8"/>
      <c r="AC8" s="8"/>
    </row>
    <row r="9" spans="1:29" ht="17.100000000000001" customHeight="1" x14ac:dyDescent="0.2">
      <c r="A9" s="100"/>
      <c r="B9" s="7">
        <v>3</v>
      </c>
      <c r="C9" s="123" t="s">
        <v>20</v>
      </c>
      <c r="D9" s="28" t="s">
        <v>69</v>
      </c>
      <c r="E9" s="49" t="s">
        <v>12</v>
      </c>
      <c r="F9" s="50" t="s">
        <v>13</v>
      </c>
      <c r="G9" s="46" t="s">
        <v>18</v>
      </c>
      <c r="H9" s="47" t="s">
        <v>46</v>
      </c>
      <c r="I9" s="53" t="s">
        <v>14</v>
      </c>
      <c r="J9" s="54" t="s">
        <v>15</v>
      </c>
      <c r="K9" s="30" t="s">
        <v>20</v>
      </c>
      <c r="L9" s="31" t="s">
        <v>21</v>
      </c>
      <c r="M9" s="32" t="s">
        <v>12</v>
      </c>
      <c r="N9" s="33" t="s">
        <v>29</v>
      </c>
      <c r="O9" s="34" t="s">
        <v>12</v>
      </c>
      <c r="P9" s="35" t="s">
        <v>28</v>
      </c>
      <c r="Q9" s="36" t="s">
        <v>14</v>
      </c>
      <c r="R9" s="37" t="s">
        <v>27</v>
      </c>
      <c r="S9" s="204" t="s">
        <v>12</v>
      </c>
      <c r="T9" s="204" t="s">
        <v>28</v>
      </c>
      <c r="U9" s="38" t="s">
        <v>14</v>
      </c>
      <c r="V9" s="39" t="s">
        <v>45</v>
      </c>
      <c r="W9" s="40" t="s">
        <v>20</v>
      </c>
      <c r="X9" s="41" t="s">
        <v>35</v>
      </c>
      <c r="Y9" s="42" t="s">
        <v>32</v>
      </c>
      <c r="Z9" s="43" t="s">
        <v>72</v>
      </c>
      <c r="AA9" s="8"/>
      <c r="AB9" s="8"/>
      <c r="AC9" s="8"/>
    </row>
    <row r="10" spans="1:29" ht="17.100000000000001" customHeight="1" x14ac:dyDescent="0.2">
      <c r="A10" s="100"/>
      <c r="B10" s="7">
        <v>4</v>
      </c>
      <c r="C10" s="123" t="s">
        <v>18</v>
      </c>
      <c r="D10" s="28" t="s">
        <v>44</v>
      </c>
      <c r="E10" s="49" t="s">
        <v>41</v>
      </c>
      <c r="F10" s="50" t="s">
        <v>15</v>
      </c>
      <c r="G10" s="46" t="s">
        <v>25</v>
      </c>
      <c r="H10" s="47" t="s">
        <v>27</v>
      </c>
      <c r="I10" s="53" t="s">
        <v>32</v>
      </c>
      <c r="J10" s="54" t="s">
        <v>29</v>
      </c>
      <c r="K10" s="30" t="s">
        <v>32</v>
      </c>
      <c r="L10" s="31" t="s">
        <v>17</v>
      </c>
      <c r="M10" s="32" t="s">
        <v>14</v>
      </c>
      <c r="N10" s="33" t="s">
        <v>45</v>
      </c>
      <c r="O10" s="34" t="s">
        <v>16</v>
      </c>
      <c r="P10" s="35" t="s">
        <v>28</v>
      </c>
      <c r="Q10" s="36" t="s">
        <v>18</v>
      </c>
      <c r="R10" s="37" t="s">
        <v>22</v>
      </c>
      <c r="S10" s="204" t="s">
        <v>16</v>
      </c>
      <c r="T10" s="204" t="s">
        <v>28</v>
      </c>
      <c r="U10" s="38" t="s">
        <v>18</v>
      </c>
      <c r="V10" s="39" t="s">
        <v>72</v>
      </c>
      <c r="W10" s="40" t="s">
        <v>12</v>
      </c>
      <c r="X10" s="41" t="s">
        <v>23</v>
      </c>
      <c r="Y10" s="42" t="s">
        <v>25</v>
      </c>
      <c r="Z10" s="43" t="s">
        <v>69</v>
      </c>
      <c r="AA10" s="8"/>
      <c r="AB10" s="8"/>
      <c r="AC10" s="8"/>
    </row>
    <row r="11" spans="1:29" ht="17.100000000000001" customHeight="1" x14ac:dyDescent="0.2">
      <c r="A11" s="100"/>
      <c r="B11" s="7">
        <v>5</v>
      </c>
      <c r="C11" s="123" t="s">
        <v>32</v>
      </c>
      <c r="D11" s="28" t="s">
        <v>44</v>
      </c>
      <c r="E11" s="49" t="s">
        <v>32</v>
      </c>
      <c r="F11" s="50" t="s">
        <v>42</v>
      </c>
      <c r="G11" s="46" t="s">
        <v>20</v>
      </c>
      <c r="H11" s="47" t="s">
        <v>35</v>
      </c>
      <c r="I11" s="53" t="s">
        <v>12</v>
      </c>
      <c r="J11" s="54" t="s">
        <v>26</v>
      </c>
      <c r="K11" s="30" t="s">
        <v>18</v>
      </c>
      <c r="L11" s="31" t="s">
        <v>19</v>
      </c>
      <c r="M11" s="32" t="s">
        <v>20</v>
      </c>
      <c r="N11" s="33" t="s">
        <v>21</v>
      </c>
      <c r="O11" s="34" t="s">
        <v>18</v>
      </c>
      <c r="P11" s="35" t="s">
        <v>22</v>
      </c>
      <c r="Q11" s="36" t="s">
        <v>14</v>
      </c>
      <c r="R11" s="37" t="s">
        <v>27</v>
      </c>
      <c r="S11" s="204" t="s">
        <v>18</v>
      </c>
      <c r="T11" s="204" t="s">
        <v>22</v>
      </c>
      <c r="U11" s="38" t="s">
        <v>25</v>
      </c>
      <c r="V11" s="39" t="s">
        <v>69</v>
      </c>
      <c r="W11" s="40" t="s">
        <v>14</v>
      </c>
      <c r="X11" s="41" t="s">
        <v>45</v>
      </c>
      <c r="Y11" s="42" t="s">
        <v>18</v>
      </c>
      <c r="Z11" s="43" t="s">
        <v>72</v>
      </c>
      <c r="AA11" s="8"/>
      <c r="AB11" s="8"/>
      <c r="AC11" s="8"/>
    </row>
    <row r="12" spans="1:29" ht="17.100000000000001" customHeight="1" x14ac:dyDescent="0.2">
      <c r="A12" s="122"/>
      <c r="B12" s="7">
        <v>6</v>
      </c>
      <c r="C12" s="123">
        <v>0</v>
      </c>
      <c r="D12" s="28">
        <v>0</v>
      </c>
      <c r="E12" s="49"/>
      <c r="F12" s="50"/>
      <c r="G12" s="46">
        <v>0</v>
      </c>
      <c r="H12" s="47">
        <v>0</v>
      </c>
      <c r="I12" s="53"/>
      <c r="J12" s="54"/>
      <c r="K12" s="30">
        <v>0</v>
      </c>
      <c r="L12" s="31">
        <v>0</v>
      </c>
      <c r="M12" s="32">
        <v>0</v>
      </c>
      <c r="N12" s="33">
        <v>0</v>
      </c>
      <c r="O12" s="34">
        <v>0</v>
      </c>
      <c r="P12" s="35">
        <v>0</v>
      </c>
      <c r="Q12" s="36">
        <v>0</v>
      </c>
      <c r="R12" s="37">
        <v>0</v>
      </c>
      <c r="S12" s="204">
        <v>0</v>
      </c>
      <c r="T12" s="204">
        <v>0</v>
      </c>
      <c r="U12" s="38">
        <v>0</v>
      </c>
      <c r="V12" s="39">
        <v>0</v>
      </c>
      <c r="W12" s="40">
        <v>0</v>
      </c>
      <c r="X12" s="41">
        <v>0</v>
      </c>
      <c r="Y12" s="42">
        <v>0</v>
      </c>
      <c r="Z12" s="43">
        <v>0</v>
      </c>
      <c r="AA12" s="8"/>
      <c r="AB12" s="8"/>
      <c r="AC12" s="8"/>
    </row>
    <row r="13" spans="1:29" ht="17.100000000000001" customHeight="1" x14ac:dyDescent="0.2">
      <c r="A13" s="101" t="str">
        <f>'[1]جدول إجمالي الفصول'!P4</f>
        <v>الاثنين</v>
      </c>
      <c r="B13" s="7">
        <v>1</v>
      </c>
      <c r="C13" s="123" t="s">
        <v>20</v>
      </c>
      <c r="D13" s="28" t="s">
        <v>69</v>
      </c>
      <c r="E13" s="49" t="s">
        <v>41</v>
      </c>
      <c r="F13" s="50" t="s">
        <v>15</v>
      </c>
      <c r="G13" s="46" t="s">
        <v>18</v>
      </c>
      <c r="H13" s="47" t="s">
        <v>13</v>
      </c>
      <c r="I13" s="53" t="s">
        <v>20</v>
      </c>
      <c r="J13" s="54" t="s">
        <v>21</v>
      </c>
      <c r="K13" s="30" t="s">
        <v>18</v>
      </c>
      <c r="L13" s="31" t="s">
        <v>19</v>
      </c>
      <c r="M13" s="32" t="s">
        <v>16</v>
      </c>
      <c r="N13" s="33" t="s">
        <v>17</v>
      </c>
      <c r="O13" s="34" t="s">
        <v>14</v>
      </c>
      <c r="P13" s="35" t="s">
        <v>27</v>
      </c>
      <c r="Q13" s="36" t="s">
        <v>18</v>
      </c>
      <c r="R13" s="37" t="s">
        <v>22</v>
      </c>
      <c r="S13" s="204" t="s">
        <v>14</v>
      </c>
      <c r="T13" s="204" t="s">
        <v>27</v>
      </c>
      <c r="U13" s="38" t="s">
        <v>20</v>
      </c>
      <c r="V13" s="39" t="s">
        <v>35</v>
      </c>
      <c r="W13" s="40" t="s">
        <v>30</v>
      </c>
      <c r="X13" s="41" t="s">
        <v>31</v>
      </c>
      <c r="Y13" s="42" t="s">
        <v>18</v>
      </c>
      <c r="Z13" s="43" t="s">
        <v>72</v>
      </c>
      <c r="AA13" s="8"/>
      <c r="AB13" s="8"/>
      <c r="AC13" s="8"/>
    </row>
    <row r="14" spans="1:29" ht="17.100000000000001" customHeight="1" x14ac:dyDescent="0.2">
      <c r="A14" s="100"/>
      <c r="B14" s="7">
        <v>2</v>
      </c>
      <c r="C14" s="123" t="s">
        <v>12</v>
      </c>
      <c r="D14" s="28" t="s">
        <v>26</v>
      </c>
      <c r="E14" s="49" t="s">
        <v>18</v>
      </c>
      <c r="F14" s="50" t="s">
        <v>13</v>
      </c>
      <c r="G14" s="46" t="s">
        <v>14</v>
      </c>
      <c r="H14" s="47" t="s">
        <v>15</v>
      </c>
      <c r="I14" s="53" t="s">
        <v>16</v>
      </c>
      <c r="J14" s="54" t="s">
        <v>17</v>
      </c>
      <c r="K14" s="30" t="s">
        <v>14</v>
      </c>
      <c r="L14" s="31" t="s">
        <v>31</v>
      </c>
      <c r="M14" s="32" t="s">
        <v>18</v>
      </c>
      <c r="N14" s="33" t="s">
        <v>19</v>
      </c>
      <c r="O14" s="34" t="s">
        <v>14</v>
      </c>
      <c r="P14" s="35" t="s">
        <v>27</v>
      </c>
      <c r="Q14" s="36" t="s">
        <v>16</v>
      </c>
      <c r="R14" s="37" t="s">
        <v>28</v>
      </c>
      <c r="S14" s="204" t="s">
        <v>14</v>
      </c>
      <c r="T14" s="204" t="s">
        <v>27</v>
      </c>
      <c r="U14" s="38" t="s">
        <v>32</v>
      </c>
      <c r="V14" s="39" t="s">
        <v>23</v>
      </c>
      <c r="W14" s="40" t="s">
        <v>18</v>
      </c>
      <c r="X14" s="41" t="s">
        <v>72</v>
      </c>
      <c r="Y14" s="42" t="s">
        <v>25</v>
      </c>
      <c r="Z14" s="43" t="s">
        <v>69</v>
      </c>
      <c r="AA14" s="48"/>
      <c r="AB14" s="48"/>
      <c r="AC14" s="8"/>
    </row>
    <row r="15" spans="1:29" ht="17.100000000000001" customHeight="1" x14ac:dyDescent="0.2">
      <c r="A15" s="100"/>
      <c r="B15" s="7">
        <v>3</v>
      </c>
      <c r="C15" s="123" t="s">
        <v>14</v>
      </c>
      <c r="D15" s="28" t="s">
        <v>15</v>
      </c>
      <c r="E15" s="49" t="s">
        <v>12</v>
      </c>
      <c r="F15" s="50" t="s">
        <v>13</v>
      </c>
      <c r="G15" s="46" t="s">
        <v>25</v>
      </c>
      <c r="H15" s="47" t="s">
        <v>27</v>
      </c>
      <c r="I15" s="53" t="s">
        <v>18</v>
      </c>
      <c r="J15" s="54" t="s">
        <v>33</v>
      </c>
      <c r="K15" s="30" t="s">
        <v>16</v>
      </c>
      <c r="L15" s="31" t="s">
        <v>17</v>
      </c>
      <c r="M15" s="32" t="s">
        <v>12</v>
      </c>
      <c r="N15" s="33" t="s">
        <v>29</v>
      </c>
      <c r="O15" s="34" t="s">
        <v>18</v>
      </c>
      <c r="P15" s="35" t="s">
        <v>22</v>
      </c>
      <c r="Q15" s="36" t="s">
        <v>12</v>
      </c>
      <c r="R15" s="37" t="s">
        <v>69</v>
      </c>
      <c r="S15" s="204" t="s">
        <v>18</v>
      </c>
      <c r="T15" s="204" t="s">
        <v>22</v>
      </c>
      <c r="U15" s="38" t="s">
        <v>30</v>
      </c>
      <c r="V15" s="39" t="s">
        <v>31</v>
      </c>
      <c r="W15" s="40" t="s">
        <v>20</v>
      </c>
      <c r="X15" s="41" t="s">
        <v>35</v>
      </c>
      <c r="Y15" s="42" t="s">
        <v>12</v>
      </c>
      <c r="Z15" s="43" t="s">
        <v>28</v>
      </c>
      <c r="AA15" s="48"/>
      <c r="AB15" s="48"/>
      <c r="AC15" s="8"/>
    </row>
    <row r="16" spans="1:29" ht="17.100000000000001" customHeight="1" x14ac:dyDescent="0.2">
      <c r="A16" s="100"/>
      <c r="B16" s="7">
        <v>4</v>
      </c>
      <c r="C16" s="123" t="s">
        <v>25</v>
      </c>
      <c r="D16" s="28" t="s">
        <v>47</v>
      </c>
      <c r="E16" s="49" t="s">
        <v>25</v>
      </c>
      <c r="F16" s="50" t="s">
        <v>31</v>
      </c>
      <c r="G16" s="46" t="s">
        <v>25</v>
      </c>
      <c r="H16" s="47" t="s">
        <v>27</v>
      </c>
      <c r="I16" s="53" t="s">
        <v>14</v>
      </c>
      <c r="J16" s="54" t="s">
        <v>15</v>
      </c>
      <c r="K16" s="30" t="s">
        <v>32</v>
      </c>
      <c r="L16" s="31" t="s">
        <v>29</v>
      </c>
      <c r="M16" s="32" t="s">
        <v>18</v>
      </c>
      <c r="N16" s="33" t="s">
        <v>19</v>
      </c>
      <c r="O16" s="34" t="s">
        <v>12</v>
      </c>
      <c r="P16" s="35" t="s">
        <v>28</v>
      </c>
      <c r="Q16" s="36" t="s">
        <v>18</v>
      </c>
      <c r="R16" s="37" t="s">
        <v>22</v>
      </c>
      <c r="S16" s="204" t="s">
        <v>12</v>
      </c>
      <c r="T16" s="204" t="s">
        <v>28</v>
      </c>
      <c r="U16" s="38" t="s">
        <v>25</v>
      </c>
      <c r="V16" s="39" t="s">
        <v>69</v>
      </c>
      <c r="W16" s="40" t="s">
        <v>32</v>
      </c>
      <c r="X16" s="41" t="s">
        <v>23</v>
      </c>
      <c r="Y16" s="42" t="s">
        <v>20</v>
      </c>
      <c r="Z16" s="43" t="s">
        <v>35</v>
      </c>
      <c r="AA16" s="48"/>
      <c r="AB16" s="48"/>
      <c r="AC16" s="8"/>
    </row>
    <row r="17" spans="1:29" ht="17.100000000000001" customHeight="1" x14ac:dyDescent="0.2">
      <c r="A17" s="100"/>
      <c r="B17" s="7">
        <v>5</v>
      </c>
      <c r="C17" s="123" t="s">
        <v>18</v>
      </c>
      <c r="D17" s="28" t="s">
        <v>44</v>
      </c>
      <c r="E17" s="49" t="s">
        <v>20</v>
      </c>
      <c r="F17" s="50" t="s">
        <v>43</v>
      </c>
      <c r="G17" s="46" t="s">
        <v>12</v>
      </c>
      <c r="H17" s="47" t="s">
        <v>13</v>
      </c>
      <c r="I17" s="53" t="s">
        <v>18</v>
      </c>
      <c r="J17" s="54" t="s">
        <v>33</v>
      </c>
      <c r="K17" s="30" t="s">
        <v>12</v>
      </c>
      <c r="L17" s="31" t="s">
        <v>29</v>
      </c>
      <c r="M17" s="32" t="s">
        <v>18</v>
      </c>
      <c r="N17" s="33" t="s">
        <v>19</v>
      </c>
      <c r="O17" s="34" t="s">
        <v>32</v>
      </c>
      <c r="P17" s="35" t="s">
        <v>22</v>
      </c>
      <c r="Q17" s="36" t="s">
        <v>14</v>
      </c>
      <c r="R17" s="37" t="s">
        <v>27</v>
      </c>
      <c r="S17" s="204" t="s">
        <v>32</v>
      </c>
      <c r="T17" s="204" t="s">
        <v>22</v>
      </c>
      <c r="U17" s="38" t="s">
        <v>18</v>
      </c>
      <c r="V17" s="39" t="s">
        <v>72</v>
      </c>
      <c r="W17" s="40" t="s">
        <v>25</v>
      </c>
      <c r="X17" s="41" t="s">
        <v>69</v>
      </c>
      <c r="Y17" s="42" t="s">
        <v>30</v>
      </c>
      <c r="Z17" s="43" t="s">
        <v>31</v>
      </c>
      <c r="AA17" s="48"/>
      <c r="AB17" s="48"/>
      <c r="AC17" s="8"/>
    </row>
    <row r="18" spans="1:29" ht="17.100000000000001" customHeight="1" x14ac:dyDescent="0.2">
      <c r="A18" s="122"/>
      <c r="B18" s="7">
        <v>6</v>
      </c>
      <c r="C18" s="123">
        <v>0</v>
      </c>
      <c r="D18" s="28">
        <v>0</v>
      </c>
      <c r="E18" s="49"/>
      <c r="F18" s="50"/>
      <c r="G18" s="46">
        <v>0</v>
      </c>
      <c r="H18" s="47">
        <v>0</v>
      </c>
      <c r="I18" s="53"/>
      <c r="J18" s="54"/>
      <c r="K18" s="30">
        <v>0</v>
      </c>
      <c r="L18" s="31">
        <v>0</v>
      </c>
      <c r="M18" s="32">
        <v>0</v>
      </c>
      <c r="N18" s="33">
        <v>0</v>
      </c>
      <c r="O18" s="34">
        <v>0</v>
      </c>
      <c r="P18" s="35">
        <v>0</v>
      </c>
      <c r="Q18" s="36">
        <v>0</v>
      </c>
      <c r="R18" s="37">
        <v>0</v>
      </c>
      <c r="S18" s="204">
        <v>0</v>
      </c>
      <c r="T18" s="204">
        <v>0</v>
      </c>
      <c r="U18" s="38">
        <v>0</v>
      </c>
      <c r="V18" s="39">
        <v>0</v>
      </c>
      <c r="W18" s="40">
        <v>0</v>
      </c>
      <c r="X18" s="41">
        <v>0</v>
      </c>
      <c r="Y18" s="42">
        <v>0</v>
      </c>
      <c r="Z18" s="43">
        <v>0</v>
      </c>
      <c r="AA18" s="48"/>
      <c r="AB18" s="48"/>
      <c r="AC18" s="8"/>
    </row>
    <row r="19" spans="1:29" ht="17.100000000000001" customHeight="1" x14ac:dyDescent="0.2">
      <c r="A19" s="101" t="str">
        <f>'[1]جدول إجمالي الفصول'!AB4</f>
        <v>الثلاثاء</v>
      </c>
      <c r="B19" s="7">
        <v>1</v>
      </c>
      <c r="C19" s="123" t="s">
        <v>18</v>
      </c>
      <c r="D19" s="28" t="s">
        <v>44</v>
      </c>
      <c r="E19" s="49" t="s">
        <v>14</v>
      </c>
      <c r="F19" s="50" t="s">
        <v>15</v>
      </c>
      <c r="G19" s="46" t="s">
        <v>32</v>
      </c>
      <c r="H19" s="47" t="s">
        <v>29</v>
      </c>
      <c r="I19" s="53" t="s">
        <v>12</v>
      </c>
      <c r="J19" s="54" t="s">
        <v>26</v>
      </c>
      <c r="K19" s="30" t="s">
        <v>18</v>
      </c>
      <c r="L19" s="31" t="s">
        <v>19</v>
      </c>
      <c r="M19" s="32" t="s">
        <v>16</v>
      </c>
      <c r="N19" s="33" t="s">
        <v>17</v>
      </c>
      <c r="O19" s="34" t="s">
        <v>18</v>
      </c>
      <c r="P19" s="35" t="s">
        <v>22</v>
      </c>
      <c r="Q19" s="36" t="s">
        <v>12</v>
      </c>
      <c r="R19" s="37" t="s">
        <v>69</v>
      </c>
      <c r="S19" s="204" t="s">
        <v>18</v>
      </c>
      <c r="T19" s="204" t="s">
        <v>22</v>
      </c>
      <c r="U19" s="38" t="s">
        <v>12</v>
      </c>
      <c r="V19" s="39" t="s">
        <v>23</v>
      </c>
      <c r="W19" s="40" t="s">
        <v>30</v>
      </c>
      <c r="X19" s="41" t="s">
        <v>31</v>
      </c>
      <c r="Y19" s="42" t="s">
        <v>18</v>
      </c>
      <c r="Z19" s="43" t="s">
        <v>72</v>
      </c>
      <c r="AA19" s="8"/>
      <c r="AB19" s="8"/>
      <c r="AC19" s="8"/>
    </row>
    <row r="20" spans="1:29" ht="17.100000000000001" customHeight="1" x14ac:dyDescent="0.2">
      <c r="A20" s="100"/>
      <c r="B20" s="7">
        <v>2</v>
      </c>
      <c r="C20" s="123" t="s">
        <v>18</v>
      </c>
      <c r="D20" s="28" t="s">
        <v>26</v>
      </c>
      <c r="E20" s="49" t="s">
        <v>25</v>
      </c>
      <c r="F20" s="50" t="s">
        <v>31</v>
      </c>
      <c r="G20" s="46" t="s">
        <v>16</v>
      </c>
      <c r="H20" s="47" t="s">
        <v>17</v>
      </c>
      <c r="I20" s="53" t="s">
        <v>18</v>
      </c>
      <c r="J20" s="54" t="s">
        <v>33</v>
      </c>
      <c r="K20" s="30" t="s">
        <v>12</v>
      </c>
      <c r="L20" s="31" t="s">
        <v>29</v>
      </c>
      <c r="M20" s="32" t="s">
        <v>18</v>
      </c>
      <c r="N20" s="33" t="s">
        <v>19</v>
      </c>
      <c r="O20" s="34" t="s">
        <v>25</v>
      </c>
      <c r="P20" s="35" t="s">
        <v>73</v>
      </c>
      <c r="Q20" s="36" t="s">
        <v>32</v>
      </c>
      <c r="R20" s="37" t="s">
        <v>22</v>
      </c>
      <c r="S20" s="204" t="s">
        <v>25</v>
      </c>
      <c r="T20" s="204" t="s">
        <v>73</v>
      </c>
      <c r="U20" s="38" t="s">
        <v>30</v>
      </c>
      <c r="V20" s="39" t="s">
        <v>47</v>
      </c>
      <c r="W20" s="40" t="s">
        <v>25</v>
      </c>
      <c r="X20" s="41" t="s">
        <v>69</v>
      </c>
      <c r="Y20" s="42" t="s">
        <v>12</v>
      </c>
      <c r="Z20" s="43" t="s">
        <v>28</v>
      </c>
      <c r="AA20" s="8"/>
      <c r="AB20" s="8"/>
      <c r="AC20" s="8"/>
    </row>
    <row r="21" spans="1:29" ht="17.100000000000001" customHeight="1" x14ac:dyDescent="0.2">
      <c r="A21" s="100"/>
      <c r="B21" s="7">
        <v>3</v>
      </c>
      <c r="C21" s="123" t="s">
        <v>25</v>
      </c>
      <c r="D21" s="28" t="s">
        <v>31</v>
      </c>
      <c r="E21" s="49" t="s">
        <v>18</v>
      </c>
      <c r="F21" s="50" t="s">
        <v>13</v>
      </c>
      <c r="G21" s="46" t="s">
        <v>12</v>
      </c>
      <c r="H21" s="47" t="s">
        <v>46</v>
      </c>
      <c r="I21" s="53" t="s">
        <v>18</v>
      </c>
      <c r="J21" s="54" t="s">
        <v>33</v>
      </c>
      <c r="K21" s="30" t="s">
        <v>16</v>
      </c>
      <c r="L21" s="31" t="s">
        <v>17</v>
      </c>
      <c r="M21" s="32" t="s">
        <v>32</v>
      </c>
      <c r="N21" s="33" t="s">
        <v>29</v>
      </c>
      <c r="O21" s="34" t="s">
        <v>12</v>
      </c>
      <c r="P21" s="35" t="s">
        <v>28</v>
      </c>
      <c r="Q21" s="36" t="s">
        <v>18</v>
      </c>
      <c r="R21" s="37" t="s">
        <v>22</v>
      </c>
      <c r="S21" s="204" t="s">
        <v>12</v>
      </c>
      <c r="T21" s="204" t="s">
        <v>28</v>
      </c>
      <c r="U21" s="38" t="s">
        <v>18</v>
      </c>
      <c r="V21" s="39" t="s">
        <v>72</v>
      </c>
      <c r="W21" s="40" t="s">
        <v>12</v>
      </c>
      <c r="X21" s="41" t="s">
        <v>23</v>
      </c>
      <c r="Y21" s="42" t="s">
        <v>25</v>
      </c>
      <c r="Z21" s="43" t="s">
        <v>69</v>
      </c>
      <c r="AA21" s="8"/>
      <c r="AB21" s="8"/>
      <c r="AC21" s="8"/>
    </row>
    <row r="22" spans="1:29" ht="17.100000000000001" customHeight="1" x14ac:dyDescent="0.2">
      <c r="A22" s="100"/>
      <c r="B22" s="7">
        <v>4</v>
      </c>
      <c r="C22" s="123" t="s">
        <v>12</v>
      </c>
      <c r="D22" s="28" t="s">
        <v>44</v>
      </c>
      <c r="E22" s="49" t="s">
        <v>12</v>
      </c>
      <c r="F22" s="50" t="s">
        <v>13</v>
      </c>
      <c r="G22" s="46" t="s">
        <v>18</v>
      </c>
      <c r="H22" s="47" t="s">
        <v>46</v>
      </c>
      <c r="I22" s="53" t="s">
        <v>20</v>
      </c>
      <c r="J22" s="54" t="s">
        <v>21</v>
      </c>
      <c r="K22" s="30" t="s">
        <v>32</v>
      </c>
      <c r="L22" s="31" t="s">
        <v>29</v>
      </c>
      <c r="M22" s="32" t="s">
        <v>25</v>
      </c>
      <c r="N22" s="33" t="s">
        <v>33</v>
      </c>
      <c r="O22" s="34" t="s">
        <v>16</v>
      </c>
      <c r="P22" s="35" t="s">
        <v>28</v>
      </c>
      <c r="Q22" s="36" t="s">
        <v>12</v>
      </c>
      <c r="R22" s="37" t="s">
        <v>69</v>
      </c>
      <c r="S22" s="204" t="s">
        <v>16</v>
      </c>
      <c r="T22" s="204" t="s">
        <v>28</v>
      </c>
      <c r="U22" s="38" t="s">
        <v>32</v>
      </c>
      <c r="V22" s="39" t="s">
        <v>23</v>
      </c>
      <c r="W22" s="40" t="s">
        <v>16</v>
      </c>
      <c r="X22" s="41" t="s">
        <v>72</v>
      </c>
      <c r="Y22" s="42" t="s">
        <v>30</v>
      </c>
      <c r="Z22" s="43" t="s">
        <v>31</v>
      </c>
      <c r="AA22" s="8"/>
      <c r="AB22" s="8"/>
      <c r="AC22" s="8"/>
    </row>
    <row r="23" spans="1:29" ht="17.100000000000001" customHeight="1" x14ac:dyDescent="0.2">
      <c r="A23" s="100"/>
      <c r="B23" s="7">
        <v>5</v>
      </c>
      <c r="C23" s="123" t="s">
        <v>18</v>
      </c>
      <c r="D23" s="28" t="s">
        <v>68</v>
      </c>
      <c r="E23" s="49" t="s">
        <v>16</v>
      </c>
      <c r="F23" s="50" t="s">
        <v>44</v>
      </c>
      <c r="G23" s="46" t="s">
        <v>18</v>
      </c>
      <c r="H23" s="47" t="s">
        <v>13</v>
      </c>
      <c r="I23" s="53" t="s">
        <v>14</v>
      </c>
      <c r="J23" s="54" t="s">
        <v>15</v>
      </c>
      <c r="K23" s="30" t="s">
        <v>14</v>
      </c>
      <c r="L23" s="31" t="s">
        <v>31</v>
      </c>
      <c r="M23" s="32" t="s">
        <v>12</v>
      </c>
      <c r="N23" s="33" t="s">
        <v>29</v>
      </c>
      <c r="O23" s="34" t="s">
        <v>18</v>
      </c>
      <c r="P23" s="35" t="s">
        <v>22</v>
      </c>
      <c r="Q23" s="36" t="s">
        <v>25</v>
      </c>
      <c r="R23" s="37" t="s">
        <v>48</v>
      </c>
      <c r="S23" s="204" t="s">
        <v>18</v>
      </c>
      <c r="T23" s="204" t="s">
        <v>22</v>
      </c>
      <c r="U23" s="38" t="s">
        <v>25</v>
      </c>
      <c r="V23" s="39" t="s">
        <v>69</v>
      </c>
      <c r="W23" s="40" t="s">
        <v>18</v>
      </c>
      <c r="X23" s="41" t="s">
        <v>72</v>
      </c>
      <c r="Y23" s="42" t="s">
        <v>14</v>
      </c>
      <c r="Z23" s="43" t="s">
        <v>23</v>
      </c>
      <c r="AA23" s="8"/>
      <c r="AB23" s="8"/>
      <c r="AC23" s="8"/>
    </row>
    <row r="24" spans="1:29" ht="17.100000000000001" customHeight="1" x14ac:dyDescent="0.2">
      <c r="A24" s="122"/>
      <c r="B24" s="7">
        <v>6</v>
      </c>
      <c r="C24" s="123">
        <v>0</v>
      </c>
      <c r="D24" s="28">
        <v>0</v>
      </c>
      <c r="E24" s="49"/>
      <c r="F24" s="50"/>
      <c r="G24" s="46">
        <v>0</v>
      </c>
      <c r="H24" s="47">
        <v>0</v>
      </c>
      <c r="I24" s="53"/>
      <c r="J24" s="54"/>
      <c r="K24" s="30">
        <v>0</v>
      </c>
      <c r="L24" s="31">
        <v>0</v>
      </c>
      <c r="M24" s="32">
        <v>0</v>
      </c>
      <c r="N24" s="33">
        <v>0</v>
      </c>
      <c r="O24" s="34">
        <v>0</v>
      </c>
      <c r="P24" s="35">
        <v>0</v>
      </c>
      <c r="Q24" s="36">
        <v>0</v>
      </c>
      <c r="R24" s="37">
        <v>0</v>
      </c>
      <c r="S24" s="204">
        <v>0</v>
      </c>
      <c r="T24" s="204">
        <v>0</v>
      </c>
      <c r="U24" s="38">
        <v>0</v>
      </c>
      <c r="V24" s="39">
        <v>0</v>
      </c>
      <c r="W24" s="40">
        <v>0</v>
      </c>
      <c r="X24" s="41">
        <v>0</v>
      </c>
      <c r="Y24" s="42"/>
      <c r="Z24" s="43"/>
      <c r="AA24" s="8"/>
      <c r="AB24" s="8"/>
      <c r="AC24" s="8"/>
    </row>
    <row r="25" spans="1:29" ht="17.100000000000001" customHeight="1" x14ac:dyDescent="0.2">
      <c r="A25" s="101" t="str">
        <f>'[1]جدول إجمالي الفصول'!AN4</f>
        <v>الأربعاء</v>
      </c>
      <c r="B25" s="7">
        <v>1</v>
      </c>
      <c r="C25" s="123" t="s">
        <v>18</v>
      </c>
      <c r="D25" s="28" t="s">
        <v>26</v>
      </c>
      <c r="E25" s="49" t="s">
        <v>25</v>
      </c>
      <c r="F25" s="50" t="s">
        <v>31</v>
      </c>
      <c r="G25" s="46" t="s">
        <v>12</v>
      </c>
      <c r="H25" s="47" t="s">
        <v>13</v>
      </c>
      <c r="I25" s="53" t="s">
        <v>18</v>
      </c>
      <c r="J25" s="54" t="s">
        <v>33</v>
      </c>
      <c r="K25" s="30" t="s">
        <v>12</v>
      </c>
      <c r="L25" s="31" t="s">
        <v>29</v>
      </c>
      <c r="M25" s="32" t="s">
        <v>18</v>
      </c>
      <c r="N25" s="33" t="s">
        <v>19</v>
      </c>
      <c r="O25" s="34" t="s">
        <v>18</v>
      </c>
      <c r="P25" s="35" t="s">
        <v>22</v>
      </c>
      <c r="Q25" s="36" t="s">
        <v>25</v>
      </c>
      <c r="R25" s="37" t="s">
        <v>48</v>
      </c>
      <c r="S25" s="204" t="s">
        <v>18</v>
      </c>
      <c r="T25" s="204" t="s">
        <v>22</v>
      </c>
      <c r="U25" s="38" t="s">
        <v>20</v>
      </c>
      <c r="V25" s="39" t="s">
        <v>35</v>
      </c>
      <c r="W25" s="40" t="s">
        <v>18</v>
      </c>
      <c r="X25" s="41" t="s">
        <v>72</v>
      </c>
      <c r="Y25" s="42" t="s">
        <v>14</v>
      </c>
      <c r="Z25" s="43" t="s">
        <v>23</v>
      </c>
      <c r="AA25" s="8"/>
      <c r="AB25" s="8"/>
      <c r="AC25" s="8"/>
    </row>
    <row r="26" spans="1:29" ht="17.100000000000001" customHeight="1" x14ac:dyDescent="0.2">
      <c r="A26" s="100"/>
      <c r="B26" s="7">
        <v>2</v>
      </c>
      <c r="C26" s="123" t="s">
        <v>25</v>
      </c>
      <c r="D26" s="28" t="s">
        <v>31</v>
      </c>
      <c r="E26" s="49" t="s">
        <v>32</v>
      </c>
      <c r="F26" s="50" t="s">
        <v>27</v>
      </c>
      <c r="G26" s="46" t="s">
        <v>32</v>
      </c>
      <c r="H26" s="47" t="s">
        <v>29</v>
      </c>
      <c r="I26" s="53" t="s">
        <v>16</v>
      </c>
      <c r="J26" s="54" t="s">
        <v>17</v>
      </c>
      <c r="K26" s="30" t="s">
        <v>18</v>
      </c>
      <c r="L26" s="31" t="s">
        <v>19</v>
      </c>
      <c r="M26" s="32" t="s">
        <v>25</v>
      </c>
      <c r="N26" s="33" t="s">
        <v>33</v>
      </c>
      <c r="O26" s="34" t="s">
        <v>12</v>
      </c>
      <c r="P26" s="35" t="s">
        <v>28</v>
      </c>
      <c r="Q26" s="36" t="s">
        <v>20</v>
      </c>
      <c r="R26" s="37" t="s">
        <v>21</v>
      </c>
      <c r="S26" s="204" t="s">
        <v>12</v>
      </c>
      <c r="T26" s="204" t="s">
        <v>28</v>
      </c>
      <c r="U26" s="38" t="s">
        <v>18</v>
      </c>
      <c r="V26" s="39" t="s">
        <v>72</v>
      </c>
      <c r="W26" s="40" t="s">
        <v>12</v>
      </c>
      <c r="X26" s="41" t="s">
        <v>23</v>
      </c>
      <c r="Y26" s="42" t="s">
        <v>20</v>
      </c>
      <c r="Z26" s="43" t="s">
        <v>35</v>
      </c>
      <c r="AA26" s="8"/>
      <c r="AB26" s="8"/>
      <c r="AC26" s="8"/>
    </row>
    <row r="27" spans="1:29" ht="17.100000000000001" customHeight="1" x14ac:dyDescent="0.2">
      <c r="A27" s="100"/>
      <c r="B27" s="7">
        <v>3</v>
      </c>
      <c r="C27" s="123" t="s">
        <v>20</v>
      </c>
      <c r="D27" s="28" t="s">
        <v>69</v>
      </c>
      <c r="E27" s="49" t="s">
        <v>12</v>
      </c>
      <c r="F27" s="50" t="s">
        <v>13</v>
      </c>
      <c r="G27" s="46" t="s">
        <v>12</v>
      </c>
      <c r="H27" s="47" t="s">
        <v>34</v>
      </c>
      <c r="I27" s="53" t="s">
        <v>12</v>
      </c>
      <c r="J27" s="54" t="s">
        <v>26</v>
      </c>
      <c r="K27" s="30" t="s">
        <v>25</v>
      </c>
      <c r="L27" s="31" t="s">
        <v>33</v>
      </c>
      <c r="M27" s="32" t="s">
        <v>32</v>
      </c>
      <c r="N27" s="33" t="s">
        <v>29</v>
      </c>
      <c r="O27" s="34" t="s">
        <v>20</v>
      </c>
      <c r="P27" s="35" t="s">
        <v>21</v>
      </c>
      <c r="Q27" s="36" t="s">
        <v>18</v>
      </c>
      <c r="R27" s="37" t="s">
        <v>22</v>
      </c>
      <c r="S27" s="204" t="s">
        <v>20</v>
      </c>
      <c r="T27" s="204" t="s">
        <v>21</v>
      </c>
      <c r="U27" s="38" t="s">
        <v>16</v>
      </c>
      <c r="V27" s="39" t="s">
        <v>72</v>
      </c>
      <c r="W27" s="40" t="s">
        <v>30</v>
      </c>
      <c r="X27" s="41" t="s">
        <v>31</v>
      </c>
      <c r="Y27" s="42" t="s">
        <v>12</v>
      </c>
      <c r="Z27" s="43" t="s">
        <v>28</v>
      </c>
      <c r="AA27" s="8"/>
      <c r="AB27" s="8"/>
      <c r="AC27" s="8"/>
    </row>
    <row r="28" spans="1:29" ht="17.100000000000001" customHeight="1" x14ac:dyDescent="0.2">
      <c r="A28" s="100"/>
      <c r="B28" s="7">
        <v>4</v>
      </c>
      <c r="C28" s="123" t="s">
        <v>16</v>
      </c>
      <c r="D28" s="28" t="s">
        <v>44</v>
      </c>
      <c r="E28" s="49" t="s">
        <v>18</v>
      </c>
      <c r="F28" s="50" t="s">
        <v>13</v>
      </c>
      <c r="G28" s="46" t="s">
        <v>20</v>
      </c>
      <c r="H28" s="47" t="s">
        <v>35</v>
      </c>
      <c r="I28" s="53" t="s">
        <v>25</v>
      </c>
      <c r="J28" s="54" t="s">
        <v>26</v>
      </c>
      <c r="K28" s="30" t="s">
        <v>18</v>
      </c>
      <c r="L28" s="31" t="s">
        <v>19</v>
      </c>
      <c r="M28" s="32" t="s">
        <v>25</v>
      </c>
      <c r="N28" s="33" t="s">
        <v>48</v>
      </c>
      <c r="O28" s="34" t="s">
        <v>30</v>
      </c>
      <c r="P28" s="35" t="s">
        <v>36</v>
      </c>
      <c r="Q28" s="36" t="s">
        <v>12</v>
      </c>
      <c r="R28" s="37" t="s">
        <v>69</v>
      </c>
      <c r="S28" s="204" t="s">
        <v>30</v>
      </c>
      <c r="T28" s="204" t="s">
        <v>36</v>
      </c>
      <c r="U28" s="38" t="s">
        <v>30</v>
      </c>
      <c r="V28" s="39" t="s">
        <v>31</v>
      </c>
      <c r="W28" s="40" t="s">
        <v>16</v>
      </c>
      <c r="X28" s="41" t="s">
        <v>28</v>
      </c>
      <c r="Y28" s="42" t="s">
        <v>18</v>
      </c>
      <c r="Z28" s="43" t="s">
        <v>72</v>
      </c>
      <c r="AA28" s="8"/>
      <c r="AB28" s="8"/>
      <c r="AC28" s="8"/>
    </row>
    <row r="29" spans="1:29" ht="17.100000000000001" customHeight="1" x14ac:dyDescent="0.2">
      <c r="A29" s="100"/>
      <c r="B29" s="7">
        <v>5</v>
      </c>
      <c r="C29" s="123" t="s">
        <v>12</v>
      </c>
      <c r="D29" s="28" t="s">
        <v>44</v>
      </c>
      <c r="E29" s="49" t="s">
        <v>18</v>
      </c>
      <c r="F29" s="50" t="s">
        <v>13</v>
      </c>
      <c r="G29" s="46" t="s">
        <v>18</v>
      </c>
      <c r="H29" s="47" t="s">
        <v>46</v>
      </c>
      <c r="I29" s="53" t="s">
        <v>12</v>
      </c>
      <c r="J29" s="54" t="s">
        <v>26</v>
      </c>
      <c r="K29" s="30" t="s">
        <v>20</v>
      </c>
      <c r="L29" s="31" t="s">
        <v>21</v>
      </c>
      <c r="M29" s="32" t="s">
        <v>12</v>
      </c>
      <c r="N29" s="33" t="s">
        <v>29</v>
      </c>
      <c r="O29" s="34" t="s">
        <v>25</v>
      </c>
      <c r="P29" s="35" t="s">
        <v>33</v>
      </c>
      <c r="Q29" s="36" t="s">
        <v>30</v>
      </c>
      <c r="R29" s="37" t="s">
        <v>36</v>
      </c>
      <c r="S29" s="204" t="s">
        <v>25</v>
      </c>
      <c r="T29" s="204" t="s">
        <v>33</v>
      </c>
      <c r="U29" s="38" t="s">
        <v>12</v>
      </c>
      <c r="V29" s="39" t="s">
        <v>23</v>
      </c>
      <c r="W29" s="40" t="s">
        <v>20</v>
      </c>
      <c r="X29" s="41" t="s">
        <v>35</v>
      </c>
      <c r="Y29" s="42" t="s">
        <v>30</v>
      </c>
      <c r="Z29" s="43" t="s">
        <v>31</v>
      </c>
      <c r="AA29" s="8"/>
      <c r="AB29" s="8"/>
      <c r="AC29" s="8"/>
    </row>
    <row r="30" spans="1:29" ht="17.100000000000001" customHeight="1" x14ac:dyDescent="0.2">
      <c r="A30" s="122"/>
      <c r="B30" s="7">
        <v>6</v>
      </c>
      <c r="C30" s="123">
        <v>0</v>
      </c>
      <c r="D30" s="28">
        <v>0</v>
      </c>
      <c r="E30" s="49"/>
      <c r="F30" s="50"/>
      <c r="G30" s="46">
        <v>0</v>
      </c>
      <c r="H30" s="47">
        <v>0</v>
      </c>
      <c r="I30" s="53"/>
      <c r="J30" s="54"/>
      <c r="K30" s="30"/>
      <c r="L30" s="31"/>
      <c r="M30" s="32">
        <v>0</v>
      </c>
      <c r="N30" s="33">
        <v>0</v>
      </c>
      <c r="O30" s="34">
        <v>0</v>
      </c>
      <c r="P30" s="35">
        <v>0</v>
      </c>
      <c r="Q30" s="36">
        <v>0</v>
      </c>
      <c r="R30" s="37">
        <v>0</v>
      </c>
      <c r="S30" s="204">
        <v>0</v>
      </c>
      <c r="T30" s="204">
        <v>0</v>
      </c>
      <c r="U30" s="38">
        <v>0</v>
      </c>
      <c r="V30" s="39">
        <v>0</v>
      </c>
      <c r="W30" s="40">
        <v>0</v>
      </c>
      <c r="X30" s="41">
        <v>0</v>
      </c>
      <c r="Y30" s="42">
        <v>0</v>
      </c>
      <c r="Z30" s="43">
        <v>0</v>
      </c>
      <c r="AA30" s="8"/>
      <c r="AB30" s="8"/>
      <c r="AC30" s="8"/>
    </row>
    <row r="31" spans="1:29" ht="17.100000000000001" customHeight="1" x14ac:dyDescent="0.2">
      <c r="A31" s="101" t="str">
        <f>'[1]جدول إجمالي الفصول'!AZ4</f>
        <v>الخميس</v>
      </c>
      <c r="B31" s="7">
        <v>1</v>
      </c>
      <c r="C31" s="123" t="s">
        <v>18</v>
      </c>
      <c r="D31" s="28" t="s">
        <v>68</v>
      </c>
      <c r="E31" s="49" t="s">
        <v>16</v>
      </c>
      <c r="F31" s="50" t="s">
        <v>44</v>
      </c>
      <c r="G31" s="46" t="s">
        <v>12</v>
      </c>
      <c r="H31" s="47" t="s">
        <v>13</v>
      </c>
      <c r="I31" s="53" t="s">
        <v>25</v>
      </c>
      <c r="J31" s="54" t="s">
        <v>26</v>
      </c>
      <c r="K31" s="30" t="s">
        <v>20</v>
      </c>
      <c r="L31" s="31" t="s">
        <v>21</v>
      </c>
      <c r="M31" s="32" t="s">
        <v>12</v>
      </c>
      <c r="N31" s="33" t="s">
        <v>29</v>
      </c>
      <c r="O31" s="34" t="s">
        <v>25</v>
      </c>
      <c r="P31" s="35" t="s">
        <v>33</v>
      </c>
      <c r="Q31" s="36" t="s">
        <v>18</v>
      </c>
      <c r="R31" s="37" t="s">
        <v>22</v>
      </c>
      <c r="S31" s="204" t="s">
        <v>25</v>
      </c>
      <c r="T31" s="204" t="s">
        <v>33</v>
      </c>
      <c r="U31" s="38" t="s">
        <v>18</v>
      </c>
      <c r="V31" s="39" t="s">
        <v>24</v>
      </c>
      <c r="W31" s="40" t="s">
        <v>14</v>
      </c>
      <c r="X31" s="41" t="s">
        <v>45</v>
      </c>
      <c r="Y31" s="42" t="s">
        <v>20</v>
      </c>
      <c r="Z31" s="43" t="s">
        <v>35</v>
      </c>
      <c r="AA31" s="8"/>
      <c r="AB31" s="8"/>
      <c r="AC31" s="8"/>
    </row>
    <row r="32" spans="1:29" ht="17.100000000000001" customHeight="1" x14ac:dyDescent="0.2">
      <c r="A32" s="100"/>
      <c r="B32" s="7">
        <v>2</v>
      </c>
      <c r="C32" s="123" t="s">
        <v>16</v>
      </c>
      <c r="D32" s="28" t="s">
        <v>44</v>
      </c>
      <c r="E32" s="49" t="s">
        <v>12</v>
      </c>
      <c r="F32" s="50" t="s">
        <v>13</v>
      </c>
      <c r="G32" s="46" t="s">
        <v>14</v>
      </c>
      <c r="H32" s="47" t="s">
        <v>15</v>
      </c>
      <c r="I32" s="53" t="s">
        <v>16</v>
      </c>
      <c r="J32" s="54" t="s">
        <v>17</v>
      </c>
      <c r="K32" s="30" t="s">
        <v>25</v>
      </c>
      <c r="L32" s="31" t="s">
        <v>33</v>
      </c>
      <c r="M32" s="32" t="s">
        <v>18</v>
      </c>
      <c r="N32" s="33" t="s">
        <v>19</v>
      </c>
      <c r="O32" s="34" t="s">
        <v>18</v>
      </c>
      <c r="P32" s="35" t="s">
        <v>22</v>
      </c>
      <c r="Q32" s="36" t="s">
        <v>20</v>
      </c>
      <c r="R32" s="37" t="s">
        <v>21</v>
      </c>
      <c r="S32" s="204" t="s">
        <v>18</v>
      </c>
      <c r="T32" s="204" t="s">
        <v>22</v>
      </c>
      <c r="U32" s="38" t="s">
        <v>14</v>
      </c>
      <c r="V32" s="39" t="s">
        <v>45</v>
      </c>
      <c r="W32" s="40" t="s">
        <v>18</v>
      </c>
      <c r="X32" s="41" t="s">
        <v>24</v>
      </c>
      <c r="Y32" s="42" t="s">
        <v>16</v>
      </c>
      <c r="Z32" s="43" t="s">
        <v>28</v>
      </c>
      <c r="AA32" s="8"/>
      <c r="AB32" s="8"/>
      <c r="AC32" s="8"/>
    </row>
    <row r="33" spans="1:29" ht="17.100000000000001" customHeight="1" x14ac:dyDescent="0.2">
      <c r="A33" s="100"/>
      <c r="B33" s="7">
        <v>3</v>
      </c>
      <c r="C33" s="123" t="s">
        <v>14</v>
      </c>
      <c r="D33" s="28" t="s">
        <v>15</v>
      </c>
      <c r="E33" s="49" t="s">
        <v>32</v>
      </c>
      <c r="F33" s="50" t="s">
        <v>27</v>
      </c>
      <c r="G33" s="46" t="s">
        <v>16</v>
      </c>
      <c r="H33" s="47" t="s">
        <v>17</v>
      </c>
      <c r="I33" s="53" t="s">
        <v>12</v>
      </c>
      <c r="J33" s="54" t="s">
        <v>26</v>
      </c>
      <c r="K33" s="30" t="s">
        <v>18</v>
      </c>
      <c r="L33" s="31" t="s">
        <v>19</v>
      </c>
      <c r="M33" s="32" t="s">
        <v>14</v>
      </c>
      <c r="N33" s="33" t="s">
        <v>45</v>
      </c>
      <c r="O33" s="34" t="s">
        <v>30</v>
      </c>
      <c r="P33" s="35" t="s">
        <v>36</v>
      </c>
      <c r="Q33" s="36" t="s">
        <v>25</v>
      </c>
      <c r="R33" s="37" t="s">
        <v>48</v>
      </c>
      <c r="S33" s="204" t="s">
        <v>30</v>
      </c>
      <c r="T33" s="204" t="s">
        <v>36</v>
      </c>
      <c r="U33" s="38" t="s">
        <v>12</v>
      </c>
      <c r="V33" s="39" t="s">
        <v>23</v>
      </c>
      <c r="W33" s="40" t="s">
        <v>20</v>
      </c>
      <c r="X33" s="41" t="s">
        <v>35</v>
      </c>
      <c r="Y33" s="42" t="s">
        <v>12</v>
      </c>
      <c r="Z33" s="43" t="s">
        <v>28</v>
      </c>
      <c r="AA33" s="8"/>
      <c r="AB33" s="8"/>
      <c r="AC33" s="8"/>
    </row>
    <row r="34" spans="1:29" ht="17.100000000000001" customHeight="1" x14ac:dyDescent="0.2">
      <c r="A34" s="100"/>
      <c r="B34" s="7">
        <v>4</v>
      </c>
      <c r="C34" s="123" t="s">
        <v>32</v>
      </c>
      <c r="D34" s="28" t="s">
        <v>44</v>
      </c>
      <c r="E34" s="49" t="s">
        <v>20</v>
      </c>
      <c r="F34" s="50" t="s">
        <v>43</v>
      </c>
      <c r="G34" s="46" t="s">
        <v>18</v>
      </c>
      <c r="H34" s="47" t="s">
        <v>13</v>
      </c>
      <c r="I34" s="53" t="s">
        <v>18</v>
      </c>
      <c r="J34" s="54" t="s">
        <v>26</v>
      </c>
      <c r="K34" s="30" t="s">
        <v>25</v>
      </c>
      <c r="L34" s="31" t="s">
        <v>33</v>
      </c>
      <c r="M34" s="32" t="s">
        <v>20</v>
      </c>
      <c r="N34" s="33" t="s">
        <v>21</v>
      </c>
      <c r="O34" s="34" t="s">
        <v>12</v>
      </c>
      <c r="P34" s="35" t="s">
        <v>28</v>
      </c>
      <c r="Q34" s="36" t="s">
        <v>32</v>
      </c>
      <c r="R34" s="37" t="s">
        <v>22</v>
      </c>
      <c r="S34" s="204" t="s">
        <v>12</v>
      </c>
      <c r="T34" s="204" t="s">
        <v>28</v>
      </c>
      <c r="U34" s="38" t="s">
        <v>20</v>
      </c>
      <c r="V34" s="39" t="s">
        <v>35</v>
      </c>
      <c r="W34" s="40" t="s">
        <v>14</v>
      </c>
      <c r="X34" s="41" t="s">
        <v>45</v>
      </c>
      <c r="Y34" s="42" t="s">
        <v>14</v>
      </c>
      <c r="Z34" s="43" t="s">
        <v>23</v>
      </c>
      <c r="AA34" s="8"/>
      <c r="AB34" s="8"/>
      <c r="AC34" s="8"/>
    </row>
    <row r="35" spans="1:29" ht="17.100000000000001" customHeight="1" x14ac:dyDescent="0.2">
      <c r="A35" s="100"/>
      <c r="B35" s="7">
        <v>5</v>
      </c>
      <c r="C35" s="123" t="s">
        <v>12</v>
      </c>
      <c r="D35" s="28" t="s">
        <v>44</v>
      </c>
      <c r="E35" s="49" t="s">
        <v>18</v>
      </c>
      <c r="F35" s="50" t="s">
        <v>13</v>
      </c>
      <c r="G35" s="46" t="s">
        <v>20</v>
      </c>
      <c r="H35" s="47" t="s">
        <v>35</v>
      </c>
      <c r="I35" s="53" t="s">
        <v>12</v>
      </c>
      <c r="J35" s="54" t="s">
        <v>26</v>
      </c>
      <c r="K35" s="30" t="s">
        <v>12</v>
      </c>
      <c r="L35" s="31" t="s">
        <v>29</v>
      </c>
      <c r="M35" s="32" t="s">
        <v>25</v>
      </c>
      <c r="N35" s="33" t="s">
        <v>33</v>
      </c>
      <c r="O35" s="34" t="s">
        <v>20</v>
      </c>
      <c r="P35" s="35" t="s">
        <v>21</v>
      </c>
      <c r="Q35" s="36" t="s">
        <v>30</v>
      </c>
      <c r="R35" s="37" t="s">
        <v>36</v>
      </c>
      <c r="S35" s="204" t="s">
        <v>20</v>
      </c>
      <c r="T35" s="204" t="s">
        <v>21</v>
      </c>
      <c r="U35" s="38" t="s">
        <v>14</v>
      </c>
      <c r="V35" s="39" t="s">
        <v>45</v>
      </c>
      <c r="W35" s="40" t="s">
        <v>12</v>
      </c>
      <c r="X35" s="41" t="s">
        <v>23</v>
      </c>
      <c r="Y35" s="42" t="s">
        <v>18</v>
      </c>
      <c r="Z35" s="43" t="s">
        <v>24</v>
      </c>
      <c r="AA35" s="8"/>
      <c r="AB35" s="8"/>
      <c r="AC35" s="8"/>
    </row>
    <row r="36" spans="1:29" ht="15.75" x14ac:dyDescent="0.2">
      <c r="A36" s="100"/>
      <c r="B36" s="7">
        <v>6</v>
      </c>
      <c r="C36" s="124">
        <v>0</v>
      </c>
      <c r="D36" s="125">
        <v>0</v>
      </c>
      <c r="E36" s="126"/>
      <c r="F36" s="127"/>
      <c r="G36" s="128">
        <v>0</v>
      </c>
      <c r="H36" s="129">
        <v>0</v>
      </c>
      <c r="I36" s="130"/>
      <c r="J36" s="131"/>
      <c r="K36" s="132"/>
      <c r="L36" s="133"/>
      <c r="M36" s="134">
        <v>0</v>
      </c>
      <c r="N36" s="135">
        <v>0</v>
      </c>
      <c r="O36" s="136">
        <v>0</v>
      </c>
      <c r="P36" s="137">
        <v>0</v>
      </c>
      <c r="Q36" s="138">
        <v>0</v>
      </c>
      <c r="R36" s="139">
        <v>0</v>
      </c>
      <c r="S36" s="205">
        <v>0</v>
      </c>
      <c r="T36" s="205">
        <v>0</v>
      </c>
      <c r="U36" s="140">
        <v>0</v>
      </c>
      <c r="V36" s="141">
        <v>0</v>
      </c>
      <c r="W36" s="142"/>
      <c r="X36" s="143"/>
      <c r="Y36" s="144">
        <v>0</v>
      </c>
      <c r="Z36" s="145">
        <v>0</v>
      </c>
    </row>
  </sheetData>
  <mergeCells count="18">
    <mergeCell ref="S4:T4"/>
    <mergeCell ref="A19:A24"/>
    <mergeCell ref="A25:A30"/>
    <mergeCell ref="Q4:R4"/>
    <mergeCell ref="U4:V4"/>
    <mergeCell ref="A31:A36"/>
    <mergeCell ref="W4:X4"/>
    <mergeCell ref="Y4:Z4"/>
    <mergeCell ref="A7:A12"/>
    <mergeCell ref="A13:A18"/>
    <mergeCell ref="A4:A5"/>
    <mergeCell ref="C4:D4"/>
    <mergeCell ref="G4:H4"/>
    <mergeCell ref="K4:L4"/>
    <mergeCell ref="M4:N4"/>
    <mergeCell ref="O4:P4"/>
    <mergeCell ref="E4:F4"/>
    <mergeCell ref="I4:J4"/>
  </mergeCells>
  <pageMargins left="0.11458333333333333" right="6.25E-2" top="9.375E-2" bottom="5.2083333333333336E-2" header="0.3" footer="0.3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1:B13"/>
  <sheetViews>
    <sheetView rightToLeft="1" workbookViewId="0">
      <selection activeCell="E16" sqref="E16"/>
    </sheetView>
  </sheetViews>
  <sheetFormatPr defaultRowHeight="14.25" x14ac:dyDescent="0.2"/>
  <cols>
    <col min="2" max="2" width="12.375" style="56" customWidth="1"/>
  </cols>
  <sheetData>
    <row r="1" spans="2:2" x14ac:dyDescent="0.2">
      <c r="B1" s="56" t="s">
        <v>76</v>
      </c>
    </row>
    <row r="2" spans="2:2" x14ac:dyDescent="0.2">
      <c r="B2" s="56" t="s">
        <v>37</v>
      </c>
    </row>
    <row r="3" spans="2:2" x14ac:dyDescent="0.2">
      <c r="B3" s="56" t="s">
        <v>38</v>
      </c>
    </row>
    <row r="4" spans="2:2" x14ac:dyDescent="0.2">
      <c r="B4" s="56" t="s">
        <v>39</v>
      </c>
    </row>
    <row r="5" spans="2:2" x14ac:dyDescent="0.2">
      <c r="B5" s="56" t="s">
        <v>40</v>
      </c>
    </row>
    <row r="6" spans="2:2" x14ac:dyDescent="0.2">
      <c r="B6" s="56" t="s">
        <v>2</v>
      </c>
    </row>
    <row r="7" spans="2:2" x14ac:dyDescent="0.2">
      <c r="B7" s="56" t="s">
        <v>3</v>
      </c>
    </row>
    <row r="8" spans="2:2" x14ac:dyDescent="0.2">
      <c r="B8" s="56" t="s">
        <v>4</v>
      </c>
    </row>
    <row r="9" spans="2:2" x14ac:dyDescent="0.2">
      <c r="B9" s="56" t="s">
        <v>5</v>
      </c>
    </row>
    <row r="10" spans="2:2" x14ac:dyDescent="0.2">
      <c r="B10" s="56" t="s">
        <v>102</v>
      </c>
    </row>
    <row r="11" spans="2:2" x14ac:dyDescent="0.2">
      <c r="B11" s="56" t="s">
        <v>6</v>
      </c>
    </row>
    <row r="12" spans="2:2" x14ac:dyDescent="0.2">
      <c r="B12" s="56" t="s">
        <v>7</v>
      </c>
    </row>
    <row r="13" spans="2:2" x14ac:dyDescent="0.2">
      <c r="B13" s="56" t="s">
        <v>8</v>
      </c>
    </row>
  </sheetData>
  <conditionalFormatting sqref="A1:XFD1">
    <cfRule type="expression" dxfId="1" priority="2">
      <formula>A$1&lt;&gt;""</formula>
    </cfRule>
  </conditionalFormatting>
  <conditionalFormatting sqref="A2:XFD1001">
    <cfRule type="expression" dxfId="0" priority="1">
      <formula>A2&lt;&gt;""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يومي</vt:lpstr>
      <vt:lpstr>جدول</vt:lpstr>
      <vt:lpstr>أساسية</vt:lpstr>
    </vt:vector>
  </TitlesOfParts>
  <Company>SACC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MN20</cp:lastModifiedBy>
  <cp:lastPrinted>2022-12-21T11:53:37Z</cp:lastPrinted>
  <dcterms:created xsi:type="dcterms:W3CDTF">2022-10-26T15:57:52Z</dcterms:created>
  <dcterms:modified xsi:type="dcterms:W3CDTF">2022-12-21T13:04:01Z</dcterms:modified>
</cp:coreProperties>
</file>