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5200" windowHeight="12000"/>
  </bookViews>
  <sheets>
    <sheet name="Sheet1" sheetId="1" r:id="rId1"/>
  </sheets>
  <calcPr calcId="162913" iterate="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2" i="1"/>
  <c r="I2" i="1" l="1"/>
  <c r="D3" i="1" l="1"/>
  <c r="E3" i="1" s="1"/>
  <c r="J2" i="1" l="1"/>
  <c r="K2" i="1" s="1"/>
</calcChain>
</file>

<file path=xl/sharedStrings.xml><?xml version="1.0" encoding="utf-8"?>
<sst xmlns="http://schemas.openxmlformats.org/spreadsheetml/2006/main" count="10" uniqueCount="10">
  <si>
    <t>المستهدف</t>
  </si>
  <si>
    <t>المحقق</t>
  </si>
  <si>
    <t>النسبة</t>
  </si>
  <si>
    <t>العمولة</t>
  </si>
  <si>
    <t>نسبة العمولة المحصلة</t>
  </si>
  <si>
    <t>قيمتها</t>
  </si>
  <si>
    <t>الحد الأدنى</t>
  </si>
  <si>
    <t>الحد الأعلى</t>
  </si>
  <si>
    <t>نسبة العمولة</t>
  </si>
  <si>
    <t>قيمة العمولة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</si>
</sst>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11"/>
      <color rgb="FF353C41"/>
      <name val="Tahoma"/>
      <family val="2"/>
    </font>
    <font>
      <sz val="11"/>
      <color rgb="FF212121"/>
      <name val="Calibri"/>
      <family val="2"/>
    </font>
    <font>
      <sz val="12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0" applyNumberFormat="1"/>
    <xf numFmtId="10" fontId="0" fillId="0" borderId="0" xfId="0" applyNumberFormat="1"/>
    <xf numFmtId="10" fontId="0" fillId="0" borderId="0" xfId="0" applyNumberFormat="1" applyAlignment="1">
      <alignment horizontal="center" vertical="center"/>
    </xf>
    <xf numFmtId="0" fontId="0" fillId="0" borderId="0" xfId="0" applyAlignment="1">
      <alignment vertical="justify"/>
    </xf>
    <xf numFmtId="0" fontId="1" fillId="0" borderId="0" xfId="0" applyFont="1" applyAlignment="1">
      <alignment vertical="justify" wrapText="1"/>
    </xf>
    <xf numFmtId="0" fontId="3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</cellXfs>
  <cellStyles count="1">
    <cellStyle name="Normal" xfId="0" builtinId="0"/>
  </cellStyles>
  <dxfs count="1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3" formatCode="0%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7" totalsRowShown="0">
  <autoFilter ref="A1:E7"/>
  <tableColumns count="5">
    <tableColumn id="1" name="العمولة"/>
    <tableColumn id="2" name="الحد الأدنى" dataDxfId="9"/>
    <tableColumn id="3" name="الحد الأعلى" dataDxfId="8"/>
    <tableColumn id="4" name="نسبة العمولة المحصلة" dataDxfId="7"/>
    <tableColumn id="5" name="قيمتها">
      <calculatedColumnFormula>IF(D2&lt;&gt;"",$A$2*D2,"")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G1:K2" totalsRowShown="0" headerRowDxfId="0" dataDxfId="1">
  <autoFilter ref="G1:K2"/>
  <tableColumns count="5">
    <tableColumn id="1" name="المستهدف" dataDxfId="6"/>
    <tableColumn id="2" name="المحقق" dataDxfId="5"/>
    <tableColumn id="3" name="النسبة" dataDxfId="4">
      <calculatedColumnFormula>H2/G2</calculatedColumnFormula>
    </tableColumn>
    <tableColumn id="4" name="نسبة العمولة" dataDxfId="3">
      <calculatedColumnFormula>IF($I$2&gt;=B7,D7,IF($I$2&gt;=B6,D6,IF($I$2&gt;=B5,D5,IF($I$2&gt;=B4,D4,IF($I$2&gt;=B3,D3,D2)))))</calculatedColumnFormula>
    </tableColumn>
    <tableColumn id="5" name="قيمة العمولة" dataDxfId="2">
      <calculatedColumnFormula>$A$2*$J$2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rightToLeft="1" tabSelected="1" workbookViewId="0">
      <selection activeCell="H3" sqref="H3"/>
    </sheetView>
  </sheetViews>
  <sheetFormatPr defaultRowHeight="14.25" x14ac:dyDescent="0.2"/>
  <cols>
    <col min="2" max="2" width="9.5" bestFit="1" customWidth="1"/>
    <col min="3" max="3" width="9.75" customWidth="1"/>
    <col min="4" max="4" width="16.625" customWidth="1"/>
    <col min="6" max="9" width="9" style="2"/>
    <col min="10" max="10" width="10.625" style="2" customWidth="1"/>
    <col min="11" max="11" width="10.375" style="2" customWidth="1"/>
    <col min="12" max="19" width="9" style="2"/>
    <col min="21" max="32" width="9" style="1"/>
  </cols>
  <sheetData>
    <row r="1" spans="1:19" x14ac:dyDescent="0.2">
      <c r="A1" t="s">
        <v>3</v>
      </c>
      <c r="B1" t="s">
        <v>6</v>
      </c>
      <c r="C1" t="s">
        <v>7</v>
      </c>
      <c r="D1" t="s">
        <v>4</v>
      </c>
      <c r="E1" t="s">
        <v>5</v>
      </c>
      <c r="G1" s="3" t="s">
        <v>0</v>
      </c>
      <c r="H1" s="3" t="s">
        <v>1</v>
      </c>
      <c r="I1" s="3" t="s">
        <v>2</v>
      </c>
      <c r="J1" s="3" t="s">
        <v>8</v>
      </c>
      <c r="K1" s="3" t="s">
        <v>9</v>
      </c>
      <c r="L1" s="3"/>
      <c r="M1" s="3"/>
      <c r="N1" s="3"/>
      <c r="O1" s="3"/>
      <c r="P1" s="3"/>
      <c r="Q1" s="3"/>
      <c r="R1" s="3"/>
      <c r="S1" s="3"/>
    </row>
    <row r="2" spans="1:19" x14ac:dyDescent="0.2">
      <c r="A2">
        <v>4000</v>
      </c>
      <c r="B2" s="6">
        <v>0</v>
      </c>
      <c r="C2" s="6">
        <v>0.59</v>
      </c>
      <c r="D2" s="5">
        <v>0</v>
      </c>
      <c r="E2">
        <f>IF(D2&lt;&gt;"",$A$2*D2,"")</f>
        <v>0</v>
      </c>
      <c r="G2" s="3">
        <v>1000000</v>
      </c>
      <c r="H2" s="3">
        <v>800000</v>
      </c>
      <c r="I2" s="4">
        <f>H2/G2</f>
        <v>0.8</v>
      </c>
      <c r="J2" s="7">
        <f>IF($I$2&gt;=B7,D7,IF($I$2&gt;=B6,D6,IF($I$2&gt;=B5,D5,IF($I$2&gt;=B4,D4,IF($I$2&gt;=B3,D3,D2)))))</f>
        <v>0.8</v>
      </c>
      <c r="K2" s="3">
        <f>$A$2*$J$2</f>
        <v>3200</v>
      </c>
      <c r="L2" s="3"/>
      <c r="M2" s="3"/>
      <c r="N2" s="3"/>
      <c r="O2" s="3"/>
      <c r="P2" s="3"/>
      <c r="Q2" s="3"/>
      <c r="R2" s="3"/>
      <c r="S2" s="3"/>
    </row>
    <row r="3" spans="1:19" x14ac:dyDescent="0.2">
      <c r="B3" s="6">
        <v>0.6</v>
      </c>
      <c r="C3" s="6">
        <v>0.84</v>
      </c>
      <c r="D3">
        <f>IF(AND($I$2&gt;=$B$3,$I$2&lt;=$C$3),$I$2,"")</f>
        <v>0.8</v>
      </c>
      <c r="E3">
        <f t="shared" ref="E3:E7" si="0">IF(D3&lt;&gt;"",$A$2*D3,"")</f>
        <v>3200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2">
      <c r="B4" s="6">
        <v>0.85</v>
      </c>
      <c r="C4" s="6">
        <v>0.9</v>
      </c>
      <c r="D4" s="5">
        <v>0.95</v>
      </c>
      <c r="E4">
        <f t="shared" si="0"/>
        <v>3800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">
      <c r="B5" s="6">
        <v>0.91</v>
      </c>
      <c r="C5" s="6">
        <v>1</v>
      </c>
      <c r="D5" s="5">
        <v>1</v>
      </c>
      <c r="E5">
        <f t="shared" si="0"/>
        <v>4000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">
      <c r="B6" s="6">
        <v>1.01</v>
      </c>
      <c r="C6" s="6">
        <v>1.1000000000000001</v>
      </c>
      <c r="D6" s="5">
        <v>1.1000000000000001</v>
      </c>
      <c r="E6">
        <f t="shared" si="0"/>
        <v>4400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">
      <c r="B7" s="6">
        <v>1.1100000000000001</v>
      </c>
      <c r="C7" s="6"/>
      <c r="D7" s="5">
        <v>1.25</v>
      </c>
      <c r="E7">
        <f t="shared" si="0"/>
        <v>5000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s="8" customFormat="1" x14ac:dyDescent="0.2">
      <c r="F8" s="9"/>
    </row>
    <row r="9" spans="1:19" s="8" customFormat="1" x14ac:dyDescent="0.2"/>
    <row r="10" spans="1:19" s="8" customFormat="1" x14ac:dyDescent="0.2">
      <c r="F10" s="9"/>
    </row>
    <row r="11" spans="1:19" s="8" customFormat="1" x14ac:dyDescent="0.2"/>
    <row r="12" spans="1:19" s="8" customFormat="1" x14ac:dyDescent="0.2">
      <c r="F12" s="9"/>
    </row>
    <row r="13" spans="1:19" s="8" customFormat="1" x14ac:dyDescent="0.2"/>
    <row r="14" spans="1:19" s="8" customFormat="1" x14ac:dyDescent="0.2">
      <c r="F14" s="9"/>
    </row>
    <row r="15" spans="1:19" s="8" customFormat="1" x14ac:dyDescent="0.2"/>
    <row r="16" spans="1:19" s="8" customFormat="1" x14ac:dyDescent="0.2">
      <c r="F16" s="9"/>
    </row>
    <row r="17" spans="6:6" s="8" customFormat="1" x14ac:dyDescent="0.2"/>
    <row r="18" spans="6:6" s="8" customFormat="1" x14ac:dyDescent="0.2">
      <c r="F18" s="9"/>
    </row>
    <row r="19" spans="6:6" s="8" customFormat="1" x14ac:dyDescent="0.2"/>
    <row r="20" spans="6:6" s="8" customFormat="1" x14ac:dyDescent="0.2">
      <c r="F20" s="9"/>
    </row>
    <row r="21" spans="6:6" s="8" customFormat="1" x14ac:dyDescent="0.2"/>
    <row r="22" spans="6:6" s="8" customFormat="1" ht="15" x14ac:dyDescent="0.2">
      <c r="F22" s="10"/>
    </row>
    <row r="23" spans="6:6" s="8" customFormat="1" ht="15" x14ac:dyDescent="0.2">
      <c r="F23" s="10"/>
    </row>
    <row r="24" spans="6:6" s="8" customFormat="1" ht="15" x14ac:dyDescent="0.2">
      <c r="F24" s="10"/>
    </row>
    <row r="25" spans="6:6" s="8" customFormat="1" ht="15" x14ac:dyDescent="0.2">
      <c r="F25" s="10"/>
    </row>
    <row r="26" spans="6:6" s="8" customFormat="1" ht="15" x14ac:dyDescent="0.2">
      <c r="F26" s="10"/>
    </row>
    <row r="27" spans="6:6" s="8" customFormat="1" ht="15" x14ac:dyDescent="0.2">
      <c r="F27" s="10"/>
    </row>
    <row r="28" spans="6:6" s="8" customFormat="1" ht="15" x14ac:dyDescent="0.2">
      <c r="F28" s="11"/>
    </row>
    <row r="29" spans="6:6" s="8" customFormat="1" ht="15" x14ac:dyDescent="0.2">
      <c r="F29" s="11"/>
    </row>
    <row r="30" spans="6:6" s="8" customFormat="1" x14ac:dyDescent="0.2"/>
    <row r="31" spans="6:6" s="8" customFormat="1" x14ac:dyDescent="0.2"/>
    <row r="32" spans="6:6" s="8" customFormat="1" x14ac:dyDescent="0.2"/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7amoud</dc:creator>
  <cp:lastModifiedBy>7amoud</cp:lastModifiedBy>
  <dcterms:created xsi:type="dcterms:W3CDTF">2022-12-27T06:53:34Z</dcterms:created>
  <dcterms:modified xsi:type="dcterms:W3CDTF">2022-12-27T08:21:37Z</dcterms:modified>
</cp:coreProperties>
</file>