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3F1B53E-6E4A-49B6-B93A-49CBDC039E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D20" i="1"/>
  <c r="C20" i="1"/>
  <c r="E19" i="1"/>
  <c r="D19" i="1"/>
  <c r="C19" i="1"/>
  <c r="E17" i="1"/>
  <c r="D17" i="1"/>
  <c r="C17" i="1"/>
  <c r="G17" i="1" s="1"/>
  <c r="G20" i="1" l="1"/>
  <c r="G19" i="1"/>
</calcChain>
</file>

<file path=xl/sharedStrings.xml><?xml version="1.0" encoding="utf-8"?>
<sst xmlns="http://schemas.openxmlformats.org/spreadsheetml/2006/main" count="52" uniqueCount="20">
  <si>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</si>
  <si>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</si>
  <si>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</si>
  <si>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</si>
  <si>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</si>
  <si>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</si>
  <si>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</si>
  <si>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</si>
  <si>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</si>
  <si>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</si>
  <si>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</si>
  <si>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</si>
  <si>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</si>
  <si>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All Revenue</t>
  </si>
  <si>
    <t>Total Revenue</t>
  </si>
  <si>
    <t>LE</t>
  </si>
  <si>
    <t>Direct Cost</t>
  </si>
  <si>
    <t>Total Direct Cost</t>
  </si>
  <si>
    <t>Gross Profit</t>
  </si>
  <si>
    <t xml:space="preserve">مطلوب لا يعمل الربط الا بوضع رقم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</si>
</sst>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u val="double"/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8">
    <xf numFmtId="0" fontId="0" fillId="0" borderId="0" xfId="0"/>
    <xf numFmtId="0" fontId="2" fillId="3" borderId="0" xfId="1" applyFont="1" applyFill="1" applyBorder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2" fillId="3" borderId="0" xfId="1" applyFont="1" applyFill="1" applyBorder="1" applyAlignment="1" applyProtection="1">
      <alignment horizontal="center" vertical="center"/>
      <protection locked="0" hidden="1"/>
    </xf>
    <xf numFmtId="0" fontId="3" fillId="0" borderId="0" xfId="0" applyFont="1"/>
    <xf numFmtId="0" fontId="4" fillId="0" borderId="0" xfId="0" applyFont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5" fillId="0" borderId="0" xfId="0" applyFont="1" applyAlignment="1" applyProtection="1">
      <alignment horizontal="right" vertical="center"/>
      <protection hidden="1"/>
    </xf>
    <xf numFmtId="3" fontId="3" fillId="0" borderId="1" xfId="0" applyNumberFormat="1" applyFont="1" applyFill="1" applyBorder="1" applyAlignment="1" applyProtection="1">
      <alignment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3" fontId="3" fillId="0" borderId="1" xfId="0" applyNumberFormat="1" applyFont="1" applyBorder="1" applyAlignment="1" applyProtection="1">
      <alignment vertical="center"/>
      <protection hidden="1"/>
    </xf>
    <xf numFmtId="0" fontId="0" fillId="4" borderId="0" xfId="0" applyFill="1" applyAlignment="1">
      <alignment horizontal="center" vertical="center"/>
    </xf>
    <xf numFmtId="0" fontId="2" fillId="3" borderId="0" xfId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3" fontId="3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</cellXfs>
  <cellStyles count="2">
    <cellStyle name="Normal" xfId="0" builtinId="0"/>
    <cellStyle name="Satisfaisant" xfId="1" builtinId="26"/>
  </cellStyles>
  <dxfs count="4"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891540</xdr:colOff>
      <xdr:row>11</xdr:row>
      <xdr:rowOff>0</xdr:rowOff>
    </xdr:from>
    <xdr:to>
      <xdr:col>1</xdr:col>
      <xdr:colOff>152400</xdr:colOff>
      <xdr:row>13</xdr:row>
      <xdr:rowOff>83820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891540" y="2057400"/>
          <a:ext cx="327660" cy="4495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1"/>
  <sheetViews>
    <sheetView tabSelected="1" topLeftCell="A2" workbookViewId="0">
      <selection activeCell="E11" sqref="E11"/>
    </sheetView>
  </sheetViews>
  <sheetFormatPr baseColWidth="10" defaultColWidth="9.140625" defaultRowHeight="15" x14ac:dyDescent="0.25"/>
  <cols>
    <col min="1" max="1" width="15.5703125" bestFit="1" customWidth="1"/>
    <col min="2" max="2" width="15.42578125" bestFit="1" customWidth="1"/>
    <col min="3" max="5" width="9.85546875" bestFit="1" customWidth="1"/>
    <col min="7" max="7" width="9.85546875" bestFit="1" customWidth="1"/>
    <col min="16" max="16" width="9.85546875" bestFit="1" customWidth="1"/>
    <col min="30" max="30" width="9.85546875" bestFit="1" customWidth="1"/>
    <col min="44" max="44" width="9.85546875" bestFit="1" customWidth="1"/>
  </cols>
  <sheetData>
    <row r="1" spans="1:44" x14ac:dyDescent="0.25">
      <c r="A1" s="1"/>
      <c r="B1" s="1"/>
      <c r="C1" s="12">
        <v>2019</v>
      </c>
      <c r="D1" s="3" t="s">
        <v>0</v>
      </c>
      <c r="E1" s="3" t="s">
        <v>1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12">
        <v>2020</v>
      </c>
      <c r="R1" s="3" t="s">
        <v>0</v>
      </c>
      <c r="S1" s="3" t="s">
        <v>1</v>
      </c>
      <c r="T1" s="3" t="s">
        <v>2</v>
      </c>
      <c r="U1" s="3" t="s">
        <v>3</v>
      </c>
      <c r="V1" s="3" t="s">
        <v>4</v>
      </c>
      <c r="W1" s="3" t="s">
        <v>5</v>
      </c>
      <c r="X1" s="3" t="s">
        <v>6</v>
      </c>
      <c r="Y1" s="3" t="s">
        <v>7</v>
      </c>
      <c r="Z1" s="3" t="s">
        <v>8</v>
      </c>
      <c r="AA1" s="3" t="s">
        <v>9</v>
      </c>
      <c r="AB1" s="3" t="s">
        <v>10</v>
      </c>
      <c r="AC1" s="3" t="s">
        <v>11</v>
      </c>
      <c r="AD1" s="3" t="s">
        <v>12</v>
      </c>
      <c r="AE1" s="12">
        <v>2021</v>
      </c>
      <c r="AF1" s="3" t="s">
        <v>0</v>
      </c>
      <c r="AG1" s="3" t="s">
        <v>1</v>
      </c>
      <c r="AH1" s="3" t="s">
        <v>2</v>
      </c>
      <c r="AI1" s="3" t="s">
        <v>3</v>
      </c>
      <c r="AJ1" s="3" t="s">
        <v>4</v>
      </c>
      <c r="AK1" s="3" t="s">
        <v>5</v>
      </c>
      <c r="AL1" s="3" t="s">
        <v>6</v>
      </c>
      <c r="AM1" s="3" t="s">
        <v>7</v>
      </c>
      <c r="AN1" s="3" t="s">
        <v>8</v>
      </c>
      <c r="AO1" s="3" t="s">
        <v>9</v>
      </c>
      <c r="AP1" s="3" t="s">
        <v>10</v>
      </c>
      <c r="AQ1" s="3" t="s">
        <v>11</v>
      </c>
      <c r="AR1" s="3" t="s">
        <v>12</v>
      </c>
    </row>
    <row r="2" spans="1:44" x14ac:dyDescent="0.25">
      <c r="A2" s="5" t="s">
        <v>13</v>
      </c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4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4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</row>
    <row r="3" spans="1:44" ht="15.75" thickBot="1" x14ac:dyDescent="0.3">
      <c r="A3" s="6"/>
      <c r="B3" s="6" t="s">
        <v>14</v>
      </c>
      <c r="C3" s="7" t="s">
        <v>15</v>
      </c>
      <c r="D3" s="8">
        <v>2140691.94</v>
      </c>
      <c r="E3" s="8">
        <v>1375664.49</v>
      </c>
      <c r="F3" s="8">
        <v>1267214.7799999998</v>
      </c>
      <c r="G3" s="8">
        <v>876120.00000000012</v>
      </c>
      <c r="H3" s="8">
        <v>1067070.46</v>
      </c>
      <c r="I3" s="8">
        <v>1485757.8399999999</v>
      </c>
      <c r="J3" s="8">
        <v>1911448.21</v>
      </c>
      <c r="K3" s="8">
        <v>1472814.67</v>
      </c>
      <c r="L3" s="8">
        <v>1230449.6400000001</v>
      </c>
      <c r="M3" s="8">
        <v>1327881.6000000001</v>
      </c>
      <c r="N3" s="8">
        <v>793800</v>
      </c>
      <c r="O3" s="8">
        <v>793800</v>
      </c>
      <c r="P3" s="8">
        <v>15742713.630000001</v>
      </c>
      <c r="Q3" s="4"/>
      <c r="R3" s="8">
        <v>1273655.04</v>
      </c>
      <c r="S3" s="8">
        <v>1536283.04</v>
      </c>
      <c r="T3" s="8">
        <v>1725685.2799999998</v>
      </c>
      <c r="U3" s="8">
        <v>1431243.84</v>
      </c>
      <c r="V3" s="8">
        <v>957129.28</v>
      </c>
      <c r="W3" s="8">
        <v>784000</v>
      </c>
      <c r="X3" s="8">
        <v>1561432.6400000001</v>
      </c>
      <c r="Y3" s="8">
        <v>1422024.32</v>
      </c>
      <c r="Z3" s="8">
        <v>1239344.3199999998</v>
      </c>
      <c r="AA3" s="8">
        <v>1460449.2799999998</v>
      </c>
      <c r="AB3" s="8">
        <v>730019.87999999989</v>
      </c>
      <c r="AC3" s="8">
        <v>1066291.68</v>
      </c>
      <c r="AD3" s="8">
        <v>15187558.599999998</v>
      </c>
      <c r="AE3" s="4"/>
      <c r="AF3" s="8">
        <v>1018487.9299999999</v>
      </c>
      <c r="AG3" s="8">
        <v>1341386.29</v>
      </c>
      <c r="AH3" s="8">
        <v>1469856.33</v>
      </c>
      <c r="AI3" s="8">
        <v>984699.61</v>
      </c>
      <c r="AJ3" s="8">
        <v>943529.96000000008</v>
      </c>
      <c r="AK3" s="8">
        <v>1399519.8399999999</v>
      </c>
      <c r="AL3" s="8">
        <v>1310106.1000000001</v>
      </c>
      <c r="AM3" s="8">
        <v>1417939.54</v>
      </c>
      <c r="AN3" s="8">
        <v>1603128.22</v>
      </c>
      <c r="AO3" s="8">
        <v>1554729.54</v>
      </c>
      <c r="AP3" s="8">
        <v>1586713.44</v>
      </c>
      <c r="AQ3" s="8">
        <v>1530514.13</v>
      </c>
      <c r="AR3" s="8">
        <v>16160610.93</v>
      </c>
    </row>
    <row r="4" spans="1:44" ht="15.75" thickTop="1" x14ac:dyDescent="0.25">
      <c r="A4" s="5" t="s">
        <v>16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4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4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</row>
    <row r="5" spans="1:44" ht="15.75" thickBot="1" x14ac:dyDescent="0.3">
      <c r="A5" s="2"/>
      <c r="B5" s="6" t="s">
        <v>17</v>
      </c>
      <c r="C5" s="7" t="s">
        <v>15</v>
      </c>
      <c r="D5" s="8">
        <v>1073579.7312202686</v>
      </c>
      <c r="E5" s="8">
        <v>915839.08</v>
      </c>
      <c r="F5" s="8">
        <v>1053865.1924239616</v>
      </c>
      <c r="G5" s="8">
        <v>1081394.7968377958</v>
      </c>
      <c r="H5" s="8">
        <v>1142570.1773826601</v>
      </c>
      <c r="I5" s="8">
        <v>1001925.9081592801</v>
      </c>
      <c r="J5" s="8">
        <v>1150618.48</v>
      </c>
      <c r="K5" s="8">
        <v>1178749.0237622147</v>
      </c>
      <c r="L5" s="8">
        <v>1186256.8523094449</v>
      </c>
      <c r="M5" s="8">
        <v>1002127.8700000001</v>
      </c>
      <c r="N5" s="8">
        <v>1076129.1800000002</v>
      </c>
      <c r="O5" s="8">
        <v>1083243.08</v>
      </c>
      <c r="P5" s="8">
        <v>12946299.372095626</v>
      </c>
      <c r="Q5" s="4"/>
      <c r="R5" s="8">
        <v>1131377.98</v>
      </c>
      <c r="S5" s="8">
        <v>1207399.6638874623</v>
      </c>
      <c r="T5" s="8">
        <v>1132520.9735466866</v>
      </c>
      <c r="U5" s="8">
        <v>1062756.24</v>
      </c>
      <c r="V5" s="8">
        <v>1004287.25</v>
      </c>
      <c r="W5" s="8">
        <v>1092781.1100000001</v>
      </c>
      <c r="X5" s="8">
        <v>1003704.9500000001</v>
      </c>
      <c r="Y5" s="8">
        <v>1282428.8415881682</v>
      </c>
      <c r="Z5" s="8">
        <v>1133896.3599999999</v>
      </c>
      <c r="AA5" s="8">
        <v>1258965.3500000001</v>
      </c>
      <c r="AB5" s="8">
        <v>1104012.3800000001</v>
      </c>
      <c r="AC5" s="8">
        <v>1207863.2800000003</v>
      </c>
      <c r="AD5" s="8">
        <v>13621994.379022317</v>
      </c>
      <c r="AE5" s="4"/>
      <c r="AF5" s="8">
        <v>1220865.47</v>
      </c>
      <c r="AG5" s="8">
        <v>1059938.05</v>
      </c>
      <c r="AH5" s="8">
        <v>990283.30000000016</v>
      </c>
      <c r="AI5" s="8">
        <v>1125534.6400000001</v>
      </c>
      <c r="AJ5" s="8">
        <v>1026278.41</v>
      </c>
      <c r="AK5" s="8">
        <v>1067423.99</v>
      </c>
      <c r="AL5" s="8">
        <v>1078487.6000000001</v>
      </c>
      <c r="AM5" s="8">
        <v>1242677.3899999999</v>
      </c>
      <c r="AN5" s="8">
        <v>1270382.240821918</v>
      </c>
      <c r="AO5" s="8">
        <v>1053846.06</v>
      </c>
      <c r="AP5" s="8">
        <v>874184.39</v>
      </c>
      <c r="AQ5" s="8">
        <v>1283662.1400000001</v>
      </c>
      <c r="AR5" s="8">
        <v>13293563.680821918</v>
      </c>
    </row>
    <row r="6" spans="1:44" ht="16.5" thickTop="1" thickBot="1" x14ac:dyDescent="0.3">
      <c r="A6" s="2"/>
      <c r="B6" s="9" t="s">
        <v>18</v>
      </c>
      <c r="C6" s="7" t="s">
        <v>15</v>
      </c>
      <c r="D6" s="10">
        <v>1067112.2087797313</v>
      </c>
      <c r="E6" s="10">
        <v>459825.41000000003</v>
      </c>
      <c r="F6" s="10">
        <v>213349.5875760382</v>
      </c>
      <c r="G6" s="10">
        <v>-205274.79683779564</v>
      </c>
      <c r="H6" s="10">
        <v>-75499.717382660136</v>
      </c>
      <c r="I6" s="10">
        <v>483831.93184071977</v>
      </c>
      <c r="J6" s="10">
        <v>760829.73</v>
      </c>
      <c r="K6" s="10">
        <v>294065.64623778523</v>
      </c>
      <c r="L6" s="10">
        <v>44192.787690555211</v>
      </c>
      <c r="M6" s="10">
        <v>325753.73</v>
      </c>
      <c r="N6" s="10">
        <v>-282329.18000000017</v>
      </c>
      <c r="O6" s="10">
        <v>-289443.08000000007</v>
      </c>
      <c r="P6" s="10">
        <v>2796414.257904375</v>
      </c>
      <c r="Q6" s="4"/>
      <c r="R6" s="10">
        <v>142277.06000000006</v>
      </c>
      <c r="S6" s="10">
        <v>328883.37611253769</v>
      </c>
      <c r="T6" s="10">
        <v>593164.30645331321</v>
      </c>
      <c r="U6" s="10">
        <v>368487.60000000009</v>
      </c>
      <c r="V6" s="10">
        <v>-47157.969999999972</v>
      </c>
      <c r="W6" s="10">
        <v>-308781.1100000001</v>
      </c>
      <c r="X6" s="10">
        <v>557727.69000000006</v>
      </c>
      <c r="Y6" s="10">
        <v>139595.47841183189</v>
      </c>
      <c r="Z6" s="10">
        <v>105447.95999999996</v>
      </c>
      <c r="AA6" s="10">
        <v>201483.9299999997</v>
      </c>
      <c r="AB6" s="10">
        <v>-373992.50000000023</v>
      </c>
      <c r="AC6" s="10">
        <v>-141571.60000000033</v>
      </c>
      <c r="AD6" s="10">
        <v>1565564.2209776808</v>
      </c>
      <c r="AE6" s="4"/>
      <c r="AF6" s="10">
        <v>-202377.54000000004</v>
      </c>
      <c r="AG6" s="10">
        <v>281448.24</v>
      </c>
      <c r="AH6" s="10">
        <v>479573.02999999991</v>
      </c>
      <c r="AI6" s="10">
        <v>-140835.03000000014</v>
      </c>
      <c r="AJ6" s="10">
        <v>-82748.449999999953</v>
      </c>
      <c r="AK6" s="10">
        <v>332095.84999999986</v>
      </c>
      <c r="AL6" s="10">
        <v>231618.5</v>
      </c>
      <c r="AM6" s="10">
        <v>175262.15000000014</v>
      </c>
      <c r="AN6" s="10">
        <v>332745.97917808197</v>
      </c>
      <c r="AO6" s="10">
        <v>500883.48</v>
      </c>
      <c r="AP6" s="10">
        <v>712529.04999999993</v>
      </c>
      <c r="AQ6" s="10">
        <v>246851.98999999976</v>
      </c>
      <c r="AR6" s="10">
        <v>2867047.2491780818</v>
      </c>
    </row>
    <row r="7" spans="1:44" ht="15.75" thickTop="1" x14ac:dyDescent="0.25"/>
    <row r="10" spans="1:44" x14ac:dyDescent="0.25">
      <c r="B10" s="11"/>
    </row>
    <row r="14" spans="1:44" x14ac:dyDescent="0.25">
      <c r="A14" s="13" t="s">
        <v>19</v>
      </c>
    </row>
    <row r="15" spans="1:44" x14ac:dyDescent="0.25">
      <c r="A15" s="13"/>
      <c r="C15" s="3">
        <v>2019</v>
      </c>
      <c r="D15" s="3">
        <v>2020</v>
      </c>
      <c r="E15" s="3">
        <v>2021</v>
      </c>
      <c r="G15" s="3" t="s">
        <v>12</v>
      </c>
    </row>
    <row r="16" spans="1:44" x14ac:dyDescent="0.25">
      <c r="A16" s="13"/>
      <c r="G16" s="17"/>
    </row>
    <row r="17" spans="2:7" ht="15.75" thickBot="1" x14ac:dyDescent="0.3">
      <c r="B17" s="6" t="s">
        <v>14</v>
      </c>
      <c r="C17" s="8" t="str">
        <f>IF(B10=1,P3,"")</f>
        <v/>
      </c>
      <c r="D17" s="8" t="str">
        <f>IF(B10=1,AD3,"")</f>
        <v/>
      </c>
      <c r="E17" s="8" t="str">
        <f>IF(B10=1,AR3,"")</f>
        <v/>
      </c>
      <c r="G17" s="14">
        <f>SUM(C17:E17)</f>
        <v>0</v>
      </c>
    </row>
    <row r="18" spans="2:7" ht="15.75" thickTop="1" x14ac:dyDescent="0.25">
      <c r="B18" s="5"/>
      <c r="C18" s="5"/>
      <c r="D18" s="5"/>
      <c r="E18" s="5"/>
      <c r="G18" s="15"/>
    </row>
    <row r="19" spans="2:7" ht="15.75" thickBot="1" x14ac:dyDescent="0.3">
      <c r="B19" s="6" t="s">
        <v>17</v>
      </c>
      <c r="C19" s="8" t="str">
        <f>IF(B10=1,P5,"")</f>
        <v/>
      </c>
      <c r="D19" s="8" t="str">
        <f>IF(B10=1,AD5,"")</f>
        <v/>
      </c>
      <c r="E19" s="8" t="str">
        <f>IF(B10=1,AR5,"")</f>
        <v/>
      </c>
      <c r="G19" s="14">
        <f>SUM(C19:F19)</f>
        <v>0</v>
      </c>
    </row>
    <row r="20" spans="2:7" ht="16.5" thickTop="1" thickBot="1" x14ac:dyDescent="0.3">
      <c r="B20" s="9" t="s">
        <v>18</v>
      </c>
      <c r="C20" s="10" t="str">
        <f>IF(B10=1,P6,"")</f>
        <v/>
      </c>
      <c r="D20" s="10" t="str">
        <f>IF(B10=1,AD6,"")</f>
        <v/>
      </c>
      <c r="E20" s="10" t="str">
        <f>IF(B10=1,AR6,"")</f>
        <v/>
      </c>
      <c r="G20" s="16">
        <f>SUM(C20:F20)</f>
        <v>0</v>
      </c>
    </row>
    <row r="21" spans="2:7" ht="15.75" thickTop="1" x14ac:dyDescent="0.25"/>
  </sheetData>
  <mergeCells count="1">
    <mergeCell ref="A14:A16"/>
  </mergeCells>
  <conditionalFormatting sqref="B1">
    <cfRule type="cellIs" dxfId="3" priority="4" operator="equal">
      <formula>0</formula>
    </cfRule>
  </conditionalFormatting>
  <conditionalFormatting sqref="C1">
    <cfRule type="cellIs" dxfId="2" priority="3" operator="equal">
      <formula>0</formula>
    </cfRule>
  </conditionalFormatting>
  <conditionalFormatting sqref="Q1">
    <cfRule type="cellIs" dxfId="1" priority="2" operator="equal">
      <formula>0</formula>
    </cfRule>
  </conditionalFormatting>
  <conditionalFormatting sqref="AE1">
    <cfRule type="cellIs" dxfId="0" priority="1" operator="equal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Sayed Saeed</dc:creator>
  <cp:lastModifiedBy>Admin</cp:lastModifiedBy>
  <dcterms:created xsi:type="dcterms:W3CDTF">2023-01-16T13:48:50Z</dcterms:created>
  <dcterms:modified xsi:type="dcterms:W3CDTF">2023-01-16T14:16:24Z</dcterms:modified>
</cp:coreProperties>
</file>