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4355" windowHeight="9270"/>
  </bookViews>
  <sheets>
    <sheet name="خريطة الحجز" sheetId="6" r:id="rId1"/>
  </sheets>
  <calcPr calcId="145621"/>
</workbook>
</file>

<file path=xl/calcChain.xml><?xml version="1.0" encoding="utf-8"?>
<calcChain xmlns="http://schemas.openxmlformats.org/spreadsheetml/2006/main">
  <c r="L8" i="6" l="1"/>
  <c r="K8" i="6"/>
  <c r="M8" i="6" s="1"/>
  <c r="H8" i="6"/>
  <c r="B8" i="6"/>
  <c r="A8" i="6"/>
  <c r="L7" i="6"/>
  <c r="K7" i="6"/>
  <c r="M7" i="6" s="1"/>
  <c r="H7" i="6"/>
  <c r="B7" i="6"/>
  <c r="A7" i="6"/>
  <c r="L6" i="6"/>
  <c r="K6" i="6"/>
  <c r="M6" i="6" s="1"/>
  <c r="H6" i="6"/>
  <c r="B6" i="6"/>
  <c r="A6" i="6"/>
  <c r="L5" i="6"/>
  <c r="K5" i="6"/>
  <c r="M5" i="6" s="1"/>
  <c r="H5" i="6"/>
  <c r="B5" i="6"/>
  <c r="L4" i="6"/>
  <c r="K4" i="6"/>
  <c r="M4" i="6" s="1"/>
  <c r="H4" i="6"/>
  <c r="B4" i="6"/>
  <c r="Q3" i="6"/>
  <c r="L3" i="6"/>
  <c r="K3" i="6"/>
  <c r="M3" i="6" s="1"/>
  <c r="H3" i="6"/>
  <c r="B3" i="6"/>
  <c r="A3" i="6" s="1"/>
  <c r="C2" i="6"/>
  <c r="B2" i="6"/>
  <c r="S3" i="6" l="1" a="1"/>
  <c r="S3" i="6" s="1"/>
  <c r="O8" i="6"/>
  <c r="O7" i="6"/>
  <c r="O6" i="6"/>
  <c r="O5" i="6"/>
  <c r="O4" i="6"/>
  <c r="O3" i="6"/>
  <c r="N8" i="6"/>
  <c r="N7" i="6"/>
  <c r="N6" i="6"/>
  <c r="N5" i="6"/>
  <c r="N3" i="6"/>
  <c r="P3" i="6"/>
  <c r="R3" i="6" a="1"/>
  <c r="R3" i="6" s="1"/>
  <c r="N4" i="6"/>
  <c r="BM3" i="6" a="1"/>
  <c r="BM3" i="6" s="1"/>
  <c r="BL3" i="6" a="1"/>
  <c r="BL3" i="6" s="1"/>
  <c r="BK3" i="6" a="1"/>
  <c r="BK3" i="6" s="1"/>
  <c r="BJ3" i="6" a="1"/>
  <c r="BJ3" i="6" s="1"/>
  <c r="BI3" i="6" a="1"/>
  <c r="BI3" i="6" s="1"/>
  <c r="BH3" i="6" a="1"/>
  <c r="BH3" i="6" s="1"/>
  <c r="BG3" i="6" a="1"/>
  <c r="BG3" i="6" s="1"/>
  <c r="BF3" i="6" a="1"/>
  <c r="BF3" i="6" s="1"/>
  <c r="BE3" i="6" a="1"/>
  <c r="BE3" i="6" s="1"/>
  <c r="BD3" i="6" a="1"/>
  <c r="BD3" i="6" s="1"/>
  <c r="BC3" i="6" a="1"/>
  <c r="BC3" i="6" s="1"/>
  <c r="BB3" i="6" a="1"/>
  <c r="BB3" i="6" s="1"/>
  <c r="BA3" i="6" a="1"/>
  <c r="BA3" i="6" s="1"/>
  <c r="AZ3" i="6" a="1"/>
  <c r="AZ3" i="6" s="1"/>
  <c r="AY3" i="6" a="1"/>
  <c r="AY3" i="6" s="1"/>
  <c r="AX3" i="6" a="1"/>
  <c r="AX3" i="6" s="1"/>
  <c r="AW3" i="6" a="1"/>
  <c r="AW3" i="6" s="1"/>
  <c r="AV3" i="6" a="1"/>
  <c r="AV3" i="6" s="1"/>
  <c r="AU3" i="6" a="1"/>
  <c r="AU3" i="6" s="1"/>
  <c r="AT3" i="6" a="1"/>
  <c r="AT3" i="6" s="1"/>
  <c r="AS3" i="6" a="1"/>
  <c r="AS3" i="6" s="1"/>
  <c r="AR3" i="6" a="1"/>
  <c r="AR3" i="6" s="1"/>
  <c r="AQ3" i="6" a="1"/>
  <c r="AQ3" i="6" s="1"/>
  <c r="AP3" i="6" a="1"/>
  <c r="AP3" i="6" s="1"/>
  <c r="AO3" i="6" a="1"/>
  <c r="AO3" i="6" s="1"/>
  <c r="AN3" i="6" a="1"/>
  <c r="AN3" i="6" s="1"/>
  <c r="AM3" i="6" a="1"/>
  <c r="AM3" i="6" s="1"/>
  <c r="AL3" i="6" a="1"/>
  <c r="AL3" i="6" s="1"/>
  <c r="AK3" i="6" a="1"/>
  <c r="AK3" i="6" s="1"/>
  <c r="AJ3" i="6" a="1"/>
  <c r="AJ3" i="6" s="1"/>
  <c r="AI3" i="6" a="1"/>
  <c r="AI3" i="6" s="1"/>
  <c r="AH3" i="6" a="1"/>
  <c r="AH3" i="6" s="1"/>
  <c r="AG3" i="6" a="1"/>
  <c r="AG3" i="6" s="1"/>
  <c r="AF3" i="6" a="1"/>
  <c r="AF3" i="6" s="1"/>
  <c r="AE3" i="6" a="1"/>
  <c r="AE3" i="6" s="1"/>
  <c r="AD3" i="6" a="1"/>
  <c r="AD3" i="6" s="1"/>
  <c r="AC3" i="6" a="1"/>
  <c r="AC3" i="6" s="1"/>
  <c r="AB3" i="6" a="1"/>
  <c r="AB3" i="6" s="1"/>
  <c r="AA3" i="6" a="1"/>
  <c r="AA3" i="6" s="1"/>
  <c r="Z3" i="6" a="1"/>
  <c r="Z3" i="6" s="1"/>
  <c r="Y3" i="6" a="1"/>
  <c r="Y3" i="6" s="1"/>
  <c r="X3" i="6" a="1"/>
  <c r="X3" i="6" s="1"/>
  <c r="W3" i="6" a="1"/>
  <c r="W3" i="6" s="1"/>
  <c r="V3" i="6" a="1"/>
  <c r="V3" i="6" s="1"/>
  <c r="U3" i="6" a="1"/>
  <c r="U3" i="6" s="1"/>
  <c r="T3" i="6" a="1"/>
  <c r="T3" i="6" s="1"/>
  <c r="Q4" i="6" l="1"/>
  <c r="BM4" i="6" l="1" a="1"/>
  <c r="BM4" i="6" s="1"/>
  <c r="BL4" i="6" a="1"/>
  <c r="BL4" i="6" s="1"/>
  <c r="BK4" i="6" a="1"/>
  <c r="BK4" i="6" s="1"/>
  <c r="BJ4" i="6" a="1"/>
  <c r="BJ4" i="6" s="1"/>
  <c r="BI4" i="6" a="1"/>
  <c r="BI4" i="6" s="1"/>
  <c r="BH4" i="6" a="1"/>
  <c r="BH4" i="6" s="1"/>
  <c r="BG4" i="6" a="1"/>
  <c r="BG4" i="6" s="1"/>
  <c r="BF4" i="6" a="1"/>
  <c r="BF4" i="6" s="1"/>
  <c r="BE4" i="6" a="1"/>
  <c r="BE4" i="6" s="1"/>
  <c r="BD4" i="6" a="1"/>
  <c r="BD4" i="6" s="1"/>
  <c r="BC4" i="6" a="1"/>
  <c r="BC4" i="6" s="1"/>
  <c r="BB4" i="6" a="1"/>
  <c r="BB4" i="6" s="1"/>
  <c r="BA4" i="6" a="1"/>
  <c r="BA4" i="6" s="1"/>
  <c r="AZ4" i="6" a="1"/>
  <c r="AZ4" i="6" s="1"/>
  <c r="AY4" i="6" a="1"/>
  <c r="AY4" i="6" s="1"/>
  <c r="AX4" i="6" a="1"/>
  <c r="AX4" i="6" s="1"/>
  <c r="AW4" i="6" a="1"/>
  <c r="AW4" i="6" s="1"/>
  <c r="AV4" i="6" a="1"/>
  <c r="AV4" i="6" s="1"/>
  <c r="AU4" i="6" a="1"/>
  <c r="AU4" i="6" s="1"/>
  <c r="AT4" i="6" a="1"/>
  <c r="AT4" i="6" s="1"/>
  <c r="AS4" i="6" a="1"/>
  <c r="AS4" i="6" s="1"/>
  <c r="AR4" i="6" a="1"/>
  <c r="AR4" i="6" s="1"/>
  <c r="AQ4" i="6" a="1"/>
  <c r="AQ4" i="6" s="1"/>
  <c r="AP4" i="6" a="1"/>
  <c r="AP4" i="6" s="1"/>
  <c r="AO4" i="6" a="1"/>
  <c r="AO4" i="6" s="1"/>
  <c r="AN4" i="6" a="1"/>
  <c r="AN4" i="6" s="1"/>
  <c r="AM4" i="6" a="1"/>
  <c r="AM4" i="6" s="1"/>
  <c r="AL4" i="6" a="1"/>
  <c r="AL4" i="6" s="1"/>
  <c r="AK4" i="6" a="1"/>
  <c r="AK4" i="6" s="1"/>
  <c r="AJ4" i="6" a="1"/>
  <c r="AJ4" i="6" s="1"/>
  <c r="AI4" i="6" a="1"/>
  <c r="AI4" i="6" s="1"/>
  <c r="AH4" i="6" a="1"/>
  <c r="AH4" i="6" s="1"/>
  <c r="AG4" i="6" a="1"/>
  <c r="AG4" i="6" s="1"/>
  <c r="AF4" i="6" a="1"/>
  <c r="AF4" i="6" s="1"/>
  <c r="AE4" i="6" a="1"/>
  <c r="AE4" i="6" s="1"/>
  <c r="AD4" i="6" a="1"/>
  <c r="AD4" i="6" s="1"/>
  <c r="AC4" i="6" a="1"/>
  <c r="AC4" i="6" s="1"/>
  <c r="AB4" i="6" a="1"/>
  <c r="AB4" i="6" s="1"/>
  <c r="AA4" i="6" a="1"/>
  <c r="AA4" i="6" s="1"/>
  <c r="Y4" i="6" a="1"/>
  <c r="Y4" i="6" s="1"/>
  <c r="W4" i="6" a="1"/>
  <c r="W4" i="6" s="1"/>
  <c r="U4" i="6" a="1"/>
  <c r="U4" i="6" s="1"/>
  <c r="S4" i="6" a="1"/>
  <c r="S4" i="6" s="1"/>
  <c r="P4" i="6"/>
  <c r="Z4" i="6" a="1"/>
  <c r="Z4" i="6" s="1"/>
  <c r="X4" i="6" a="1"/>
  <c r="X4" i="6" s="1"/>
  <c r="V4" i="6" a="1"/>
  <c r="V4" i="6" s="1"/>
  <c r="T4" i="6" a="1"/>
  <c r="T4" i="6" s="1"/>
  <c r="R4" i="6" a="1"/>
  <c r="R4" i="6" s="1"/>
  <c r="Q5" i="6" l="1"/>
  <c r="BL5" i="6" l="1" a="1"/>
  <c r="BL5" i="6" s="1"/>
  <c r="BJ5" i="6" a="1"/>
  <c r="BJ5" i="6" s="1"/>
  <c r="BM5" i="6" a="1"/>
  <c r="BM5" i="6" s="1"/>
  <c r="BK5" i="6" a="1"/>
  <c r="BK5" i="6" s="1"/>
  <c r="BI5" i="6" a="1"/>
  <c r="BI5" i="6" s="1"/>
  <c r="BH5" i="6" a="1"/>
  <c r="BH5" i="6" s="1"/>
  <c r="BG5" i="6" a="1"/>
  <c r="BG5" i="6" s="1"/>
  <c r="BF5" i="6" a="1"/>
  <c r="BF5" i="6" s="1"/>
  <c r="BE5" i="6" a="1"/>
  <c r="BE5" i="6" s="1"/>
  <c r="BD5" i="6" a="1"/>
  <c r="BD5" i="6" s="1"/>
  <c r="BC5" i="6" a="1"/>
  <c r="BC5" i="6" s="1"/>
  <c r="BB5" i="6" a="1"/>
  <c r="BB5" i="6" s="1"/>
  <c r="BA5" i="6" a="1"/>
  <c r="BA5" i="6" s="1"/>
  <c r="AZ5" i="6" a="1"/>
  <c r="AZ5" i="6" s="1"/>
  <c r="AY5" i="6" a="1"/>
  <c r="AY5" i="6" s="1"/>
  <c r="AX5" i="6" a="1"/>
  <c r="AX5" i="6" s="1"/>
  <c r="AW5" i="6" a="1"/>
  <c r="AW5" i="6" s="1"/>
  <c r="AV5" i="6" a="1"/>
  <c r="AV5" i="6" s="1"/>
  <c r="AU5" i="6" a="1"/>
  <c r="AU5" i="6" s="1"/>
  <c r="AT5" i="6" a="1"/>
  <c r="AT5" i="6" s="1"/>
  <c r="AS5" i="6" a="1"/>
  <c r="AS5" i="6" s="1"/>
  <c r="AR5" i="6" a="1"/>
  <c r="AR5" i="6" s="1"/>
  <c r="AQ5" i="6" a="1"/>
  <c r="AQ5" i="6" s="1"/>
  <c r="AP5" i="6" a="1"/>
  <c r="AP5" i="6" s="1"/>
  <c r="AO5" i="6" a="1"/>
  <c r="AO5" i="6" s="1"/>
  <c r="AN5" i="6" a="1"/>
  <c r="AN5" i="6" s="1"/>
  <c r="AM5" i="6" a="1"/>
  <c r="AM5" i="6" s="1"/>
  <c r="AL5" i="6" a="1"/>
  <c r="AL5" i="6" s="1"/>
  <c r="AK5" i="6" a="1"/>
  <c r="AK5" i="6" s="1"/>
  <c r="AJ5" i="6" a="1"/>
  <c r="AJ5" i="6" s="1"/>
  <c r="AI5" i="6" a="1"/>
  <c r="AI5" i="6" s="1"/>
  <c r="AH5" i="6" a="1"/>
  <c r="AH5" i="6" s="1"/>
  <c r="AG5" i="6" a="1"/>
  <c r="AG5" i="6" s="1"/>
  <c r="AF5" i="6" a="1"/>
  <c r="AF5" i="6" s="1"/>
  <c r="AE5" i="6" a="1"/>
  <c r="AE5" i="6" s="1"/>
  <c r="AD5" i="6" a="1"/>
  <c r="AD5" i="6" s="1"/>
  <c r="AC5" i="6" a="1"/>
  <c r="AC5" i="6" s="1"/>
  <c r="AB5" i="6" a="1"/>
  <c r="AB5" i="6" s="1"/>
  <c r="AA5" i="6" a="1"/>
  <c r="AA5" i="6" s="1"/>
  <c r="Z5" i="6" a="1"/>
  <c r="Z5" i="6" s="1"/>
  <c r="Y5" i="6" a="1"/>
  <c r="Y5" i="6" s="1"/>
  <c r="X5" i="6" a="1"/>
  <c r="X5" i="6" s="1"/>
  <c r="W5" i="6" a="1"/>
  <c r="W5" i="6" s="1"/>
  <c r="V5" i="6" a="1"/>
  <c r="V5" i="6" s="1"/>
  <c r="U5" i="6" a="1"/>
  <c r="U5" i="6" s="1"/>
  <c r="T5" i="6" a="1"/>
  <c r="T5" i="6" s="1"/>
  <c r="S5" i="6" a="1"/>
  <c r="S5" i="6" s="1"/>
  <c r="R5" i="6" a="1"/>
  <c r="R5" i="6" s="1"/>
  <c r="P5" i="6"/>
  <c r="Q6" i="6" l="1"/>
  <c r="BM6" i="6" l="1" a="1"/>
  <c r="BM6" i="6" s="1"/>
  <c r="BK6" i="6" a="1"/>
  <c r="BK6" i="6" s="1"/>
  <c r="BI6" i="6" a="1"/>
  <c r="BI6" i="6" s="1"/>
  <c r="BG6" i="6" a="1"/>
  <c r="BG6" i="6" s="1"/>
  <c r="BE6" i="6" a="1"/>
  <c r="BE6" i="6" s="1"/>
  <c r="BC6" i="6" a="1"/>
  <c r="BC6" i="6" s="1"/>
  <c r="BA6" i="6" a="1"/>
  <c r="BA6" i="6" s="1"/>
  <c r="AY6" i="6" a="1"/>
  <c r="AY6" i="6" s="1"/>
  <c r="AW6" i="6" a="1"/>
  <c r="AW6" i="6" s="1"/>
  <c r="AU6" i="6" a="1"/>
  <c r="AU6" i="6" s="1"/>
  <c r="AS6" i="6" a="1"/>
  <c r="AS6" i="6" s="1"/>
  <c r="AQ6" i="6" a="1"/>
  <c r="AQ6" i="6" s="1"/>
  <c r="AO6" i="6" a="1"/>
  <c r="AO6" i="6" s="1"/>
  <c r="AM6" i="6" a="1"/>
  <c r="AM6" i="6" s="1"/>
  <c r="AK6" i="6" a="1"/>
  <c r="AK6" i="6" s="1"/>
  <c r="AI6" i="6" a="1"/>
  <c r="AI6" i="6" s="1"/>
  <c r="AG6" i="6" a="1"/>
  <c r="AG6" i="6" s="1"/>
  <c r="AE6" i="6" a="1"/>
  <c r="AE6" i="6" s="1"/>
  <c r="AC6" i="6" a="1"/>
  <c r="AC6" i="6" s="1"/>
  <c r="AA6" i="6" a="1"/>
  <c r="AA6" i="6" s="1"/>
  <c r="Y6" i="6" a="1"/>
  <c r="Y6" i="6" s="1"/>
  <c r="W6" i="6" a="1"/>
  <c r="W6" i="6" s="1"/>
  <c r="U6" i="6" a="1"/>
  <c r="U6" i="6" s="1"/>
  <c r="S6" i="6" a="1"/>
  <c r="S6" i="6" s="1"/>
  <c r="P6" i="6"/>
  <c r="BL6" i="6" a="1"/>
  <c r="BL6" i="6" s="1"/>
  <c r="BJ6" i="6" a="1"/>
  <c r="BJ6" i="6" s="1"/>
  <c r="BH6" i="6" a="1"/>
  <c r="BH6" i="6" s="1"/>
  <c r="BF6" i="6" a="1"/>
  <c r="BF6" i="6" s="1"/>
  <c r="BD6" i="6" a="1"/>
  <c r="BD6" i="6" s="1"/>
  <c r="BB6" i="6" a="1"/>
  <c r="BB6" i="6" s="1"/>
  <c r="AZ6" i="6" a="1"/>
  <c r="AZ6" i="6" s="1"/>
  <c r="AX6" i="6" a="1"/>
  <c r="AX6" i="6" s="1"/>
  <c r="AV6" i="6" a="1"/>
  <c r="AV6" i="6" s="1"/>
  <c r="AT6" i="6" a="1"/>
  <c r="AT6" i="6" s="1"/>
  <c r="AR6" i="6" a="1"/>
  <c r="AR6" i="6" s="1"/>
  <c r="AP6" i="6" a="1"/>
  <c r="AP6" i="6" s="1"/>
  <c r="AN6" i="6" a="1"/>
  <c r="AN6" i="6" s="1"/>
  <c r="AL6" i="6" a="1"/>
  <c r="AL6" i="6" s="1"/>
  <c r="AJ6" i="6" a="1"/>
  <c r="AJ6" i="6" s="1"/>
  <c r="AH6" i="6" a="1"/>
  <c r="AH6" i="6" s="1"/>
  <c r="AF6" i="6" a="1"/>
  <c r="AF6" i="6" s="1"/>
  <c r="AD6" i="6" a="1"/>
  <c r="AD6" i="6" s="1"/>
  <c r="AB6" i="6" a="1"/>
  <c r="AB6" i="6" s="1"/>
  <c r="Z6" i="6" a="1"/>
  <c r="Z6" i="6" s="1"/>
  <c r="X6" i="6" a="1"/>
  <c r="X6" i="6" s="1"/>
  <c r="V6" i="6" a="1"/>
  <c r="V6" i="6" s="1"/>
  <c r="T6" i="6" a="1"/>
  <c r="T6" i="6" s="1"/>
  <c r="R6" i="6" a="1"/>
  <c r="R6" i="6" s="1"/>
  <c r="Q7" i="6" l="1"/>
  <c r="BM7" i="6" l="1" a="1"/>
  <c r="BM7" i="6" s="1"/>
  <c r="BL7" i="6" a="1"/>
  <c r="BL7" i="6" s="1"/>
  <c r="BK7" i="6" a="1"/>
  <c r="BK7" i="6" s="1"/>
  <c r="BJ7" i="6" a="1"/>
  <c r="BJ7" i="6" s="1"/>
  <c r="BI7" i="6" a="1"/>
  <c r="BI7" i="6" s="1"/>
  <c r="BH7" i="6" a="1"/>
  <c r="BH7" i="6" s="1"/>
  <c r="BG7" i="6" a="1"/>
  <c r="BG7" i="6" s="1"/>
  <c r="BF7" i="6" a="1"/>
  <c r="BF7" i="6" s="1"/>
  <c r="BE7" i="6" a="1"/>
  <c r="BE7" i="6" s="1"/>
  <c r="BD7" i="6" a="1"/>
  <c r="BD7" i="6" s="1"/>
  <c r="BB7" i="6" a="1"/>
  <c r="BB7" i="6" s="1"/>
  <c r="AZ7" i="6" a="1"/>
  <c r="AZ7" i="6" s="1"/>
  <c r="AX7" i="6" a="1"/>
  <c r="AX7" i="6" s="1"/>
  <c r="AV7" i="6" a="1"/>
  <c r="AV7" i="6" s="1"/>
  <c r="AT7" i="6" a="1"/>
  <c r="AT7" i="6" s="1"/>
  <c r="AR7" i="6" a="1"/>
  <c r="AR7" i="6" s="1"/>
  <c r="AP7" i="6" a="1"/>
  <c r="AP7" i="6" s="1"/>
  <c r="AN7" i="6" a="1"/>
  <c r="AN7" i="6" s="1"/>
  <c r="AL7" i="6" a="1"/>
  <c r="AL7" i="6" s="1"/>
  <c r="AJ7" i="6" a="1"/>
  <c r="AJ7" i="6" s="1"/>
  <c r="AH7" i="6" a="1"/>
  <c r="AH7" i="6" s="1"/>
  <c r="AF7" i="6" a="1"/>
  <c r="AF7" i="6" s="1"/>
  <c r="AE7" i="6" a="1"/>
  <c r="AE7" i="6" s="1"/>
  <c r="AD7" i="6" a="1"/>
  <c r="AD7" i="6" s="1"/>
  <c r="AC7" i="6" a="1"/>
  <c r="AC7" i="6" s="1"/>
  <c r="AB7" i="6" a="1"/>
  <c r="AB7" i="6" s="1"/>
  <c r="AA7" i="6" a="1"/>
  <c r="AA7" i="6" s="1"/>
  <c r="Z7" i="6" a="1"/>
  <c r="Z7" i="6" s="1"/>
  <c r="Y7" i="6" a="1"/>
  <c r="Y7" i="6" s="1"/>
  <c r="X7" i="6" a="1"/>
  <c r="X7" i="6" s="1"/>
  <c r="W7" i="6" a="1"/>
  <c r="W7" i="6" s="1"/>
  <c r="V7" i="6" a="1"/>
  <c r="V7" i="6" s="1"/>
  <c r="U7" i="6" a="1"/>
  <c r="U7" i="6" s="1"/>
  <c r="T7" i="6" a="1"/>
  <c r="T7" i="6" s="1"/>
  <c r="S7" i="6" a="1"/>
  <c r="S7" i="6" s="1"/>
  <c r="R7" i="6" a="1"/>
  <c r="R7" i="6" s="1"/>
  <c r="P7" i="6"/>
  <c r="Q8" i="6" s="1"/>
  <c r="BC7" i="6" a="1"/>
  <c r="BC7" i="6" s="1"/>
  <c r="BA7" i="6" a="1"/>
  <c r="BA7" i="6" s="1"/>
  <c r="AY7" i="6" a="1"/>
  <c r="AY7" i="6" s="1"/>
  <c r="AW7" i="6" a="1"/>
  <c r="AW7" i="6" s="1"/>
  <c r="AU7" i="6" a="1"/>
  <c r="AU7" i="6" s="1"/>
  <c r="AS7" i="6" a="1"/>
  <c r="AS7" i="6" s="1"/>
  <c r="AQ7" i="6" a="1"/>
  <c r="AQ7" i="6" s="1"/>
  <c r="AO7" i="6" a="1"/>
  <c r="AO7" i="6" s="1"/>
  <c r="AM7" i="6" a="1"/>
  <c r="AM7" i="6" s="1"/>
  <c r="AK7" i="6" a="1"/>
  <c r="AK7" i="6" s="1"/>
  <c r="AI7" i="6" a="1"/>
  <c r="AI7" i="6" s="1"/>
  <c r="AG7" i="6" a="1"/>
  <c r="AG7" i="6" s="1"/>
  <c r="BM8" i="6" l="1" a="1"/>
  <c r="BM8" i="6" s="1"/>
  <c r="BL8" i="6" a="1"/>
  <c r="BL8" i="6" s="1"/>
  <c r="BK8" i="6" a="1"/>
  <c r="BK8" i="6" s="1"/>
  <c r="BJ8" i="6" a="1"/>
  <c r="BJ8" i="6" s="1"/>
  <c r="BI8" i="6" a="1"/>
  <c r="BI8" i="6" s="1"/>
  <c r="BH8" i="6" a="1"/>
  <c r="BH8" i="6" s="1"/>
  <c r="BG8" i="6" a="1"/>
  <c r="BG8" i="6" s="1"/>
  <c r="BF8" i="6" a="1"/>
  <c r="BF8" i="6" s="1"/>
  <c r="BE8" i="6" a="1"/>
  <c r="BE8" i="6" s="1"/>
  <c r="BD8" i="6" a="1"/>
  <c r="BD8" i="6" s="1"/>
  <c r="BC8" i="6" a="1"/>
  <c r="BC8" i="6" s="1"/>
  <c r="BB8" i="6" a="1"/>
  <c r="BB8" i="6" s="1"/>
  <c r="BA8" i="6" a="1"/>
  <c r="BA8" i="6" s="1"/>
  <c r="AZ8" i="6" a="1"/>
  <c r="AZ8" i="6" s="1"/>
  <c r="AY8" i="6" a="1"/>
  <c r="AY8" i="6" s="1"/>
  <c r="AX8" i="6" a="1"/>
  <c r="AX8" i="6" s="1"/>
  <c r="AW8" i="6" a="1"/>
  <c r="AW8" i="6" s="1"/>
  <c r="AV8" i="6" a="1"/>
  <c r="AV8" i="6" s="1"/>
  <c r="AU8" i="6" a="1"/>
  <c r="AU8" i="6" s="1"/>
  <c r="AT8" i="6" a="1"/>
  <c r="AT8" i="6" s="1"/>
  <c r="AS8" i="6" a="1"/>
  <c r="AS8" i="6" s="1"/>
  <c r="AR8" i="6" a="1"/>
  <c r="AR8" i="6" s="1"/>
  <c r="AQ8" i="6" a="1"/>
  <c r="AQ8" i="6" s="1"/>
  <c r="AP8" i="6" a="1"/>
  <c r="AP8" i="6" s="1"/>
  <c r="AO8" i="6" a="1"/>
  <c r="AO8" i="6" s="1"/>
  <c r="AN8" i="6" a="1"/>
  <c r="AN8" i="6" s="1"/>
  <c r="AM8" i="6" a="1"/>
  <c r="AM8" i="6" s="1"/>
  <c r="AL8" i="6" a="1"/>
  <c r="AL8" i="6" s="1"/>
  <c r="AK8" i="6" a="1"/>
  <c r="AK8" i="6" s="1"/>
  <c r="AJ8" i="6" a="1"/>
  <c r="AJ8" i="6" s="1"/>
  <c r="AI8" i="6" a="1"/>
  <c r="AI8" i="6" s="1"/>
  <c r="AH8" i="6" a="1"/>
  <c r="AH8" i="6" s="1"/>
  <c r="AG8" i="6" a="1"/>
  <c r="AG8" i="6" s="1"/>
  <c r="AF8" i="6" a="1"/>
  <c r="AF8" i="6" s="1"/>
  <c r="AE8" i="6" a="1"/>
  <c r="AE8" i="6" s="1"/>
  <c r="AD8" i="6" a="1"/>
  <c r="AD8" i="6" s="1"/>
  <c r="AC8" i="6" a="1"/>
  <c r="AC8" i="6" s="1"/>
  <c r="AB8" i="6" a="1"/>
  <c r="AB8" i="6" s="1"/>
  <c r="AA8" i="6" a="1"/>
  <c r="AA8" i="6" s="1"/>
  <c r="Z8" i="6" a="1"/>
  <c r="Z8" i="6" s="1"/>
  <c r="Y8" i="6" a="1"/>
  <c r="Y8" i="6" s="1"/>
  <c r="X8" i="6" a="1"/>
  <c r="X8" i="6" s="1"/>
  <c r="W8" i="6" a="1"/>
  <c r="W8" i="6" s="1"/>
  <c r="V8" i="6" a="1"/>
  <c r="V8" i="6" s="1"/>
  <c r="U8" i="6" a="1"/>
  <c r="U8" i="6" s="1"/>
  <c r="T8" i="6" a="1"/>
  <c r="T8" i="6" s="1"/>
  <c r="S8" i="6" a="1"/>
  <c r="S8" i="6" s="1"/>
  <c r="R8" i="6" a="1"/>
  <c r="R8" i="6" s="1"/>
  <c r="P8" i="6"/>
</calcChain>
</file>

<file path=xl/sharedStrings.xml><?xml version="1.0" encoding="utf-8"?>
<sst xmlns="http://schemas.openxmlformats.org/spreadsheetml/2006/main" count="23" uniqueCount="23">
  <si>
    <t>الاسم</t>
  </si>
  <si>
    <t>الفترة</t>
  </si>
  <si>
    <t>من</t>
  </si>
  <si>
    <t>المدة</t>
  </si>
  <si>
    <t>إلى</t>
  </si>
  <si>
    <t>صالح</t>
  </si>
  <si>
    <t>رقم</t>
  </si>
  <si>
    <t>من عشوائي</t>
  </si>
  <si>
    <t>إلى عشوائي</t>
  </si>
  <si>
    <t>من مرتب</t>
  </si>
  <si>
    <t>إلى مرتب</t>
  </si>
  <si>
    <t>خريطة الحجز</t>
  </si>
  <si>
    <t>سالم</t>
  </si>
  <si>
    <t>سعيد</t>
  </si>
  <si>
    <t>أحم</t>
  </si>
  <si>
    <t>فوزي</t>
  </si>
  <si>
    <t>أيمن</t>
  </si>
  <si>
    <t>|</t>
  </si>
  <si>
    <t>\\</t>
  </si>
  <si>
    <t>في عمود E إذا أردت الفترة المسائية اكتب أي شيء في الخلية وسيتم تلوينها بالأسود</t>
  </si>
  <si>
    <t>أما إذا تركتها خالية فهذا يعني أنك احترت الفترة الصاحية</t>
  </si>
  <si>
    <t>ادخل البيانات في الخلايا الخضراء فقط</t>
  </si>
  <si>
    <t>يوجد تداجل بين الوقتين باللون الأحمر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</si>
</sst>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h:mm"/>
    <numFmt numFmtId="165" formatCode="dddd"/>
    <numFmt numFmtId="166" formatCode="h:m\ AM/PM"/>
  </numFmts>
  <fonts count="7" x14ac:knownFonts="1">
    <font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6"/>
      <color theme="1"/>
      <name val="Arial"/>
      <family val="2"/>
      <charset val="178"/>
      <scheme val="minor"/>
    </font>
    <font>
      <sz val="6"/>
      <color theme="0"/>
      <name val="Arial"/>
      <family val="2"/>
      <charset val="178"/>
      <scheme val="minor"/>
    </font>
    <font>
      <sz val="1"/>
      <color theme="1"/>
      <name val="Arial"/>
      <family val="2"/>
      <charset val="178"/>
      <scheme val="minor"/>
    </font>
    <font>
      <sz val="10"/>
      <color rgb="FFFFFF00"/>
      <name val="Arial"/>
      <family val="2"/>
      <charset val="178"/>
      <scheme val="minor"/>
    </font>
    <font>
      <u/>
      <sz val="11"/>
      <color theme="10"/>
      <name val="Arial"/>
      <family val="2"/>
      <charset val="17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/>
      <right style="medium">
        <color theme="0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6">
    <xf numFmtId="0" fontId="0" fillId="0" borderId="0" xfId="0"/>
    <xf numFmtId="165" fontId="0" fillId="5" borderId="1" xfId="0" applyNumberFormat="1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165" fontId="0" fillId="2" borderId="1" xfId="0" applyNumberFormat="1" applyFill="1" applyBorder="1" applyAlignment="1">
      <alignment vertical="center" shrinkToFit="1"/>
    </xf>
    <xf numFmtId="14" fontId="0" fillId="4" borderId="1" xfId="0" applyNumberFormat="1" applyFill="1" applyBorder="1" applyAlignment="1" applyProtection="1">
      <alignment vertical="center" shrinkToFit="1"/>
      <protection locked="0"/>
    </xf>
    <xf numFmtId="0" fontId="0" fillId="4" borderId="1" xfId="0" applyFill="1" applyBorder="1" applyAlignment="1" applyProtection="1">
      <alignment horizontal="right" vertical="center" shrinkToFit="1"/>
      <protection locked="0"/>
    </xf>
    <xf numFmtId="0" fontId="0" fillId="4" borderId="1" xfId="0" applyFill="1" applyBorder="1" applyAlignment="1" applyProtection="1">
      <alignment horizontal="left" vertical="center" shrinkToFit="1"/>
      <protection locked="0"/>
    </xf>
    <xf numFmtId="0" fontId="0" fillId="5" borderId="1" xfId="0" applyFill="1" applyBorder="1" applyAlignment="1">
      <alignment horizontal="center" vertical="center"/>
    </xf>
    <xf numFmtId="18" fontId="0" fillId="0" borderId="0" xfId="0" applyNumberFormat="1"/>
    <xf numFmtId="0" fontId="0" fillId="5" borderId="1" xfId="0" applyFill="1" applyBorder="1" applyAlignment="1">
      <alignment horizontal="center" vertical="center"/>
    </xf>
    <xf numFmtId="166" fontId="2" fillId="0" borderId="2" xfId="0" applyNumberFormat="1" applyFont="1" applyFill="1" applyBorder="1"/>
    <xf numFmtId="0" fontId="0" fillId="0" borderId="0" xfId="0" applyBorder="1"/>
    <xf numFmtId="0" fontId="0" fillId="5" borderId="3" xfId="0" applyFill="1" applyBorder="1" applyAlignment="1">
      <alignment horizontal="center" vertical="center"/>
    </xf>
    <xf numFmtId="0" fontId="0" fillId="0" borderId="4" xfId="0" applyBorder="1"/>
    <xf numFmtId="0" fontId="1" fillId="7" borderId="3" xfId="0" applyFont="1" applyFill="1" applyBorder="1" applyAlignment="1">
      <alignment horizontal="center" vertical="center"/>
    </xf>
    <xf numFmtId="0" fontId="2" fillId="0" borderId="2" xfId="0" applyNumberFormat="1" applyFont="1" applyFill="1" applyBorder="1"/>
    <xf numFmtId="20" fontId="2" fillId="0" borderId="2" xfId="0" applyNumberFormat="1" applyFont="1" applyFill="1" applyBorder="1"/>
    <xf numFmtId="164" fontId="2" fillId="0" borderId="2" xfId="0" applyNumberFormat="1" applyFont="1" applyFill="1" applyBorder="1"/>
    <xf numFmtId="0" fontId="3" fillId="3" borderId="5" xfId="0" applyNumberFormat="1" applyFont="1" applyFill="1" applyBorder="1"/>
    <xf numFmtId="164" fontId="3" fillId="3" borderId="6" xfId="0" applyNumberFormat="1" applyFont="1" applyFill="1" applyBorder="1"/>
    <xf numFmtId="0" fontId="3" fillId="3" borderId="7" xfId="0" applyNumberFormat="1" applyFont="1" applyFill="1" applyBorder="1"/>
    <xf numFmtId="164" fontId="3" fillId="3" borderId="7" xfId="0" applyNumberFormat="1" applyFont="1" applyFill="1" applyBorder="1"/>
    <xf numFmtId="164" fontId="3" fillId="3" borderId="8" xfId="0" applyNumberFormat="1" applyFont="1" applyFill="1" applyBorder="1"/>
    <xf numFmtId="0" fontId="2" fillId="0" borderId="0" xfId="0" applyNumberFormat="1" applyFont="1" applyFill="1" applyBorder="1"/>
    <xf numFmtId="0" fontId="4" fillId="6" borderId="1" xfId="0" applyFont="1" applyFill="1" applyBorder="1" applyAlignment="1" applyProtection="1">
      <alignment horizontal="center" vertical="center" shrinkToFit="1"/>
      <protection locked="0"/>
    </xf>
    <xf numFmtId="18" fontId="0" fillId="2" borderId="3" xfId="0" applyNumberFormat="1" applyFill="1" applyBorder="1" applyAlignment="1">
      <alignment horizontal="center" vertical="center" shrinkToFit="1" readingOrder="1"/>
    </xf>
    <xf numFmtId="0" fontId="0" fillId="0" borderId="4" xfId="0" applyNumberFormat="1" applyBorder="1"/>
    <xf numFmtId="14" fontId="0" fillId="5" borderId="9" xfId="0" applyNumberFormat="1" applyFill="1" applyBorder="1"/>
    <xf numFmtId="0" fontId="5" fillId="2" borderId="1" xfId="0" applyFont="1" applyFill="1" applyBorder="1"/>
    <xf numFmtId="0" fontId="0" fillId="0" borderId="10" xfId="0" applyBorder="1"/>
    <xf numFmtId="14" fontId="0" fillId="0" borderId="11" xfId="0" applyNumberFormat="1" applyBorder="1"/>
    <xf numFmtId="14" fontId="0" fillId="0" borderId="4" xfId="0" applyNumberFormat="1" applyBorder="1"/>
    <xf numFmtId="0" fontId="0" fillId="0" borderId="0" xfId="0" applyNumberFormat="1"/>
    <xf numFmtId="0" fontId="0" fillId="0" borderId="12" xfId="0" applyBorder="1"/>
    <xf numFmtId="0" fontId="6" fillId="6" borderId="1" xfId="1" quotePrefix="1" applyFill="1" applyBorder="1" applyAlignment="1" applyProtection="1">
      <alignment horizontal="center" vertical="center" shrinkToFit="1"/>
      <protection locked="0"/>
    </xf>
  </cellXfs>
  <cellStyles count="2">
    <cellStyle name="Hyperlink" xfId="1" builtinId="8"/>
    <cellStyle name="Normal" xfId="0" builtinId="0"/>
  </cellStyles>
  <dxfs count="15">
    <dxf>
      <fill>
        <patternFill patternType="solid">
          <bgColor theme="0" tint="-0.24994659260841701"/>
        </patternFill>
      </fill>
    </dxf>
    <dxf>
      <font>
        <color theme="1"/>
      </font>
      <fill>
        <patternFill patternType="solid">
          <bgColor theme="0" tint="-0.24994659260841701"/>
        </patternFill>
      </fill>
    </dxf>
    <dxf>
      <font>
        <b val="0"/>
        <i/>
        <color theme="1"/>
      </font>
      <fill>
        <patternFill>
          <bgColor rgb="FF00B0F0"/>
        </patternFill>
      </fill>
    </dxf>
    <dxf>
      <font>
        <color rgb="FFFF0000"/>
      </font>
      <fill>
        <patternFill>
          <bgColor rgb="FFFF0000"/>
        </patternFill>
      </fill>
    </dxf>
    <dxf>
      <fill>
        <patternFill>
          <bgColor theme="1"/>
        </patternFill>
      </fill>
    </dxf>
    <dxf>
      <font>
        <b val="0"/>
        <i/>
        <color rgb="FF00B0F0"/>
      </font>
      <fill>
        <patternFill>
          <bgColor rgb="FF00B0F0"/>
        </patternFill>
      </fill>
    </dxf>
    <dxf>
      <fill>
        <patternFill patternType="solid">
          <bgColor theme="0" tint="-0.24994659260841701"/>
        </patternFill>
      </fill>
    </dxf>
    <dxf>
      <font>
        <color theme="1"/>
      </font>
      <fill>
        <patternFill patternType="solid">
          <bgColor theme="0" tint="-0.24994659260841701"/>
        </patternFill>
      </fill>
    </dxf>
    <dxf>
      <font>
        <color rgb="FFFF0000"/>
      </font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 patternType="solid">
          <bgColor theme="0" tint="-0.24994659260841701"/>
        </patternFill>
      </fill>
    </dxf>
    <dxf>
      <font>
        <color theme="1"/>
      </font>
      <fill>
        <patternFill patternType="solid">
          <bgColor theme="0" tint="-0.24994659260841701"/>
        </patternFill>
      </fill>
    </dxf>
    <dxf>
      <font>
        <b val="0"/>
        <i/>
        <color theme="1"/>
      </font>
      <fill>
        <patternFill>
          <bgColor rgb="FF00B050"/>
        </patternFill>
      </fill>
    </dxf>
    <dxf>
      <font>
        <color rgb="FFFF0000"/>
      </font>
      <fill>
        <patternFill>
          <bgColor rgb="FFFF0000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\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6"/>
  <sheetViews>
    <sheetView rightToLeft="1" tabSelected="1" topLeftCell="A2" zoomScale="160" zoomScaleNormal="160" workbookViewId="0">
      <selection activeCell="V11" sqref="V11"/>
    </sheetView>
  </sheetViews>
  <sheetFormatPr defaultRowHeight="14.25" x14ac:dyDescent="0.2"/>
  <cols>
    <col min="1" max="1" width="3.375" customWidth="1"/>
    <col min="2" max="2" width="5.75" customWidth="1"/>
    <col min="3" max="3" width="10.25" customWidth="1"/>
    <col min="4" max="4" width="12.875" hidden="1" customWidth="1"/>
    <col min="5" max="5" width="3.75" customWidth="1"/>
    <col min="6" max="7" width="3.375" customWidth="1"/>
    <col min="8" max="8" width="8.625" customWidth="1"/>
    <col min="9" max="10" width="3.375" customWidth="1"/>
    <col min="12" max="15" width="8" hidden="1" customWidth="1"/>
    <col min="16" max="16" width="2.75" hidden="1" customWidth="1"/>
    <col min="17" max="17" width="11.125" customWidth="1"/>
    <col min="18" max="66" width="3.375" customWidth="1"/>
  </cols>
  <sheetData>
    <row r="1" spans="1:66" hidden="1" x14ac:dyDescent="0.2">
      <c r="R1" s="11">
        <v>0</v>
      </c>
      <c r="S1" s="11">
        <v>2.0833333333333332E-2</v>
      </c>
      <c r="T1" s="11">
        <v>4.1666666666666699E-2</v>
      </c>
      <c r="U1" s="11">
        <v>6.25E-2</v>
      </c>
      <c r="V1" s="11">
        <v>8.3333333333333301E-2</v>
      </c>
      <c r="W1" s="11">
        <v>0.104166666666667</v>
      </c>
      <c r="X1" s="11">
        <v>0.125</v>
      </c>
      <c r="Y1" s="11">
        <v>0.14583333333333301</v>
      </c>
      <c r="Z1" s="11">
        <v>0.16666666666666699</v>
      </c>
      <c r="AA1" s="11">
        <v>0.1875</v>
      </c>
      <c r="AB1" s="11">
        <v>0.20833333333333301</v>
      </c>
      <c r="AC1" s="11">
        <v>0.22916666666666699</v>
      </c>
      <c r="AD1" s="11">
        <v>0.25</v>
      </c>
      <c r="AE1" s="11">
        <v>0.27083333333333298</v>
      </c>
      <c r="AF1" s="11">
        <v>0.29166666666666702</v>
      </c>
      <c r="AG1" s="11">
        <v>0.3125</v>
      </c>
      <c r="AH1" s="11">
        <v>0.33333333333333298</v>
      </c>
      <c r="AI1" s="11">
        <v>0.35416666666666702</v>
      </c>
      <c r="AJ1" s="11">
        <v>0.375</v>
      </c>
      <c r="AK1" s="11">
        <v>0.39583333333333298</v>
      </c>
      <c r="AL1" s="11">
        <v>0.41666666666666702</v>
      </c>
      <c r="AM1" s="11">
        <v>0.4375</v>
      </c>
      <c r="AN1" s="11">
        <v>0.45833333333333298</v>
      </c>
      <c r="AO1" s="11">
        <v>0.47916666666666702</v>
      </c>
      <c r="AP1" s="11">
        <v>0.5</v>
      </c>
      <c r="AQ1" s="11">
        <v>0.52083333333333304</v>
      </c>
      <c r="AR1" s="11">
        <v>0.54166666666666696</v>
      </c>
      <c r="AS1" s="11">
        <v>0.5625</v>
      </c>
      <c r="AT1" s="11">
        <v>0.58333333333333304</v>
      </c>
      <c r="AU1" s="11">
        <v>0.60416666666666696</v>
      </c>
      <c r="AV1" s="11">
        <v>0.625</v>
      </c>
      <c r="AW1" s="11">
        <v>0.64583333333333304</v>
      </c>
      <c r="AX1" s="11">
        <v>0.66666666666666696</v>
      </c>
      <c r="AY1" s="11">
        <v>0.6875</v>
      </c>
      <c r="AZ1" s="11">
        <v>0.70833333333333304</v>
      </c>
      <c r="BA1" s="11">
        <v>0.72916666666666696</v>
      </c>
      <c r="BB1" s="11">
        <v>0.75</v>
      </c>
      <c r="BC1" s="11">
        <v>0.77083333333333304</v>
      </c>
      <c r="BD1" s="11">
        <v>0.79166666666666696</v>
      </c>
      <c r="BE1" s="11">
        <v>0.8125</v>
      </c>
      <c r="BF1" s="11">
        <v>0.83333333333333304</v>
      </c>
      <c r="BG1" s="11">
        <v>0.85416666666666696</v>
      </c>
      <c r="BH1" s="11">
        <v>0.875</v>
      </c>
      <c r="BI1" s="11">
        <v>0.89583333333333304</v>
      </c>
      <c r="BJ1" s="11">
        <v>0.91666666666666696</v>
      </c>
      <c r="BK1" s="11">
        <v>0.9375</v>
      </c>
      <c r="BL1" s="11">
        <v>0.95833333333333304</v>
      </c>
      <c r="BM1" s="11">
        <v>0.97916666666666696</v>
      </c>
      <c r="BN1" s="12"/>
    </row>
    <row r="2" spans="1:66" x14ac:dyDescent="0.2">
      <c r="A2" s="8" t="s">
        <v>6</v>
      </c>
      <c r="B2" s="1">
        <f ca="1">TODAY()</f>
        <v>44945</v>
      </c>
      <c r="C2" s="2">
        <f ca="1">TODAY()</f>
        <v>44945</v>
      </c>
      <c r="D2" s="2" t="s">
        <v>0</v>
      </c>
      <c r="E2" s="8" t="s">
        <v>1</v>
      </c>
      <c r="F2" s="10" t="s">
        <v>2</v>
      </c>
      <c r="G2" s="10"/>
      <c r="H2" s="8"/>
      <c r="I2" s="10" t="s">
        <v>3</v>
      </c>
      <c r="J2" s="10"/>
      <c r="K2" s="13" t="s">
        <v>4</v>
      </c>
      <c r="L2" s="14" t="s">
        <v>7</v>
      </c>
      <c r="M2" s="14" t="s">
        <v>8</v>
      </c>
      <c r="N2" s="14" t="s">
        <v>9</v>
      </c>
      <c r="O2" s="14" t="s">
        <v>10</v>
      </c>
      <c r="P2" s="14"/>
      <c r="Q2" s="15" t="s">
        <v>11</v>
      </c>
      <c r="R2" s="16">
        <v>12</v>
      </c>
      <c r="S2" s="17">
        <v>0.52083333333333337</v>
      </c>
      <c r="T2" s="16">
        <v>1</v>
      </c>
      <c r="U2" s="18">
        <v>6.25E-2</v>
      </c>
      <c r="V2" s="16">
        <v>2</v>
      </c>
      <c r="W2" s="18">
        <v>0.104166666666667</v>
      </c>
      <c r="X2" s="16">
        <v>3</v>
      </c>
      <c r="Y2" s="18">
        <v>0.14583333333333301</v>
      </c>
      <c r="Z2" s="16">
        <v>4</v>
      </c>
      <c r="AA2" s="18">
        <v>0.1875</v>
      </c>
      <c r="AB2" s="16">
        <v>5</v>
      </c>
      <c r="AC2" s="18">
        <v>0.22916666666666699</v>
      </c>
      <c r="AD2" s="16">
        <v>6</v>
      </c>
      <c r="AE2" s="18">
        <v>0.27083333333333298</v>
      </c>
      <c r="AF2" s="16">
        <v>7</v>
      </c>
      <c r="AG2" s="18">
        <v>0.3125</v>
      </c>
      <c r="AH2" s="16">
        <v>8</v>
      </c>
      <c r="AI2" s="18">
        <v>0.35416666666666702</v>
      </c>
      <c r="AJ2" s="16">
        <v>9</v>
      </c>
      <c r="AK2" s="18">
        <v>0.39583333333333298</v>
      </c>
      <c r="AL2" s="16">
        <v>10</v>
      </c>
      <c r="AM2" s="18">
        <v>0.4375</v>
      </c>
      <c r="AN2" s="16">
        <v>11</v>
      </c>
      <c r="AO2" s="18">
        <v>0.47916666666666702</v>
      </c>
      <c r="AP2" s="19">
        <v>12</v>
      </c>
      <c r="AQ2" s="20">
        <v>0.52083333333333404</v>
      </c>
      <c r="AR2" s="21">
        <v>1</v>
      </c>
      <c r="AS2" s="22">
        <v>6.25E-2</v>
      </c>
      <c r="AT2" s="21">
        <v>2</v>
      </c>
      <c r="AU2" s="22">
        <v>0.104166666666667</v>
      </c>
      <c r="AV2" s="21">
        <v>3</v>
      </c>
      <c r="AW2" s="22">
        <v>0.14583333333333301</v>
      </c>
      <c r="AX2" s="21">
        <v>4</v>
      </c>
      <c r="AY2" s="22">
        <v>0.1875</v>
      </c>
      <c r="AZ2" s="21">
        <v>5</v>
      </c>
      <c r="BA2" s="22">
        <v>0.22916666666666699</v>
      </c>
      <c r="BB2" s="21">
        <v>6</v>
      </c>
      <c r="BC2" s="22">
        <v>0.27083333333333298</v>
      </c>
      <c r="BD2" s="21">
        <v>7</v>
      </c>
      <c r="BE2" s="22">
        <v>0.3125</v>
      </c>
      <c r="BF2" s="21">
        <v>8</v>
      </c>
      <c r="BG2" s="22">
        <v>0.35416666666666702</v>
      </c>
      <c r="BH2" s="21">
        <v>9</v>
      </c>
      <c r="BI2" s="22">
        <v>0.39583333333333298</v>
      </c>
      <c r="BJ2" s="21">
        <v>10</v>
      </c>
      <c r="BK2" s="22">
        <v>0.4375</v>
      </c>
      <c r="BL2" s="21">
        <v>11</v>
      </c>
      <c r="BM2" s="23">
        <v>0.47916666666666702</v>
      </c>
      <c r="BN2" s="24">
        <v>12</v>
      </c>
    </row>
    <row r="3" spans="1:66" x14ac:dyDescent="0.2">
      <c r="A3" s="3">
        <f>IF(B3&lt;&gt;"",ROW()-1,"")</f>
        <v>2</v>
      </c>
      <c r="B3" s="4">
        <f>IF(C3="","",C3)</f>
        <v>45051</v>
      </c>
      <c r="C3" s="5">
        <v>45051</v>
      </c>
      <c r="D3" s="5" t="s">
        <v>12</v>
      </c>
      <c r="E3" s="35" t="s">
        <v>18</v>
      </c>
      <c r="F3" s="7"/>
      <c r="G3" s="6">
        <v>12</v>
      </c>
      <c r="H3" s="26">
        <f>TIME(IF(AND(E3="",G3=12),G3-12,IF(AND(E3&lt;&gt;"",G3=12),G3,IF(E3="",G3,G3+12))),F3,0)</f>
        <v>0.5</v>
      </c>
      <c r="I3" s="7">
        <v>30</v>
      </c>
      <c r="J3" s="6">
        <v>2</v>
      </c>
      <c r="K3" s="26">
        <f t="shared" ref="K3:K8" si="0">TIME(IF(AND(E3="",G3=12),0,G3)+J3,F3+I3,0)+IF(E3=0,0,TIME(IF(AND(E3&lt;&gt;"",G3=12),0,12),0,0))</f>
        <v>0.60416666666666663</v>
      </c>
      <c r="L3" s="27">
        <f t="shared" ref="L3:L8" si="1">C3+IF(E3=0,TIME(G3,F3,0),TIME(G3+12,F3,0))</f>
        <v>45051</v>
      </c>
      <c r="M3" s="27">
        <f t="shared" ref="M3:M8" si="2">C3+K3</f>
        <v>45051.604166666664</v>
      </c>
      <c r="N3" s="27">
        <f>SMALL(L$3:L$8,ROW()-1)</f>
        <v>45051.833333333336</v>
      </c>
      <c r="O3" s="27">
        <f>SMALL(M$3:M$8,ROW()-1)</f>
        <v>45051.875</v>
      </c>
      <c r="P3" s="27">
        <f t="shared" ref="P3:P8" si="3">COUNTIF(C$3:C$8,Q3)</f>
        <v>2</v>
      </c>
      <c r="Q3" s="28">
        <f>IFERROR(SMALL(C$3:C$9,SUM(P$2:P2)+1),"")</f>
        <v>45051</v>
      </c>
      <c r="R3" s="29">
        <f t="array" ref="R3">SUM(IF(($Q3=$C$3:$C$8)*($Q3+R$1&gt;=$C$3:$C$8+$H$3:$H$8)*($Q3+R$1&lt;$C$3:$C$8+$K$3:$K$8),1,0))</f>
        <v>0</v>
      </c>
      <c r="S3" s="29">
        <f t="array" ref="S3">SUM(IF(($Q3=$C$3:$C$8)*($Q3+S$1&gt;=$C$3:$C$8+$H$3:$H$8)*($Q3+S$1&lt;$C$3:$C$8+$K$3:$K$8),1,0))</f>
        <v>0</v>
      </c>
      <c r="T3" s="29">
        <f t="array" ref="T3">SUM(IF(($Q3=$C$3:$C$8)*($Q3+T$1&gt;=$C$3:$C$8+$H$3:$H$8)*($Q3+T$1&lt;$C$3:$C$8+$K$3:$K$8),1,0))</f>
        <v>0</v>
      </c>
      <c r="U3" s="29">
        <f t="array" ref="U3">SUM(IF(($Q3=$C$3:$C$8)*($Q3+U$1&gt;=$C$3:$C$8+$H$3:$H$8)*($Q3+U$1&lt;$C$3:$C$8+$K$3:$K$8),1,0))</f>
        <v>0</v>
      </c>
      <c r="V3" s="29">
        <f t="array" ref="V3">SUM(IF(($Q3=$C$3:$C$8)*($Q3+V$1&gt;=$C$3:$C$8+$H$3:$H$8)*($Q3+V$1&lt;$C$3:$C$8+$K$3:$K$8),1,0))</f>
        <v>0</v>
      </c>
      <c r="W3" s="29">
        <f t="array" ref="W3">SUM(IF(($Q3=$C$3:$C$8)*($Q3+W$1&gt;=$C$3:$C$8+$H$3:$H$8)*($Q3+W$1&lt;$C$3:$C$8+$K$3:$K$8),1,0))</f>
        <v>0</v>
      </c>
      <c r="X3" s="29">
        <f t="array" ref="X3">SUM(IF(($Q3=$C$3:$C$8)*($Q3+X$1&gt;=$C$3:$C$8+$H$3:$H$8)*($Q3+X$1&lt;$C$3:$C$8+$K$3:$K$8),1,0))</f>
        <v>0</v>
      </c>
      <c r="Y3" s="29">
        <f t="array" ref="Y3">SUM(IF(($Q3=$C$3:$C$8)*($Q3+Y$1&gt;=$C$3:$C$8+$H$3:$H$8)*($Q3+Y$1&lt;$C$3:$C$8+$K$3:$K$8),1,0))</f>
        <v>0</v>
      </c>
      <c r="Z3" s="29">
        <f t="array" ref="Z3">SUM(IF(($Q3=$C$3:$C$8)*($Q3+Z$1&gt;=$C$3:$C$8+$H$3:$H$8)*($Q3+Z$1&lt;$C$3:$C$8+$K$3:$K$8),1,0))</f>
        <v>0</v>
      </c>
      <c r="AA3" s="29">
        <f t="array" ref="AA3">SUM(IF(($Q3=$C$3:$C$8)*($Q3+AA$1&gt;=$C$3:$C$8+$H$3:$H$8)*($Q3+AA$1&lt;$C$3:$C$8+$K$3:$K$8),1,0))</f>
        <v>0</v>
      </c>
      <c r="AB3" s="29">
        <f t="array" ref="AB3">SUM(IF(($Q3=$C$3:$C$8)*($Q3+AB$1&gt;=$C$3:$C$8+$H$3:$H$8)*($Q3+AB$1&lt;$C$3:$C$8+$K$3:$K$8),1,0))</f>
        <v>0</v>
      </c>
      <c r="AC3" s="29">
        <f t="array" ref="AC3">SUM(IF(($Q3=$C$3:$C$8)*($Q3+AC$1&gt;=$C$3:$C$8+$H$3:$H$8)*($Q3+AC$1&lt;$C$3:$C$8+$K$3:$K$8),1,0))</f>
        <v>0</v>
      </c>
      <c r="AD3" s="29">
        <f t="array" ref="AD3">SUM(IF(($Q3=$C$3:$C$8)*($Q3+AD$1&gt;=$C$3:$C$8+$H$3:$H$8)*($Q3+AD$1&lt;$C$3:$C$8+$K$3:$K$8),1,0))</f>
        <v>0</v>
      </c>
      <c r="AE3" s="29">
        <f t="array" ref="AE3">SUM(IF(($Q3=$C$3:$C$8)*($Q3+AE$1&gt;=$C$3:$C$8+$H$3:$H$8)*($Q3+AE$1&lt;$C$3:$C$8+$K$3:$K$8),1,0))</f>
        <v>0</v>
      </c>
      <c r="AF3" s="29">
        <f t="array" ref="AF3">SUM(IF(($Q3=$C$3:$C$8)*($Q3+AF$1&gt;=$C$3:$C$8+$H$3:$H$8)*($Q3+AF$1&lt;$C$3:$C$8+$K$3:$K$8),1,0))</f>
        <v>0</v>
      </c>
      <c r="AG3" s="29">
        <f t="array" ref="AG3">SUM(IF(($Q3=$C$3:$C$8)*($Q3+AG$1&gt;=$C$3:$C$8+$H$3:$H$8)*($Q3+AG$1&lt;$C$3:$C$8+$K$3:$K$8),1,0))</f>
        <v>0</v>
      </c>
      <c r="AH3" s="29">
        <f t="array" ref="AH3">SUM(IF(($Q3=$C$3:$C$8)*($Q3+AH$1&gt;=$C$3:$C$8+$H$3:$H$8)*($Q3+AH$1&lt;$C$3:$C$8+$K$3:$K$8),1,0))</f>
        <v>0</v>
      </c>
      <c r="AI3" s="29">
        <f t="array" ref="AI3">SUM(IF(($Q3=$C$3:$C$8)*($Q3+AI$1&gt;=$C$3:$C$8+$H$3:$H$8)*($Q3+AI$1&lt;$C$3:$C$8+$K$3:$K$8),1,0))</f>
        <v>0</v>
      </c>
      <c r="AJ3" s="29">
        <f t="array" ref="AJ3">SUM(IF(($Q3=$C$3:$C$8)*($Q3+AJ$1&gt;=$C$3:$C$8+$H$3:$H$8)*($Q3+AJ$1&lt;$C$3:$C$8+$K$3:$K$8),1,0))</f>
        <v>0</v>
      </c>
      <c r="AK3" s="29">
        <f t="array" ref="AK3">SUM(IF(($Q3=$C$3:$C$8)*($Q3+AK$1&gt;=$C$3:$C$8+$H$3:$H$8)*($Q3+AK$1&lt;$C$3:$C$8+$K$3:$K$8),1,0))</f>
        <v>0</v>
      </c>
      <c r="AL3" s="29">
        <f t="array" ref="AL3">SUM(IF(($Q3=$C$3:$C$8)*($Q3+AL$1&gt;=$C$3:$C$8+$H$3:$H$8)*($Q3+AL$1&lt;$C$3:$C$8+$K$3:$K$8),1,0))</f>
        <v>0</v>
      </c>
      <c r="AM3" s="29">
        <f t="array" ref="AM3">SUM(IF(($Q3=$C$3:$C$8)*($Q3+AM$1&gt;=$C$3:$C$8+$H$3:$H$8)*($Q3+AM$1&lt;$C$3:$C$8+$K$3:$K$8),1,0))</f>
        <v>0</v>
      </c>
      <c r="AN3" s="29">
        <f t="array" ref="AN3">SUM(IF(($Q3=$C$3:$C$8)*($Q3+AN$1&gt;=$C$3:$C$8+$H$3:$H$8)*($Q3+AN$1&lt;$C$3:$C$8+$K$3:$K$8),1,0))</f>
        <v>0</v>
      </c>
      <c r="AO3" s="29">
        <f t="array" ref="AO3">SUM(IF(($Q3=$C$3:$C$8)*($Q3+AO$1&gt;=$C$3:$C$8+$H$3:$H$8)*($Q3+AO$1&lt;$C$3:$C$8+$K$3:$K$8),1,0))</f>
        <v>0</v>
      </c>
      <c r="AP3" s="29">
        <f t="array" ref="AP3">SUM(IF(($Q3=$C$3:$C$8)*($Q3+AP$1&gt;=$C$3:$C$8+$H$3:$H$8)*($Q3+AP$1&lt;$C$3:$C$8+$K$3:$K$8),1,0))</f>
        <v>1</v>
      </c>
      <c r="AQ3" s="29">
        <f t="array" ref="AQ3">SUM(IF(($Q3=$C$3:$C$8)*($Q3+AQ$1&gt;=$C$3:$C$8+$H$3:$H$8)*($Q3+AQ$1&lt;$C$3:$C$8+$K$3:$K$8),1,0))</f>
        <v>1</v>
      </c>
      <c r="AR3" s="29">
        <f t="array" ref="AR3">SUM(IF(($Q3=$C$3:$C$8)*($Q3+AR$1&gt;=$C$3:$C$8+$H$3:$H$8)*($Q3+AR$1&lt;$C$3:$C$8+$K$3:$K$8),1,0))</f>
        <v>1</v>
      </c>
      <c r="AS3" s="29">
        <f t="array" ref="AS3">SUM(IF(($Q3=$C$3:$C$8)*($Q3+AS$1&gt;=$C$3:$C$8+$H$3:$H$8)*($Q3+AS$1&lt;$C$3:$C$8+$K$3:$K$8),1,0))</f>
        <v>1</v>
      </c>
      <c r="AT3" s="29">
        <f t="array" ref="AT3">SUM(IF(($Q3=$C$3:$C$8)*($Q3+AT$1&gt;=$C$3:$C$8+$H$3:$H$8)*($Q3+AT$1&lt;$C$3:$C$8+$K$3:$K$8),1,0))</f>
        <v>1</v>
      </c>
      <c r="AU3" s="29">
        <f t="array" ref="AU3">SUM(IF(($Q3=$C$3:$C$8)*($Q3+AU$1&gt;=$C$3:$C$8+$H$3:$H$8)*($Q3+AU$1&lt;$C$3:$C$8+$K$3:$K$8),1,0))</f>
        <v>0</v>
      </c>
      <c r="AV3" s="29">
        <f t="array" ref="AV3">SUM(IF(($Q3=$C$3:$C$8)*($Q3+AV$1&gt;=$C$3:$C$8+$H$3:$H$8)*($Q3+AV$1&lt;$C$3:$C$8+$K$3:$K$8),1,0))</f>
        <v>0</v>
      </c>
      <c r="AW3" s="29">
        <f t="array" ref="AW3">SUM(IF(($Q3=$C$3:$C$8)*($Q3+AW$1&gt;=$C$3:$C$8+$H$3:$H$8)*($Q3+AW$1&lt;$C$3:$C$8+$K$3:$K$8),1,0))</f>
        <v>0</v>
      </c>
      <c r="AX3" s="29">
        <f t="array" ref="AX3">SUM(IF(($Q3=$C$3:$C$8)*($Q3+AX$1&gt;=$C$3:$C$8+$H$3:$H$8)*($Q3+AX$1&lt;$C$3:$C$8+$K$3:$K$8),1,0))</f>
        <v>0</v>
      </c>
      <c r="AY3" s="29">
        <f t="array" ref="AY3">SUM(IF(($Q3=$C$3:$C$8)*($Q3+AY$1&gt;=$C$3:$C$8+$H$3:$H$8)*($Q3+AY$1&lt;$C$3:$C$8+$K$3:$K$8),1,0))</f>
        <v>0</v>
      </c>
      <c r="AZ3" s="29">
        <f t="array" ref="AZ3">SUM(IF(($Q3=$C$3:$C$8)*($Q3+AZ$1&gt;=$C$3:$C$8+$H$3:$H$8)*($Q3+AZ$1&lt;$C$3:$C$8+$K$3:$K$8),1,0))</f>
        <v>0</v>
      </c>
      <c r="BA3" s="29">
        <f t="array" ref="BA3">SUM(IF(($Q3=$C$3:$C$8)*($Q3+BA$1&gt;=$C$3:$C$8+$H$3:$H$8)*($Q3+BA$1&lt;$C$3:$C$8+$K$3:$K$8),1,0))</f>
        <v>0</v>
      </c>
      <c r="BB3" s="29">
        <f t="array" ref="BB3">SUM(IF(($Q3=$C$3:$C$8)*($Q3+BB$1&gt;=$C$3:$C$8+$H$3:$H$8)*($Q3+BB$1&lt;$C$3:$C$8+$K$3:$K$8),1,0))</f>
        <v>0</v>
      </c>
      <c r="BC3" s="29">
        <f t="array" ref="BC3">SUM(IF(($Q3=$C$3:$C$8)*($Q3+BC$1&gt;=$C$3:$C$8+$H$3:$H$8)*($Q3+BC$1&lt;$C$3:$C$8+$K$3:$K$8),1,0))</f>
        <v>0</v>
      </c>
      <c r="BD3" s="29">
        <f t="array" ref="BD3">SUM(IF(($Q3=$C$3:$C$8)*($Q3+BD$1&gt;=$C$3:$C$8+$H$3:$H$8)*($Q3+BD$1&lt;$C$3:$C$8+$K$3:$K$8),1,0))</f>
        <v>0</v>
      </c>
      <c r="BE3" s="29">
        <f t="array" ref="BE3">SUM(IF(($Q3=$C$3:$C$8)*($Q3+BE$1&gt;=$C$3:$C$8+$H$3:$H$8)*($Q3+BE$1&lt;$C$3:$C$8+$K$3:$K$8),1,0))</f>
        <v>0</v>
      </c>
      <c r="BF3" s="29">
        <f t="array" ref="BF3">SUM(IF(($Q3=$C$3:$C$8)*($Q3+BF$1&gt;=$C$3:$C$8+$H$3:$H$8)*($Q3+BF$1&lt;$C$3:$C$8+$K$3:$K$8),1,0))</f>
        <v>1</v>
      </c>
      <c r="BG3" s="29">
        <f t="array" ref="BG3">SUM(IF(($Q3=$C$3:$C$8)*($Q3+BG$1&gt;=$C$3:$C$8+$H$3:$H$8)*($Q3+BG$1&lt;$C$3:$C$8+$K$3:$K$8),1,0))</f>
        <v>1</v>
      </c>
      <c r="BH3" s="29">
        <f t="array" ref="BH3">SUM(IF(($Q3=$C$3:$C$8)*($Q3+BH$1&gt;=$C$3:$C$8+$H$3:$H$8)*($Q3+BH$1&lt;$C$3:$C$8+$K$3:$K$8),1,0))</f>
        <v>0</v>
      </c>
      <c r="BI3" s="29">
        <f t="array" ref="BI3">SUM(IF(($Q3=$C$3:$C$8)*($Q3+BI$1&gt;=$C$3:$C$8+$H$3:$H$8)*($Q3+BI$1&lt;$C$3:$C$8+$K$3:$K$8),1,0))</f>
        <v>0</v>
      </c>
      <c r="BJ3" s="29">
        <f t="array" ref="BJ3">SUM(IF(($Q3=$C$3:$C$8)*($Q3+BJ$1&gt;=$C$3:$C$8+$H$3:$H$8)*($Q3+BJ$1&lt;$C$3:$C$8+$K$3:$K$8),1,0))</f>
        <v>0</v>
      </c>
      <c r="BK3" s="29">
        <f t="array" ref="BK3">SUM(IF(($Q3=$C$3:$C$8)*($Q3+BK$1&gt;=$C$3:$C$8+$H$3:$H$8)*($Q3+BK$1&lt;$C$3:$C$8+$K$3:$K$8),1,0))</f>
        <v>0</v>
      </c>
      <c r="BL3" s="29">
        <f t="array" ref="BL3">SUM(IF(($Q3=$C$3:$C$8)*($Q3+BL$1&gt;=$C$3:$C$8+$H$3:$H$8)*($Q3+BL$1&lt;$C$3:$C$8+$K$3:$K$8),1,0))</f>
        <v>0</v>
      </c>
      <c r="BM3" s="29">
        <f t="array" ref="BM3">SUM(IF(($Q3=$C$3:$C$8)*($Q3+BM$1&gt;=$C$3:$C$8+$H$3:$H$8)*($Q3+BM$1&lt;$C$3:$C$8+$K$3:$K$8),1,0))</f>
        <v>0</v>
      </c>
      <c r="BN3" s="12"/>
    </row>
    <row r="4" spans="1:66" x14ac:dyDescent="0.2">
      <c r="A4" s="3">
        <v>2</v>
      </c>
      <c r="B4" s="4">
        <f t="shared" ref="B4:B8" si="4">IF(C4="","",C4)</f>
        <v>45052</v>
      </c>
      <c r="C4" s="5">
        <v>45052</v>
      </c>
      <c r="D4" s="5" t="s">
        <v>13</v>
      </c>
      <c r="E4" s="25"/>
      <c r="F4" s="7"/>
      <c r="G4" s="6">
        <v>12</v>
      </c>
      <c r="H4" s="26">
        <f t="shared" ref="H4:H8" si="5">TIME(IF(AND(E4="",G4=12),G4-12,IF(AND(E4&lt;&gt;"",G4=12),G4,IF(E4="",G4,G4+12))),F4,0)</f>
        <v>0</v>
      </c>
      <c r="I4" s="7">
        <v>30</v>
      </c>
      <c r="J4" s="6">
        <v>2</v>
      </c>
      <c r="K4" s="26">
        <f t="shared" si="0"/>
        <v>0.10416666666666667</v>
      </c>
      <c r="L4" s="27">
        <f t="shared" si="1"/>
        <v>45052.5</v>
      </c>
      <c r="M4" s="27">
        <f t="shared" si="2"/>
        <v>45052.104166666664</v>
      </c>
      <c r="N4" s="27">
        <f t="shared" ref="N4:O8" si="6">SMALL(L$3:L$8,ROW()-1)</f>
        <v>45052.5</v>
      </c>
      <c r="O4" s="27">
        <f t="shared" si="6"/>
        <v>45052.104166666664</v>
      </c>
      <c r="P4" s="27">
        <f t="shared" si="3"/>
        <v>1</v>
      </c>
      <c r="Q4" s="28">
        <f>IFERROR(SMALL(C$3:C$9,SUM(P$2:P3)+1),"")</f>
        <v>45052</v>
      </c>
      <c r="R4" s="29">
        <f t="array" ref="R4">SUM(IF(($Q4=$C$3:$C$8)*($Q4+R$1&gt;=$C$3:$C$8+$H$3:$H$8)*($Q4+R$1&lt;$C$3:$C$8+$K$3:$K$8),1,0))</f>
        <v>1</v>
      </c>
      <c r="S4" s="29">
        <f t="array" ref="S4">SUM(IF(($Q4=$C$3:$C$8)*($Q4+S$1&gt;=$C$3:$C$8+$H$3:$H$8)*($Q4+S$1&lt;$C$3:$C$8+$K$3:$K$8),1,0))</f>
        <v>1</v>
      </c>
      <c r="T4" s="29">
        <f t="array" ref="T4">SUM(IF(($Q4=$C$3:$C$8)*($Q4+T$1&gt;=$C$3:$C$8+$H$3:$H$8)*($Q4+T$1&lt;$C$3:$C$8+$K$3:$K$8),1,0))</f>
        <v>1</v>
      </c>
      <c r="U4" s="29">
        <f t="array" ref="U4">SUM(IF(($Q4=$C$3:$C$8)*($Q4+U$1&gt;=$C$3:$C$8+$H$3:$H$8)*($Q4+U$1&lt;$C$3:$C$8+$K$3:$K$8),1,0))</f>
        <v>1</v>
      </c>
      <c r="V4" s="29">
        <f t="array" ref="V4">SUM(IF(($Q4=$C$3:$C$8)*($Q4+V$1&gt;=$C$3:$C$8+$H$3:$H$8)*($Q4+V$1&lt;$C$3:$C$8+$K$3:$K$8),1,0))</f>
        <v>1</v>
      </c>
      <c r="W4" s="29">
        <f t="array" ref="W4">SUM(IF(($Q4=$C$3:$C$8)*($Q4+W$1&gt;=$C$3:$C$8+$H$3:$H$8)*($Q4+W$1&lt;$C$3:$C$8+$K$3:$K$8),1,0))</f>
        <v>0</v>
      </c>
      <c r="X4" s="29">
        <f t="array" ref="X4">SUM(IF(($Q4=$C$3:$C$8)*($Q4+X$1&gt;=$C$3:$C$8+$H$3:$H$8)*($Q4+X$1&lt;$C$3:$C$8+$K$3:$K$8),1,0))</f>
        <v>0</v>
      </c>
      <c r="Y4" s="29">
        <f t="array" ref="Y4">SUM(IF(($Q4=$C$3:$C$8)*($Q4+Y$1&gt;=$C$3:$C$8+$H$3:$H$8)*($Q4+Y$1&lt;$C$3:$C$8+$K$3:$K$8),1,0))</f>
        <v>0</v>
      </c>
      <c r="Z4" s="29">
        <f t="array" ref="Z4">SUM(IF(($Q4=$C$3:$C$8)*($Q4+Z$1&gt;=$C$3:$C$8+$H$3:$H$8)*($Q4+Z$1&lt;$C$3:$C$8+$K$3:$K$8),1,0))</f>
        <v>0</v>
      </c>
      <c r="AA4" s="29">
        <f t="array" ref="AA4">SUM(IF(($Q4=$C$3:$C$8)*($Q4+AA$1&gt;=$C$3:$C$8+$H$3:$H$8)*($Q4+AA$1&lt;$C$3:$C$8+$K$3:$K$8),1,0))</f>
        <v>0</v>
      </c>
      <c r="AB4" s="29">
        <f t="array" ref="AB4">SUM(IF(($Q4=$C$3:$C$8)*($Q4+AB$1&gt;=$C$3:$C$8+$H$3:$H$8)*($Q4+AB$1&lt;$C$3:$C$8+$K$3:$K$8),1,0))</f>
        <v>0</v>
      </c>
      <c r="AC4" s="29">
        <f t="array" ref="AC4">SUM(IF(($Q4=$C$3:$C$8)*($Q4+AC$1&gt;=$C$3:$C$8+$H$3:$H$8)*($Q4+AC$1&lt;$C$3:$C$8+$K$3:$K$8),1,0))</f>
        <v>0</v>
      </c>
      <c r="AD4" s="29">
        <f t="array" ref="AD4">SUM(IF(($Q4=$C$3:$C$8)*($Q4+AD$1&gt;=$C$3:$C$8+$H$3:$H$8)*($Q4+AD$1&lt;$C$3:$C$8+$K$3:$K$8),1,0))</f>
        <v>0</v>
      </c>
      <c r="AE4" s="29">
        <f t="array" ref="AE4">SUM(IF(($Q4=$C$3:$C$8)*($Q4+AE$1&gt;=$C$3:$C$8+$H$3:$H$8)*($Q4+AE$1&lt;$C$3:$C$8+$K$3:$K$8),1,0))</f>
        <v>0</v>
      </c>
      <c r="AF4" s="29">
        <f t="array" ref="AF4">SUM(IF(($Q4=$C$3:$C$8)*($Q4+AF$1&gt;=$C$3:$C$8+$H$3:$H$8)*($Q4+AF$1&lt;$C$3:$C$8+$K$3:$K$8),1,0))</f>
        <v>0</v>
      </c>
      <c r="AG4" s="29">
        <f t="array" ref="AG4">SUM(IF(($Q4=$C$3:$C$8)*($Q4+AG$1&gt;=$C$3:$C$8+$H$3:$H$8)*($Q4+AG$1&lt;$C$3:$C$8+$K$3:$K$8),1,0))</f>
        <v>0</v>
      </c>
      <c r="AH4" s="29">
        <f t="array" ref="AH4">SUM(IF(($Q4=$C$3:$C$8)*($Q4+AH$1&gt;=$C$3:$C$8+$H$3:$H$8)*($Q4+AH$1&lt;$C$3:$C$8+$K$3:$K$8),1,0))</f>
        <v>0</v>
      </c>
      <c r="AI4" s="29">
        <f t="array" ref="AI4">SUM(IF(($Q4=$C$3:$C$8)*($Q4+AI$1&gt;=$C$3:$C$8+$H$3:$H$8)*($Q4+AI$1&lt;$C$3:$C$8+$K$3:$K$8),1,0))</f>
        <v>0</v>
      </c>
      <c r="AJ4" s="29">
        <f t="array" ref="AJ4">SUM(IF(($Q4=$C$3:$C$8)*($Q4+AJ$1&gt;=$C$3:$C$8+$H$3:$H$8)*($Q4+AJ$1&lt;$C$3:$C$8+$K$3:$K$8),1,0))</f>
        <v>0</v>
      </c>
      <c r="AK4" s="29">
        <f t="array" ref="AK4">SUM(IF(($Q4=$C$3:$C$8)*($Q4+AK$1&gt;=$C$3:$C$8+$H$3:$H$8)*($Q4+AK$1&lt;$C$3:$C$8+$K$3:$K$8),1,0))</f>
        <v>0</v>
      </c>
      <c r="AL4" s="29">
        <f t="array" ref="AL4">SUM(IF(($Q4=$C$3:$C$8)*($Q4+AL$1&gt;=$C$3:$C$8+$H$3:$H$8)*($Q4+AL$1&lt;$C$3:$C$8+$K$3:$K$8),1,0))</f>
        <v>0</v>
      </c>
      <c r="AM4" s="29">
        <f t="array" ref="AM4">SUM(IF(($Q4=$C$3:$C$8)*($Q4+AM$1&gt;=$C$3:$C$8+$H$3:$H$8)*($Q4+AM$1&lt;$C$3:$C$8+$K$3:$K$8),1,0))</f>
        <v>0</v>
      </c>
      <c r="AN4" s="29">
        <f t="array" ref="AN4">SUM(IF(($Q4=$C$3:$C$8)*($Q4+AN$1&gt;=$C$3:$C$8+$H$3:$H$8)*($Q4+AN$1&lt;$C$3:$C$8+$K$3:$K$8),1,0))</f>
        <v>0</v>
      </c>
      <c r="AO4" s="29">
        <f t="array" ref="AO4">SUM(IF(($Q4=$C$3:$C$8)*($Q4+AO$1&gt;=$C$3:$C$8+$H$3:$H$8)*($Q4+AO$1&lt;$C$3:$C$8+$K$3:$K$8),1,0))</f>
        <v>0</v>
      </c>
      <c r="AP4" s="29">
        <f t="array" ref="AP4">SUM(IF(($Q4=$C$3:$C$8)*($Q4+AP$1&gt;=$C$3:$C$8+$H$3:$H$8)*($Q4+AP$1&lt;$C$3:$C$8+$K$3:$K$8),1,0))</f>
        <v>0</v>
      </c>
      <c r="AQ4" s="29">
        <f t="array" ref="AQ4">SUM(IF(($Q4=$C$3:$C$8)*($Q4+AQ$1&gt;=$C$3:$C$8+$H$3:$H$8)*($Q4+AQ$1&lt;$C$3:$C$8+$K$3:$K$8),1,0))</f>
        <v>0</v>
      </c>
      <c r="AR4" s="29">
        <f t="array" ref="AR4">SUM(IF(($Q4=$C$3:$C$8)*($Q4+AR$1&gt;=$C$3:$C$8+$H$3:$H$8)*($Q4+AR$1&lt;$C$3:$C$8+$K$3:$K$8),1,0))</f>
        <v>0</v>
      </c>
      <c r="AS4" s="29">
        <f t="array" ref="AS4">SUM(IF(($Q4=$C$3:$C$8)*($Q4+AS$1&gt;=$C$3:$C$8+$H$3:$H$8)*($Q4+AS$1&lt;$C$3:$C$8+$K$3:$K$8),1,0))</f>
        <v>0</v>
      </c>
      <c r="AT4" s="29">
        <f t="array" ref="AT4">SUM(IF(($Q4=$C$3:$C$8)*($Q4+AT$1&gt;=$C$3:$C$8+$H$3:$H$8)*($Q4+AT$1&lt;$C$3:$C$8+$K$3:$K$8),1,0))</f>
        <v>0</v>
      </c>
      <c r="AU4" s="29">
        <f t="array" ref="AU4">SUM(IF(($Q4=$C$3:$C$8)*($Q4+AU$1&gt;=$C$3:$C$8+$H$3:$H$8)*($Q4+AU$1&lt;$C$3:$C$8+$K$3:$K$8),1,0))</f>
        <v>0</v>
      </c>
      <c r="AV4" s="29">
        <f t="array" ref="AV4">SUM(IF(($Q4=$C$3:$C$8)*($Q4+AV$1&gt;=$C$3:$C$8+$H$3:$H$8)*($Q4+AV$1&lt;$C$3:$C$8+$K$3:$K$8),1,0))</f>
        <v>0</v>
      </c>
      <c r="AW4" s="29">
        <f t="array" ref="AW4">SUM(IF(($Q4=$C$3:$C$8)*($Q4+AW$1&gt;=$C$3:$C$8+$H$3:$H$8)*($Q4+AW$1&lt;$C$3:$C$8+$K$3:$K$8),1,0))</f>
        <v>0</v>
      </c>
      <c r="AX4" s="29">
        <f t="array" ref="AX4">SUM(IF(($Q4=$C$3:$C$8)*($Q4+AX$1&gt;=$C$3:$C$8+$H$3:$H$8)*($Q4+AX$1&lt;$C$3:$C$8+$K$3:$K$8),1,0))</f>
        <v>0</v>
      </c>
      <c r="AY4" s="29">
        <f t="array" ref="AY4">SUM(IF(($Q4=$C$3:$C$8)*($Q4+AY$1&gt;=$C$3:$C$8+$H$3:$H$8)*($Q4+AY$1&lt;$C$3:$C$8+$K$3:$K$8),1,0))</f>
        <v>0</v>
      </c>
      <c r="AZ4" s="29">
        <f t="array" ref="AZ4">SUM(IF(($Q4=$C$3:$C$8)*($Q4+AZ$1&gt;=$C$3:$C$8+$H$3:$H$8)*($Q4+AZ$1&lt;$C$3:$C$8+$K$3:$K$8),1,0))</f>
        <v>0</v>
      </c>
      <c r="BA4" s="29">
        <f t="array" ref="BA4">SUM(IF(($Q4=$C$3:$C$8)*($Q4+BA$1&gt;=$C$3:$C$8+$H$3:$H$8)*($Q4+BA$1&lt;$C$3:$C$8+$K$3:$K$8),1,0))</f>
        <v>0</v>
      </c>
      <c r="BB4" s="29">
        <f t="array" ref="BB4">SUM(IF(($Q4=$C$3:$C$8)*($Q4+BB$1&gt;=$C$3:$C$8+$H$3:$H$8)*($Q4+BB$1&lt;$C$3:$C$8+$K$3:$K$8),1,0))</f>
        <v>0</v>
      </c>
      <c r="BC4" s="29">
        <f t="array" ref="BC4">SUM(IF(($Q4=$C$3:$C$8)*($Q4+BC$1&gt;=$C$3:$C$8+$H$3:$H$8)*($Q4+BC$1&lt;$C$3:$C$8+$K$3:$K$8),1,0))</f>
        <v>0</v>
      </c>
      <c r="BD4" s="29">
        <f t="array" ref="BD4">SUM(IF(($Q4=$C$3:$C$8)*($Q4+BD$1&gt;=$C$3:$C$8+$H$3:$H$8)*($Q4+BD$1&lt;$C$3:$C$8+$K$3:$K$8),1,0))</f>
        <v>0</v>
      </c>
      <c r="BE4" s="29">
        <f t="array" ref="BE4">SUM(IF(($Q4=$C$3:$C$8)*($Q4+BE$1&gt;=$C$3:$C$8+$H$3:$H$8)*($Q4+BE$1&lt;$C$3:$C$8+$K$3:$K$8),1,0))</f>
        <v>0</v>
      </c>
      <c r="BF4" s="29">
        <f t="array" ref="BF4">SUM(IF(($Q4=$C$3:$C$8)*($Q4+BF$1&gt;=$C$3:$C$8+$H$3:$H$8)*($Q4+BF$1&lt;$C$3:$C$8+$K$3:$K$8),1,0))</f>
        <v>0</v>
      </c>
      <c r="BG4" s="29">
        <f t="array" ref="BG4">SUM(IF(($Q4=$C$3:$C$8)*($Q4+BG$1&gt;=$C$3:$C$8+$H$3:$H$8)*($Q4+BG$1&lt;$C$3:$C$8+$K$3:$K$8),1,0))</f>
        <v>0</v>
      </c>
      <c r="BH4" s="29">
        <f t="array" ref="BH4">SUM(IF(($Q4=$C$3:$C$8)*($Q4+BH$1&gt;=$C$3:$C$8+$H$3:$H$8)*($Q4+BH$1&lt;$C$3:$C$8+$K$3:$K$8),1,0))</f>
        <v>0</v>
      </c>
      <c r="BI4" s="29">
        <f t="array" ref="BI4">SUM(IF(($Q4=$C$3:$C$8)*($Q4+BI$1&gt;=$C$3:$C$8+$H$3:$H$8)*($Q4+BI$1&lt;$C$3:$C$8+$K$3:$K$8),1,0))</f>
        <v>0</v>
      </c>
      <c r="BJ4" s="29">
        <f t="array" ref="BJ4">SUM(IF(($Q4=$C$3:$C$8)*($Q4+BJ$1&gt;=$C$3:$C$8+$H$3:$H$8)*($Q4+BJ$1&lt;$C$3:$C$8+$K$3:$K$8),1,0))</f>
        <v>0</v>
      </c>
      <c r="BK4" s="29">
        <f t="array" ref="BK4">SUM(IF(($Q4=$C$3:$C$8)*($Q4+BK$1&gt;=$C$3:$C$8+$H$3:$H$8)*($Q4+BK$1&lt;$C$3:$C$8+$K$3:$K$8),1,0))</f>
        <v>0</v>
      </c>
      <c r="BL4" s="29">
        <f t="array" ref="BL4">SUM(IF(($Q4=$C$3:$C$8)*($Q4+BL$1&gt;=$C$3:$C$8+$H$3:$H$8)*($Q4+BL$1&lt;$C$3:$C$8+$K$3:$K$8),1,0))</f>
        <v>0</v>
      </c>
      <c r="BM4" s="29">
        <f t="array" ref="BM4">SUM(IF(($Q4=$C$3:$C$8)*($Q4+BM$1&gt;=$C$3:$C$8+$H$3:$H$8)*($Q4+BM$1&lt;$C$3:$C$8+$K$3:$K$8),1,0))</f>
        <v>0</v>
      </c>
    </row>
    <row r="5" spans="1:66" x14ac:dyDescent="0.2">
      <c r="A5" s="3">
        <v>3</v>
      </c>
      <c r="B5" s="4">
        <f t="shared" si="4"/>
        <v>45051</v>
      </c>
      <c r="C5" s="5">
        <v>45051</v>
      </c>
      <c r="D5" s="5" t="s">
        <v>14</v>
      </c>
      <c r="E5" s="25" t="s">
        <v>17</v>
      </c>
      <c r="F5" s="7"/>
      <c r="G5" s="6">
        <v>8</v>
      </c>
      <c r="H5" s="26">
        <f t="shared" si="5"/>
        <v>0.83333333333333337</v>
      </c>
      <c r="I5" s="7"/>
      <c r="J5" s="6">
        <v>1</v>
      </c>
      <c r="K5" s="26">
        <f t="shared" si="0"/>
        <v>0.875</v>
      </c>
      <c r="L5" s="27">
        <f t="shared" si="1"/>
        <v>45051.833333333336</v>
      </c>
      <c r="M5" s="27">
        <f t="shared" si="2"/>
        <v>45051.875</v>
      </c>
      <c r="N5" s="27">
        <f t="shared" si="6"/>
        <v>45108.041666666664</v>
      </c>
      <c r="O5" s="27">
        <f t="shared" si="6"/>
        <v>45108.125</v>
      </c>
      <c r="P5" s="27">
        <f t="shared" si="3"/>
        <v>3</v>
      </c>
      <c r="Q5" s="28">
        <f>IFERROR(SMALL(C$3:C$9,SUM(P$2:P4)+1),"")</f>
        <v>45108</v>
      </c>
      <c r="R5" s="29">
        <f t="array" ref="R5">SUM(IF(($Q5=$C$3:$C$8)*($Q5+R$1&gt;=$C$3:$C$8+$H$3:$H$8)*($Q5+R$1&lt;$C$3:$C$8+$K$3:$K$8),1,0))</f>
        <v>0</v>
      </c>
      <c r="S5" s="29">
        <f t="array" ref="S5">SUM(IF(($Q5=$C$3:$C$8)*($Q5+S$1&gt;=$C$3:$C$8+$H$3:$H$8)*($Q5+S$1&lt;$C$3:$C$8+$K$3:$K$8),1,0))</f>
        <v>0</v>
      </c>
      <c r="T5" s="29">
        <f t="array" ref="T5">SUM(IF(($Q5=$C$3:$C$8)*($Q5+T$1&gt;=$C$3:$C$8+$H$3:$H$8)*($Q5+T$1&lt;$C$3:$C$8+$K$3:$K$8),1,0))</f>
        <v>1</v>
      </c>
      <c r="U5" s="29">
        <f t="array" ref="U5">SUM(IF(($Q5=$C$3:$C$8)*($Q5+U$1&gt;=$C$3:$C$8+$H$3:$H$8)*($Q5+U$1&lt;$C$3:$C$8+$K$3:$K$8),1,0))</f>
        <v>2</v>
      </c>
      <c r="V5" s="29">
        <f t="array" ref="V5">SUM(IF(($Q5=$C$3:$C$8)*($Q5+V$1&gt;=$C$3:$C$8+$H$3:$H$8)*($Q5+V$1&lt;$C$3:$C$8+$K$3:$K$8),1,0))</f>
        <v>2</v>
      </c>
      <c r="W5" s="29">
        <f t="array" ref="W5">SUM(IF(($Q5=$C$3:$C$8)*($Q5+W$1&gt;=$C$3:$C$8+$H$3:$H$8)*($Q5+W$1&lt;$C$3:$C$8+$K$3:$K$8),1,0))</f>
        <v>2</v>
      </c>
      <c r="X5" s="29">
        <f t="array" ref="X5">SUM(IF(($Q5=$C$3:$C$8)*($Q5+X$1&gt;=$C$3:$C$8+$H$3:$H$8)*($Q5+X$1&lt;$C$3:$C$8+$K$3:$K$8),1,0))</f>
        <v>1</v>
      </c>
      <c r="Y5" s="29">
        <f t="array" ref="Y5">SUM(IF(($Q5=$C$3:$C$8)*($Q5+Y$1&gt;=$C$3:$C$8+$H$3:$H$8)*($Q5+Y$1&lt;$C$3:$C$8+$K$3:$K$8),1,0))</f>
        <v>1</v>
      </c>
      <c r="Z5" s="29">
        <f t="array" ref="Z5">SUM(IF(($Q5=$C$3:$C$8)*($Q5+Z$1&gt;=$C$3:$C$8+$H$3:$H$8)*($Q5+Z$1&lt;$C$3:$C$8+$K$3:$K$8),1,0))</f>
        <v>1</v>
      </c>
      <c r="AA5" s="29">
        <f t="array" ref="AA5">SUM(IF(($Q5=$C$3:$C$8)*($Q5+AA$1&gt;=$C$3:$C$8+$H$3:$H$8)*($Q5+AA$1&lt;$C$3:$C$8+$K$3:$K$8),1,0))</f>
        <v>1</v>
      </c>
      <c r="AB5" s="29">
        <f t="array" ref="AB5">SUM(IF(($Q5=$C$3:$C$8)*($Q5+AB$1&gt;=$C$3:$C$8+$H$3:$H$8)*($Q5+AB$1&lt;$C$3:$C$8+$K$3:$K$8),1,0))</f>
        <v>1</v>
      </c>
      <c r="AC5" s="29">
        <f t="array" ref="AC5">SUM(IF(($Q5=$C$3:$C$8)*($Q5+AC$1&gt;=$C$3:$C$8+$H$3:$H$8)*($Q5+AC$1&lt;$C$3:$C$8+$K$3:$K$8),1,0))</f>
        <v>1</v>
      </c>
      <c r="AD5" s="29">
        <f t="array" ref="AD5">SUM(IF(($Q5=$C$3:$C$8)*($Q5+AD$1&gt;=$C$3:$C$8+$H$3:$H$8)*($Q5+AD$1&lt;$C$3:$C$8+$K$3:$K$8),1,0))</f>
        <v>1</v>
      </c>
      <c r="AE5" s="29">
        <f t="array" ref="AE5">SUM(IF(($Q5=$C$3:$C$8)*($Q5+AE$1&gt;=$C$3:$C$8+$H$3:$H$8)*($Q5+AE$1&lt;$C$3:$C$8+$K$3:$K$8),1,0))</f>
        <v>1</v>
      </c>
      <c r="AF5" s="29">
        <f t="array" ref="AF5">SUM(IF(($Q5=$C$3:$C$8)*($Q5+AF$1&gt;=$C$3:$C$8+$H$3:$H$8)*($Q5+AF$1&lt;$C$3:$C$8+$K$3:$K$8),1,0))</f>
        <v>1</v>
      </c>
      <c r="AG5" s="29">
        <f t="array" ref="AG5">SUM(IF(($Q5=$C$3:$C$8)*($Q5+AG$1&gt;=$C$3:$C$8+$H$3:$H$8)*($Q5+AG$1&lt;$C$3:$C$8+$K$3:$K$8),1,0))</f>
        <v>1</v>
      </c>
      <c r="AH5" s="29">
        <f t="array" ref="AH5">SUM(IF(($Q5=$C$3:$C$8)*($Q5+AH$1&gt;=$C$3:$C$8+$H$3:$H$8)*($Q5+AH$1&lt;$C$3:$C$8+$K$3:$K$8),1,0))</f>
        <v>1</v>
      </c>
      <c r="AI5" s="29">
        <f t="array" ref="AI5">SUM(IF(($Q5=$C$3:$C$8)*($Q5+AI$1&gt;=$C$3:$C$8+$H$3:$H$8)*($Q5+AI$1&lt;$C$3:$C$8+$K$3:$K$8),1,0))</f>
        <v>1</v>
      </c>
      <c r="AJ5" s="29">
        <f t="array" ref="AJ5">SUM(IF(($Q5=$C$3:$C$8)*($Q5+AJ$1&gt;=$C$3:$C$8+$H$3:$H$8)*($Q5+AJ$1&lt;$C$3:$C$8+$K$3:$K$8),1,0))</f>
        <v>1</v>
      </c>
      <c r="AK5" s="29">
        <f t="array" ref="AK5">SUM(IF(($Q5=$C$3:$C$8)*($Q5+AK$1&gt;=$C$3:$C$8+$H$3:$H$8)*($Q5+AK$1&lt;$C$3:$C$8+$K$3:$K$8),1,0))</f>
        <v>1</v>
      </c>
      <c r="AL5" s="29">
        <f t="array" ref="AL5">SUM(IF(($Q5=$C$3:$C$8)*($Q5+AL$1&gt;=$C$3:$C$8+$H$3:$H$8)*($Q5+AL$1&lt;$C$3:$C$8+$K$3:$K$8),1,0))</f>
        <v>2</v>
      </c>
      <c r="AM5" s="29">
        <f t="array" ref="AM5">SUM(IF(($Q5=$C$3:$C$8)*($Q5+AM$1&gt;=$C$3:$C$8+$H$3:$H$8)*($Q5+AM$1&lt;$C$3:$C$8+$K$3:$K$8),1,0))</f>
        <v>2</v>
      </c>
      <c r="AN5" s="29">
        <f t="array" ref="AN5">SUM(IF(($Q5=$C$3:$C$8)*($Q5+AN$1&gt;=$C$3:$C$8+$H$3:$H$8)*($Q5+AN$1&lt;$C$3:$C$8+$K$3:$K$8),1,0))</f>
        <v>2</v>
      </c>
      <c r="AO5" s="29">
        <f t="array" ref="AO5">SUM(IF(($Q5=$C$3:$C$8)*($Q5+AO$1&gt;=$C$3:$C$8+$H$3:$H$8)*($Q5+AO$1&lt;$C$3:$C$8+$K$3:$K$8),1,0))</f>
        <v>1</v>
      </c>
      <c r="AP5" s="29">
        <f t="array" ref="AP5">SUM(IF(($Q5=$C$3:$C$8)*($Q5+AP$1&gt;=$C$3:$C$8+$H$3:$H$8)*($Q5+AP$1&lt;$C$3:$C$8+$K$3:$K$8),1,0))</f>
        <v>1</v>
      </c>
      <c r="AQ5" s="29">
        <f t="array" ref="AQ5">SUM(IF(($Q5=$C$3:$C$8)*($Q5+AQ$1&gt;=$C$3:$C$8+$H$3:$H$8)*($Q5+AQ$1&lt;$C$3:$C$8+$K$3:$K$8),1,0))</f>
        <v>0</v>
      </c>
      <c r="AR5" s="29">
        <f t="array" ref="AR5">SUM(IF(($Q5=$C$3:$C$8)*($Q5+AR$1&gt;=$C$3:$C$8+$H$3:$H$8)*($Q5+AR$1&lt;$C$3:$C$8+$K$3:$K$8),1,0))</f>
        <v>0</v>
      </c>
      <c r="AS5" s="29">
        <f t="array" ref="AS5">SUM(IF(($Q5=$C$3:$C$8)*($Q5+AS$1&gt;=$C$3:$C$8+$H$3:$H$8)*($Q5+AS$1&lt;$C$3:$C$8+$K$3:$K$8),1,0))</f>
        <v>0</v>
      </c>
      <c r="AT5" s="29">
        <f t="array" ref="AT5">SUM(IF(($Q5=$C$3:$C$8)*($Q5+AT$1&gt;=$C$3:$C$8+$H$3:$H$8)*($Q5+AT$1&lt;$C$3:$C$8+$K$3:$K$8),1,0))</f>
        <v>0</v>
      </c>
      <c r="AU5" s="29">
        <f t="array" ref="AU5">SUM(IF(($Q5=$C$3:$C$8)*($Q5+AU$1&gt;=$C$3:$C$8+$H$3:$H$8)*($Q5+AU$1&lt;$C$3:$C$8+$K$3:$K$8),1,0))</f>
        <v>0</v>
      </c>
      <c r="AV5" s="29">
        <f t="array" ref="AV5">SUM(IF(($Q5=$C$3:$C$8)*($Q5+AV$1&gt;=$C$3:$C$8+$H$3:$H$8)*($Q5+AV$1&lt;$C$3:$C$8+$K$3:$K$8),1,0))</f>
        <v>0</v>
      </c>
      <c r="AW5" s="29">
        <f t="array" ref="AW5">SUM(IF(($Q5=$C$3:$C$8)*($Q5+AW$1&gt;=$C$3:$C$8+$H$3:$H$8)*($Q5+AW$1&lt;$C$3:$C$8+$K$3:$K$8),1,0))</f>
        <v>0</v>
      </c>
      <c r="AX5" s="29">
        <f t="array" ref="AX5">SUM(IF(($Q5=$C$3:$C$8)*($Q5+AX$1&gt;=$C$3:$C$8+$H$3:$H$8)*($Q5+AX$1&lt;$C$3:$C$8+$K$3:$K$8),1,0))</f>
        <v>0</v>
      </c>
      <c r="AY5" s="29">
        <f t="array" ref="AY5">SUM(IF(($Q5=$C$3:$C$8)*($Q5+AY$1&gt;=$C$3:$C$8+$H$3:$H$8)*($Q5+AY$1&lt;$C$3:$C$8+$K$3:$K$8),1,0))</f>
        <v>0</v>
      </c>
      <c r="AZ5" s="29">
        <f t="array" ref="AZ5">SUM(IF(($Q5=$C$3:$C$8)*($Q5+AZ$1&gt;=$C$3:$C$8+$H$3:$H$8)*($Q5+AZ$1&lt;$C$3:$C$8+$K$3:$K$8),1,0))</f>
        <v>0</v>
      </c>
      <c r="BA5" s="29">
        <f t="array" ref="BA5">SUM(IF(($Q5=$C$3:$C$8)*($Q5+BA$1&gt;=$C$3:$C$8+$H$3:$H$8)*($Q5+BA$1&lt;$C$3:$C$8+$K$3:$K$8),1,0))</f>
        <v>0</v>
      </c>
      <c r="BB5" s="29">
        <f t="array" ref="BB5">SUM(IF(($Q5=$C$3:$C$8)*($Q5+BB$1&gt;=$C$3:$C$8+$H$3:$H$8)*($Q5+BB$1&lt;$C$3:$C$8+$K$3:$K$8),1,0))</f>
        <v>0</v>
      </c>
      <c r="BC5" s="29">
        <f t="array" ref="BC5">SUM(IF(($Q5=$C$3:$C$8)*($Q5+BC$1&gt;=$C$3:$C$8+$H$3:$H$8)*($Q5+BC$1&lt;$C$3:$C$8+$K$3:$K$8),1,0))</f>
        <v>0</v>
      </c>
      <c r="BD5" s="29">
        <f t="array" ref="BD5">SUM(IF(($Q5=$C$3:$C$8)*($Q5+BD$1&gt;=$C$3:$C$8+$H$3:$H$8)*($Q5+BD$1&lt;$C$3:$C$8+$K$3:$K$8),1,0))</f>
        <v>0</v>
      </c>
      <c r="BE5" s="29">
        <f t="array" ref="BE5">SUM(IF(($Q5=$C$3:$C$8)*($Q5+BE$1&gt;=$C$3:$C$8+$H$3:$H$8)*($Q5+BE$1&lt;$C$3:$C$8+$K$3:$K$8),1,0))</f>
        <v>0</v>
      </c>
      <c r="BF5" s="29">
        <f t="array" ref="BF5">SUM(IF(($Q5=$C$3:$C$8)*($Q5+BF$1&gt;=$C$3:$C$8+$H$3:$H$8)*($Q5+BF$1&lt;$C$3:$C$8+$K$3:$K$8),1,0))</f>
        <v>0</v>
      </c>
      <c r="BG5" s="29">
        <f t="array" ref="BG5">SUM(IF(($Q5=$C$3:$C$8)*($Q5+BG$1&gt;=$C$3:$C$8+$H$3:$H$8)*($Q5+BG$1&lt;$C$3:$C$8+$K$3:$K$8),1,0))</f>
        <v>0</v>
      </c>
      <c r="BH5" s="29">
        <f t="array" ref="BH5">SUM(IF(($Q5=$C$3:$C$8)*($Q5+BH$1&gt;=$C$3:$C$8+$H$3:$H$8)*($Q5+BH$1&lt;$C$3:$C$8+$K$3:$K$8),1,0))</f>
        <v>0</v>
      </c>
      <c r="BI5" s="29">
        <f t="array" ref="BI5">SUM(IF(($Q5=$C$3:$C$8)*($Q5+BI$1&gt;=$C$3:$C$8+$H$3:$H$8)*($Q5+BI$1&lt;$C$3:$C$8+$K$3:$K$8),1,0))</f>
        <v>0</v>
      </c>
      <c r="BJ5" s="29">
        <f t="array" ref="BJ5">SUM(IF(($Q5=$C$3:$C$8)*($Q5+BJ$1&gt;=$C$3:$C$8+$H$3:$H$8)*($Q5+BJ$1&lt;$C$3:$C$8+$K$3:$K$8),1,0))</f>
        <v>0</v>
      </c>
      <c r="BK5" s="29">
        <f t="array" ref="BK5">SUM(IF(($Q5=$C$3:$C$8)*($Q5+BK$1&gt;=$C$3:$C$8+$H$3:$H$8)*($Q5+BK$1&lt;$C$3:$C$8+$K$3:$K$8),1,0))</f>
        <v>0</v>
      </c>
      <c r="BL5" s="29">
        <f t="array" ref="BL5">SUM(IF(($Q5=$C$3:$C$8)*($Q5+BL$1&gt;=$C$3:$C$8+$H$3:$H$8)*($Q5+BL$1&lt;$C$3:$C$8+$K$3:$K$8),1,0))</f>
        <v>0</v>
      </c>
      <c r="BM5" s="29">
        <f t="array" ref="BM5">SUM(IF(($Q5=$C$3:$C$8)*($Q5+BM$1&gt;=$C$3:$C$8+$H$3:$H$8)*($Q5+BM$1&lt;$C$3:$C$8+$K$3:$K$8),1,0))</f>
        <v>0</v>
      </c>
    </row>
    <row r="6" spans="1:66" x14ac:dyDescent="0.2">
      <c r="A6" s="3">
        <f t="shared" ref="A6:A8" si="7">IF(B6&lt;&gt;"",ROW()-1,"")</f>
        <v>5</v>
      </c>
      <c r="B6" s="4">
        <f t="shared" si="4"/>
        <v>45108</v>
      </c>
      <c r="C6" s="5">
        <v>45108</v>
      </c>
      <c r="D6" s="5" t="s">
        <v>5</v>
      </c>
      <c r="E6" s="25"/>
      <c r="F6" s="7"/>
      <c r="G6" s="6">
        <v>10</v>
      </c>
      <c r="H6" s="26">
        <f t="shared" si="5"/>
        <v>0.41666666666666669</v>
      </c>
      <c r="I6" s="7">
        <v>30</v>
      </c>
      <c r="J6" s="6">
        <v>2</v>
      </c>
      <c r="K6" s="26">
        <f t="shared" si="0"/>
        <v>0.52083333333333337</v>
      </c>
      <c r="L6" s="27">
        <f t="shared" si="1"/>
        <v>45108.416666666664</v>
      </c>
      <c r="M6" s="27">
        <f t="shared" si="2"/>
        <v>45108.520833333336</v>
      </c>
      <c r="N6" s="27">
        <f t="shared" si="6"/>
        <v>45108.0625</v>
      </c>
      <c r="O6" s="27">
        <f t="shared" si="6"/>
        <v>45108.479166666664</v>
      </c>
      <c r="P6" s="27">
        <f t="shared" si="3"/>
        <v>0</v>
      </c>
      <c r="Q6" s="28" t="str">
        <f>IFERROR(SMALL(C$3:C$9,SUM(P$2:P5)+1),"")</f>
        <v/>
      </c>
      <c r="R6" s="29" t="e">
        <f t="array" ref="R6">SUM(IF(($Q6=$C$3:$C$8)*($Q6+R$1&gt;=$C$3:$C$8+$H$3:$H$8)*($Q6+R$1&lt;$C$3:$C$8+$K$3:$K$8),1,0))</f>
        <v>#VALUE!</v>
      </c>
      <c r="S6" s="29" t="e">
        <f t="array" ref="S6">SUM(IF(($Q6=$C$3:$C$8)*($Q6+S$1&gt;=$C$3:$C$8+$H$3:$H$8)*($Q6+S$1&lt;$C$3:$C$8+$K$3:$K$8),1,0))</f>
        <v>#VALUE!</v>
      </c>
      <c r="T6" s="29" t="e">
        <f t="array" ref="T6">SUM(IF(($Q6=$C$3:$C$8)*($Q6+T$1&gt;=$C$3:$C$8+$H$3:$H$8)*($Q6+T$1&lt;$C$3:$C$8+$K$3:$K$8),1,0))</f>
        <v>#VALUE!</v>
      </c>
      <c r="U6" s="29" t="e">
        <f t="array" ref="U6">SUM(IF(($Q6=$C$3:$C$8)*($Q6+U$1&gt;=$C$3:$C$8+$H$3:$H$8)*($Q6+U$1&lt;$C$3:$C$8+$K$3:$K$8),1,0))</f>
        <v>#VALUE!</v>
      </c>
      <c r="V6" s="29" t="e">
        <f t="array" ref="V6">SUM(IF(($Q6=$C$3:$C$8)*($Q6+V$1&gt;=$C$3:$C$8+$H$3:$H$8)*($Q6+V$1&lt;$C$3:$C$8+$K$3:$K$8),1,0))</f>
        <v>#VALUE!</v>
      </c>
      <c r="W6" s="29" t="e">
        <f t="array" ref="W6">SUM(IF(($Q6=$C$3:$C$8)*($Q6+W$1&gt;=$C$3:$C$8+$H$3:$H$8)*($Q6+W$1&lt;$C$3:$C$8+$K$3:$K$8),1,0))</f>
        <v>#VALUE!</v>
      </c>
      <c r="X6" s="29" t="e">
        <f t="array" ref="X6">SUM(IF(($Q6=$C$3:$C$8)*($Q6+X$1&gt;=$C$3:$C$8+$H$3:$H$8)*($Q6+X$1&lt;$C$3:$C$8+$K$3:$K$8),1,0))</f>
        <v>#VALUE!</v>
      </c>
      <c r="Y6" s="29" t="e">
        <f t="array" ref="Y6">SUM(IF(($Q6=$C$3:$C$8)*($Q6+Y$1&gt;=$C$3:$C$8+$H$3:$H$8)*($Q6+Y$1&lt;$C$3:$C$8+$K$3:$K$8),1,0))</f>
        <v>#VALUE!</v>
      </c>
      <c r="Z6" s="29" t="e">
        <f t="array" ref="Z6">SUM(IF(($Q6=$C$3:$C$8)*($Q6+Z$1&gt;=$C$3:$C$8+$H$3:$H$8)*($Q6+Z$1&lt;$C$3:$C$8+$K$3:$K$8),1,0))</f>
        <v>#VALUE!</v>
      </c>
      <c r="AA6" s="29" t="e">
        <f t="array" ref="AA6">SUM(IF(($Q6=$C$3:$C$8)*($Q6+AA$1&gt;=$C$3:$C$8+$H$3:$H$8)*($Q6+AA$1&lt;$C$3:$C$8+$K$3:$K$8),1,0))</f>
        <v>#VALUE!</v>
      </c>
      <c r="AB6" s="29" t="e">
        <f t="array" ref="AB6">SUM(IF(($Q6=$C$3:$C$8)*($Q6+AB$1&gt;=$C$3:$C$8+$H$3:$H$8)*($Q6+AB$1&lt;$C$3:$C$8+$K$3:$K$8),1,0))</f>
        <v>#VALUE!</v>
      </c>
      <c r="AC6" s="29" t="e">
        <f t="array" ref="AC6">SUM(IF(($Q6=$C$3:$C$8)*($Q6+AC$1&gt;=$C$3:$C$8+$H$3:$H$8)*($Q6+AC$1&lt;$C$3:$C$8+$K$3:$K$8),1,0))</f>
        <v>#VALUE!</v>
      </c>
      <c r="AD6" s="29" t="e">
        <f t="array" ref="AD6">SUM(IF(($Q6=$C$3:$C$8)*($Q6+AD$1&gt;=$C$3:$C$8+$H$3:$H$8)*($Q6+AD$1&lt;$C$3:$C$8+$K$3:$K$8),1,0))</f>
        <v>#VALUE!</v>
      </c>
      <c r="AE6" s="29" t="e">
        <f t="array" ref="AE6">SUM(IF(($Q6=$C$3:$C$8)*($Q6+AE$1&gt;=$C$3:$C$8+$H$3:$H$8)*($Q6+AE$1&lt;$C$3:$C$8+$K$3:$K$8),1,0))</f>
        <v>#VALUE!</v>
      </c>
      <c r="AF6" s="29" t="e">
        <f t="array" ref="AF6">SUM(IF(($Q6=$C$3:$C$8)*($Q6+AF$1&gt;=$C$3:$C$8+$H$3:$H$8)*($Q6+AF$1&lt;$C$3:$C$8+$K$3:$K$8),1,0))</f>
        <v>#VALUE!</v>
      </c>
      <c r="AG6" s="29" t="e">
        <f t="array" ref="AG6">SUM(IF(($Q6=$C$3:$C$8)*($Q6+AG$1&gt;=$C$3:$C$8+$H$3:$H$8)*($Q6+AG$1&lt;$C$3:$C$8+$K$3:$K$8),1,0))</f>
        <v>#VALUE!</v>
      </c>
      <c r="AH6" s="29" t="e">
        <f t="array" ref="AH6">SUM(IF(($Q6=$C$3:$C$8)*($Q6+AH$1&gt;=$C$3:$C$8+$H$3:$H$8)*($Q6+AH$1&lt;$C$3:$C$8+$K$3:$K$8),1,0))</f>
        <v>#VALUE!</v>
      </c>
      <c r="AI6" s="29" t="e">
        <f t="array" ref="AI6">SUM(IF(($Q6=$C$3:$C$8)*($Q6+AI$1&gt;=$C$3:$C$8+$H$3:$H$8)*($Q6+AI$1&lt;$C$3:$C$8+$K$3:$K$8),1,0))</f>
        <v>#VALUE!</v>
      </c>
      <c r="AJ6" s="29" t="e">
        <f t="array" ref="AJ6">SUM(IF(($Q6=$C$3:$C$8)*($Q6+AJ$1&gt;=$C$3:$C$8+$H$3:$H$8)*($Q6+AJ$1&lt;$C$3:$C$8+$K$3:$K$8),1,0))</f>
        <v>#VALUE!</v>
      </c>
      <c r="AK6" s="29" t="e">
        <f t="array" ref="AK6">SUM(IF(($Q6=$C$3:$C$8)*($Q6+AK$1&gt;=$C$3:$C$8+$H$3:$H$8)*($Q6+AK$1&lt;$C$3:$C$8+$K$3:$K$8),1,0))</f>
        <v>#VALUE!</v>
      </c>
      <c r="AL6" s="29" t="e">
        <f t="array" ref="AL6">SUM(IF(($Q6=$C$3:$C$8)*($Q6+AL$1&gt;=$C$3:$C$8+$H$3:$H$8)*($Q6+AL$1&lt;$C$3:$C$8+$K$3:$K$8),1,0))</f>
        <v>#VALUE!</v>
      </c>
      <c r="AM6" s="29" t="e">
        <f t="array" ref="AM6">SUM(IF(($Q6=$C$3:$C$8)*($Q6+AM$1&gt;=$C$3:$C$8+$H$3:$H$8)*($Q6+AM$1&lt;$C$3:$C$8+$K$3:$K$8),1,0))</f>
        <v>#VALUE!</v>
      </c>
      <c r="AN6" s="29" t="e">
        <f t="array" ref="AN6">SUM(IF(($Q6=$C$3:$C$8)*($Q6+AN$1&gt;=$C$3:$C$8+$H$3:$H$8)*($Q6+AN$1&lt;$C$3:$C$8+$K$3:$K$8),1,0))</f>
        <v>#VALUE!</v>
      </c>
      <c r="AO6" s="29" t="e">
        <f t="array" ref="AO6">SUM(IF(($Q6=$C$3:$C$8)*($Q6+AO$1&gt;=$C$3:$C$8+$H$3:$H$8)*($Q6+AO$1&lt;$C$3:$C$8+$K$3:$K$8),1,0))</f>
        <v>#VALUE!</v>
      </c>
      <c r="AP6" s="29" t="e">
        <f t="array" ref="AP6">SUM(IF(($Q6=$C$3:$C$8)*($Q6+AP$1&gt;=$C$3:$C$8+$H$3:$H$8)*($Q6+AP$1&lt;$C$3:$C$8+$K$3:$K$8),1,0))</f>
        <v>#VALUE!</v>
      </c>
      <c r="AQ6" s="29" t="e">
        <f t="array" ref="AQ6">SUM(IF(($Q6=$C$3:$C$8)*($Q6+AQ$1&gt;=$C$3:$C$8+$H$3:$H$8)*($Q6+AQ$1&lt;$C$3:$C$8+$K$3:$K$8),1,0))</f>
        <v>#VALUE!</v>
      </c>
      <c r="AR6" s="29" t="e">
        <f t="array" ref="AR6">SUM(IF(($Q6=$C$3:$C$8)*($Q6+AR$1&gt;=$C$3:$C$8+$H$3:$H$8)*($Q6+AR$1&lt;$C$3:$C$8+$K$3:$K$8),1,0))</f>
        <v>#VALUE!</v>
      </c>
      <c r="AS6" s="29" t="e">
        <f t="array" ref="AS6">SUM(IF(($Q6=$C$3:$C$8)*($Q6+AS$1&gt;=$C$3:$C$8+$H$3:$H$8)*($Q6+AS$1&lt;$C$3:$C$8+$K$3:$K$8),1,0))</f>
        <v>#VALUE!</v>
      </c>
      <c r="AT6" s="29" t="e">
        <f t="array" ref="AT6">SUM(IF(($Q6=$C$3:$C$8)*($Q6+AT$1&gt;=$C$3:$C$8+$H$3:$H$8)*($Q6+AT$1&lt;$C$3:$C$8+$K$3:$K$8),1,0))</f>
        <v>#VALUE!</v>
      </c>
      <c r="AU6" s="29" t="e">
        <f t="array" ref="AU6">SUM(IF(($Q6=$C$3:$C$8)*($Q6+AU$1&gt;=$C$3:$C$8+$H$3:$H$8)*($Q6+AU$1&lt;$C$3:$C$8+$K$3:$K$8),1,0))</f>
        <v>#VALUE!</v>
      </c>
      <c r="AV6" s="29" t="e">
        <f t="array" ref="AV6">SUM(IF(($Q6=$C$3:$C$8)*($Q6+AV$1&gt;=$C$3:$C$8+$H$3:$H$8)*($Q6+AV$1&lt;$C$3:$C$8+$K$3:$K$8),1,0))</f>
        <v>#VALUE!</v>
      </c>
      <c r="AW6" s="29" t="e">
        <f t="array" ref="AW6">SUM(IF(($Q6=$C$3:$C$8)*($Q6+AW$1&gt;=$C$3:$C$8+$H$3:$H$8)*($Q6+AW$1&lt;$C$3:$C$8+$K$3:$K$8),1,0))</f>
        <v>#VALUE!</v>
      </c>
      <c r="AX6" s="29" t="e">
        <f t="array" ref="AX6">SUM(IF(($Q6=$C$3:$C$8)*($Q6+AX$1&gt;=$C$3:$C$8+$H$3:$H$8)*($Q6+AX$1&lt;$C$3:$C$8+$K$3:$K$8),1,0))</f>
        <v>#VALUE!</v>
      </c>
      <c r="AY6" s="29" t="e">
        <f t="array" ref="AY6">SUM(IF(($Q6=$C$3:$C$8)*($Q6+AY$1&gt;=$C$3:$C$8+$H$3:$H$8)*($Q6+AY$1&lt;$C$3:$C$8+$K$3:$K$8),1,0))</f>
        <v>#VALUE!</v>
      </c>
      <c r="AZ6" s="29" t="e">
        <f t="array" ref="AZ6">SUM(IF(($Q6=$C$3:$C$8)*($Q6+AZ$1&gt;=$C$3:$C$8+$H$3:$H$8)*($Q6+AZ$1&lt;$C$3:$C$8+$K$3:$K$8),1,0))</f>
        <v>#VALUE!</v>
      </c>
      <c r="BA6" s="29" t="e">
        <f t="array" ref="BA6">SUM(IF(($Q6=$C$3:$C$8)*($Q6+BA$1&gt;=$C$3:$C$8+$H$3:$H$8)*($Q6+BA$1&lt;$C$3:$C$8+$K$3:$K$8),1,0))</f>
        <v>#VALUE!</v>
      </c>
      <c r="BB6" s="29" t="e">
        <f t="array" ref="BB6">SUM(IF(($Q6=$C$3:$C$8)*($Q6+BB$1&gt;=$C$3:$C$8+$H$3:$H$8)*($Q6+BB$1&lt;$C$3:$C$8+$K$3:$K$8),1,0))</f>
        <v>#VALUE!</v>
      </c>
      <c r="BC6" s="29" t="e">
        <f t="array" ref="BC6">SUM(IF(($Q6=$C$3:$C$8)*($Q6+BC$1&gt;=$C$3:$C$8+$H$3:$H$8)*($Q6+BC$1&lt;$C$3:$C$8+$K$3:$K$8),1,0))</f>
        <v>#VALUE!</v>
      </c>
      <c r="BD6" s="29" t="e">
        <f t="array" ref="BD6">SUM(IF(($Q6=$C$3:$C$8)*($Q6+BD$1&gt;=$C$3:$C$8+$H$3:$H$8)*($Q6+BD$1&lt;$C$3:$C$8+$K$3:$K$8),1,0))</f>
        <v>#VALUE!</v>
      </c>
      <c r="BE6" s="29" t="e">
        <f t="array" ref="BE6">SUM(IF(($Q6=$C$3:$C$8)*($Q6+BE$1&gt;=$C$3:$C$8+$H$3:$H$8)*($Q6+BE$1&lt;$C$3:$C$8+$K$3:$K$8),1,0))</f>
        <v>#VALUE!</v>
      </c>
      <c r="BF6" s="29" t="e">
        <f t="array" ref="BF6">SUM(IF(($Q6=$C$3:$C$8)*($Q6+BF$1&gt;=$C$3:$C$8+$H$3:$H$8)*($Q6+BF$1&lt;$C$3:$C$8+$K$3:$K$8),1,0))</f>
        <v>#VALUE!</v>
      </c>
      <c r="BG6" s="29" t="e">
        <f t="array" ref="BG6">SUM(IF(($Q6=$C$3:$C$8)*($Q6+BG$1&gt;=$C$3:$C$8+$H$3:$H$8)*($Q6+BG$1&lt;$C$3:$C$8+$K$3:$K$8),1,0))</f>
        <v>#VALUE!</v>
      </c>
      <c r="BH6" s="29" t="e">
        <f t="array" ref="BH6">SUM(IF(($Q6=$C$3:$C$8)*($Q6+BH$1&gt;=$C$3:$C$8+$H$3:$H$8)*($Q6+BH$1&lt;$C$3:$C$8+$K$3:$K$8),1,0))</f>
        <v>#VALUE!</v>
      </c>
      <c r="BI6" s="29" t="e">
        <f t="array" ref="BI6">SUM(IF(($Q6=$C$3:$C$8)*($Q6+BI$1&gt;=$C$3:$C$8+$H$3:$H$8)*($Q6+BI$1&lt;$C$3:$C$8+$K$3:$K$8),1,0))</f>
        <v>#VALUE!</v>
      </c>
      <c r="BJ6" s="29" t="e">
        <f t="array" ref="BJ6">SUM(IF(($Q6=$C$3:$C$8)*($Q6+BJ$1&gt;=$C$3:$C$8+$H$3:$H$8)*($Q6+BJ$1&lt;$C$3:$C$8+$K$3:$K$8),1,0))</f>
        <v>#VALUE!</v>
      </c>
      <c r="BK6" s="29" t="e">
        <f t="array" ref="BK6">SUM(IF(($Q6=$C$3:$C$8)*($Q6+BK$1&gt;=$C$3:$C$8+$H$3:$H$8)*($Q6+BK$1&lt;$C$3:$C$8+$K$3:$K$8),1,0))</f>
        <v>#VALUE!</v>
      </c>
      <c r="BL6" s="29" t="e">
        <f t="array" ref="BL6">SUM(IF(($Q6=$C$3:$C$8)*($Q6+BL$1&gt;=$C$3:$C$8+$H$3:$H$8)*($Q6+BL$1&lt;$C$3:$C$8+$K$3:$K$8),1,0))</f>
        <v>#VALUE!</v>
      </c>
      <c r="BM6" s="29" t="e">
        <f t="array" ref="BM6">SUM(IF(($Q6=$C$3:$C$8)*($Q6+BM$1&gt;=$C$3:$C$8+$H$3:$H$8)*($Q6+BM$1&lt;$C$3:$C$8+$K$3:$K$8),1,0))</f>
        <v>#VALUE!</v>
      </c>
    </row>
    <row r="7" spans="1:66" x14ac:dyDescent="0.2">
      <c r="A7" s="3">
        <f t="shared" si="7"/>
        <v>6</v>
      </c>
      <c r="B7" s="4">
        <f t="shared" si="4"/>
        <v>45108</v>
      </c>
      <c r="C7" s="5">
        <v>45108</v>
      </c>
      <c r="D7" s="5" t="s">
        <v>15</v>
      </c>
      <c r="E7" s="25"/>
      <c r="F7" s="7">
        <v>30</v>
      </c>
      <c r="G7" s="6">
        <v>1</v>
      </c>
      <c r="H7" s="26">
        <f t="shared" si="5"/>
        <v>6.25E-2</v>
      </c>
      <c r="I7" s="7"/>
      <c r="J7" s="6">
        <v>10</v>
      </c>
      <c r="K7" s="26">
        <f t="shared" si="0"/>
        <v>0.47916666666666669</v>
      </c>
      <c r="L7" s="27">
        <f t="shared" si="1"/>
        <v>45108.0625</v>
      </c>
      <c r="M7" s="27">
        <f t="shared" si="2"/>
        <v>45108.479166666664</v>
      </c>
      <c r="N7" s="27">
        <f t="shared" si="6"/>
        <v>45108.416666666664</v>
      </c>
      <c r="O7" s="27">
        <f t="shared" si="6"/>
        <v>45108.520833333336</v>
      </c>
      <c r="P7" s="27">
        <f t="shared" si="3"/>
        <v>0</v>
      </c>
      <c r="Q7" s="28" t="str">
        <f>IFERROR(SMALL(C$3:C$9,SUM(P$2:P6)+1),"")</f>
        <v/>
      </c>
      <c r="R7" s="29" t="e">
        <f t="array" ref="R7">SUM(IF(($Q7=$C$3:$C$8)*($Q7+R$1&gt;=$C$3:$C$8+$H$3:$H$8)*($Q7+R$1&lt;$C$3:$C$8+$K$3:$K$8),1,0))</f>
        <v>#VALUE!</v>
      </c>
      <c r="S7" s="29" t="e">
        <f t="array" ref="S7">SUM(IF(($Q7=$C$3:$C$8)*($Q7+S$1&gt;=$C$3:$C$8+$H$3:$H$8)*($Q7+S$1&lt;$C$3:$C$8+$K$3:$K$8),1,0))</f>
        <v>#VALUE!</v>
      </c>
      <c r="T7" s="29" t="e">
        <f t="array" ref="T7">SUM(IF(($Q7=$C$3:$C$8)*($Q7+T$1&gt;=$C$3:$C$8+$H$3:$H$8)*($Q7+T$1&lt;$C$3:$C$8+$K$3:$K$8),1,0))</f>
        <v>#VALUE!</v>
      </c>
      <c r="U7" s="29" t="e">
        <f t="array" ref="U7">SUM(IF(($Q7=$C$3:$C$8)*($Q7+U$1&gt;=$C$3:$C$8+$H$3:$H$8)*($Q7+U$1&lt;$C$3:$C$8+$K$3:$K$8),1,0))</f>
        <v>#VALUE!</v>
      </c>
      <c r="V7" s="29" t="e">
        <f t="array" ref="V7">SUM(IF(($Q7=$C$3:$C$8)*($Q7+V$1&gt;=$C$3:$C$8+$H$3:$H$8)*($Q7+V$1&lt;$C$3:$C$8+$K$3:$K$8),1,0))</f>
        <v>#VALUE!</v>
      </c>
      <c r="W7" s="29" t="e">
        <f t="array" ref="W7">SUM(IF(($Q7=$C$3:$C$8)*($Q7+W$1&gt;=$C$3:$C$8+$H$3:$H$8)*($Q7+W$1&lt;$C$3:$C$8+$K$3:$K$8),1,0))</f>
        <v>#VALUE!</v>
      </c>
      <c r="X7" s="29" t="e">
        <f t="array" ref="X7">SUM(IF(($Q7=$C$3:$C$8)*($Q7+X$1&gt;=$C$3:$C$8+$H$3:$H$8)*($Q7+X$1&lt;$C$3:$C$8+$K$3:$K$8),1,0))</f>
        <v>#VALUE!</v>
      </c>
      <c r="Y7" s="29" t="e">
        <f t="array" ref="Y7">SUM(IF(($Q7=$C$3:$C$8)*($Q7+Y$1&gt;=$C$3:$C$8+$H$3:$H$8)*($Q7+Y$1&lt;$C$3:$C$8+$K$3:$K$8),1,0))</f>
        <v>#VALUE!</v>
      </c>
      <c r="Z7" s="29" t="e">
        <f t="array" ref="Z7">SUM(IF(($Q7=$C$3:$C$8)*($Q7+Z$1&gt;=$C$3:$C$8+$H$3:$H$8)*($Q7+Z$1&lt;$C$3:$C$8+$K$3:$K$8),1,0))</f>
        <v>#VALUE!</v>
      </c>
      <c r="AA7" s="29" t="e">
        <f t="array" ref="AA7">SUM(IF(($Q7=$C$3:$C$8)*($Q7+AA$1&gt;=$C$3:$C$8+$H$3:$H$8)*($Q7+AA$1&lt;$C$3:$C$8+$K$3:$K$8),1,0))</f>
        <v>#VALUE!</v>
      </c>
      <c r="AB7" s="29" t="e">
        <f t="array" ref="AB7">SUM(IF(($Q7=$C$3:$C$8)*($Q7+AB$1&gt;=$C$3:$C$8+$H$3:$H$8)*($Q7+AB$1&lt;$C$3:$C$8+$K$3:$K$8),1,0))</f>
        <v>#VALUE!</v>
      </c>
      <c r="AC7" s="29" t="e">
        <f t="array" ref="AC7">SUM(IF(($Q7=$C$3:$C$8)*($Q7+AC$1&gt;=$C$3:$C$8+$H$3:$H$8)*($Q7+AC$1&lt;$C$3:$C$8+$K$3:$K$8),1,0))</f>
        <v>#VALUE!</v>
      </c>
      <c r="AD7" s="29" t="e">
        <f t="array" ref="AD7">SUM(IF(($Q7=$C$3:$C$8)*($Q7+AD$1&gt;=$C$3:$C$8+$H$3:$H$8)*($Q7+AD$1&lt;$C$3:$C$8+$K$3:$K$8),1,0))</f>
        <v>#VALUE!</v>
      </c>
      <c r="AE7" s="29" t="e">
        <f t="array" ref="AE7">SUM(IF(($Q7=$C$3:$C$8)*($Q7+AE$1&gt;=$C$3:$C$8+$H$3:$H$8)*($Q7+AE$1&lt;$C$3:$C$8+$K$3:$K$8),1,0))</f>
        <v>#VALUE!</v>
      </c>
      <c r="AF7" s="29" t="e">
        <f t="array" ref="AF7">SUM(IF(($Q7=$C$3:$C$8)*($Q7+AF$1&gt;=$C$3:$C$8+$H$3:$H$8)*($Q7+AF$1&lt;$C$3:$C$8+$K$3:$K$8),1,0))</f>
        <v>#VALUE!</v>
      </c>
      <c r="AG7" s="29" t="e">
        <f t="array" ref="AG7">SUM(IF(($Q7=$C$3:$C$8)*($Q7+AG$1&gt;=$C$3:$C$8+$H$3:$H$8)*($Q7+AG$1&lt;$C$3:$C$8+$K$3:$K$8),1,0))</f>
        <v>#VALUE!</v>
      </c>
      <c r="AH7" s="29" t="e">
        <f t="array" ref="AH7">SUM(IF(($Q7=$C$3:$C$8)*($Q7+AH$1&gt;=$C$3:$C$8+$H$3:$H$8)*($Q7+AH$1&lt;$C$3:$C$8+$K$3:$K$8),1,0))</f>
        <v>#VALUE!</v>
      </c>
      <c r="AI7" s="29" t="e">
        <f t="array" ref="AI7">SUM(IF(($Q7=$C$3:$C$8)*($Q7+AI$1&gt;=$C$3:$C$8+$H$3:$H$8)*($Q7+AI$1&lt;$C$3:$C$8+$K$3:$K$8),1,0))</f>
        <v>#VALUE!</v>
      </c>
      <c r="AJ7" s="29" t="e">
        <f t="array" ref="AJ7">SUM(IF(($Q7=$C$3:$C$8)*($Q7+AJ$1&gt;=$C$3:$C$8+$H$3:$H$8)*($Q7+AJ$1&lt;$C$3:$C$8+$K$3:$K$8),1,0))</f>
        <v>#VALUE!</v>
      </c>
      <c r="AK7" s="29" t="e">
        <f t="array" ref="AK7">SUM(IF(($Q7=$C$3:$C$8)*($Q7+AK$1&gt;=$C$3:$C$8+$H$3:$H$8)*($Q7+AK$1&lt;$C$3:$C$8+$K$3:$K$8),1,0))</f>
        <v>#VALUE!</v>
      </c>
      <c r="AL7" s="29" t="e">
        <f t="array" ref="AL7">SUM(IF(($Q7=$C$3:$C$8)*($Q7+AL$1&gt;=$C$3:$C$8+$H$3:$H$8)*($Q7+AL$1&lt;$C$3:$C$8+$K$3:$K$8),1,0))</f>
        <v>#VALUE!</v>
      </c>
      <c r="AM7" s="29" t="e">
        <f t="array" ref="AM7">SUM(IF(($Q7=$C$3:$C$8)*($Q7+AM$1&gt;=$C$3:$C$8+$H$3:$H$8)*($Q7+AM$1&lt;$C$3:$C$8+$K$3:$K$8),1,0))</f>
        <v>#VALUE!</v>
      </c>
      <c r="AN7" s="29" t="e">
        <f t="array" ref="AN7">SUM(IF(($Q7=$C$3:$C$8)*($Q7+AN$1&gt;=$C$3:$C$8+$H$3:$H$8)*($Q7+AN$1&lt;$C$3:$C$8+$K$3:$K$8),1,0))</f>
        <v>#VALUE!</v>
      </c>
      <c r="AO7" s="29" t="e">
        <f t="array" ref="AO7">SUM(IF(($Q7=$C$3:$C$8)*($Q7+AO$1&gt;=$C$3:$C$8+$H$3:$H$8)*($Q7+AO$1&lt;$C$3:$C$8+$K$3:$K$8),1,0))</f>
        <v>#VALUE!</v>
      </c>
      <c r="AP7" s="29" t="e">
        <f t="array" ref="AP7">SUM(IF(($Q7=$C$3:$C$8)*($Q7+AP$1&gt;=$C$3:$C$8+$H$3:$H$8)*($Q7+AP$1&lt;$C$3:$C$8+$K$3:$K$8),1,0))</f>
        <v>#VALUE!</v>
      </c>
      <c r="AQ7" s="29" t="e">
        <f t="array" ref="AQ7">SUM(IF(($Q7=$C$3:$C$8)*($Q7+AQ$1&gt;=$C$3:$C$8+$H$3:$H$8)*($Q7+AQ$1&lt;$C$3:$C$8+$K$3:$K$8),1,0))</f>
        <v>#VALUE!</v>
      </c>
      <c r="AR7" s="29" t="e">
        <f t="array" ref="AR7">SUM(IF(($Q7=$C$3:$C$8)*($Q7+AR$1&gt;=$C$3:$C$8+$H$3:$H$8)*($Q7+AR$1&lt;$C$3:$C$8+$K$3:$K$8),1,0))</f>
        <v>#VALUE!</v>
      </c>
      <c r="AS7" s="29" t="e">
        <f t="array" ref="AS7">SUM(IF(($Q7=$C$3:$C$8)*($Q7+AS$1&gt;=$C$3:$C$8+$H$3:$H$8)*($Q7+AS$1&lt;$C$3:$C$8+$K$3:$K$8),1,0))</f>
        <v>#VALUE!</v>
      </c>
      <c r="AT7" s="29" t="e">
        <f t="array" ref="AT7">SUM(IF(($Q7=$C$3:$C$8)*($Q7+AT$1&gt;=$C$3:$C$8+$H$3:$H$8)*($Q7+AT$1&lt;$C$3:$C$8+$K$3:$K$8),1,0))</f>
        <v>#VALUE!</v>
      </c>
      <c r="AU7" s="29" t="e">
        <f t="array" ref="AU7">SUM(IF(($Q7=$C$3:$C$8)*($Q7+AU$1&gt;=$C$3:$C$8+$H$3:$H$8)*($Q7+AU$1&lt;$C$3:$C$8+$K$3:$K$8),1,0))</f>
        <v>#VALUE!</v>
      </c>
      <c r="AV7" s="29" t="e">
        <f t="array" ref="AV7">SUM(IF(($Q7=$C$3:$C$8)*($Q7+AV$1&gt;=$C$3:$C$8+$H$3:$H$8)*($Q7+AV$1&lt;$C$3:$C$8+$K$3:$K$8),1,0))</f>
        <v>#VALUE!</v>
      </c>
      <c r="AW7" s="29" t="e">
        <f t="array" ref="AW7">SUM(IF(($Q7=$C$3:$C$8)*($Q7+AW$1&gt;=$C$3:$C$8+$H$3:$H$8)*($Q7+AW$1&lt;$C$3:$C$8+$K$3:$K$8),1,0))</f>
        <v>#VALUE!</v>
      </c>
      <c r="AX7" s="29" t="e">
        <f t="array" ref="AX7">SUM(IF(($Q7=$C$3:$C$8)*($Q7+AX$1&gt;=$C$3:$C$8+$H$3:$H$8)*($Q7+AX$1&lt;$C$3:$C$8+$K$3:$K$8),1,0))</f>
        <v>#VALUE!</v>
      </c>
      <c r="AY7" s="29" t="e">
        <f t="array" ref="AY7">SUM(IF(($Q7=$C$3:$C$8)*($Q7+AY$1&gt;=$C$3:$C$8+$H$3:$H$8)*($Q7+AY$1&lt;$C$3:$C$8+$K$3:$K$8),1,0))</f>
        <v>#VALUE!</v>
      </c>
      <c r="AZ7" s="29" t="e">
        <f t="array" ref="AZ7">SUM(IF(($Q7=$C$3:$C$8)*($Q7+AZ$1&gt;=$C$3:$C$8+$H$3:$H$8)*($Q7+AZ$1&lt;$C$3:$C$8+$K$3:$K$8),1,0))</f>
        <v>#VALUE!</v>
      </c>
      <c r="BA7" s="29" t="e">
        <f t="array" ref="BA7">SUM(IF(($Q7=$C$3:$C$8)*($Q7+BA$1&gt;=$C$3:$C$8+$H$3:$H$8)*($Q7+BA$1&lt;$C$3:$C$8+$K$3:$K$8),1,0))</f>
        <v>#VALUE!</v>
      </c>
      <c r="BB7" s="29" t="e">
        <f t="array" ref="BB7">SUM(IF(($Q7=$C$3:$C$8)*($Q7+BB$1&gt;=$C$3:$C$8+$H$3:$H$8)*($Q7+BB$1&lt;$C$3:$C$8+$K$3:$K$8),1,0))</f>
        <v>#VALUE!</v>
      </c>
      <c r="BC7" s="29" t="e">
        <f t="array" ref="BC7">SUM(IF(($Q7=$C$3:$C$8)*($Q7+BC$1&gt;=$C$3:$C$8+$H$3:$H$8)*($Q7+BC$1&lt;$C$3:$C$8+$K$3:$K$8),1,0))</f>
        <v>#VALUE!</v>
      </c>
      <c r="BD7" s="29" t="e">
        <f t="array" ref="BD7">SUM(IF(($Q7=$C$3:$C$8)*($Q7+BD$1&gt;=$C$3:$C$8+$H$3:$H$8)*($Q7+BD$1&lt;$C$3:$C$8+$K$3:$K$8),1,0))</f>
        <v>#VALUE!</v>
      </c>
      <c r="BE7" s="29" t="e">
        <f t="array" ref="BE7">SUM(IF(($Q7=$C$3:$C$8)*($Q7+BE$1&gt;=$C$3:$C$8+$H$3:$H$8)*($Q7+BE$1&lt;$C$3:$C$8+$K$3:$K$8),1,0))</f>
        <v>#VALUE!</v>
      </c>
      <c r="BF7" s="29" t="e">
        <f t="array" ref="BF7">SUM(IF(($Q7=$C$3:$C$8)*($Q7+BF$1&gt;=$C$3:$C$8+$H$3:$H$8)*($Q7+BF$1&lt;$C$3:$C$8+$K$3:$K$8),1,0))</f>
        <v>#VALUE!</v>
      </c>
      <c r="BG7" s="29" t="e">
        <f t="array" ref="BG7">SUM(IF(($Q7=$C$3:$C$8)*($Q7+BG$1&gt;=$C$3:$C$8+$H$3:$H$8)*($Q7+BG$1&lt;$C$3:$C$8+$K$3:$K$8),1,0))</f>
        <v>#VALUE!</v>
      </c>
      <c r="BH7" s="29" t="e">
        <f t="array" ref="BH7">SUM(IF(($Q7=$C$3:$C$8)*($Q7+BH$1&gt;=$C$3:$C$8+$H$3:$H$8)*($Q7+BH$1&lt;$C$3:$C$8+$K$3:$K$8),1,0))</f>
        <v>#VALUE!</v>
      </c>
      <c r="BI7" s="29" t="e">
        <f t="array" ref="BI7">SUM(IF(($Q7=$C$3:$C$8)*($Q7+BI$1&gt;=$C$3:$C$8+$H$3:$H$8)*($Q7+BI$1&lt;$C$3:$C$8+$K$3:$K$8),1,0))</f>
        <v>#VALUE!</v>
      </c>
      <c r="BJ7" s="29" t="e">
        <f t="array" ref="BJ7">SUM(IF(($Q7=$C$3:$C$8)*($Q7+BJ$1&gt;=$C$3:$C$8+$H$3:$H$8)*($Q7+BJ$1&lt;$C$3:$C$8+$K$3:$K$8),1,0))</f>
        <v>#VALUE!</v>
      </c>
      <c r="BK7" s="29" t="e">
        <f t="array" ref="BK7">SUM(IF(($Q7=$C$3:$C$8)*($Q7+BK$1&gt;=$C$3:$C$8+$H$3:$H$8)*($Q7+BK$1&lt;$C$3:$C$8+$K$3:$K$8),1,0))</f>
        <v>#VALUE!</v>
      </c>
      <c r="BL7" s="29" t="e">
        <f t="array" ref="BL7">SUM(IF(($Q7=$C$3:$C$8)*($Q7+BL$1&gt;=$C$3:$C$8+$H$3:$H$8)*($Q7+BL$1&lt;$C$3:$C$8+$K$3:$K$8),1,0))</f>
        <v>#VALUE!</v>
      </c>
      <c r="BM7" s="29" t="e">
        <f t="array" ref="BM7">SUM(IF(($Q7=$C$3:$C$8)*($Q7+BM$1&gt;=$C$3:$C$8+$H$3:$H$8)*($Q7+BM$1&lt;$C$3:$C$8+$K$3:$K$8),1,0))</f>
        <v>#VALUE!</v>
      </c>
    </row>
    <row r="8" spans="1:66" x14ac:dyDescent="0.2">
      <c r="A8" s="3">
        <f t="shared" si="7"/>
        <v>7</v>
      </c>
      <c r="B8" s="4">
        <f t="shared" si="4"/>
        <v>45108</v>
      </c>
      <c r="C8" s="5">
        <v>45108</v>
      </c>
      <c r="D8" s="5" t="s">
        <v>16</v>
      </c>
      <c r="E8" s="25"/>
      <c r="F8" s="7"/>
      <c r="G8" s="6">
        <v>1</v>
      </c>
      <c r="H8" s="26">
        <f t="shared" si="5"/>
        <v>4.1666666666666664E-2</v>
      </c>
      <c r="I8" s="7"/>
      <c r="J8" s="6">
        <v>2</v>
      </c>
      <c r="K8" s="26">
        <f t="shared" si="0"/>
        <v>0.125</v>
      </c>
      <c r="L8" s="27">
        <f t="shared" si="1"/>
        <v>45108.041666666664</v>
      </c>
      <c r="M8" s="27">
        <f t="shared" si="2"/>
        <v>45108.125</v>
      </c>
      <c r="N8" s="27" t="e">
        <f t="shared" si="6"/>
        <v>#NUM!</v>
      </c>
      <c r="O8" s="27" t="e">
        <f t="shared" si="6"/>
        <v>#NUM!</v>
      </c>
      <c r="P8" s="27">
        <f t="shared" si="3"/>
        <v>0</v>
      </c>
      <c r="Q8" s="28" t="str">
        <f>IFERROR(SMALL(C$3:C$9,SUM(P$2:P7)+1),"")</f>
        <v/>
      </c>
      <c r="R8" s="29" t="e">
        <f t="array" ref="R8">SUM(IF(($Q8=$C$3:$C$8)*($Q8+R$1&gt;=$C$3:$C$8+$H$3:$H$8)*($Q8+R$1&lt;$C$3:$C$8+$K$3:$K$8),1,0))</f>
        <v>#VALUE!</v>
      </c>
      <c r="S8" s="29" t="e">
        <f t="array" ref="S8">SUM(IF(($Q8=$C$3:$C$8)*($Q8+S$1&gt;=$C$3:$C$8+$H$3:$H$8)*($Q8+S$1&lt;$C$3:$C$8+$K$3:$K$8),1,0))</f>
        <v>#VALUE!</v>
      </c>
      <c r="T8" s="29" t="e">
        <f t="array" ref="T8">SUM(IF(($Q8=$C$3:$C$8)*($Q8+T$1&gt;=$C$3:$C$8+$H$3:$H$8)*($Q8+T$1&lt;$C$3:$C$8+$K$3:$K$8),1,0))</f>
        <v>#VALUE!</v>
      </c>
      <c r="U8" s="29" t="e">
        <f t="array" ref="U8">SUM(IF(($Q8=$C$3:$C$8)*($Q8+U$1&gt;=$C$3:$C$8+$H$3:$H$8)*($Q8+U$1&lt;$C$3:$C$8+$K$3:$K$8),1,0))</f>
        <v>#VALUE!</v>
      </c>
      <c r="V8" s="29" t="e">
        <f t="array" ref="V8">SUM(IF(($Q8=$C$3:$C$8)*($Q8+V$1&gt;=$C$3:$C$8+$H$3:$H$8)*($Q8+V$1&lt;$C$3:$C$8+$K$3:$K$8),1,0))</f>
        <v>#VALUE!</v>
      </c>
      <c r="W8" s="29" t="e">
        <f t="array" ref="W8">SUM(IF(($Q8=$C$3:$C$8)*($Q8+W$1&gt;=$C$3:$C$8+$H$3:$H$8)*($Q8+W$1&lt;$C$3:$C$8+$K$3:$K$8),1,0))</f>
        <v>#VALUE!</v>
      </c>
      <c r="X8" s="29" t="e">
        <f t="array" ref="X8">SUM(IF(($Q8=$C$3:$C$8)*($Q8+X$1&gt;=$C$3:$C$8+$H$3:$H$8)*($Q8+X$1&lt;$C$3:$C$8+$K$3:$K$8),1,0))</f>
        <v>#VALUE!</v>
      </c>
      <c r="Y8" s="29" t="e">
        <f t="array" ref="Y8">SUM(IF(($Q8=$C$3:$C$8)*($Q8+Y$1&gt;=$C$3:$C$8+$H$3:$H$8)*($Q8+Y$1&lt;$C$3:$C$8+$K$3:$K$8),1,0))</f>
        <v>#VALUE!</v>
      </c>
      <c r="Z8" s="29" t="e">
        <f t="array" ref="Z8">SUM(IF(($Q8=$C$3:$C$8)*($Q8+Z$1&gt;=$C$3:$C$8+$H$3:$H$8)*($Q8+Z$1&lt;$C$3:$C$8+$K$3:$K$8),1,0))</f>
        <v>#VALUE!</v>
      </c>
      <c r="AA8" s="29" t="e">
        <f t="array" ref="AA8">SUM(IF(($Q8=$C$3:$C$8)*($Q8+AA$1&gt;=$C$3:$C$8+$H$3:$H$8)*($Q8+AA$1&lt;$C$3:$C$8+$K$3:$K$8),1,0))</f>
        <v>#VALUE!</v>
      </c>
      <c r="AB8" s="29" t="e">
        <f t="array" ref="AB8">SUM(IF(($Q8=$C$3:$C$8)*($Q8+AB$1&gt;=$C$3:$C$8+$H$3:$H$8)*($Q8+AB$1&lt;$C$3:$C$8+$K$3:$K$8),1,0))</f>
        <v>#VALUE!</v>
      </c>
      <c r="AC8" s="29" t="e">
        <f t="array" ref="AC8">SUM(IF(($Q8=$C$3:$C$8)*($Q8+AC$1&gt;=$C$3:$C$8+$H$3:$H$8)*($Q8+AC$1&lt;$C$3:$C$8+$K$3:$K$8),1,0))</f>
        <v>#VALUE!</v>
      </c>
      <c r="AD8" s="29" t="e">
        <f t="array" ref="AD8">SUM(IF(($Q8=$C$3:$C$8)*($Q8+AD$1&gt;=$C$3:$C$8+$H$3:$H$8)*($Q8+AD$1&lt;$C$3:$C$8+$K$3:$K$8),1,0))</f>
        <v>#VALUE!</v>
      </c>
      <c r="AE8" s="29" t="e">
        <f t="array" ref="AE8">SUM(IF(($Q8=$C$3:$C$8)*($Q8+AE$1&gt;=$C$3:$C$8+$H$3:$H$8)*($Q8+AE$1&lt;$C$3:$C$8+$K$3:$K$8),1,0))</f>
        <v>#VALUE!</v>
      </c>
      <c r="AF8" s="29" t="e">
        <f t="array" ref="AF8">SUM(IF(($Q8=$C$3:$C$8)*($Q8+AF$1&gt;=$C$3:$C$8+$H$3:$H$8)*($Q8+AF$1&lt;$C$3:$C$8+$K$3:$K$8),1,0))</f>
        <v>#VALUE!</v>
      </c>
      <c r="AG8" s="29" t="e">
        <f t="array" ref="AG8">SUM(IF(($Q8=$C$3:$C$8)*($Q8+AG$1&gt;=$C$3:$C$8+$H$3:$H$8)*($Q8+AG$1&lt;$C$3:$C$8+$K$3:$K$8),1,0))</f>
        <v>#VALUE!</v>
      </c>
      <c r="AH8" s="29" t="e">
        <f t="array" ref="AH8">SUM(IF(($Q8=$C$3:$C$8)*($Q8+AH$1&gt;=$C$3:$C$8+$H$3:$H$8)*($Q8+AH$1&lt;$C$3:$C$8+$K$3:$K$8),1,0))</f>
        <v>#VALUE!</v>
      </c>
      <c r="AI8" s="29" t="e">
        <f t="array" ref="AI8">SUM(IF(($Q8=$C$3:$C$8)*($Q8+AI$1&gt;=$C$3:$C$8+$H$3:$H$8)*($Q8+AI$1&lt;$C$3:$C$8+$K$3:$K$8),1,0))</f>
        <v>#VALUE!</v>
      </c>
      <c r="AJ8" s="29" t="e">
        <f t="array" ref="AJ8">SUM(IF(($Q8=$C$3:$C$8)*($Q8+AJ$1&gt;=$C$3:$C$8+$H$3:$H$8)*($Q8+AJ$1&lt;$C$3:$C$8+$K$3:$K$8),1,0))</f>
        <v>#VALUE!</v>
      </c>
      <c r="AK8" s="29" t="e">
        <f t="array" ref="AK8">SUM(IF(($Q8=$C$3:$C$8)*($Q8+AK$1&gt;=$C$3:$C$8+$H$3:$H$8)*($Q8+AK$1&lt;$C$3:$C$8+$K$3:$K$8),1,0))</f>
        <v>#VALUE!</v>
      </c>
      <c r="AL8" s="29" t="e">
        <f t="array" ref="AL8">SUM(IF(($Q8=$C$3:$C$8)*($Q8+AL$1&gt;=$C$3:$C$8+$H$3:$H$8)*($Q8+AL$1&lt;$C$3:$C$8+$K$3:$K$8),1,0))</f>
        <v>#VALUE!</v>
      </c>
      <c r="AM8" s="29" t="e">
        <f t="array" ref="AM8">SUM(IF(($Q8=$C$3:$C$8)*($Q8+AM$1&gt;=$C$3:$C$8+$H$3:$H$8)*($Q8+AM$1&lt;$C$3:$C$8+$K$3:$K$8),1,0))</f>
        <v>#VALUE!</v>
      </c>
      <c r="AN8" s="29" t="e">
        <f t="array" ref="AN8">SUM(IF(($Q8=$C$3:$C$8)*($Q8+AN$1&gt;=$C$3:$C$8+$H$3:$H$8)*($Q8+AN$1&lt;$C$3:$C$8+$K$3:$K$8),1,0))</f>
        <v>#VALUE!</v>
      </c>
      <c r="AO8" s="29" t="e">
        <f t="array" ref="AO8">SUM(IF(($Q8=$C$3:$C$8)*($Q8+AO$1&gt;=$C$3:$C$8+$H$3:$H$8)*($Q8+AO$1&lt;$C$3:$C$8+$K$3:$K$8),1,0))</f>
        <v>#VALUE!</v>
      </c>
      <c r="AP8" s="29" t="e">
        <f t="array" ref="AP8">SUM(IF(($Q8=$C$3:$C$8)*($Q8+AP$1&gt;=$C$3:$C$8+$H$3:$H$8)*($Q8+AP$1&lt;$C$3:$C$8+$K$3:$K$8),1,0))</f>
        <v>#VALUE!</v>
      </c>
      <c r="AQ8" s="29" t="e">
        <f t="array" ref="AQ8">SUM(IF(($Q8=$C$3:$C$8)*($Q8+AQ$1&gt;=$C$3:$C$8+$H$3:$H$8)*($Q8+AQ$1&lt;$C$3:$C$8+$K$3:$K$8),1,0))</f>
        <v>#VALUE!</v>
      </c>
      <c r="AR8" s="29" t="e">
        <f t="array" ref="AR8">SUM(IF(($Q8=$C$3:$C$8)*($Q8+AR$1&gt;=$C$3:$C$8+$H$3:$H$8)*($Q8+AR$1&lt;$C$3:$C$8+$K$3:$K$8),1,0))</f>
        <v>#VALUE!</v>
      </c>
      <c r="AS8" s="29" t="e">
        <f t="array" ref="AS8">SUM(IF(($Q8=$C$3:$C$8)*($Q8+AS$1&gt;=$C$3:$C$8+$H$3:$H$8)*($Q8+AS$1&lt;$C$3:$C$8+$K$3:$K$8),1,0))</f>
        <v>#VALUE!</v>
      </c>
      <c r="AT8" s="29" t="e">
        <f t="array" ref="AT8">SUM(IF(($Q8=$C$3:$C$8)*($Q8+AT$1&gt;=$C$3:$C$8+$H$3:$H$8)*($Q8+AT$1&lt;$C$3:$C$8+$K$3:$K$8),1,0))</f>
        <v>#VALUE!</v>
      </c>
      <c r="AU8" s="29" t="e">
        <f t="array" ref="AU8">SUM(IF(($Q8=$C$3:$C$8)*($Q8+AU$1&gt;=$C$3:$C$8+$H$3:$H$8)*($Q8+AU$1&lt;$C$3:$C$8+$K$3:$K$8),1,0))</f>
        <v>#VALUE!</v>
      </c>
      <c r="AV8" s="29" t="e">
        <f t="array" ref="AV8">SUM(IF(($Q8=$C$3:$C$8)*($Q8+AV$1&gt;=$C$3:$C$8+$H$3:$H$8)*($Q8+AV$1&lt;$C$3:$C$8+$K$3:$K$8),1,0))</f>
        <v>#VALUE!</v>
      </c>
      <c r="AW8" s="29" t="e">
        <f t="array" ref="AW8">SUM(IF(($Q8=$C$3:$C$8)*($Q8+AW$1&gt;=$C$3:$C$8+$H$3:$H$8)*($Q8+AW$1&lt;$C$3:$C$8+$K$3:$K$8),1,0))</f>
        <v>#VALUE!</v>
      </c>
      <c r="AX8" s="29" t="e">
        <f t="array" ref="AX8">SUM(IF(($Q8=$C$3:$C$8)*($Q8+AX$1&gt;=$C$3:$C$8+$H$3:$H$8)*($Q8+AX$1&lt;$C$3:$C$8+$K$3:$K$8),1,0))</f>
        <v>#VALUE!</v>
      </c>
      <c r="AY8" s="29" t="e">
        <f t="array" ref="AY8">SUM(IF(($Q8=$C$3:$C$8)*($Q8+AY$1&gt;=$C$3:$C$8+$H$3:$H$8)*($Q8+AY$1&lt;$C$3:$C$8+$K$3:$K$8),1,0))</f>
        <v>#VALUE!</v>
      </c>
      <c r="AZ8" s="29" t="e">
        <f t="array" ref="AZ8">SUM(IF(($Q8=$C$3:$C$8)*($Q8+AZ$1&gt;=$C$3:$C$8+$H$3:$H$8)*($Q8+AZ$1&lt;$C$3:$C$8+$K$3:$K$8),1,0))</f>
        <v>#VALUE!</v>
      </c>
      <c r="BA8" s="29" t="e">
        <f t="array" ref="BA8">SUM(IF(($Q8=$C$3:$C$8)*($Q8+BA$1&gt;=$C$3:$C$8+$H$3:$H$8)*($Q8+BA$1&lt;$C$3:$C$8+$K$3:$K$8),1,0))</f>
        <v>#VALUE!</v>
      </c>
      <c r="BB8" s="29" t="e">
        <f t="array" ref="BB8">SUM(IF(($Q8=$C$3:$C$8)*($Q8+BB$1&gt;=$C$3:$C$8+$H$3:$H$8)*($Q8+BB$1&lt;$C$3:$C$8+$K$3:$K$8),1,0))</f>
        <v>#VALUE!</v>
      </c>
      <c r="BC8" s="29" t="e">
        <f t="array" ref="BC8">SUM(IF(($Q8=$C$3:$C$8)*($Q8+BC$1&gt;=$C$3:$C$8+$H$3:$H$8)*($Q8+BC$1&lt;$C$3:$C$8+$K$3:$K$8),1,0))</f>
        <v>#VALUE!</v>
      </c>
      <c r="BD8" s="29" t="e">
        <f t="array" ref="BD8">SUM(IF(($Q8=$C$3:$C$8)*($Q8+BD$1&gt;=$C$3:$C$8+$H$3:$H$8)*($Q8+BD$1&lt;$C$3:$C$8+$K$3:$K$8),1,0))</f>
        <v>#VALUE!</v>
      </c>
      <c r="BE8" s="29" t="e">
        <f t="array" ref="BE8">SUM(IF(($Q8=$C$3:$C$8)*($Q8+BE$1&gt;=$C$3:$C$8+$H$3:$H$8)*($Q8+BE$1&lt;$C$3:$C$8+$K$3:$K$8),1,0))</f>
        <v>#VALUE!</v>
      </c>
      <c r="BF8" s="29" t="e">
        <f t="array" ref="BF8">SUM(IF(($Q8=$C$3:$C$8)*($Q8+BF$1&gt;=$C$3:$C$8+$H$3:$H$8)*($Q8+BF$1&lt;$C$3:$C$8+$K$3:$K$8),1,0))</f>
        <v>#VALUE!</v>
      </c>
      <c r="BG8" s="29" t="e">
        <f t="array" ref="BG8">SUM(IF(($Q8=$C$3:$C$8)*($Q8+BG$1&gt;=$C$3:$C$8+$H$3:$H$8)*($Q8+BG$1&lt;$C$3:$C$8+$K$3:$K$8),1,0))</f>
        <v>#VALUE!</v>
      </c>
      <c r="BH8" s="29" t="e">
        <f t="array" ref="BH8">SUM(IF(($Q8=$C$3:$C$8)*($Q8+BH$1&gt;=$C$3:$C$8+$H$3:$H$8)*($Q8+BH$1&lt;$C$3:$C$8+$K$3:$K$8),1,0))</f>
        <v>#VALUE!</v>
      </c>
      <c r="BI8" s="29" t="e">
        <f t="array" ref="BI8">SUM(IF(($Q8=$C$3:$C$8)*($Q8+BI$1&gt;=$C$3:$C$8+$H$3:$H$8)*($Q8+BI$1&lt;$C$3:$C$8+$K$3:$K$8),1,0))</f>
        <v>#VALUE!</v>
      </c>
      <c r="BJ8" s="29" t="e">
        <f t="array" ref="BJ8">SUM(IF(($Q8=$C$3:$C$8)*($Q8+BJ$1&gt;=$C$3:$C$8+$H$3:$H$8)*($Q8+BJ$1&lt;$C$3:$C$8+$K$3:$K$8),1,0))</f>
        <v>#VALUE!</v>
      </c>
      <c r="BK8" s="29" t="e">
        <f t="array" ref="BK8">SUM(IF(($Q8=$C$3:$C$8)*($Q8+BK$1&gt;=$C$3:$C$8+$H$3:$H$8)*($Q8+BK$1&lt;$C$3:$C$8+$K$3:$K$8),1,0))</f>
        <v>#VALUE!</v>
      </c>
      <c r="BL8" s="29" t="e">
        <f t="array" ref="BL8">SUM(IF(($Q8=$C$3:$C$8)*($Q8+BL$1&gt;=$C$3:$C$8+$H$3:$H$8)*($Q8+BL$1&lt;$C$3:$C$8+$K$3:$K$8),1,0))</f>
        <v>#VALUE!</v>
      </c>
      <c r="BM8" s="29" t="e">
        <f t="array" ref="BM8">SUM(IF(($Q8=$C$3:$C$8)*($Q8+BM$1&gt;=$C$3:$C$8+$H$3:$H$8)*($Q8+BM$1&lt;$C$3:$C$8+$K$3:$K$8),1,0))</f>
        <v>#VALUE!</v>
      </c>
    </row>
    <row r="9" spans="1:66" x14ac:dyDescent="0.2">
      <c r="E9" t="s">
        <v>21</v>
      </c>
      <c r="K9" s="30"/>
      <c r="L9" s="14"/>
      <c r="M9" s="14"/>
      <c r="N9" s="14"/>
      <c r="O9" s="31"/>
      <c r="P9" s="32"/>
    </row>
    <row r="10" spans="1:66" x14ac:dyDescent="0.2">
      <c r="E10" t="s">
        <v>19</v>
      </c>
      <c r="K10" s="30"/>
      <c r="L10" s="14"/>
      <c r="M10" s="14"/>
      <c r="N10" s="14"/>
      <c r="O10" s="14"/>
      <c r="P10" s="14"/>
      <c r="V10" s="33" t="s">
        <v>22</v>
      </c>
    </row>
    <row r="11" spans="1:66" x14ac:dyDescent="0.2">
      <c r="E11" t="s">
        <v>20</v>
      </c>
      <c r="K11" s="30"/>
      <c r="L11" s="14"/>
      <c r="M11" s="14"/>
      <c r="N11" s="14"/>
      <c r="O11" s="14"/>
      <c r="P11" s="14"/>
      <c r="V11" s="9"/>
    </row>
    <row r="12" spans="1:66" x14ac:dyDescent="0.2">
      <c r="K12" s="30"/>
      <c r="L12" s="14"/>
      <c r="M12" s="14"/>
      <c r="N12" s="14"/>
      <c r="O12" s="14"/>
      <c r="P12" s="14"/>
    </row>
    <row r="13" spans="1:66" x14ac:dyDescent="0.2">
      <c r="K13" s="30"/>
      <c r="L13" s="14"/>
      <c r="M13" s="14"/>
      <c r="N13" s="14"/>
      <c r="O13" s="14"/>
      <c r="P13" s="14"/>
    </row>
    <row r="14" spans="1:66" x14ac:dyDescent="0.2">
      <c r="K14" s="30"/>
      <c r="L14" s="14"/>
      <c r="M14" s="14"/>
      <c r="N14" s="14"/>
      <c r="O14" s="14"/>
      <c r="P14" s="14"/>
      <c r="Q14" s="34"/>
    </row>
    <row r="15" spans="1:66" x14ac:dyDescent="0.2">
      <c r="K15" s="30"/>
      <c r="L15" s="14"/>
      <c r="M15" s="14"/>
      <c r="N15" s="14"/>
      <c r="O15" s="14"/>
      <c r="P15" s="14"/>
      <c r="Q15" s="34"/>
    </row>
    <row r="16" spans="1:66" x14ac:dyDescent="0.2">
      <c r="K16" s="30"/>
      <c r="L16" s="14"/>
      <c r="M16" s="14"/>
      <c r="N16" s="14"/>
      <c r="O16" s="14"/>
      <c r="P16" s="14"/>
      <c r="Q16" s="34"/>
    </row>
  </sheetData>
  <mergeCells count="2">
    <mergeCell ref="F2:G2"/>
    <mergeCell ref="I2:J2"/>
  </mergeCells>
  <conditionalFormatting sqref="E3:E8">
    <cfRule type="notContainsBlanks" dxfId="9" priority="5">
      <formula>LEN(TRIM(E3))&gt;0</formula>
    </cfRule>
  </conditionalFormatting>
  <conditionalFormatting sqref="R3:BM8">
    <cfRule type="cellIs" dxfId="8" priority="3" operator="greaterThan">
      <formula>1</formula>
    </cfRule>
    <cfRule type="cellIs" dxfId="5" priority="4" operator="notEqual">
      <formula>0</formula>
    </cfRule>
  </conditionalFormatting>
  <conditionalFormatting sqref="Q3:BM8">
    <cfRule type="expression" dxfId="7" priority="2">
      <formula>$Q3&lt;TODAY()</formula>
    </cfRule>
  </conditionalFormatting>
  <conditionalFormatting sqref="C3:K8">
    <cfRule type="expression" dxfId="6" priority="1">
      <formula>$C3&lt;TODAY()</formula>
    </cfRule>
  </conditionalFormatting>
  <hyperlinks>
    <hyperlink ref="E3" r:id="rId1"/>
  </hyperlinks>
  <pageMargins left="0.7" right="0.7" top="0.75" bottom="0.75" header="0.3" footer="0.3"/>
  <pageSetup paperSize="9" orientation="portrait" horizontalDpi="30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خريطة الحجز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</dc:creator>
  <cp:lastModifiedBy>ALAWAIL</cp:lastModifiedBy>
  <dcterms:created xsi:type="dcterms:W3CDTF">2021-03-28T02:52:39Z</dcterms:created>
  <dcterms:modified xsi:type="dcterms:W3CDTF">2023-01-19T19:38:41Z</dcterms:modified>
</cp:coreProperties>
</file>