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ALL" sheetId="1" r:id="rId1"/>
    <sheet name="one month" sheetId="12" r:id="rId2"/>
    <sheet name="TOTAL" sheetId="13" r:id="rId3"/>
    <sheet name="TOP 10" sheetId="14" r:id="rId4"/>
  </sheets>
  <calcPr calcId="144525"/>
</workbook>
</file>

<file path=xl/calcChain.xml><?xml version="1.0" encoding="utf-8"?>
<calcChain xmlns="http://schemas.openxmlformats.org/spreadsheetml/2006/main">
  <c r="C4" i="13" l="1"/>
  <c r="D4" i="13"/>
  <c r="E4" i="13"/>
  <c r="C5" i="13"/>
  <c r="D5" i="13"/>
  <c r="E5" i="13"/>
  <c r="C6" i="13"/>
  <c r="D6" i="13"/>
  <c r="E6" i="13"/>
  <c r="C7" i="13"/>
  <c r="D7" i="13"/>
  <c r="E7" i="13"/>
  <c r="C8" i="13"/>
  <c r="D8" i="13"/>
  <c r="E8" i="13"/>
  <c r="C9" i="13"/>
  <c r="D9" i="13"/>
  <c r="E9" i="13"/>
  <c r="C10" i="13"/>
  <c r="D10" i="13"/>
  <c r="E10" i="13"/>
  <c r="C11" i="13"/>
  <c r="D11" i="13"/>
  <c r="E11" i="13"/>
  <c r="C12" i="13"/>
  <c r="D12" i="13"/>
  <c r="E12" i="13"/>
  <c r="C13" i="13"/>
  <c r="D13" i="13"/>
  <c r="E13" i="13"/>
  <c r="C14" i="13"/>
  <c r="D14" i="13"/>
  <c r="E14" i="13"/>
  <c r="C15" i="13"/>
  <c r="D15" i="13"/>
  <c r="E15" i="13"/>
  <c r="C16" i="13"/>
  <c r="D16" i="13"/>
  <c r="E16" i="13"/>
  <c r="C17" i="13"/>
  <c r="D17" i="13"/>
  <c r="E17" i="13"/>
  <c r="C18" i="13"/>
  <c r="D18" i="13"/>
  <c r="E18" i="13"/>
  <c r="C19" i="13"/>
  <c r="D19" i="13"/>
  <c r="E19" i="13"/>
  <c r="C20" i="13"/>
  <c r="D20" i="13"/>
  <c r="E20" i="13"/>
  <c r="C21" i="13"/>
  <c r="D21" i="13"/>
  <c r="E21" i="13"/>
  <c r="C22" i="13"/>
  <c r="D22" i="13"/>
  <c r="E22" i="13"/>
  <c r="C23" i="13"/>
  <c r="D23" i="13"/>
  <c r="E23" i="13"/>
  <c r="C24" i="13"/>
  <c r="D24" i="13"/>
  <c r="E24" i="13"/>
  <c r="C25" i="13"/>
  <c r="D25" i="13"/>
  <c r="E25" i="13"/>
  <c r="E3" i="13"/>
  <c r="D3" i="13"/>
  <c r="C3" i="13"/>
  <c r="B4" i="13" a="1"/>
  <c r="B4" i="13" s="1"/>
  <c r="A3" i="13"/>
  <c r="C4" i="12"/>
  <c r="D4" i="12"/>
  <c r="E4" i="12"/>
  <c r="F4" i="12"/>
  <c r="G4" i="12"/>
  <c r="C5" i="12"/>
  <c r="D5" i="12"/>
  <c r="E5" i="12"/>
  <c r="F5" i="12"/>
  <c r="G5" i="12"/>
  <c r="C6" i="12"/>
  <c r="D6" i="12"/>
  <c r="E6" i="12"/>
  <c r="F6" i="12"/>
  <c r="G6" i="12"/>
  <c r="C7" i="12"/>
  <c r="D7" i="12"/>
  <c r="E7" i="12"/>
  <c r="F7" i="12"/>
  <c r="G7" i="12"/>
  <c r="C8" i="12"/>
  <c r="D8" i="12"/>
  <c r="E8" i="12"/>
  <c r="F8" i="12"/>
  <c r="G8" i="12"/>
  <c r="C9" i="12"/>
  <c r="D9" i="12"/>
  <c r="E9" i="12"/>
  <c r="F9" i="12"/>
  <c r="G9" i="12"/>
  <c r="C10" i="12"/>
  <c r="D10" i="12"/>
  <c r="E10" i="12"/>
  <c r="F10" i="12"/>
  <c r="G10" i="12"/>
  <c r="C11" i="12"/>
  <c r="D11" i="12"/>
  <c r="E11" i="12"/>
  <c r="F11" i="12"/>
  <c r="G11" i="12"/>
  <c r="C12" i="12"/>
  <c r="D12" i="12"/>
  <c r="E12" i="12"/>
  <c r="F12" i="12"/>
  <c r="G12" i="12"/>
  <c r="C13" i="12"/>
  <c r="D13" i="12"/>
  <c r="E13" i="12"/>
  <c r="F13" i="12"/>
  <c r="G13" i="12"/>
  <c r="C14" i="12"/>
  <c r="D14" i="12"/>
  <c r="E14" i="12"/>
  <c r="F14" i="12"/>
  <c r="G14" i="12"/>
  <c r="C15" i="12"/>
  <c r="D15" i="12"/>
  <c r="E15" i="12"/>
  <c r="F15" i="12"/>
  <c r="G15" i="12"/>
  <c r="C16" i="12"/>
  <c r="D16" i="12"/>
  <c r="E16" i="12"/>
  <c r="F16" i="12"/>
  <c r="G16" i="12"/>
  <c r="C17" i="12"/>
  <c r="D17" i="12"/>
  <c r="E17" i="12"/>
  <c r="F17" i="12"/>
  <c r="G17" i="12"/>
  <c r="C18" i="12"/>
  <c r="D18" i="12"/>
  <c r="E18" i="12"/>
  <c r="F18" i="12"/>
  <c r="G18" i="12"/>
  <c r="C19" i="12"/>
  <c r="D19" i="12"/>
  <c r="E19" i="12"/>
  <c r="F19" i="12"/>
  <c r="G19" i="12"/>
  <c r="C20" i="12"/>
  <c r="D20" i="12"/>
  <c r="E20" i="12"/>
  <c r="F20" i="12"/>
  <c r="G20" i="12"/>
  <c r="C21" i="12"/>
  <c r="D21" i="12"/>
  <c r="E21" i="12"/>
  <c r="F21" i="12"/>
  <c r="G21" i="12"/>
  <c r="C22" i="12"/>
  <c r="D22" i="12"/>
  <c r="E22" i="12"/>
  <c r="F22" i="12"/>
  <c r="G22" i="12"/>
  <c r="C23" i="12"/>
  <c r="D23" i="12"/>
  <c r="E23" i="12"/>
  <c r="F23" i="12"/>
  <c r="G23" i="12"/>
  <c r="C24" i="12"/>
  <c r="D24" i="12"/>
  <c r="E24" i="12"/>
  <c r="F24" i="12"/>
  <c r="G24" i="12"/>
  <c r="G3" i="12"/>
  <c r="F3" i="12"/>
  <c r="E3" i="12"/>
  <c r="D3" i="12"/>
  <c r="C3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A4" i="12" s="1"/>
  <c r="B3" i="12"/>
  <c r="A7" i="12" s="1"/>
  <c r="A17" i="12"/>
  <c r="A21" i="12"/>
  <c r="A14" i="12"/>
  <c r="A15" i="12"/>
  <c r="A16" i="12"/>
  <c r="A18" i="12"/>
  <c r="A19" i="12"/>
  <c r="A20" i="12"/>
  <c r="A22" i="12"/>
  <c r="A23" i="12"/>
  <c r="A24" i="12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4" i="1"/>
  <c r="A5" i="1"/>
  <c r="A6" i="1"/>
  <c r="A7" i="1"/>
  <c r="A8" i="1"/>
  <c r="A9" i="1"/>
  <c r="A10" i="1"/>
  <c r="A11" i="1"/>
  <c r="A12" i="1"/>
  <c r="A13" i="1"/>
  <c r="A3" i="1"/>
  <c r="B3" i="13" a="1"/>
  <c r="B3" i="13" s="1"/>
  <c r="B5" i="13" l="1" a="1"/>
  <c r="B5" i="13" s="1"/>
  <c r="A4" i="13"/>
  <c r="A3" i="12"/>
  <c r="A10" i="12"/>
  <c r="A6" i="12"/>
  <c r="A9" i="12"/>
  <c r="A5" i="12"/>
  <c r="A13" i="12"/>
  <c r="A12" i="12"/>
  <c r="A8" i="12"/>
  <c r="A11" i="12"/>
  <c r="A5" i="13" l="1"/>
  <c r="B6" i="13" a="1"/>
  <c r="B6" i="13" s="1"/>
  <c r="A6" i="13" l="1"/>
  <c r="B7" i="13" a="1"/>
  <c r="B7" i="13" s="1"/>
  <c r="B10" i="13" s="1" a="1"/>
  <c r="B10" i="13" s="1"/>
  <c r="B8" i="13" a="1"/>
  <c r="B8" i="13" s="1"/>
  <c r="B9" i="13" a="1"/>
  <c r="B9" i="13" s="1"/>
  <c r="A10" i="13" l="1"/>
  <c r="A8" i="13"/>
  <c r="B11" i="13" a="1"/>
  <c r="B11" i="13" s="1"/>
  <c r="A7" i="13"/>
  <c r="A9" i="13"/>
  <c r="B12" i="13" l="1" a="1"/>
  <c r="B12" i="13" s="1"/>
  <c r="A11" i="13"/>
  <c r="A12" i="13" l="1"/>
  <c r="B13" i="13" a="1"/>
  <c r="B13" i="13" s="1"/>
  <c r="B14" i="13" a="1"/>
  <c r="B14" i="13" s="1"/>
  <c r="A13" i="13" l="1"/>
  <c r="A14" i="13"/>
  <c r="B15" i="13" a="1"/>
  <c r="B15" i="13" s="1"/>
  <c r="A15" i="13" l="1"/>
  <c r="B16" i="13" a="1"/>
  <c r="B16" i="13" s="1"/>
  <c r="A16" i="13" l="1"/>
  <c r="B17" i="13" a="1"/>
  <c r="B17" i="13" s="1"/>
  <c r="A17" i="13" l="1"/>
  <c r="B18" i="13" a="1"/>
  <c r="B18" i="13" s="1"/>
  <c r="A18" i="13" l="1"/>
  <c r="B19" i="13" a="1"/>
  <c r="B19" i="13" s="1"/>
  <c r="A19" i="13" l="1"/>
  <c r="B20" i="13" a="1"/>
  <c r="B20" i="13" s="1"/>
  <c r="A20" i="13" l="1"/>
  <c r="B21" i="13" a="1"/>
  <c r="B21" i="13" s="1"/>
  <c r="A21" i="13" l="1"/>
  <c r="B22" i="13" a="1"/>
  <c r="B22" i="13" s="1"/>
  <c r="A22" i="13" l="1"/>
  <c r="B23" i="13" a="1"/>
  <c r="B23" i="13" s="1"/>
  <c r="A23" i="13" l="1"/>
  <c r="B24" i="13" a="1"/>
  <c r="B24" i="13" s="1"/>
  <c r="A24" i="13" l="1"/>
  <c r="B25" i="13" a="1"/>
  <c r="B25" i="13" s="1"/>
  <c r="A25" i="13" l="1"/>
</calcChain>
</file>

<file path=xl/sharedStrings.xml><?xml version="1.0" encoding="utf-8"?>
<sst xmlns="http://schemas.openxmlformats.org/spreadsheetml/2006/main" count="244" uniqueCount="40">
  <si>
    <t>المعرف</t>
  </si>
  <si>
    <t>Name</t>
  </si>
  <si>
    <t>Quality</t>
  </si>
  <si>
    <t>Efficiency</t>
  </si>
  <si>
    <t>Aver</t>
  </si>
  <si>
    <t>Notes</t>
  </si>
  <si>
    <t>PF</t>
  </si>
  <si>
    <t>A. Hameed Ali</t>
  </si>
  <si>
    <t>Good</t>
  </si>
  <si>
    <t>kareem Mohammed</t>
  </si>
  <si>
    <t xml:space="preserve">Emergency Case </t>
  </si>
  <si>
    <t>Adeeb noor</t>
  </si>
  <si>
    <t>Excellent</t>
  </si>
  <si>
    <t>Adeem saleh</t>
  </si>
  <si>
    <t xml:space="preserve">Mohammed Adel </t>
  </si>
  <si>
    <t>Q.T</t>
  </si>
  <si>
    <t>Ali Rassas</t>
  </si>
  <si>
    <t>Very Good</t>
  </si>
  <si>
    <t xml:space="preserve">Abdo Ahmed </t>
  </si>
  <si>
    <t>Ahmed khaled</t>
  </si>
  <si>
    <t>Ahmed talal</t>
  </si>
  <si>
    <t>Ahmed Hisim (SB)</t>
  </si>
  <si>
    <t>Annual</t>
  </si>
  <si>
    <t>Sick</t>
  </si>
  <si>
    <t>Noor ali</t>
  </si>
  <si>
    <t>Bad</t>
  </si>
  <si>
    <t>Talal  Haj</t>
  </si>
  <si>
    <t>Weak</t>
  </si>
  <si>
    <t>Ammar Majd</t>
  </si>
  <si>
    <t>mohammed hussen</t>
  </si>
  <si>
    <t>walled  amr</t>
  </si>
  <si>
    <t>Noor</t>
  </si>
  <si>
    <t>jan</t>
  </si>
  <si>
    <t>feb</t>
  </si>
  <si>
    <t>apr</t>
  </si>
  <si>
    <t>MON</t>
  </si>
  <si>
    <t>MAR</t>
  </si>
  <si>
    <t>MAY</t>
  </si>
  <si>
    <t>Jun</t>
  </si>
  <si>
    <t>ممكن هنا تستخدم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</si>
</sst>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workbookViewId="0">
      <selection activeCell="A3" sqref="A3"/>
    </sheetView>
  </sheetViews>
  <sheetFormatPr defaultRowHeight="14.25" x14ac:dyDescent="0.2"/>
  <cols>
    <col min="2" max="2" width="19.375" customWidth="1"/>
    <col min="5" max="5" width="11.875" customWidth="1"/>
    <col min="6" max="6" width="16.625" customWidth="1"/>
  </cols>
  <sheetData>
    <row r="2" spans="1:8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6" t="s">
        <v>35</v>
      </c>
    </row>
    <row r="3" spans="1:8" ht="15" x14ac:dyDescent="0.25">
      <c r="A3" s="2">
        <f>IF(OR(B3=0,B3=""),"",COUNTA(B$3:B3))</f>
        <v>1</v>
      </c>
      <c r="B3" s="3" t="s">
        <v>7</v>
      </c>
      <c r="C3" s="2">
        <v>82</v>
      </c>
      <c r="D3" s="2">
        <v>74</v>
      </c>
      <c r="E3" s="2">
        <v>77.95</v>
      </c>
      <c r="F3" s="4" t="s">
        <v>8</v>
      </c>
      <c r="G3" s="2">
        <v>605</v>
      </c>
      <c r="H3" t="s">
        <v>32</v>
      </c>
    </row>
    <row r="4" spans="1:8" ht="15" x14ac:dyDescent="0.25">
      <c r="A4" s="2">
        <f>IF(OR(B4=0,B4=""),"",COUNTA(B$3:B4))</f>
        <v>2</v>
      </c>
      <c r="B4" s="3" t="s">
        <v>9</v>
      </c>
      <c r="C4" s="2"/>
      <c r="D4" s="2"/>
      <c r="E4" s="2"/>
      <c r="F4" s="4" t="s">
        <v>10</v>
      </c>
      <c r="G4" s="2">
        <v>606</v>
      </c>
      <c r="H4" t="s">
        <v>32</v>
      </c>
    </row>
    <row r="5" spans="1:8" ht="15" x14ac:dyDescent="0.25">
      <c r="A5" s="2">
        <f>IF(OR(B5=0,B5=""),"",COUNTA(B$3:B5))</f>
        <v>3</v>
      </c>
      <c r="B5" s="3" t="s">
        <v>11</v>
      </c>
      <c r="C5" s="2">
        <v>85</v>
      </c>
      <c r="D5" s="2">
        <v>85</v>
      </c>
      <c r="E5" s="2">
        <v>84.87</v>
      </c>
      <c r="F5" s="4" t="s">
        <v>12</v>
      </c>
      <c r="G5" s="2">
        <v>504</v>
      </c>
      <c r="H5" t="s">
        <v>32</v>
      </c>
    </row>
    <row r="6" spans="1:8" ht="15" x14ac:dyDescent="0.25">
      <c r="A6" s="2">
        <f>IF(OR(B6=0,B6=""),"",COUNTA(B$3:B6))</f>
        <v>4</v>
      </c>
      <c r="B6" s="3" t="s">
        <v>13</v>
      </c>
      <c r="C6" s="2">
        <v>84</v>
      </c>
      <c r="D6" s="2">
        <v>85</v>
      </c>
      <c r="E6" s="2">
        <v>84.38</v>
      </c>
      <c r="F6" s="4" t="s">
        <v>12</v>
      </c>
      <c r="G6" s="2">
        <v>300</v>
      </c>
      <c r="H6" t="s">
        <v>32</v>
      </c>
    </row>
    <row r="7" spans="1:8" ht="15" x14ac:dyDescent="0.25">
      <c r="A7" s="2">
        <f>IF(OR(B7=0,B7=""),"",COUNTA(B$3:B7))</f>
        <v>5</v>
      </c>
      <c r="B7" s="3" t="s">
        <v>14</v>
      </c>
      <c r="C7" s="2">
        <v>85</v>
      </c>
      <c r="D7" s="2">
        <v>85</v>
      </c>
      <c r="E7" s="2">
        <v>85</v>
      </c>
      <c r="F7" s="4" t="s">
        <v>15</v>
      </c>
      <c r="G7" s="2">
        <v>789</v>
      </c>
      <c r="H7" t="s">
        <v>32</v>
      </c>
    </row>
    <row r="8" spans="1:8" ht="15" x14ac:dyDescent="0.25">
      <c r="A8" s="2">
        <f>IF(OR(B8=0,B8=""),"",COUNTA(B$3:B8))</f>
        <v>6</v>
      </c>
      <c r="B8" s="3" t="s">
        <v>16</v>
      </c>
      <c r="C8" s="2">
        <v>82</v>
      </c>
      <c r="D8" s="2">
        <v>80</v>
      </c>
      <c r="E8" s="2">
        <v>81.040000000000006</v>
      </c>
      <c r="F8" s="4" t="s">
        <v>17</v>
      </c>
      <c r="G8" s="2">
        <v>13525</v>
      </c>
      <c r="H8" t="s">
        <v>32</v>
      </c>
    </row>
    <row r="9" spans="1:8" ht="15" x14ac:dyDescent="0.25">
      <c r="A9" s="2">
        <f>IF(OR(B9=0,B9=""),"",COUNTA(B$3:B9))</f>
        <v>7</v>
      </c>
      <c r="B9" s="3" t="s">
        <v>18</v>
      </c>
      <c r="C9" s="2">
        <v>84</v>
      </c>
      <c r="D9" s="2">
        <v>85</v>
      </c>
      <c r="E9" s="2">
        <v>84.35</v>
      </c>
      <c r="F9" s="4" t="s">
        <v>12</v>
      </c>
      <c r="G9" s="2">
        <v>678</v>
      </c>
      <c r="H9" t="s">
        <v>32</v>
      </c>
    </row>
    <row r="10" spans="1:8" ht="15" x14ac:dyDescent="0.25">
      <c r="A10" s="2">
        <f>IF(OR(B10=0,B10=""),"",COUNTA(B$3:B10))</f>
        <v>8</v>
      </c>
      <c r="B10" s="3" t="s">
        <v>19</v>
      </c>
      <c r="C10" s="2">
        <v>85</v>
      </c>
      <c r="D10" s="2">
        <v>85</v>
      </c>
      <c r="E10" s="2">
        <v>84.81</v>
      </c>
      <c r="F10" s="4" t="s">
        <v>12</v>
      </c>
      <c r="G10" s="2">
        <v>654</v>
      </c>
      <c r="H10" t="s">
        <v>32</v>
      </c>
    </row>
    <row r="11" spans="1:8" ht="15" x14ac:dyDescent="0.25">
      <c r="A11" s="2">
        <f>IF(OR(B11=0,B11=""),"",COUNTA(B$3:B11))</f>
        <v>9</v>
      </c>
      <c r="B11" s="3" t="s">
        <v>20</v>
      </c>
      <c r="C11" s="2">
        <v>84</v>
      </c>
      <c r="D11" s="2">
        <v>85</v>
      </c>
      <c r="E11" s="2">
        <v>84.34</v>
      </c>
      <c r="F11" s="4" t="s">
        <v>12</v>
      </c>
      <c r="G11" s="2">
        <v>430</v>
      </c>
      <c r="H11" t="s">
        <v>32</v>
      </c>
    </row>
    <row r="12" spans="1:8" ht="15" x14ac:dyDescent="0.25">
      <c r="A12" s="2">
        <f>IF(OR(B12=0,B12=""),"",COUNTA(B$3:B12))</f>
        <v>10</v>
      </c>
      <c r="B12" s="3" t="s">
        <v>21</v>
      </c>
      <c r="C12" s="2">
        <v>84</v>
      </c>
      <c r="D12" s="2">
        <v>77</v>
      </c>
      <c r="E12" s="2">
        <v>77</v>
      </c>
      <c r="F12" s="4" t="s">
        <v>8</v>
      </c>
      <c r="G12" s="2">
        <v>890</v>
      </c>
      <c r="H12" t="s">
        <v>32</v>
      </c>
    </row>
    <row r="13" spans="1:8" ht="15" x14ac:dyDescent="0.25">
      <c r="A13" s="2">
        <f>IF(OR(B13=0,B13=""),"",COUNTA(B$3:B13))</f>
        <v>11</v>
      </c>
      <c r="B13" s="3" t="s">
        <v>31</v>
      </c>
      <c r="C13" s="2">
        <v>84</v>
      </c>
      <c r="D13" s="2">
        <v>77</v>
      </c>
      <c r="E13" s="2">
        <v>77</v>
      </c>
      <c r="F13" s="4" t="s">
        <v>8</v>
      </c>
      <c r="G13" s="2">
        <v>100</v>
      </c>
      <c r="H13" t="s">
        <v>32</v>
      </c>
    </row>
    <row r="14" spans="1:8" ht="15" x14ac:dyDescent="0.25">
      <c r="A14" s="2">
        <f>IF(OR(B14=0,B14=""),"",COUNTA(B$3:B14))</f>
        <v>12</v>
      </c>
      <c r="B14" s="3" t="s">
        <v>7</v>
      </c>
      <c r="C14" s="2">
        <v>85</v>
      </c>
      <c r="D14" s="2">
        <v>79</v>
      </c>
      <c r="E14" s="2">
        <v>81.900000000000006</v>
      </c>
      <c r="F14" s="4" t="s">
        <v>17</v>
      </c>
      <c r="G14" s="2">
        <v>605</v>
      </c>
      <c r="H14" t="s">
        <v>33</v>
      </c>
    </row>
    <row r="15" spans="1:8" ht="15" x14ac:dyDescent="0.25">
      <c r="A15" s="2">
        <f>IF(OR(B15=0,B15=""),"",COUNTA(B$3:B15))</f>
        <v>13</v>
      </c>
      <c r="B15" s="3" t="s">
        <v>9</v>
      </c>
      <c r="C15" s="2">
        <v>85</v>
      </c>
      <c r="D15" s="2">
        <v>85</v>
      </c>
      <c r="E15" s="2">
        <v>85</v>
      </c>
      <c r="F15" s="4" t="s">
        <v>12</v>
      </c>
      <c r="G15" s="2">
        <v>606</v>
      </c>
      <c r="H15" t="s">
        <v>33</v>
      </c>
    </row>
    <row r="16" spans="1:8" ht="15" x14ac:dyDescent="0.25">
      <c r="A16" s="2">
        <f>IF(OR(B16=0,B16=""),"",COUNTA(B$3:B16))</f>
        <v>14</v>
      </c>
      <c r="B16" s="3" t="s">
        <v>11</v>
      </c>
      <c r="C16" s="2">
        <v>85</v>
      </c>
      <c r="D16" s="2">
        <v>83</v>
      </c>
      <c r="E16" s="2">
        <v>83.84</v>
      </c>
      <c r="F16" s="4" t="s">
        <v>17</v>
      </c>
      <c r="G16" s="2">
        <v>504</v>
      </c>
      <c r="H16" t="s">
        <v>33</v>
      </c>
    </row>
    <row r="17" spans="1:8" ht="15" x14ac:dyDescent="0.25">
      <c r="A17" s="2">
        <f>IF(OR(B17=0,B17=""),"",COUNTA(B$3:B17))</f>
        <v>15</v>
      </c>
      <c r="B17" s="3" t="s">
        <v>13</v>
      </c>
      <c r="C17" s="2">
        <v>84</v>
      </c>
      <c r="D17" s="2">
        <v>85</v>
      </c>
      <c r="E17" s="2">
        <v>84.41</v>
      </c>
      <c r="F17" s="4" t="s">
        <v>12</v>
      </c>
      <c r="G17" s="2">
        <v>300</v>
      </c>
      <c r="H17" t="s">
        <v>33</v>
      </c>
    </row>
    <row r="18" spans="1:8" ht="15" x14ac:dyDescent="0.25">
      <c r="A18" s="2">
        <f>IF(OR(B18=0,B18=""),"",COUNTA(B$3:B18))</f>
        <v>16</v>
      </c>
      <c r="B18" s="3" t="s">
        <v>14</v>
      </c>
      <c r="C18" s="2">
        <v>84</v>
      </c>
      <c r="D18" s="2">
        <v>85</v>
      </c>
      <c r="E18" s="2">
        <v>84.39</v>
      </c>
      <c r="F18" s="4" t="s">
        <v>12</v>
      </c>
      <c r="G18" s="2">
        <v>789</v>
      </c>
      <c r="H18" t="s">
        <v>33</v>
      </c>
    </row>
    <row r="19" spans="1:8" ht="15" x14ac:dyDescent="0.25">
      <c r="A19" s="2">
        <f>IF(OR(B19=0,B19=""),"",COUNTA(B$3:B19))</f>
        <v>17</v>
      </c>
      <c r="B19" s="3" t="s">
        <v>16</v>
      </c>
      <c r="C19" s="2"/>
      <c r="D19" s="2"/>
      <c r="E19" s="2"/>
      <c r="F19" s="4" t="s">
        <v>22</v>
      </c>
      <c r="G19" s="2">
        <v>13525</v>
      </c>
      <c r="H19" t="s">
        <v>33</v>
      </c>
    </row>
    <row r="20" spans="1:8" ht="15" x14ac:dyDescent="0.25">
      <c r="A20" s="2">
        <f>IF(OR(B20=0,B20=""),"",COUNTA(B$3:B20))</f>
        <v>18</v>
      </c>
      <c r="B20" s="3" t="s">
        <v>18</v>
      </c>
      <c r="C20" s="2">
        <v>84</v>
      </c>
      <c r="D20" s="2">
        <v>85</v>
      </c>
      <c r="E20" s="2">
        <v>84.73</v>
      </c>
      <c r="F20" s="4" t="s">
        <v>12</v>
      </c>
      <c r="G20" s="2">
        <v>678</v>
      </c>
      <c r="H20" t="s">
        <v>33</v>
      </c>
    </row>
    <row r="21" spans="1:8" ht="15" x14ac:dyDescent="0.25">
      <c r="A21" s="2">
        <f>IF(OR(B21=0,B21=""),"",COUNTA(B$3:B21))</f>
        <v>19</v>
      </c>
      <c r="B21" s="3" t="s">
        <v>19</v>
      </c>
      <c r="C21" s="2">
        <v>85</v>
      </c>
      <c r="D21" s="2">
        <v>85</v>
      </c>
      <c r="E21" s="2">
        <v>84.96</v>
      </c>
      <c r="F21" s="4" t="s">
        <v>12</v>
      </c>
      <c r="G21" s="2">
        <v>654</v>
      </c>
      <c r="H21" t="s">
        <v>33</v>
      </c>
    </row>
    <row r="22" spans="1:8" ht="15" x14ac:dyDescent="0.25">
      <c r="A22" s="2">
        <f>IF(OR(B22=0,B22=""),"",COUNTA(B$3:B22))</f>
        <v>20</v>
      </c>
      <c r="B22" s="3" t="s">
        <v>20</v>
      </c>
      <c r="C22" s="2">
        <v>81</v>
      </c>
      <c r="D22" s="2">
        <v>78</v>
      </c>
      <c r="E22" s="2">
        <v>79.39</v>
      </c>
      <c r="F22" s="4" t="s">
        <v>8</v>
      </c>
      <c r="G22" s="2">
        <v>430</v>
      </c>
      <c r="H22" t="s">
        <v>33</v>
      </c>
    </row>
    <row r="23" spans="1:8" ht="15" x14ac:dyDescent="0.25">
      <c r="A23" s="2">
        <f>IF(OR(B23=0,B23=""),"",COUNTA(B$3:B23))</f>
        <v>21</v>
      </c>
      <c r="B23" s="3" t="s">
        <v>21</v>
      </c>
      <c r="C23" s="2"/>
      <c r="D23" s="2"/>
      <c r="E23" s="2"/>
      <c r="F23" s="4" t="s">
        <v>23</v>
      </c>
      <c r="G23" s="2">
        <v>890</v>
      </c>
      <c r="H23" t="s">
        <v>33</v>
      </c>
    </row>
    <row r="24" spans="1:8" ht="15" x14ac:dyDescent="0.25">
      <c r="A24" s="2">
        <f>IF(OR(B24=0,B24=""),"",COUNTA(B$3:B24))</f>
        <v>22</v>
      </c>
      <c r="B24" s="3" t="s">
        <v>24</v>
      </c>
      <c r="C24" s="2">
        <v>81</v>
      </c>
      <c r="D24" s="2">
        <v>19</v>
      </c>
      <c r="E24" s="2">
        <v>49.76</v>
      </c>
      <c r="F24" s="4" t="s">
        <v>25</v>
      </c>
      <c r="G24" s="2">
        <v>908</v>
      </c>
      <c r="H24" t="s">
        <v>33</v>
      </c>
    </row>
    <row r="25" spans="1:8" ht="15" x14ac:dyDescent="0.25">
      <c r="A25" s="2">
        <f>IF(OR(B25=0,B25=""),"",COUNTA(B$3:B25))</f>
        <v>23</v>
      </c>
      <c r="B25" s="3" t="s">
        <v>26</v>
      </c>
      <c r="C25" s="2">
        <v>74</v>
      </c>
      <c r="D25" s="2">
        <v>60</v>
      </c>
      <c r="E25" s="2">
        <v>66.989999999999995</v>
      </c>
      <c r="F25" s="4" t="s">
        <v>27</v>
      </c>
      <c r="G25" s="2">
        <v>909</v>
      </c>
      <c r="H25" t="s">
        <v>33</v>
      </c>
    </row>
    <row r="26" spans="1:8" ht="15" x14ac:dyDescent="0.25">
      <c r="A26" s="2">
        <f>IF(OR(B26=0,B26=""),"",COUNTA(B$3:B26))</f>
        <v>24</v>
      </c>
      <c r="B26" s="3" t="s">
        <v>31</v>
      </c>
      <c r="C26" s="2">
        <v>84</v>
      </c>
      <c r="D26" s="2">
        <v>77</v>
      </c>
      <c r="E26" s="2">
        <v>77</v>
      </c>
      <c r="F26" s="4" t="s">
        <v>8</v>
      </c>
      <c r="G26" s="2">
        <v>100</v>
      </c>
      <c r="H26" t="s">
        <v>33</v>
      </c>
    </row>
    <row r="27" spans="1:8" ht="15" x14ac:dyDescent="0.25">
      <c r="A27" s="2">
        <f>IF(OR(B27=0,B27=""),"",COUNTA(B$3:B27))</f>
        <v>25</v>
      </c>
      <c r="B27" s="3" t="s">
        <v>16</v>
      </c>
      <c r="C27" s="2">
        <v>82</v>
      </c>
      <c r="D27" s="2">
        <v>85</v>
      </c>
      <c r="E27" s="2">
        <v>83.74</v>
      </c>
      <c r="F27" s="3" t="s">
        <v>17</v>
      </c>
      <c r="G27" s="2">
        <v>13525</v>
      </c>
      <c r="H27" t="s">
        <v>36</v>
      </c>
    </row>
    <row r="28" spans="1:8" ht="15" x14ac:dyDescent="0.25">
      <c r="A28" s="2">
        <f>IF(OR(B28=0,B28=""),"",COUNTA(B$3:B28))</f>
        <v>26</v>
      </c>
      <c r="B28" s="3" t="s">
        <v>18</v>
      </c>
      <c r="C28" s="2">
        <v>84</v>
      </c>
      <c r="D28" s="2">
        <v>85</v>
      </c>
      <c r="E28" s="2">
        <v>84.57</v>
      </c>
      <c r="F28" s="3" t="s">
        <v>12</v>
      </c>
      <c r="G28" s="2">
        <v>678</v>
      </c>
      <c r="H28" t="s">
        <v>36</v>
      </c>
    </row>
    <row r="29" spans="1:8" ht="15" x14ac:dyDescent="0.25">
      <c r="A29" s="2">
        <f>IF(OR(B29=0,B29=""),"",COUNTA(B$3:B29))</f>
        <v>27</v>
      </c>
      <c r="B29" s="3" t="s">
        <v>19</v>
      </c>
      <c r="C29" s="2">
        <v>85</v>
      </c>
      <c r="D29" s="2">
        <v>85</v>
      </c>
      <c r="E29" s="2">
        <v>85</v>
      </c>
      <c r="F29" s="3" t="s">
        <v>12</v>
      </c>
      <c r="G29" s="2">
        <v>654</v>
      </c>
      <c r="H29" t="s">
        <v>36</v>
      </c>
    </row>
    <row r="30" spans="1:8" ht="15" x14ac:dyDescent="0.25">
      <c r="A30" s="2">
        <f>IF(OR(B30=0,B30=""),"",COUNTA(B$3:B30))</f>
        <v>28</v>
      </c>
      <c r="B30" s="3" t="s">
        <v>20</v>
      </c>
      <c r="C30" s="2">
        <v>85</v>
      </c>
      <c r="D30" s="2">
        <v>85</v>
      </c>
      <c r="E30" s="2">
        <v>84.76</v>
      </c>
      <c r="F30" s="3" t="s">
        <v>12</v>
      </c>
      <c r="G30" s="2">
        <v>430</v>
      </c>
      <c r="H30" t="s">
        <v>36</v>
      </c>
    </row>
    <row r="31" spans="1:8" ht="15" x14ac:dyDescent="0.25">
      <c r="A31" s="2">
        <f>IF(OR(B31=0,B31=""),"",COUNTA(B$3:B31))</f>
        <v>29</v>
      </c>
      <c r="B31" s="3" t="s">
        <v>21</v>
      </c>
      <c r="C31" s="2">
        <v>83</v>
      </c>
      <c r="D31" s="2">
        <v>75</v>
      </c>
      <c r="E31" s="2">
        <v>79.099999999999994</v>
      </c>
      <c r="F31" s="3" t="s">
        <v>8</v>
      </c>
      <c r="G31" s="2">
        <v>890</v>
      </c>
      <c r="H31" t="s">
        <v>36</v>
      </c>
    </row>
    <row r="32" spans="1:8" ht="15" x14ac:dyDescent="0.25">
      <c r="A32" s="2">
        <f>IF(OR(B32=0,B32=""),"",COUNTA(B$3:B32))</f>
        <v>30</v>
      </c>
      <c r="B32" s="3" t="s">
        <v>7</v>
      </c>
      <c r="C32" s="2">
        <v>84</v>
      </c>
      <c r="D32" s="2">
        <v>85</v>
      </c>
      <c r="E32" s="2">
        <v>84.67</v>
      </c>
      <c r="F32" s="3" t="s">
        <v>12</v>
      </c>
      <c r="G32" s="2">
        <v>605</v>
      </c>
      <c r="H32" t="s">
        <v>36</v>
      </c>
    </row>
    <row r="33" spans="1:8" ht="15" x14ac:dyDescent="0.25">
      <c r="A33" s="2">
        <f>IF(OR(B33=0,B33=""),"",COUNTA(B$3:B33))</f>
        <v>31</v>
      </c>
      <c r="B33" s="3" t="s">
        <v>9</v>
      </c>
      <c r="C33" s="2">
        <v>82</v>
      </c>
      <c r="D33" s="2">
        <v>85</v>
      </c>
      <c r="E33" s="2">
        <v>83.45</v>
      </c>
      <c r="F33" s="3" t="s">
        <v>17</v>
      </c>
      <c r="G33" s="2">
        <v>606</v>
      </c>
      <c r="H33" t="s">
        <v>36</v>
      </c>
    </row>
    <row r="34" spans="1:8" ht="15" x14ac:dyDescent="0.25">
      <c r="A34" s="2">
        <f>IF(OR(B34=0,B34=""),"",COUNTA(B$3:B34))</f>
        <v>32</v>
      </c>
      <c r="B34" s="3" t="s">
        <v>11</v>
      </c>
      <c r="C34" s="2">
        <v>80</v>
      </c>
      <c r="D34" s="2">
        <v>79</v>
      </c>
      <c r="E34" s="2">
        <v>79.52</v>
      </c>
      <c r="F34" s="3" t="s">
        <v>8</v>
      </c>
      <c r="G34" s="2">
        <v>504</v>
      </c>
      <c r="H34" t="s">
        <v>36</v>
      </c>
    </row>
    <row r="35" spans="1:8" ht="15" x14ac:dyDescent="0.25">
      <c r="A35" s="2">
        <f>IF(OR(B35=0,B35=""),"",COUNTA(B$3:B35))</f>
        <v>33</v>
      </c>
      <c r="B35" s="3" t="s">
        <v>13</v>
      </c>
      <c r="C35" s="2">
        <v>84</v>
      </c>
      <c r="D35" s="2">
        <v>85</v>
      </c>
      <c r="E35" s="2">
        <v>84.7</v>
      </c>
      <c r="F35" s="3" t="s">
        <v>12</v>
      </c>
      <c r="G35" s="2">
        <v>300</v>
      </c>
      <c r="H35" t="s">
        <v>36</v>
      </c>
    </row>
    <row r="36" spans="1:8" ht="15" x14ac:dyDescent="0.25">
      <c r="A36" s="2">
        <f>IF(OR(B36=0,B36=""),"",COUNTA(B$3:B36))</f>
        <v>34</v>
      </c>
      <c r="B36" s="3" t="s">
        <v>14</v>
      </c>
      <c r="C36" s="2">
        <v>74</v>
      </c>
      <c r="D36" s="2">
        <v>60</v>
      </c>
      <c r="E36" s="2">
        <v>66.989999999999995</v>
      </c>
      <c r="F36" s="3" t="s">
        <v>27</v>
      </c>
      <c r="G36" s="2">
        <v>789</v>
      </c>
      <c r="H36" t="s">
        <v>36</v>
      </c>
    </row>
    <row r="37" spans="1:8" ht="15" x14ac:dyDescent="0.25">
      <c r="A37" s="2">
        <f>IF(OR(B37=0,B37=""),"",COUNTA(B$3:B37))</f>
        <v>35</v>
      </c>
      <c r="B37" s="3" t="s">
        <v>28</v>
      </c>
      <c r="C37" s="2">
        <v>84</v>
      </c>
      <c r="D37" s="2">
        <v>85</v>
      </c>
      <c r="E37" s="2">
        <v>84.57</v>
      </c>
      <c r="F37" s="3" t="s">
        <v>12</v>
      </c>
      <c r="G37" s="2">
        <v>1990</v>
      </c>
      <c r="H37" t="s">
        <v>36</v>
      </c>
    </row>
    <row r="38" spans="1:8" ht="15" x14ac:dyDescent="0.25">
      <c r="A38" s="2">
        <f>IF(OR(B38=0,B38=""),"",COUNTA(B$3:B38))</f>
        <v>36</v>
      </c>
      <c r="B38" s="3" t="s">
        <v>29</v>
      </c>
      <c r="C38" s="2">
        <v>85</v>
      </c>
      <c r="D38" s="2">
        <v>85</v>
      </c>
      <c r="E38" s="2">
        <v>85</v>
      </c>
      <c r="F38" s="3" t="s">
        <v>12</v>
      </c>
      <c r="G38" s="2">
        <v>1991</v>
      </c>
      <c r="H38" t="s">
        <v>36</v>
      </c>
    </row>
    <row r="39" spans="1:8" ht="15" x14ac:dyDescent="0.25">
      <c r="A39" s="2">
        <f>IF(OR(B39=0,B39=""),"",COUNTA(B$3:B39))</f>
        <v>37</v>
      </c>
      <c r="B39" s="3" t="s">
        <v>30</v>
      </c>
      <c r="C39" s="2">
        <v>85</v>
      </c>
      <c r="D39" s="2">
        <v>85</v>
      </c>
      <c r="E39" s="2">
        <v>84.76</v>
      </c>
      <c r="F39" s="3" t="s">
        <v>12</v>
      </c>
      <c r="G39" s="2">
        <v>1992</v>
      </c>
      <c r="H39" t="s">
        <v>36</v>
      </c>
    </row>
    <row r="40" spans="1:8" ht="15" x14ac:dyDescent="0.25">
      <c r="A40" s="2">
        <f>IF(OR(B40=0,B40=""),"",COUNTA(B$3:B40))</f>
        <v>38</v>
      </c>
      <c r="B40" s="3" t="s">
        <v>31</v>
      </c>
      <c r="C40" s="2">
        <v>84</v>
      </c>
      <c r="D40" s="2">
        <v>77</v>
      </c>
      <c r="E40" s="2">
        <v>77</v>
      </c>
      <c r="F40" s="4" t="s">
        <v>8</v>
      </c>
      <c r="G40" s="2">
        <v>100</v>
      </c>
      <c r="H40" t="s">
        <v>36</v>
      </c>
    </row>
    <row r="41" spans="1:8" ht="15" x14ac:dyDescent="0.25">
      <c r="A41" s="2">
        <f>IF(OR(B41=0,B41=""),"",COUNTA(B$3:B41))</f>
        <v>39</v>
      </c>
      <c r="B41" s="3" t="s">
        <v>24</v>
      </c>
      <c r="C41" s="2">
        <v>81</v>
      </c>
      <c r="D41" s="2">
        <v>19</v>
      </c>
      <c r="E41" s="2">
        <v>49.76</v>
      </c>
      <c r="F41" s="3" t="s">
        <v>25</v>
      </c>
      <c r="G41" s="2">
        <v>908</v>
      </c>
      <c r="H41" t="s">
        <v>34</v>
      </c>
    </row>
    <row r="42" spans="1:8" ht="15" x14ac:dyDescent="0.25">
      <c r="A42" s="2">
        <f>IF(OR(B42=0,B42=""),"",COUNTA(B$3:B42))</f>
        <v>40</v>
      </c>
      <c r="B42" s="3" t="s">
        <v>26</v>
      </c>
      <c r="C42" s="2">
        <v>74</v>
      </c>
      <c r="D42" s="2">
        <v>60</v>
      </c>
      <c r="E42" s="2">
        <v>66.989999999999995</v>
      </c>
      <c r="F42" s="3" t="s">
        <v>27</v>
      </c>
      <c r="G42" s="2">
        <v>909</v>
      </c>
      <c r="H42" t="s">
        <v>34</v>
      </c>
    </row>
    <row r="43" spans="1:8" ht="15" x14ac:dyDescent="0.25">
      <c r="A43" s="2">
        <f>IF(OR(B43=0,B43=""),"",COUNTA(B$3:B43))</f>
        <v>41</v>
      </c>
      <c r="B43" s="3" t="s">
        <v>7</v>
      </c>
      <c r="C43" s="2">
        <v>82</v>
      </c>
      <c r="D43" s="2">
        <v>74</v>
      </c>
      <c r="E43" s="2">
        <v>77.95</v>
      </c>
      <c r="F43" s="3" t="s">
        <v>8</v>
      </c>
      <c r="G43" s="2">
        <v>605</v>
      </c>
      <c r="H43" t="s">
        <v>34</v>
      </c>
    </row>
    <row r="44" spans="1:8" ht="15" x14ac:dyDescent="0.25">
      <c r="A44" s="2">
        <f>IF(OR(B44=0,B44=""),"",COUNTA(B$3:B44))</f>
        <v>42</v>
      </c>
      <c r="B44" s="3" t="s">
        <v>9</v>
      </c>
      <c r="C44" s="2"/>
      <c r="D44" s="2"/>
      <c r="E44" s="2"/>
      <c r="F44" s="3" t="s">
        <v>10</v>
      </c>
      <c r="G44" s="2">
        <v>606</v>
      </c>
      <c r="H44" t="s">
        <v>34</v>
      </c>
    </row>
    <row r="45" spans="1:8" ht="15" x14ac:dyDescent="0.25">
      <c r="A45" s="2">
        <f>IF(OR(B45=0,B45=""),"",COUNTA(B$3:B45))</f>
        <v>43</v>
      </c>
      <c r="B45" s="3" t="s">
        <v>11</v>
      </c>
      <c r="C45" s="2">
        <v>85</v>
      </c>
      <c r="D45" s="2">
        <v>85</v>
      </c>
      <c r="E45" s="2">
        <v>84.87</v>
      </c>
      <c r="F45" s="3" t="s">
        <v>12</v>
      </c>
      <c r="G45" s="2">
        <v>504</v>
      </c>
      <c r="H45" t="s">
        <v>34</v>
      </c>
    </row>
    <row r="46" spans="1:8" ht="15" x14ac:dyDescent="0.25">
      <c r="A46" s="2">
        <f>IF(OR(B46=0,B46=""),"",COUNTA(B$3:B46))</f>
        <v>44</v>
      </c>
      <c r="B46" s="3" t="s">
        <v>13</v>
      </c>
      <c r="C46" s="2">
        <v>84</v>
      </c>
      <c r="D46" s="2">
        <v>85</v>
      </c>
      <c r="E46" s="2">
        <v>84.38</v>
      </c>
      <c r="F46" s="3" t="s">
        <v>12</v>
      </c>
      <c r="G46" s="2">
        <v>300</v>
      </c>
      <c r="H46" t="s">
        <v>34</v>
      </c>
    </row>
    <row r="47" spans="1:8" ht="15" x14ac:dyDescent="0.25">
      <c r="A47" s="2">
        <f>IF(OR(B47=0,B47=""),"",COUNTA(B$3:B47))</f>
        <v>45</v>
      </c>
      <c r="B47" s="3" t="s">
        <v>14</v>
      </c>
      <c r="C47" s="2">
        <v>85</v>
      </c>
      <c r="D47" s="2">
        <v>85</v>
      </c>
      <c r="E47" s="2">
        <v>85</v>
      </c>
      <c r="F47" s="3" t="s">
        <v>15</v>
      </c>
      <c r="G47" s="2">
        <v>789</v>
      </c>
      <c r="H47" t="s">
        <v>34</v>
      </c>
    </row>
    <row r="48" spans="1:8" ht="15" x14ac:dyDescent="0.25">
      <c r="A48" s="2">
        <f>IF(OR(B48=0,B48=""),"",COUNTA(B$3:B48))</f>
        <v>46</v>
      </c>
      <c r="B48" s="3" t="s">
        <v>16</v>
      </c>
      <c r="C48" s="2">
        <v>82</v>
      </c>
      <c r="D48" s="2">
        <v>80</v>
      </c>
      <c r="E48" s="2">
        <v>81.040000000000006</v>
      </c>
      <c r="F48" s="3" t="s">
        <v>17</v>
      </c>
      <c r="G48" s="2">
        <v>13525</v>
      </c>
      <c r="H48" t="s">
        <v>34</v>
      </c>
    </row>
    <row r="49" spans="1:8" ht="15" x14ac:dyDescent="0.25">
      <c r="A49" s="2">
        <f>IF(OR(B49=0,B49=""),"",COUNTA(B$3:B49))</f>
        <v>47</v>
      </c>
      <c r="B49" s="3" t="s">
        <v>18</v>
      </c>
      <c r="C49" s="2">
        <v>84</v>
      </c>
      <c r="D49" s="2">
        <v>85</v>
      </c>
      <c r="E49" s="2">
        <v>84.35</v>
      </c>
      <c r="F49" s="3" t="s">
        <v>12</v>
      </c>
      <c r="G49" s="2">
        <v>678</v>
      </c>
      <c r="H49" t="s">
        <v>34</v>
      </c>
    </row>
    <row r="50" spans="1:8" ht="15" x14ac:dyDescent="0.25">
      <c r="A50" s="2">
        <f>IF(OR(B50=0,B50=""),"",COUNTA(B$3:B50))</f>
        <v>48</v>
      </c>
      <c r="B50" s="3" t="s">
        <v>19</v>
      </c>
      <c r="C50" s="2">
        <v>85</v>
      </c>
      <c r="D50" s="2">
        <v>85</v>
      </c>
      <c r="E50" s="2">
        <v>84.81</v>
      </c>
      <c r="F50" s="3" t="s">
        <v>12</v>
      </c>
      <c r="G50" s="2">
        <v>654</v>
      </c>
      <c r="H50" t="s">
        <v>34</v>
      </c>
    </row>
    <row r="51" spans="1:8" ht="15" x14ac:dyDescent="0.25">
      <c r="A51" s="2">
        <f>IF(OR(B51=0,B51=""),"",COUNTA(B$3:B51))</f>
        <v>49</v>
      </c>
      <c r="B51" s="3" t="s">
        <v>20</v>
      </c>
      <c r="C51" s="2">
        <v>84</v>
      </c>
      <c r="D51" s="2">
        <v>85</v>
      </c>
      <c r="E51" s="2">
        <v>84.34</v>
      </c>
      <c r="F51" s="3" t="s">
        <v>12</v>
      </c>
      <c r="G51" s="2">
        <v>430</v>
      </c>
      <c r="H51" t="s">
        <v>34</v>
      </c>
    </row>
    <row r="52" spans="1:8" ht="15" x14ac:dyDescent="0.25">
      <c r="A52" s="2">
        <f>IF(OR(B52=0,B52=""),"",COUNTA(B$3:B52))</f>
        <v>50</v>
      </c>
      <c r="B52" s="3" t="s">
        <v>21</v>
      </c>
      <c r="C52" s="2">
        <v>84</v>
      </c>
      <c r="D52" s="2">
        <v>77</v>
      </c>
      <c r="E52" s="2">
        <v>80.37</v>
      </c>
      <c r="F52" s="3" t="s">
        <v>8</v>
      </c>
      <c r="G52" s="2">
        <v>890</v>
      </c>
      <c r="H52" t="s">
        <v>34</v>
      </c>
    </row>
    <row r="53" spans="1:8" ht="15" x14ac:dyDescent="0.25">
      <c r="A53" s="2">
        <f>IF(OR(B53=0,B53=""),"",COUNTA(B$3:B53))</f>
        <v>51</v>
      </c>
      <c r="B53" s="3" t="s">
        <v>31</v>
      </c>
      <c r="C53" s="2">
        <v>84</v>
      </c>
      <c r="D53" s="2">
        <v>77</v>
      </c>
      <c r="E53" s="2">
        <v>77</v>
      </c>
      <c r="F53" s="4" t="s">
        <v>8</v>
      </c>
      <c r="G53" s="2">
        <v>100</v>
      </c>
      <c r="H53" t="s">
        <v>34</v>
      </c>
    </row>
    <row r="54" spans="1:8" ht="15" x14ac:dyDescent="0.25">
      <c r="A54" s="2">
        <f>IF(OR(B54=0,B54=""),"",COUNTA(B$3:B54))</f>
        <v>52</v>
      </c>
      <c r="B54" s="3" t="s">
        <v>19</v>
      </c>
      <c r="C54" s="2">
        <v>85</v>
      </c>
      <c r="D54" s="2">
        <v>85</v>
      </c>
      <c r="E54" s="2">
        <v>85</v>
      </c>
      <c r="F54" s="3" t="s">
        <v>12</v>
      </c>
      <c r="G54" s="2">
        <v>654</v>
      </c>
      <c r="H54" t="s">
        <v>37</v>
      </c>
    </row>
    <row r="55" spans="1:8" ht="15" x14ac:dyDescent="0.25">
      <c r="A55" s="2">
        <f>IF(OR(B55=0,B55=""),"",COUNTA(B$3:B55))</f>
        <v>53</v>
      </c>
      <c r="B55" s="3" t="s">
        <v>20</v>
      </c>
      <c r="C55" s="2">
        <v>85</v>
      </c>
      <c r="D55" s="2">
        <v>85</v>
      </c>
      <c r="E55" s="2">
        <v>84.76</v>
      </c>
      <c r="F55" s="3" t="s">
        <v>12</v>
      </c>
      <c r="G55" s="2">
        <v>430</v>
      </c>
      <c r="H55" t="s">
        <v>37</v>
      </c>
    </row>
    <row r="56" spans="1:8" ht="15" x14ac:dyDescent="0.25">
      <c r="A56" s="2">
        <f>IF(OR(B56=0,B56=""),"",COUNTA(B$3:B56))</f>
        <v>54</v>
      </c>
      <c r="B56" s="3" t="s">
        <v>21</v>
      </c>
      <c r="C56" s="2">
        <v>83</v>
      </c>
      <c r="D56" s="2">
        <v>75</v>
      </c>
      <c r="E56" s="2">
        <v>79.099999999999994</v>
      </c>
      <c r="F56" s="3" t="s">
        <v>8</v>
      </c>
      <c r="G56" s="2">
        <v>890</v>
      </c>
      <c r="H56" t="s">
        <v>37</v>
      </c>
    </row>
    <row r="57" spans="1:8" ht="15" x14ac:dyDescent="0.25">
      <c r="A57" s="2">
        <f>IF(OR(B57=0,B57=""),"",COUNTA(B$3:B57))</f>
        <v>55</v>
      </c>
      <c r="B57" s="3" t="s">
        <v>7</v>
      </c>
      <c r="C57" s="2">
        <v>84</v>
      </c>
      <c r="D57" s="2">
        <v>85</v>
      </c>
      <c r="E57" s="2">
        <v>84.67</v>
      </c>
      <c r="F57" s="3" t="s">
        <v>12</v>
      </c>
      <c r="G57" s="2">
        <v>605</v>
      </c>
      <c r="H57" t="s">
        <v>37</v>
      </c>
    </row>
    <row r="58" spans="1:8" ht="15" x14ac:dyDescent="0.25">
      <c r="A58" s="2">
        <f>IF(OR(B58=0,B58=""),"",COUNTA(B$3:B58))</f>
        <v>56</v>
      </c>
      <c r="B58" s="3" t="s">
        <v>9</v>
      </c>
      <c r="C58" s="2">
        <v>82</v>
      </c>
      <c r="D58" s="2">
        <v>85</v>
      </c>
      <c r="E58" s="2">
        <v>83.45</v>
      </c>
      <c r="F58" s="3" t="s">
        <v>17</v>
      </c>
      <c r="G58" s="2">
        <v>606</v>
      </c>
      <c r="H58" t="s">
        <v>37</v>
      </c>
    </row>
    <row r="59" spans="1:8" ht="15" x14ac:dyDescent="0.25">
      <c r="A59" s="2">
        <f>IF(OR(B59=0,B59=""),"",COUNTA(B$3:B59))</f>
        <v>57</v>
      </c>
      <c r="B59" s="3" t="s">
        <v>11</v>
      </c>
      <c r="C59" s="2">
        <v>80</v>
      </c>
      <c r="D59" s="2">
        <v>79</v>
      </c>
      <c r="E59" s="2">
        <v>79.52</v>
      </c>
      <c r="F59" s="3" t="s">
        <v>8</v>
      </c>
      <c r="G59" s="2">
        <v>504</v>
      </c>
      <c r="H59" t="s">
        <v>37</v>
      </c>
    </row>
    <row r="60" spans="1:8" ht="15" x14ac:dyDescent="0.25">
      <c r="A60" s="2">
        <f>IF(OR(B60=0,B60=""),"",COUNTA(B$3:B60))</f>
        <v>58</v>
      </c>
      <c r="B60" s="3" t="s">
        <v>13</v>
      </c>
      <c r="C60" s="2">
        <v>84</v>
      </c>
      <c r="D60" s="2">
        <v>85</v>
      </c>
      <c r="E60" s="2">
        <v>84.7</v>
      </c>
      <c r="F60" s="3" t="s">
        <v>12</v>
      </c>
      <c r="G60" s="2">
        <v>300</v>
      </c>
      <c r="H60" t="s">
        <v>37</v>
      </c>
    </row>
    <row r="61" spans="1:8" ht="15" x14ac:dyDescent="0.25">
      <c r="A61" s="2">
        <f>IF(OR(B61=0,B61=""),"",COUNTA(B$3:B61))</f>
        <v>59</v>
      </c>
      <c r="B61" s="3" t="s">
        <v>14</v>
      </c>
      <c r="C61" s="2">
        <v>74</v>
      </c>
      <c r="D61" s="2">
        <v>60</v>
      </c>
      <c r="E61" s="2">
        <v>66.989999999999995</v>
      </c>
      <c r="F61" s="3" t="s">
        <v>27</v>
      </c>
      <c r="G61" s="2">
        <v>789</v>
      </c>
      <c r="H61" t="s">
        <v>37</v>
      </c>
    </row>
    <row r="62" spans="1:8" ht="15" x14ac:dyDescent="0.25">
      <c r="A62" s="2">
        <f>IF(OR(B62=0,B62=""),"",COUNTA(B$3:B62))</f>
        <v>60</v>
      </c>
      <c r="B62" s="3" t="s">
        <v>28</v>
      </c>
      <c r="C62" s="2">
        <v>84</v>
      </c>
      <c r="D62" s="2">
        <v>85</v>
      </c>
      <c r="E62" s="2">
        <v>84.57</v>
      </c>
      <c r="F62" s="3" t="s">
        <v>12</v>
      </c>
      <c r="G62" s="2">
        <v>1990</v>
      </c>
      <c r="H62" t="s">
        <v>37</v>
      </c>
    </row>
    <row r="63" spans="1:8" ht="15" x14ac:dyDescent="0.25">
      <c r="A63" s="2">
        <f>IF(OR(B63=0,B63=""),"",COUNTA(B$3:B63))</f>
        <v>61</v>
      </c>
      <c r="B63" s="3" t="s">
        <v>29</v>
      </c>
      <c r="C63" s="2">
        <v>85</v>
      </c>
      <c r="D63" s="2">
        <v>85</v>
      </c>
      <c r="E63" s="2">
        <v>85</v>
      </c>
      <c r="F63" s="3" t="s">
        <v>12</v>
      </c>
      <c r="G63" s="2">
        <v>1991</v>
      </c>
      <c r="H63" t="s">
        <v>37</v>
      </c>
    </row>
    <row r="64" spans="1:8" ht="15" x14ac:dyDescent="0.25">
      <c r="A64" s="2">
        <f>IF(OR(B64=0,B64=""),"",COUNTA(B$3:B64))</f>
        <v>62</v>
      </c>
      <c r="B64" s="3" t="s">
        <v>30</v>
      </c>
      <c r="C64" s="2">
        <v>85</v>
      </c>
      <c r="D64" s="2">
        <v>85</v>
      </c>
      <c r="E64" s="2">
        <v>84.76</v>
      </c>
      <c r="F64" s="3" t="s">
        <v>12</v>
      </c>
      <c r="G64" s="2">
        <v>1992</v>
      </c>
      <c r="H64" t="s">
        <v>37</v>
      </c>
    </row>
    <row r="65" spans="1:8" ht="15" x14ac:dyDescent="0.25">
      <c r="A65" s="2">
        <f>IF(OR(B65=0,B65=""),"",COUNTA(B$3:B65))</f>
        <v>63</v>
      </c>
      <c r="B65" s="3" t="s">
        <v>14</v>
      </c>
      <c r="C65" s="2">
        <v>84</v>
      </c>
      <c r="D65" s="2">
        <v>85</v>
      </c>
      <c r="E65" s="2">
        <v>84.39</v>
      </c>
      <c r="F65" s="3" t="s">
        <v>12</v>
      </c>
      <c r="G65" s="2">
        <v>789</v>
      </c>
      <c r="H65" t="s">
        <v>38</v>
      </c>
    </row>
    <row r="66" spans="1:8" ht="15" x14ac:dyDescent="0.25">
      <c r="A66" s="2">
        <f>IF(OR(B66=0,B66=""),"",COUNTA(B$3:B66))</f>
        <v>64</v>
      </c>
      <c r="B66" s="3" t="s">
        <v>16</v>
      </c>
      <c r="C66" s="2"/>
      <c r="D66" s="2"/>
      <c r="E66" s="2"/>
      <c r="F66" s="3" t="s">
        <v>22</v>
      </c>
      <c r="G66" s="2">
        <v>13525</v>
      </c>
      <c r="H66" t="s">
        <v>38</v>
      </c>
    </row>
    <row r="67" spans="1:8" ht="15" x14ac:dyDescent="0.25">
      <c r="A67" s="2">
        <f>IF(OR(B67=0,B67=""),"",COUNTA(B$3:B67))</f>
        <v>65</v>
      </c>
      <c r="B67" s="3" t="s">
        <v>18</v>
      </c>
      <c r="C67" s="2">
        <v>84</v>
      </c>
      <c r="D67" s="2">
        <v>85</v>
      </c>
      <c r="E67" s="2">
        <v>84.73</v>
      </c>
      <c r="F67" s="3" t="s">
        <v>12</v>
      </c>
      <c r="G67" s="2">
        <v>678</v>
      </c>
      <c r="H67" t="s">
        <v>38</v>
      </c>
    </row>
    <row r="68" spans="1:8" ht="15" x14ac:dyDescent="0.25">
      <c r="A68" s="2">
        <f>IF(OR(B68=0,B68=""),"",COUNTA(B$3:B68))</f>
        <v>66</v>
      </c>
      <c r="B68" s="3" t="s">
        <v>19</v>
      </c>
      <c r="C68" s="2">
        <v>85</v>
      </c>
      <c r="D68" s="2">
        <v>85</v>
      </c>
      <c r="E68" s="2">
        <v>84.96</v>
      </c>
      <c r="F68" s="3" t="s">
        <v>12</v>
      </c>
      <c r="G68" s="2">
        <v>654</v>
      </c>
      <c r="H68" t="s">
        <v>38</v>
      </c>
    </row>
    <row r="69" spans="1:8" ht="15" x14ac:dyDescent="0.25">
      <c r="A69" s="2">
        <f>IF(OR(B69=0,B69=""),"",COUNTA(B$3:B69))</f>
        <v>67</v>
      </c>
      <c r="B69" s="3" t="s">
        <v>20</v>
      </c>
      <c r="C69" s="2">
        <v>81</v>
      </c>
      <c r="D69" s="2">
        <v>78</v>
      </c>
      <c r="E69" s="2">
        <v>79.39</v>
      </c>
      <c r="F69" s="3" t="s">
        <v>8</v>
      </c>
      <c r="G69" s="2">
        <v>430</v>
      </c>
      <c r="H69" t="s">
        <v>38</v>
      </c>
    </row>
    <row r="70" spans="1:8" ht="15" x14ac:dyDescent="0.25">
      <c r="A70" s="2">
        <f>IF(OR(B70=0,B70=""),"",COUNTA(B$3:B70))</f>
        <v>68</v>
      </c>
      <c r="B70" s="3" t="s">
        <v>21</v>
      </c>
      <c r="C70" s="2"/>
      <c r="D70" s="2"/>
      <c r="E70" s="2"/>
      <c r="F70" s="3" t="s">
        <v>23</v>
      </c>
      <c r="G70" s="2">
        <v>890</v>
      </c>
      <c r="H70" t="s">
        <v>38</v>
      </c>
    </row>
    <row r="71" spans="1:8" ht="15" x14ac:dyDescent="0.25">
      <c r="A71" s="2">
        <f>IF(OR(B71=0,B71=""),"",COUNTA(B$3:B71))</f>
        <v>69</v>
      </c>
      <c r="B71" s="3" t="s">
        <v>24</v>
      </c>
      <c r="C71" s="2">
        <v>81</v>
      </c>
      <c r="D71" s="2">
        <v>19</v>
      </c>
      <c r="E71" s="2">
        <v>49.76</v>
      </c>
      <c r="F71" s="3" t="s">
        <v>25</v>
      </c>
      <c r="G71" s="2">
        <v>908</v>
      </c>
      <c r="H71" t="s">
        <v>38</v>
      </c>
    </row>
    <row r="72" spans="1:8" ht="15" x14ac:dyDescent="0.25">
      <c r="A72" s="2">
        <f>IF(OR(B72=0,B72=""),"",COUNTA(B$3:B72))</f>
        <v>70</v>
      </c>
      <c r="B72" s="3" t="s">
        <v>26</v>
      </c>
      <c r="C72" s="2">
        <v>74</v>
      </c>
      <c r="D72" s="2">
        <v>60</v>
      </c>
      <c r="E72" s="2">
        <v>66.989999999999995</v>
      </c>
      <c r="F72" s="3" t="s">
        <v>27</v>
      </c>
      <c r="G72" s="2">
        <v>909</v>
      </c>
      <c r="H72" t="s">
        <v>38</v>
      </c>
    </row>
    <row r="73" spans="1:8" ht="15" x14ac:dyDescent="0.25">
      <c r="A73" s="2">
        <f>IF(OR(B73=0,B73=""),"",COUNTA(B$3:B73))</f>
        <v>71</v>
      </c>
      <c r="B73" s="3" t="s">
        <v>31</v>
      </c>
      <c r="C73" s="2">
        <v>84</v>
      </c>
      <c r="D73" s="2">
        <v>77</v>
      </c>
      <c r="E73" s="2">
        <v>77</v>
      </c>
      <c r="F73" s="4" t="s">
        <v>8</v>
      </c>
      <c r="G73" s="2">
        <v>100</v>
      </c>
      <c r="H73" t="s">
        <v>38</v>
      </c>
    </row>
    <row r="74" spans="1:8" ht="15" x14ac:dyDescent="0.25">
      <c r="A74" s="2" t="str">
        <f>IF(OR(B74=0,B74=""),"",COUNTA(B$3:B74))</f>
        <v/>
      </c>
    </row>
    <row r="75" spans="1:8" ht="15" x14ac:dyDescent="0.25">
      <c r="A75" s="2" t="str">
        <f>IF(OR(B75=0,B75=""),"",COUNTA(B$3:B75))</f>
        <v/>
      </c>
    </row>
    <row r="76" spans="1:8" ht="15" x14ac:dyDescent="0.25">
      <c r="A76" s="2" t="str">
        <f>IF(OR(B76=0,B76=""),"",COUNTA(B$3:B76))</f>
        <v/>
      </c>
    </row>
    <row r="77" spans="1:8" ht="15" x14ac:dyDescent="0.25">
      <c r="A77" s="2" t="str">
        <f>IF(OR(B77=0,B77=""),"",COUNTA(B$3:B77))</f>
        <v/>
      </c>
    </row>
    <row r="78" spans="1:8" ht="15" x14ac:dyDescent="0.25">
      <c r="A78" s="2" t="str">
        <f>IF(OR(B78=0,B78=""),"",COUNTA(B$3:B78))</f>
        <v/>
      </c>
    </row>
    <row r="79" spans="1:8" ht="15" x14ac:dyDescent="0.25">
      <c r="A79" s="2" t="str">
        <f>IF(OR(B79=0,B79=""),"",COUNTA(B$3:B79))</f>
        <v/>
      </c>
    </row>
    <row r="80" spans="1:8" ht="15" x14ac:dyDescent="0.25">
      <c r="A80" s="2" t="str">
        <f>IF(OR(B80=0,B80=""),"",COUNTA(B$3:B80))</f>
        <v/>
      </c>
    </row>
    <row r="81" spans="1:1" ht="15" x14ac:dyDescent="0.25">
      <c r="A81" s="2" t="str">
        <f>IF(OR(B81=0,B81=""),"",COUNTA(B$3:B81))</f>
        <v/>
      </c>
    </row>
    <row r="82" spans="1:1" ht="15" x14ac:dyDescent="0.25">
      <c r="A82" s="2" t="str">
        <f>IF(OR(B82=0,B82=""),"",COUNTA(B$3:B82))</f>
        <v/>
      </c>
    </row>
    <row r="83" spans="1:1" ht="15" x14ac:dyDescent="0.25">
      <c r="A83" s="2" t="str">
        <f>IF(OR(B83=0,B83=""),"",COUNTA(B$3:B83))</f>
        <v/>
      </c>
    </row>
    <row r="84" spans="1:1" ht="15" x14ac:dyDescent="0.25">
      <c r="A84" s="2" t="str">
        <f>IF(OR(B84=0,B84=""),"",COUNTA(B$3:B84))</f>
        <v/>
      </c>
    </row>
    <row r="85" spans="1:1" ht="15" x14ac:dyDescent="0.25">
      <c r="A85" s="2" t="str">
        <f>IF(OR(B85=0,B85=""),"",COUNTA(B$3:B85))</f>
        <v/>
      </c>
    </row>
    <row r="86" spans="1:1" ht="15" x14ac:dyDescent="0.25">
      <c r="A86" s="2" t="str">
        <f>IF(OR(B86=0,B86=""),"",COUNTA(B$3:B86))</f>
        <v/>
      </c>
    </row>
    <row r="87" spans="1:1" ht="15" x14ac:dyDescent="0.25">
      <c r="A87" s="2" t="str">
        <f>IF(OR(B87=0,B87=""),"",COUNTA(B$3:B87))</f>
        <v/>
      </c>
    </row>
    <row r="88" spans="1:1" ht="15" x14ac:dyDescent="0.25">
      <c r="A88" s="2" t="str">
        <f>IF(OR(B88=0,B88=""),"",COUNTA(B$3:B88))</f>
        <v/>
      </c>
    </row>
    <row r="89" spans="1:1" ht="15" x14ac:dyDescent="0.25">
      <c r="A89" s="2" t="str">
        <f>IF(OR(B89=0,B89=""),"",COUNTA(B$3:B89))</f>
        <v/>
      </c>
    </row>
    <row r="90" spans="1:1" ht="15" x14ac:dyDescent="0.25">
      <c r="A90" s="2" t="str">
        <f>IF(OR(B90=0,B90=""),"",COUNTA(B$3:B90))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3" sqref="C3:G24"/>
    </sheetView>
  </sheetViews>
  <sheetFormatPr defaultRowHeight="14.25" x14ac:dyDescent="0.2"/>
  <cols>
    <col min="2" max="2" width="19.375" customWidth="1"/>
    <col min="4" max="4" width="12.25" customWidth="1"/>
    <col min="5" max="5" width="11.125" customWidth="1"/>
    <col min="6" max="6" width="12" customWidth="1"/>
  </cols>
  <sheetData>
    <row r="1" spans="1:7" ht="39" customHeight="1" x14ac:dyDescent="0.2">
      <c r="D1" s="7" t="s">
        <v>32</v>
      </c>
    </row>
    <row r="2" spans="1:7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" x14ac:dyDescent="0.25">
      <c r="A3" s="2">
        <f>IF(OR(B3=0,B3=""),"",COUNTA(B$3:B3))</f>
        <v>1</v>
      </c>
      <c r="B3" s="3" t="str">
        <f>IF(COUNTIF(ALL!$H$2:$H$1005,$D$1)&lt;ROWS(B$1:B1),"",INDEX(ALL!$B$2:$B$1005,100000-SUMPRODUCT(LARGE((ALL!$H$2:$H$1005=$D$1)*(100000-ROW(ALL!$H$2:$H$1005)),ROWS(B$1:B1)))-1))</f>
        <v>A. Hameed Ali</v>
      </c>
      <c r="C3" s="2">
        <f>IF(COUNTIF(ALL!$H$2:$H$1005,$D$1)&lt;ROWS(B$1:B1),"",INDEX(ALL!$C$2:$C$1005,100000-SUMPRODUCT(LARGE((ALL!$H$2:$H$1005=$D$1)*(100000-ROW(ALL!$H$2:$H$1005)),ROWS(B$1:B1)))-1))</f>
        <v>82</v>
      </c>
      <c r="D3" s="2">
        <f>IF(COUNTIF(ALL!$H$2:$H$1005,$D$1)&lt;ROWS(B$1:B1),"",INDEX(ALL!$D$2:$D$1005,100000-SUMPRODUCT(LARGE((ALL!$H$2:$H$1005=$D$1)*(100000-ROW(ALL!$H$2:$H$1005)),ROWS(B$1:B1)))-1))</f>
        <v>74</v>
      </c>
      <c r="E3" s="2">
        <f>IF(COUNTIF(ALL!$H$2:$H$1005,$D$1)&lt;ROWS(B$1:B1),"",INDEX(ALL!$E$2:$E$1005,100000-SUMPRODUCT(LARGE((ALL!$H$2:$H$1005=$D$1)*(100000-ROW(ALL!$H$2:$H$1005)),ROWS(B$1:B1)))-1))</f>
        <v>77.95</v>
      </c>
      <c r="F3" s="3" t="str">
        <f>IF(COUNTIF(ALL!$H$2:$H$1005,$D$1)&lt;ROWS(B$1:B1),"",INDEX(ALL!$F$2:$F$1005,100000-SUMPRODUCT(LARGE((ALL!$H$2:$H$1005=$D$1)*(100000-ROW(ALL!$H$2:$H$1005)),ROWS(B$1:B1)))-1))</f>
        <v>Good</v>
      </c>
      <c r="G3" s="2">
        <f>IF(COUNTIF(ALL!$H$2:$H$1005,$D$1)&lt;ROWS(B$1:B1),"",INDEX(ALL!$G$2:$G$1005,100000-SUMPRODUCT(LARGE((ALL!$H$2:$H$1005=$D$1)*(100000-ROW(ALL!$H$2:$H$1005)),ROWS(B$1:B1)))-1))</f>
        <v>605</v>
      </c>
    </row>
    <row r="4" spans="1:7" ht="15" x14ac:dyDescent="0.25">
      <c r="A4" s="2">
        <f>IF(OR(B4=0,B4=""),"",COUNTA(B$3:B4))</f>
        <v>2</v>
      </c>
      <c r="B4" s="3" t="str">
        <f>IF(COUNTIF(ALL!$H$2:$H$1005,$D$1)&lt;ROWS(B$1:B2),"",INDEX(ALL!$B$2:$B$1005,100000-SUMPRODUCT(LARGE((ALL!$H$2:$H$1005=$D$1)*(100000-ROW(ALL!$H$2:$H$1005)),ROWS(B$1:B2)))-1))</f>
        <v>kareem Mohammed</v>
      </c>
      <c r="C4" s="2">
        <f>IF(COUNTIF(ALL!$H$2:$H$1005,$D$1)&lt;ROWS(B$1:B2),"",INDEX(ALL!$C$2:$C$1005,100000-SUMPRODUCT(LARGE((ALL!$H$2:$H$1005=$D$1)*(100000-ROW(ALL!$H$2:$H$1005)),ROWS(B$1:B2)))-1))</f>
        <v>0</v>
      </c>
      <c r="D4" s="2">
        <f>IF(COUNTIF(ALL!$H$2:$H$1005,$D$1)&lt;ROWS(B$1:B2),"",INDEX(ALL!$D$2:$D$1005,100000-SUMPRODUCT(LARGE((ALL!$H$2:$H$1005=$D$1)*(100000-ROW(ALL!$H$2:$H$1005)),ROWS(B$1:B2)))-1))</f>
        <v>0</v>
      </c>
      <c r="E4" s="2">
        <f>IF(COUNTIF(ALL!$H$2:$H$1005,$D$1)&lt;ROWS(B$1:B2),"",INDEX(ALL!$E$2:$E$1005,100000-SUMPRODUCT(LARGE((ALL!$H$2:$H$1005=$D$1)*(100000-ROW(ALL!$H$2:$H$1005)),ROWS(B$1:B2)))-1))</f>
        <v>0</v>
      </c>
      <c r="F4" s="3" t="str">
        <f>IF(COUNTIF(ALL!$H$2:$H$1005,$D$1)&lt;ROWS(B$1:B2),"",INDEX(ALL!$F$2:$F$1005,100000-SUMPRODUCT(LARGE((ALL!$H$2:$H$1005=$D$1)*(100000-ROW(ALL!$H$2:$H$1005)),ROWS(B$1:B2)))-1))</f>
        <v xml:space="preserve">Emergency Case </v>
      </c>
      <c r="G4" s="2">
        <f>IF(COUNTIF(ALL!$H$2:$H$1005,$D$1)&lt;ROWS(B$1:B2),"",INDEX(ALL!$G$2:$G$1005,100000-SUMPRODUCT(LARGE((ALL!$H$2:$H$1005=$D$1)*(100000-ROW(ALL!$H$2:$H$1005)),ROWS(B$1:B2)))-1))</f>
        <v>606</v>
      </c>
    </row>
    <row r="5" spans="1:7" ht="15" x14ac:dyDescent="0.25">
      <c r="A5" s="2">
        <f>IF(OR(B5=0,B5=""),"",COUNTA(B$3:B5))</f>
        <v>3</v>
      </c>
      <c r="B5" s="3" t="str">
        <f>IF(COUNTIF(ALL!$H$2:$H$1005,$D$1)&lt;ROWS(B$1:B3),"",INDEX(ALL!$B$2:$B$1005,100000-SUMPRODUCT(LARGE((ALL!$H$2:$H$1005=$D$1)*(100000-ROW(ALL!$H$2:$H$1005)),ROWS(B$1:B3)))-1))</f>
        <v>Adeeb noor</v>
      </c>
      <c r="C5" s="2">
        <f>IF(COUNTIF(ALL!$H$2:$H$1005,$D$1)&lt;ROWS(B$1:B3),"",INDEX(ALL!$C$2:$C$1005,100000-SUMPRODUCT(LARGE((ALL!$H$2:$H$1005=$D$1)*(100000-ROW(ALL!$H$2:$H$1005)),ROWS(B$1:B3)))-1))</f>
        <v>85</v>
      </c>
      <c r="D5" s="2">
        <f>IF(COUNTIF(ALL!$H$2:$H$1005,$D$1)&lt;ROWS(B$1:B3),"",INDEX(ALL!$D$2:$D$1005,100000-SUMPRODUCT(LARGE((ALL!$H$2:$H$1005=$D$1)*(100000-ROW(ALL!$H$2:$H$1005)),ROWS(B$1:B3)))-1))</f>
        <v>85</v>
      </c>
      <c r="E5" s="2">
        <f>IF(COUNTIF(ALL!$H$2:$H$1005,$D$1)&lt;ROWS(B$1:B3),"",INDEX(ALL!$E$2:$E$1005,100000-SUMPRODUCT(LARGE((ALL!$H$2:$H$1005=$D$1)*(100000-ROW(ALL!$H$2:$H$1005)),ROWS(B$1:B3)))-1))</f>
        <v>84.87</v>
      </c>
      <c r="F5" s="3" t="str">
        <f>IF(COUNTIF(ALL!$H$2:$H$1005,$D$1)&lt;ROWS(B$1:B3),"",INDEX(ALL!$F$2:$F$1005,100000-SUMPRODUCT(LARGE((ALL!$H$2:$H$1005=$D$1)*(100000-ROW(ALL!$H$2:$H$1005)),ROWS(B$1:B3)))-1))</f>
        <v>Excellent</v>
      </c>
      <c r="G5" s="2">
        <f>IF(COUNTIF(ALL!$H$2:$H$1005,$D$1)&lt;ROWS(B$1:B3),"",INDEX(ALL!$G$2:$G$1005,100000-SUMPRODUCT(LARGE((ALL!$H$2:$H$1005=$D$1)*(100000-ROW(ALL!$H$2:$H$1005)),ROWS(B$1:B3)))-1))</f>
        <v>504</v>
      </c>
    </row>
    <row r="6" spans="1:7" ht="15" x14ac:dyDescent="0.25">
      <c r="A6" s="2">
        <f>IF(OR(B6=0,B6=""),"",COUNTA(B$3:B6))</f>
        <v>4</v>
      </c>
      <c r="B6" s="3" t="str">
        <f>IF(COUNTIF(ALL!$H$2:$H$1005,$D$1)&lt;ROWS(B$1:B4),"",INDEX(ALL!$B$2:$B$1005,100000-SUMPRODUCT(LARGE((ALL!$H$2:$H$1005=$D$1)*(100000-ROW(ALL!$H$2:$H$1005)),ROWS(B$1:B4)))-1))</f>
        <v>Adeem saleh</v>
      </c>
      <c r="C6" s="2">
        <f>IF(COUNTIF(ALL!$H$2:$H$1005,$D$1)&lt;ROWS(B$1:B4),"",INDEX(ALL!$C$2:$C$1005,100000-SUMPRODUCT(LARGE((ALL!$H$2:$H$1005=$D$1)*(100000-ROW(ALL!$H$2:$H$1005)),ROWS(B$1:B4)))-1))</f>
        <v>84</v>
      </c>
      <c r="D6" s="2">
        <f>IF(COUNTIF(ALL!$H$2:$H$1005,$D$1)&lt;ROWS(B$1:B4),"",INDEX(ALL!$D$2:$D$1005,100000-SUMPRODUCT(LARGE((ALL!$H$2:$H$1005=$D$1)*(100000-ROW(ALL!$H$2:$H$1005)),ROWS(B$1:B4)))-1))</f>
        <v>85</v>
      </c>
      <c r="E6" s="2">
        <f>IF(COUNTIF(ALL!$H$2:$H$1005,$D$1)&lt;ROWS(B$1:B4),"",INDEX(ALL!$E$2:$E$1005,100000-SUMPRODUCT(LARGE((ALL!$H$2:$H$1005=$D$1)*(100000-ROW(ALL!$H$2:$H$1005)),ROWS(B$1:B4)))-1))</f>
        <v>84.38</v>
      </c>
      <c r="F6" s="3" t="str">
        <f>IF(COUNTIF(ALL!$H$2:$H$1005,$D$1)&lt;ROWS(B$1:B4),"",INDEX(ALL!$F$2:$F$1005,100000-SUMPRODUCT(LARGE((ALL!$H$2:$H$1005=$D$1)*(100000-ROW(ALL!$H$2:$H$1005)),ROWS(B$1:B4)))-1))</f>
        <v>Excellent</v>
      </c>
      <c r="G6" s="2">
        <f>IF(COUNTIF(ALL!$H$2:$H$1005,$D$1)&lt;ROWS(B$1:B4),"",INDEX(ALL!$G$2:$G$1005,100000-SUMPRODUCT(LARGE((ALL!$H$2:$H$1005=$D$1)*(100000-ROW(ALL!$H$2:$H$1005)),ROWS(B$1:B4)))-1))</f>
        <v>300</v>
      </c>
    </row>
    <row r="7" spans="1:7" ht="15" x14ac:dyDescent="0.25">
      <c r="A7" s="2">
        <f>IF(OR(B7=0,B7=""),"",COUNTA(B$3:B7))</f>
        <v>5</v>
      </c>
      <c r="B7" s="3" t="str">
        <f>IF(COUNTIF(ALL!$H$2:$H$1005,$D$1)&lt;ROWS(B$1:B5),"",INDEX(ALL!$B$2:$B$1005,100000-SUMPRODUCT(LARGE((ALL!$H$2:$H$1005=$D$1)*(100000-ROW(ALL!$H$2:$H$1005)),ROWS(B$1:B5)))-1))</f>
        <v xml:space="preserve">Mohammed Adel </v>
      </c>
      <c r="C7" s="2">
        <f>IF(COUNTIF(ALL!$H$2:$H$1005,$D$1)&lt;ROWS(B$1:B5),"",INDEX(ALL!$C$2:$C$1005,100000-SUMPRODUCT(LARGE((ALL!$H$2:$H$1005=$D$1)*(100000-ROW(ALL!$H$2:$H$1005)),ROWS(B$1:B5)))-1))</f>
        <v>85</v>
      </c>
      <c r="D7" s="2">
        <f>IF(COUNTIF(ALL!$H$2:$H$1005,$D$1)&lt;ROWS(B$1:B5),"",INDEX(ALL!$D$2:$D$1005,100000-SUMPRODUCT(LARGE((ALL!$H$2:$H$1005=$D$1)*(100000-ROW(ALL!$H$2:$H$1005)),ROWS(B$1:B5)))-1))</f>
        <v>85</v>
      </c>
      <c r="E7" s="2">
        <f>IF(COUNTIF(ALL!$H$2:$H$1005,$D$1)&lt;ROWS(B$1:B5),"",INDEX(ALL!$E$2:$E$1005,100000-SUMPRODUCT(LARGE((ALL!$H$2:$H$1005=$D$1)*(100000-ROW(ALL!$H$2:$H$1005)),ROWS(B$1:B5)))-1))</f>
        <v>85</v>
      </c>
      <c r="F7" s="3" t="str">
        <f>IF(COUNTIF(ALL!$H$2:$H$1005,$D$1)&lt;ROWS(B$1:B5),"",INDEX(ALL!$F$2:$F$1005,100000-SUMPRODUCT(LARGE((ALL!$H$2:$H$1005=$D$1)*(100000-ROW(ALL!$H$2:$H$1005)),ROWS(B$1:B5)))-1))</f>
        <v>Q.T</v>
      </c>
      <c r="G7" s="2">
        <f>IF(COUNTIF(ALL!$H$2:$H$1005,$D$1)&lt;ROWS(B$1:B5),"",INDEX(ALL!$G$2:$G$1005,100000-SUMPRODUCT(LARGE((ALL!$H$2:$H$1005=$D$1)*(100000-ROW(ALL!$H$2:$H$1005)),ROWS(B$1:B5)))-1))</f>
        <v>789</v>
      </c>
    </row>
    <row r="8" spans="1:7" ht="15" x14ac:dyDescent="0.25">
      <c r="A8" s="2">
        <f>IF(OR(B8=0,B8=""),"",COUNTA(B$3:B8))</f>
        <v>6</v>
      </c>
      <c r="B8" s="3" t="str">
        <f>IF(COUNTIF(ALL!$H$2:$H$1005,$D$1)&lt;ROWS(B$1:B6),"",INDEX(ALL!$B$2:$B$1005,100000-SUMPRODUCT(LARGE((ALL!$H$2:$H$1005=$D$1)*(100000-ROW(ALL!$H$2:$H$1005)),ROWS(B$1:B6)))-1))</f>
        <v>Ali Rassas</v>
      </c>
      <c r="C8" s="2">
        <f>IF(COUNTIF(ALL!$H$2:$H$1005,$D$1)&lt;ROWS(B$1:B6),"",INDEX(ALL!$C$2:$C$1005,100000-SUMPRODUCT(LARGE((ALL!$H$2:$H$1005=$D$1)*(100000-ROW(ALL!$H$2:$H$1005)),ROWS(B$1:B6)))-1))</f>
        <v>82</v>
      </c>
      <c r="D8" s="2">
        <f>IF(COUNTIF(ALL!$H$2:$H$1005,$D$1)&lt;ROWS(B$1:B6),"",INDEX(ALL!$D$2:$D$1005,100000-SUMPRODUCT(LARGE((ALL!$H$2:$H$1005=$D$1)*(100000-ROW(ALL!$H$2:$H$1005)),ROWS(B$1:B6)))-1))</f>
        <v>80</v>
      </c>
      <c r="E8" s="2">
        <f>IF(COUNTIF(ALL!$H$2:$H$1005,$D$1)&lt;ROWS(B$1:B6),"",INDEX(ALL!$E$2:$E$1005,100000-SUMPRODUCT(LARGE((ALL!$H$2:$H$1005=$D$1)*(100000-ROW(ALL!$H$2:$H$1005)),ROWS(B$1:B6)))-1))</f>
        <v>81.040000000000006</v>
      </c>
      <c r="F8" s="3" t="str">
        <f>IF(COUNTIF(ALL!$H$2:$H$1005,$D$1)&lt;ROWS(B$1:B6),"",INDEX(ALL!$F$2:$F$1005,100000-SUMPRODUCT(LARGE((ALL!$H$2:$H$1005=$D$1)*(100000-ROW(ALL!$H$2:$H$1005)),ROWS(B$1:B6)))-1))</f>
        <v>Very Good</v>
      </c>
      <c r="G8" s="2">
        <f>IF(COUNTIF(ALL!$H$2:$H$1005,$D$1)&lt;ROWS(B$1:B6),"",INDEX(ALL!$G$2:$G$1005,100000-SUMPRODUCT(LARGE((ALL!$H$2:$H$1005=$D$1)*(100000-ROW(ALL!$H$2:$H$1005)),ROWS(B$1:B6)))-1))</f>
        <v>13525</v>
      </c>
    </row>
    <row r="9" spans="1:7" ht="15" x14ac:dyDescent="0.25">
      <c r="A9" s="2">
        <f>IF(OR(B9=0,B9=""),"",COUNTA(B$3:B9))</f>
        <v>7</v>
      </c>
      <c r="B9" s="3" t="str">
        <f>IF(COUNTIF(ALL!$H$2:$H$1005,$D$1)&lt;ROWS(B$1:B7),"",INDEX(ALL!$B$2:$B$1005,100000-SUMPRODUCT(LARGE((ALL!$H$2:$H$1005=$D$1)*(100000-ROW(ALL!$H$2:$H$1005)),ROWS(B$1:B7)))-1))</f>
        <v xml:space="preserve">Abdo Ahmed </v>
      </c>
      <c r="C9" s="2">
        <f>IF(COUNTIF(ALL!$H$2:$H$1005,$D$1)&lt;ROWS(B$1:B7),"",INDEX(ALL!$C$2:$C$1005,100000-SUMPRODUCT(LARGE((ALL!$H$2:$H$1005=$D$1)*(100000-ROW(ALL!$H$2:$H$1005)),ROWS(B$1:B7)))-1))</f>
        <v>84</v>
      </c>
      <c r="D9" s="2">
        <f>IF(COUNTIF(ALL!$H$2:$H$1005,$D$1)&lt;ROWS(B$1:B7),"",INDEX(ALL!$D$2:$D$1005,100000-SUMPRODUCT(LARGE((ALL!$H$2:$H$1005=$D$1)*(100000-ROW(ALL!$H$2:$H$1005)),ROWS(B$1:B7)))-1))</f>
        <v>85</v>
      </c>
      <c r="E9" s="2">
        <f>IF(COUNTIF(ALL!$H$2:$H$1005,$D$1)&lt;ROWS(B$1:B7),"",INDEX(ALL!$E$2:$E$1005,100000-SUMPRODUCT(LARGE((ALL!$H$2:$H$1005=$D$1)*(100000-ROW(ALL!$H$2:$H$1005)),ROWS(B$1:B7)))-1))</f>
        <v>84.35</v>
      </c>
      <c r="F9" s="3" t="str">
        <f>IF(COUNTIF(ALL!$H$2:$H$1005,$D$1)&lt;ROWS(B$1:B7),"",INDEX(ALL!$F$2:$F$1005,100000-SUMPRODUCT(LARGE((ALL!$H$2:$H$1005=$D$1)*(100000-ROW(ALL!$H$2:$H$1005)),ROWS(B$1:B7)))-1))</f>
        <v>Excellent</v>
      </c>
      <c r="G9" s="2">
        <f>IF(COUNTIF(ALL!$H$2:$H$1005,$D$1)&lt;ROWS(B$1:B7),"",INDEX(ALL!$G$2:$G$1005,100000-SUMPRODUCT(LARGE((ALL!$H$2:$H$1005=$D$1)*(100000-ROW(ALL!$H$2:$H$1005)),ROWS(B$1:B7)))-1))</f>
        <v>678</v>
      </c>
    </row>
    <row r="10" spans="1:7" ht="15" x14ac:dyDescent="0.25">
      <c r="A10" s="2">
        <f>IF(OR(B10=0,B10=""),"",COUNTA(B$3:B10))</f>
        <v>8</v>
      </c>
      <c r="B10" s="3" t="str">
        <f>IF(COUNTIF(ALL!$H$2:$H$1005,$D$1)&lt;ROWS(B$1:B8),"",INDEX(ALL!$B$2:$B$1005,100000-SUMPRODUCT(LARGE((ALL!$H$2:$H$1005=$D$1)*(100000-ROW(ALL!$H$2:$H$1005)),ROWS(B$1:B8)))-1))</f>
        <v>Ahmed khaled</v>
      </c>
      <c r="C10" s="2">
        <f>IF(COUNTIF(ALL!$H$2:$H$1005,$D$1)&lt;ROWS(B$1:B8),"",INDEX(ALL!$C$2:$C$1005,100000-SUMPRODUCT(LARGE((ALL!$H$2:$H$1005=$D$1)*(100000-ROW(ALL!$H$2:$H$1005)),ROWS(B$1:B8)))-1))</f>
        <v>85</v>
      </c>
      <c r="D10" s="2">
        <f>IF(COUNTIF(ALL!$H$2:$H$1005,$D$1)&lt;ROWS(B$1:B8),"",INDEX(ALL!$D$2:$D$1005,100000-SUMPRODUCT(LARGE((ALL!$H$2:$H$1005=$D$1)*(100000-ROW(ALL!$H$2:$H$1005)),ROWS(B$1:B8)))-1))</f>
        <v>85</v>
      </c>
      <c r="E10" s="2">
        <f>IF(COUNTIF(ALL!$H$2:$H$1005,$D$1)&lt;ROWS(B$1:B8),"",INDEX(ALL!$E$2:$E$1005,100000-SUMPRODUCT(LARGE((ALL!$H$2:$H$1005=$D$1)*(100000-ROW(ALL!$H$2:$H$1005)),ROWS(B$1:B8)))-1))</f>
        <v>84.81</v>
      </c>
      <c r="F10" s="3" t="str">
        <f>IF(COUNTIF(ALL!$H$2:$H$1005,$D$1)&lt;ROWS(B$1:B8),"",INDEX(ALL!$F$2:$F$1005,100000-SUMPRODUCT(LARGE((ALL!$H$2:$H$1005=$D$1)*(100000-ROW(ALL!$H$2:$H$1005)),ROWS(B$1:B8)))-1))</f>
        <v>Excellent</v>
      </c>
      <c r="G10" s="2">
        <f>IF(COUNTIF(ALL!$H$2:$H$1005,$D$1)&lt;ROWS(B$1:B8),"",INDEX(ALL!$G$2:$G$1005,100000-SUMPRODUCT(LARGE((ALL!$H$2:$H$1005=$D$1)*(100000-ROW(ALL!$H$2:$H$1005)),ROWS(B$1:B8)))-1))</f>
        <v>654</v>
      </c>
    </row>
    <row r="11" spans="1:7" ht="15" x14ac:dyDescent="0.25">
      <c r="A11" s="2">
        <f>IF(OR(B11=0,B11=""),"",COUNTA(B$3:B11))</f>
        <v>9</v>
      </c>
      <c r="B11" s="3" t="str">
        <f>IF(COUNTIF(ALL!$H$2:$H$1005,$D$1)&lt;ROWS(B$1:B9),"",INDEX(ALL!$B$2:$B$1005,100000-SUMPRODUCT(LARGE((ALL!$H$2:$H$1005=$D$1)*(100000-ROW(ALL!$H$2:$H$1005)),ROWS(B$1:B9)))-1))</f>
        <v>Ahmed talal</v>
      </c>
      <c r="C11" s="2">
        <f>IF(COUNTIF(ALL!$H$2:$H$1005,$D$1)&lt;ROWS(B$1:B9),"",INDEX(ALL!$C$2:$C$1005,100000-SUMPRODUCT(LARGE((ALL!$H$2:$H$1005=$D$1)*(100000-ROW(ALL!$H$2:$H$1005)),ROWS(B$1:B9)))-1))</f>
        <v>84</v>
      </c>
      <c r="D11" s="2">
        <f>IF(COUNTIF(ALL!$H$2:$H$1005,$D$1)&lt;ROWS(B$1:B9),"",INDEX(ALL!$D$2:$D$1005,100000-SUMPRODUCT(LARGE((ALL!$H$2:$H$1005=$D$1)*(100000-ROW(ALL!$H$2:$H$1005)),ROWS(B$1:B9)))-1))</f>
        <v>85</v>
      </c>
      <c r="E11" s="2">
        <f>IF(COUNTIF(ALL!$H$2:$H$1005,$D$1)&lt;ROWS(B$1:B9),"",INDEX(ALL!$E$2:$E$1005,100000-SUMPRODUCT(LARGE((ALL!$H$2:$H$1005=$D$1)*(100000-ROW(ALL!$H$2:$H$1005)),ROWS(B$1:B9)))-1))</f>
        <v>84.34</v>
      </c>
      <c r="F11" s="3" t="str">
        <f>IF(COUNTIF(ALL!$H$2:$H$1005,$D$1)&lt;ROWS(B$1:B9),"",INDEX(ALL!$F$2:$F$1005,100000-SUMPRODUCT(LARGE((ALL!$H$2:$H$1005=$D$1)*(100000-ROW(ALL!$H$2:$H$1005)),ROWS(B$1:B9)))-1))</f>
        <v>Excellent</v>
      </c>
      <c r="G11" s="2">
        <f>IF(COUNTIF(ALL!$H$2:$H$1005,$D$1)&lt;ROWS(B$1:B9),"",INDEX(ALL!$G$2:$G$1005,100000-SUMPRODUCT(LARGE((ALL!$H$2:$H$1005=$D$1)*(100000-ROW(ALL!$H$2:$H$1005)),ROWS(B$1:B9)))-1))</f>
        <v>430</v>
      </c>
    </row>
    <row r="12" spans="1:7" ht="15" x14ac:dyDescent="0.25">
      <c r="A12" s="2">
        <f>IF(OR(B12=0,B12=""),"",COUNTA(B$3:B12))</f>
        <v>10</v>
      </c>
      <c r="B12" s="3" t="str">
        <f>IF(COUNTIF(ALL!$H$2:$H$1005,$D$1)&lt;ROWS(B$1:B10),"",INDEX(ALL!$B$2:$B$1005,100000-SUMPRODUCT(LARGE((ALL!$H$2:$H$1005=$D$1)*(100000-ROW(ALL!$H$2:$H$1005)),ROWS(B$1:B10)))-1))</f>
        <v>Ahmed Hisim (SB)</v>
      </c>
      <c r="C12" s="2">
        <f>IF(COUNTIF(ALL!$H$2:$H$1005,$D$1)&lt;ROWS(B$1:B10),"",INDEX(ALL!$C$2:$C$1005,100000-SUMPRODUCT(LARGE((ALL!$H$2:$H$1005=$D$1)*(100000-ROW(ALL!$H$2:$H$1005)),ROWS(B$1:B10)))-1))</f>
        <v>84</v>
      </c>
      <c r="D12" s="2">
        <f>IF(COUNTIF(ALL!$H$2:$H$1005,$D$1)&lt;ROWS(B$1:B10),"",INDEX(ALL!$D$2:$D$1005,100000-SUMPRODUCT(LARGE((ALL!$H$2:$H$1005=$D$1)*(100000-ROW(ALL!$H$2:$H$1005)),ROWS(B$1:B10)))-1))</f>
        <v>77</v>
      </c>
      <c r="E12" s="2">
        <f>IF(COUNTIF(ALL!$H$2:$H$1005,$D$1)&lt;ROWS(B$1:B10),"",INDEX(ALL!$E$2:$E$1005,100000-SUMPRODUCT(LARGE((ALL!$H$2:$H$1005=$D$1)*(100000-ROW(ALL!$H$2:$H$1005)),ROWS(B$1:B10)))-1))</f>
        <v>77</v>
      </c>
      <c r="F12" s="3" t="str">
        <f>IF(COUNTIF(ALL!$H$2:$H$1005,$D$1)&lt;ROWS(B$1:B10),"",INDEX(ALL!$F$2:$F$1005,100000-SUMPRODUCT(LARGE((ALL!$H$2:$H$1005=$D$1)*(100000-ROW(ALL!$H$2:$H$1005)),ROWS(B$1:B10)))-1))</f>
        <v>Good</v>
      </c>
      <c r="G12" s="2">
        <f>IF(COUNTIF(ALL!$H$2:$H$1005,$D$1)&lt;ROWS(B$1:B10),"",INDEX(ALL!$G$2:$G$1005,100000-SUMPRODUCT(LARGE((ALL!$H$2:$H$1005=$D$1)*(100000-ROW(ALL!$H$2:$H$1005)),ROWS(B$1:B10)))-1))</f>
        <v>890</v>
      </c>
    </row>
    <row r="13" spans="1:7" ht="15" x14ac:dyDescent="0.25">
      <c r="A13" s="2">
        <f>IF(OR(B13=0,B13=""),"",COUNTA(B$3:B13))</f>
        <v>11</v>
      </c>
      <c r="B13" s="3" t="str">
        <f>IF(COUNTIF(ALL!$H$2:$H$1005,$D$1)&lt;ROWS(B$1:B11),"",INDEX(ALL!$B$2:$B$1005,100000-SUMPRODUCT(LARGE((ALL!$H$2:$H$1005=$D$1)*(100000-ROW(ALL!$H$2:$H$1005)),ROWS(B$1:B11)))-1))</f>
        <v>Noor</v>
      </c>
      <c r="C13" s="2">
        <f>IF(COUNTIF(ALL!$H$2:$H$1005,$D$1)&lt;ROWS(B$1:B11),"",INDEX(ALL!$C$2:$C$1005,100000-SUMPRODUCT(LARGE((ALL!$H$2:$H$1005=$D$1)*(100000-ROW(ALL!$H$2:$H$1005)),ROWS(B$1:B11)))-1))</f>
        <v>84</v>
      </c>
      <c r="D13" s="2">
        <f>IF(COUNTIF(ALL!$H$2:$H$1005,$D$1)&lt;ROWS(B$1:B11),"",INDEX(ALL!$D$2:$D$1005,100000-SUMPRODUCT(LARGE((ALL!$H$2:$H$1005=$D$1)*(100000-ROW(ALL!$H$2:$H$1005)),ROWS(B$1:B11)))-1))</f>
        <v>77</v>
      </c>
      <c r="E13" s="2">
        <f>IF(COUNTIF(ALL!$H$2:$H$1005,$D$1)&lt;ROWS(B$1:B11),"",INDEX(ALL!$E$2:$E$1005,100000-SUMPRODUCT(LARGE((ALL!$H$2:$H$1005=$D$1)*(100000-ROW(ALL!$H$2:$H$1005)),ROWS(B$1:B11)))-1))</f>
        <v>77</v>
      </c>
      <c r="F13" s="3" t="str">
        <f>IF(COUNTIF(ALL!$H$2:$H$1005,$D$1)&lt;ROWS(B$1:B11),"",INDEX(ALL!$F$2:$F$1005,100000-SUMPRODUCT(LARGE((ALL!$H$2:$H$1005=$D$1)*(100000-ROW(ALL!$H$2:$H$1005)),ROWS(B$1:B11)))-1))</f>
        <v>Good</v>
      </c>
      <c r="G13" s="2">
        <f>IF(COUNTIF(ALL!$H$2:$H$1005,$D$1)&lt;ROWS(B$1:B11),"",INDEX(ALL!$G$2:$G$1005,100000-SUMPRODUCT(LARGE((ALL!$H$2:$H$1005=$D$1)*(100000-ROW(ALL!$H$2:$H$1005)),ROWS(B$1:B11)))-1))</f>
        <v>100</v>
      </c>
    </row>
    <row r="14" spans="1:7" ht="15" x14ac:dyDescent="0.25">
      <c r="A14" s="2" t="str">
        <f>IF(OR(B14=0,B14=""),"",COUNTA(B$3:B14))</f>
        <v/>
      </c>
      <c r="B14" s="3" t="str">
        <f>IF(COUNTIF(ALL!$H$2:$H$1005,$D$1)&lt;ROWS(B$1:B12),"",INDEX(ALL!$B$2:$B$1005,100000-SUMPRODUCT(LARGE((ALL!$H$2:$H$1005=$D$1)*(100000-ROW(ALL!$H$2:$H$1005)),ROWS(B$1:B12)))-1))</f>
        <v/>
      </c>
      <c r="C14" s="2" t="str">
        <f>IF(COUNTIF(ALL!$H$2:$H$1005,$D$1)&lt;ROWS(B$1:B12),"",INDEX(ALL!$C$2:$C$1005,100000-SUMPRODUCT(LARGE((ALL!$H$2:$H$1005=$D$1)*(100000-ROW(ALL!$H$2:$H$1005)),ROWS(B$1:B12)))-1))</f>
        <v/>
      </c>
      <c r="D14" s="2" t="str">
        <f>IF(COUNTIF(ALL!$H$2:$H$1005,$D$1)&lt;ROWS(B$1:B12),"",INDEX(ALL!$D$2:$D$1005,100000-SUMPRODUCT(LARGE((ALL!$H$2:$H$1005=$D$1)*(100000-ROW(ALL!$H$2:$H$1005)),ROWS(B$1:B12)))-1))</f>
        <v/>
      </c>
      <c r="E14" s="2" t="str">
        <f>IF(COUNTIF(ALL!$H$2:$H$1005,$D$1)&lt;ROWS(B$1:B12),"",INDEX(ALL!$E$2:$E$1005,100000-SUMPRODUCT(LARGE((ALL!$H$2:$H$1005=$D$1)*(100000-ROW(ALL!$H$2:$H$1005)),ROWS(B$1:B12)))-1))</f>
        <v/>
      </c>
      <c r="F14" s="3" t="str">
        <f>IF(COUNTIF(ALL!$H$2:$H$1005,$D$1)&lt;ROWS(B$1:B12),"",INDEX(ALL!$F$2:$F$1005,100000-SUMPRODUCT(LARGE((ALL!$H$2:$H$1005=$D$1)*(100000-ROW(ALL!$H$2:$H$1005)),ROWS(B$1:B12)))-1))</f>
        <v/>
      </c>
      <c r="G14" s="2" t="str">
        <f>IF(COUNTIF(ALL!$H$2:$H$1005,$D$1)&lt;ROWS(B$1:B12),"",INDEX(ALL!$G$2:$G$1005,100000-SUMPRODUCT(LARGE((ALL!$H$2:$H$1005=$D$1)*(100000-ROW(ALL!$H$2:$H$1005)),ROWS(B$1:B12)))-1))</f>
        <v/>
      </c>
    </row>
    <row r="15" spans="1:7" ht="15" x14ac:dyDescent="0.25">
      <c r="A15" s="2" t="str">
        <f>IF(OR(B15=0,B15=""),"",COUNTA(B$3:B15))</f>
        <v/>
      </c>
      <c r="B15" s="3" t="str">
        <f>IF(COUNTIF(ALL!$H$2:$H$1005,$D$1)&lt;ROWS(B$1:B13),"",INDEX(ALL!$B$2:$B$1005,100000-SUMPRODUCT(LARGE((ALL!$H$2:$H$1005=$D$1)*(100000-ROW(ALL!$H$2:$H$1005)),ROWS(B$1:B13)))-1))</f>
        <v/>
      </c>
      <c r="C15" s="2" t="str">
        <f>IF(COUNTIF(ALL!$H$2:$H$1005,$D$1)&lt;ROWS(B$1:B13),"",INDEX(ALL!$C$2:$C$1005,100000-SUMPRODUCT(LARGE((ALL!$H$2:$H$1005=$D$1)*(100000-ROW(ALL!$H$2:$H$1005)),ROWS(B$1:B13)))-1))</f>
        <v/>
      </c>
      <c r="D15" s="2" t="str">
        <f>IF(COUNTIF(ALL!$H$2:$H$1005,$D$1)&lt;ROWS(B$1:B13),"",INDEX(ALL!$D$2:$D$1005,100000-SUMPRODUCT(LARGE((ALL!$H$2:$H$1005=$D$1)*(100000-ROW(ALL!$H$2:$H$1005)),ROWS(B$1:B13)))-1))</f>
        <v/>
      </c>
      <c r="E15" s="2" t="str">
        <f>IF(COUNTIF(ALL!$H$2:$H$1005,$D$1)&lt;ROWS(B$1:B13),"",INDEX(ALL!$E$2:$E$1005,100000-SUMPRODUCT(LARGE((ALL!$H$2:$H$1005=$D$1)*(100000-ROW(ALL!$H$2:$H$1005)),ROWS(B$1:B13)))-1))</f>
        <v/>
      </c>
      <c r="F15" s="3" t="str">
        <f>IF(COUNTIF(ALL!$H$2:$H$1005,$D$1)&lt;ROWS(B$1:B13),"",INDEX(ALL!$F$2:$F$1005,100000-SUMPRODUCT(LARGE((ALL!$H$2:$H$1005=$D$1)*(100000-ROW(ALL!$H$2:$H$1005)),ROWS(B$1:B13)))-1))</f>
        <v/>
      </c>
      <c r="G15" s="2" t="str">
        <f>IF(COUNTIF(ALL!$H$2:$H$1005,$D$1)&lt;ROWS(B$1:B13),"",INDEX(ALL!$G$2:$G$1005,100000-SUMPRODUCT(LARGE((ALL!$H$2:$H$1005=$D$1)*(100000-ROW(ALL!$H$2:$H$1005)),ROWS(B$1:B13)))-1))</f>
        <v/>
      </c>
    </row>
    <row r="16" spans="1:7" ht="15" x14ac:dyDescent="0.25">
      <c r="A16" s="2" t="str">
        <f>IF(OR(B16=0,B16=""),"",COUNTA(B$3:B16))</f>
        <v/>
      </c>
      <c r="B16" s="3" t="str">
        <f>IF(COUNTIF(ALL!$H$2:$H$1005,$D$1)&lt;ROWS(B$1:B14),"",INDEX(ALL!$B$2:$B$1005,100000-SUMPRODUCT(LARGE((ALL!$H$2:$H$1005=$D$1)*(100000-ROW(ALL!$H$2:$H$1005)),ROWS(B$1:B14)))-1))</f>
        <v/>
      </c>
      <c r="C16" s="2" t="str">
        <f>IF(COUNTIF(ALL!$H$2:$H$1005,$D$1)&lt;ROWS(B$1:B14),"",INDEX(ALL!$C$2:$C$1005,100000-SUMPRODUCT(LARGE((ALL!$H$2:$H$1005=$D$1)*(100000-ROW(ALL!$H$2:$H$1005)),ROWS(B$1:B14)))-1))</f>
        <v/>
      </c>
      <c r="D16" s="2" t="str">
        <f>IF(COUNTIF(ALL!$H$2:$H$1005,$D$1)&lt;ROWS(B$1:B14),"",INDEX(ALL!$D$2:$D$1005,100000-SUMPRODUCT(LARGE((ALL!$H$2:$H$1005=$D$1)*(100000-ROW(ALL!$H$2:$H$1005)),ROWS(B$1:B14)))-1))</f>
        <v/>
      </c>
      <c r="E16" s="2" t="str">
        <f>IF(COUNTIF(ALL!$H$2:$H$1005,$D$1)&lt;ROWS(B$1:B14),"",INDEX(ALL!$E$2:$E$1005,100000-SUMPRODUCT(LARGE((ALL!$H$2:$H$1005=$D$1)*(100000-ROW(ALL!$H$2:$H$1005)),ROWS(B$1:B14)))-1))</f>
        <v/>
      </c>
      <c r="F16" s="3" t="str">
        <f>IF(COUNTIF(ALL!$H$2:$H$1005,$D$1)&lt;ROWS(B$1:B14),"",INDEX(ALL!$F$2:$F$1005,100000-SUMPRODUCT(LARGE((ALL!$H$2:$H$1005=$D$1)*(100000-ROW(ALL!$H$2:$H$1005)),ROWS(B$1:B14)))-1))</f>
        <v/>
      </c>
      <c r="G16" s="2" t="str">
        <f>IF(COUNTIF(ALL!$H$2:$H$1005,$D$1)&lt;ROWS(B$1:B14),"",INDEX(ALL!$G$2:$G$1005,100000-SUMPRODUCT(LARGE((ALL!$H$2:$H$1005=$D$1)*(100000-ROW(ALL!$H$2:$H$1005)),ROWS(B$1:B14)))-1))</f>
        <v/>
      </c>
    </row>
    <row r="17" spans="1:7" ht="15" x14ac:dyDescent="0.25">
      <c r="A17" s="2" t="str">
        <f>IF(OR(B17=0,B17=""),"",COUNTA(B$3:B17))</f>
        <v/>
      </c>
      <c r="B17" s="3" t="str">
        <f>IF(COUNTIF(ALL!$H$2:$H$1005,$D$1)&lt;ROWS(B$1:B15),"",INDEX(ALL!$B$2:$B$1005,100000-SUMPRODUCT(LARGE((ALL!$H$2:$H$1005=$D$1)*(100000-ROW(ALL!$H$2:$H$1005)),ROWS(B$1:B15)))-1))</f>
        <v/>
      </c>
      <c r="C17" s="2" t="str">
        <f>IF(COUNTIF(ALL!$H$2:$H$1005,$D$1)&lt;ROWS(B$1:B15),"",INDEX(ALL!$C$2:$C$1005,100000-SUMPRODUCT(LARGE((ALL!$H$2:$H$1005=$D$1)*(100000-ROW(ALL!$H$2:$H$1005)),ROWS(B$1:B15)))-1))</f>
        <v/>
      </c>
      <c r="D17" s="2" t="str">
        <f>IF(COUNTIF(ALL!$H$2:$H$1005,$D$1)&lt;ROWS(B$1:B15),"",INDEX(ALL!$D$2:$D$1005,100000-SUMPRODUCT(LARGE((ALL!$H$2:$H$1005=$D$1)*(100000-ROW(ALL!$H$2:$H$1005)),ROWS(B$1:B15)))-1))</f>
        <v/>
      </c>
      <c r="E17" s="2" t="str">
        <f>IF(COUNTIF(ALL!$H$2:$H$1005,$D$1)&lt;ROWS(B$1:B15),"",INDEX(ALL!$E$2:$E$1005,100000-SUMPRODUCT(LARGE((ALL!$H$2:$H$1005=$D$1)*(100000-ROW(ALL!$H$2:$H$1005)),ROWS(B$1:B15)))-1))</f>
        <v/>
      </c>
      <c r="F17" s="3" t="str">
        <f>IF(COUNTIF(ALL!$H$2:$H$1005,$D$1)&lt;ROWS(B$1:B15),"",INDEX(ALL!$F$2:$F$1005,100000-SUMPRODUCT(LARGE((ALL!$H$2:$H$1005=$D$1)*(100000-ROW(ALL!$H$2:$H$1005)),ROWS(B$1:B15)))-1))</f>
        <v/>
      </c>
      <c r="G17" s="2" t="str">
        <f>IF(COUNTIF(ALL!$H$2:$H$1005,$D$1)&lt;ROWS(B$1:B15),"",INDEX(ALL!$G$2:$G$1005,100000-SUMPRODUCT(LARGE((ALL!$H$2:$H$1005=$D$1)*(100000-ROW(ALL!$H$2:$H$1005)),ROWS(B$1:B15)))-1))</f>
        <v/>
      </c>
    </row>
    <row r="18" spans="1:7" ht="15" x14ac:dyDescent="0.25">
      <c r="A18" s="2" t="str">
        <f>IF(OR(B18=0,B18=""),"",COUNTA(B$3:B18))</f>
        <v/>
      </c>
      <c r="B18" s="3" t="str">
        <f>IF(COUNTIF(ALL!$H$2:$H$1005,$D$1)&lt;ROWS(B$1:B16),"",INDEX(ALL!$B$2:$B$1005,100000-SUMPRODUCT(LARGE((ALL!$H$2:$H$1005=$D$1)*(100000-ROW(ALL!$H$2:$H$1005)),ROWS(B$1:B16)))-1))</f>
        <v/>
      </c>
      <c r="C18" s="2" t="str">
        <f>IF(COUNTIF(ALL!$H$2:$H$1005,$D$1)&lt;ROWS(B$1:B16),"",INDEX(ALL!$C$2:$C$1005,100000-SUMPRODUCT(LARGE((ALL!$H$2:$H$1005=$D$1)*(100000-ROW(ALL!$H$2:$H$1005)),ROWS(B$1:B16)))-1))</f>
        <v/>
      </c>
      <c r="D18" s="2" t="str">
        <f>IF(COUNTIF(ALL!$H$2:$H$1005,$D$1)&lt;ROWS(B$1:B16),"",INDEX(ALL!$D$2:$D$1005,100000-SUMPRODUCT(LARGE((ALL!$H$2:$H$1005=$D$1)*(100000-ROW(ALL!$H$2:$H$1005)),ROWS(B$1:B16)))-1))</f>
        <v/>
      </c>
      <c r="E18" s="2" t="str">
        <f>IF(COUNTIF(ALL!$H$2:$H$1005,$D$1)&lt;ROWS(B$1:B16),"",INDEX(ALL!$E$2:$E$1005,100000-SUMPRODUCT(LARGE((ALL!$H$2:$H$1005=$D$1)*(100000-ROW(ALL!$H$2:$H$1005)),ROWS(B$1:B16)))-1))</f>
        <v/>
      </c>
      <c r="F18" s="3" t="str">
        <f>IF(COUNTIF(ALL!$H$2:$H$1005,$D$1)&lt;ROWS(B$1:B16),"",INDEX(ALL!$F$2:$F$1005,100000-SUMPRODUCT(LARGE((ALL!$H$2:$H$1005=$D$1)*(100000-ROW(ALL!$H$2:$H$1005)),ROWS(B$1:B16)))-1))</f>
        <v/>
      </c>
      <c r="G18" s="2" t="str">
        <f>IF(COUNTIF(ALL!$H$2:$H$1005,$D$1)&lt;ROWS(B$1:B16),"",INDEX(ALL!$G$2:$G$1005,100000-SUMPRODUCT(LARGE((ALL!$H$2:$H$1005=$D$1)*(100000-ROW(ALL!$H$2:$H$1005)),ROWS(B$1:B16)))-1))</f>
        <v/>
      </c>
    </row>
    <row r="19" spans="1:7" ht="15" x14ac:dyDescent="0.25">
      <c r="A19" s="2" t="str">
        <f>IF(OR(B19=0,B19=""),"",COUNTA(B$3:B19))</f>
        <v/>
      </c>
      <c r="B19" s="3" t="str">
        <f>IF(COUNTIF(ALL!$H$2:$H$1005,$D$1)&lt;ROWS(B$1:B17),"",INDEX(ALL!$B$2:$B$1005,100000-SUMPRODUCT(LARGE((ALL!$H$2:$H$1005=$D$1)*(100000-ROW(ALL!$H$2:$H$1005)),ROWS(B$1:B17)))-1))</f>
        <v/>
      </c>
      <c r="C19" s="2" t="str">
        <f>IF(COUNTIF(ALL!$H$2:$H$1005,$D$1)&lt;ROWS(B$1:B17),"",INDEX(ALL!$C$2:$C$1005,100000-SUMPRODUCT(LARGE((ALL!$H$2:$H$1005=$D$1)*(100000-ROW(ALL!$H$2:$H$1005)),ROWS(B$1:B17)))-1))</f>
        <v/>
      </c>
      <c r="D19" s="2" t="str">
        <f>IF(COUNTIF(ALL!$H$2:$H$1005,$D$1)&lt;ROWS(B$1:B17),"",INDEX(ALL!$D$2:$D$1005,100000-SUMPRODUCT(LARGE((ALL!$H$2:$H$1005=$D$1)*(100000-ROW(ALL!$H$2:$H$1005)),ROWS(B$1:B17)))-1))</f>
        <v/>
      </c>
      <c r="E19" s="2" t="str">
        <f>IF(COUNTIF(ALL!$H$2:$H$1005,$D$1)&lt;ROWS(B$1:B17),"",INDEX(ALL!$E$2:$E$1005,100000-SUMPRODUCT(LARGE((ALL!$H$2:$H$1005=$D$1)*(100000-ROW(ALL!$H$2:$H$1005)),ROWS(B$1:B17)))-1))</f>
        <v/>
      </c>
      <c r="F19" s="3" t="str">
        <f>IF(COUNTIF(ALL!$H$2:$H$1005,$D$1)&lt;ROWS(B$1:B17),"",INDEX(ALL!$F$2:$F$1005,100000-SUMPRODUCT(LARGE((ALL!$H$2:$H$1005=$D$1)*(100000-ROW(ALL!$H$2:$H$1005)),ROWS(B$1:B17)))-1))</f>
        <v/>
      </c>
      <c r="G19" s="2" t="str">
        <f>IF(COUNTIF(ALL!$H$2:$H$1005,$D$1)&lt;ROWS(B$1:B17),"",INDEX(ALL!$G$2:$G$1005,100000-SUMPRODUCT(LARGE((ALL!$H$2:$H$1005=$D$1)*(100000-ROW(ALL!$H$2:$H$1005)),ROWS(B$1:B17)))-1))</f>
        <v/>
      </c>
    </row>
    <row r="20" spans="1:7" ht="15" x14ac:dyDescent="0.25">
      <c r="A20" s="2" t="str">
        <f>IF(OR(B20=0,B20=""),"",COUNTA(B$3:B20))</f>
        <v/>
      </c>
      <c r="B20" s="3" t="str">
        <f>IF(COUNTIF(ALL!$H$2:$H$1005,$D$1)&lt;ROWS(B$1:B18),"",INDEX(ALL!$B$2:$B$1005,100000-SUMPRODUCT(LARGE((ALL!$H$2:$H$1005=$D$1)*(100000-ROW(ALL!$H$2:$H$1005)),ROWS(B$1:B18)))-1))</f>
        <v/>
      </c>
      <c r="C20" s="2" t="str">
        <f>IF(COUNTIF(ALL!$H$2:$H$1005,$D$1)&lt;ROWS(B$1:B18),"",INDEX(ALL!$C$2:$C$1005,100000-SUMPRODUCT(LARGE((ALL!$H$2:$H$1005=$D$1)*(100000-ROW(ALL!$H$2:$H$1005)),ROWS(B$1:B18)))-1))</f>
        <v/>
      </c>
      <c r="D20" s="2" t="str">
        <f>IF(COUNTIF(ALL!$H$2:$H$1005,$D$1)&lt;ROWS(B$1:B18),"",INDEX(ALL!$D$2:$D$1005,100000-SUMPRODUCT(LARGE((ALL!$H$2:$H$1005=$D$1)*(100000-ROW(ALL!$H$2:$H$1005)),ROWS(B$1:B18)))-1))</f>
        <v/>
      </c>
      <c r="E20" s="2" t="str">
        <f>IF(COUNTIF(ALL!$H$2:$H$1005,$D$1)&lt;ROWS(B$1:B18),"",INDEX(ALL!$E$2:$E$1005,100000-SUMPRODUCT(LARGE((ALL!$H$2:$H$1005=$D$1)*(100000-ROW(ALL!$H$2:$H$1005)),ROWS(B$1:B18)))-1))</f>
        <v/>
      </c>
      <c r="F20" s="3" t="str">
        <f>IF(COUNTIF(ALL!$H$2:$H$1005,$D$1)&lt;ROWS(B$1:B18),"",INDEX(ALL!$F$2:$F$1005,100000-SUMPRODUCT(LARGE((ALL!$H$2:$H$1005=$D$1)*(100000-ROW(ALL!$H$2:$H$1005)),ROWS(B$1:B18)))-1))</f>
        <v/>
      </c>
      <c r="G20" s="2" t="str">
        <f>IF(COUNTIF(ALL!$H$2:$H$1005,$D$1)&lt;ROWS(B$1:B18),"",INDEX(ALL!$G$2:$G$1005,100000-SUMPRODUCT(LARGE((ALL!$H$2:$H$1005=$D$1)*(100000-ROW(ALL!$H$2:$H$1005)),ROWS(B$1:B18)))-1))</f>
        <v/>
      </c>
    </row>
    <row r="21" spans="1:7" ht="15" x14ac:dyDescent="0.25">
      <c r="A21" s="2" t="str">
        <f>IF(OR(B21=0,B21=""),"",COUNTA(B$3:B21))</f>
        <v/>
      </c>
      <c r="B21" s="3" t="str">
        <f>IF(COUNTIF(ALL!$H$2:$H$1005,$D$1)&lt;ROWS(B$1:B19),"",INDEX(ALL!$B$2:$B$1005,100000-SUMPRODUCT(LARGE((ALL!$H$2:$H$1005=$D$1)*(100000-ROW(ALL!$H$2:$H$1005)),ROWS(B$1:B19)))-1))</f>
        <v/>
      </c>
      <c r="C21" s="2" t="str">
        <f>IF(COUNTIF(ALL!$H$2:$H$1005,$D$1)&lt;ROWS(B$1:B19),"",INDEX(ALL!$C$2:$C$1005,100000-SUMPRODUCT(LARGE((ALL!$H$2:$H$1005=$D$1)*(100000-ROW(ALL!$H$2:$H$1005)),ROWS(B$1:B19)))-1))</f>
        <v/>
      </c>
      <c r="D21" s="2" t="str">
        <f>IF(COUNTIF(ALL!$H$2:$H$1005,$D$1)&lt;ROWS(B$1:B19),"",INDEX(ALL!$D$2:$D$1005,100000-SUMPRODUCT(LARGE((ALL!$H$2:$H$1005=$D$1)*(100000-ROW(ALL!$H$2:$H$1005)),ROWS(B$1:B19)))-1))</f>
        <v/>
      </c>
      <c r="E21" s="2" t="str">
        <f>IF(COUNTIF(ALL!$H$2:$H$1005,$D$1)&lt;ROWS(B$1:B19),"",INDEX(ALL!$E$2:$E$1005,100000-SUMPRODUCT(LARGE((ALL!$H$2:$H$1005=$D$1)*(100000-ROW(ALL!$H$2:$H$1005)),ROWS(B$1:B19)))-1))</f>
        <v/>
      </c>
      <c r="F21" s="3" t="str">
        <f>IF(COUNTIF(ALL!$H$2:$H$1005,$D$1)&lt;ROWS(B$1:B19),"",INDEX(ALL!$F$2:$F$1005,100000-SUMPRODUCT(LARGE((ALL!$H$2:$H$1005=$D$1)*(100000-ROW(ALL!$H$2:$H$1005)),ROWS(B$1:B19)))-1))</f>
        <v/>
      </c>
      <c r="G21" s="2" t="str">
        <f>IF(COUNTIF(ALL!$H$2:$H$1005,$D$1)&lt;ROWS(B$1:B19),"",INDEX(ALL!$G$2:$G$1005,100000-SUMPRODUCT(LARGE((ALL!$H$2:$H$1005=$D$1)*(100000-ROW(ALL!$H$2:$H$1005)),ROWS(B$1:B19)))-1))</f>
        <v/>
      </c>
    </row>
    <row r="22" spans="1:7" ht="15" x14ac:dyDescent="0.25">
      <c r="A22" s="2" t="str">
        <f>IF(OR(B22=0,B22=""),"",COUNTA(B$3:B22))</f>
        <v/>
      </c>
      <c r="B22" s="3" t="str">
        <f>IF(COUNTIF(ALL!$H$2:$H$1005,$D$1)&lt;ROWS(B$1:B20),"",INDEX(ALL!$B$2:$B$1005,100000-SUMPRODUCT(LARGE((ALL!$H$2:$H$1005=$D$1)*(100000-ROW(ALL!$H$2:$H$1005)),ROWS(B$1:B20)))-1))</f>
        <v/>
      </c>
      <c r="C22" s="2" t="str">
        <f>IF(COUNTIF(ALL!$H$2:$H$1005,$D$1)&lt;ROWS(B$1:B20),"",INDEX(ALL!$C$2:$C$1005,100000-SUMPRODUCT(LARGE((ALL!$H$2:$H$1005=$D$1)*(100000-ROW(ALL!$H$2:$H$1005)),ROWS(B$1:B20)))-1))</f>
        <v/>
      </c>
      <c r="D22" s="2" t="str">
        <f>IF(COUNTIF(ALL!$H$2:$H$1005,$D$1)&lt;ROWS(B$1:B20),"",INDEX(ALL!$D$2:$D$1005,100000-SUMPRODUCT(LARGE((ALL!$H$2:$H$1005=$D$1)*(100000-ROW(ALL!$H$2:$H$1005)),ROWS(B$1:B20)))-1))</f>
        <v/>
      </c>
      <c r="E22" s="2" t="str">
        <f>IF(COUNTIF(ALL!$H$2:$H$1005,$D$1)&lt;ROWS(B$1:B20),"",INDEX(ALL!$E$2:$E$1005,100000-SUMPRODUCT(LARGE((ALL!$H$2:$H$1005=$D$1)*(100000-ROW(ALL!$H$2:$H$1005)),ROWS(B$1:B20)))-1))</f>
        <v/>
      </c>
      <c r="F22" s="3" t="str">
        <f>IF(COUNTIF(ALL!$H$2:$H$1005,$D$1)&lt;ROWS(B$1:B20),"",INDEX(ALL!$F$2:$F$1005,100000-SUMPRODUCT(LARGE((ALL!$H$2:$H$1005=$D$1)*(100000-ROW(ALL!$H$2:$H$1005)),ROWS(B$1:B20)))-1))</f>
        <v/>
      </c>
      <c r="G22" s="2" t="str">
        <f>IF(COUNTIF(ALL!$H$2:$H$1005,$D$1)&lt;ROWS(B$1:B20),"",INDEX(ALL!$G$2:$G$1005,100000-SUMPRODUCT(LARGE((ALL!$H$2:$H$1005=$D$1)*(100000-ROW(ALL!$H$2:$H$1005)),ROWS(B$1:B20)))-1))</f>
        <v/>
      </c>
    </row>
    <row r="23" spans="1:7" ht="15" x14ac:dyDescent="0.25">
      <c r="A23" s="2" t="str">
        <f>IF(OR(B23=0,B23=""),"",COUNTA(B$3:B23))</f>
        <v/>
      </c>
      <c r="B23" s="3" t="str">
        <f>IF(COUNTIF(ALL!$H$2:$H$1005,$D$1)&lt;ROWS(B$1:B21),"",INDEX(ALL!$B$2:$B$1005,100000-SUMPRODUCT(LARGE((ALL!$H$2:$H$1005=$D$1)*(100000-ROW(ALL!$H$2:$H$1005)),ROWS(B$1:B21)))-1))</f>
        <v/>
      </c>
      <c r="C23" s="2" t="str">
        <f>IF(COUNTIF(ALL!$H$2:$H$1005,$D$1)&lt;ROWS(B$1:B21),"",INDEX(ALL!$C$2:$C$1005,100000-SUMPRODUCT(LARGE((ALL!$H$2:$H$1005=$D$1)*(100000-ROW(ALL!$H$2:$H$1005)),ROWS(B$1:B21)))-1))</f>
        <v/>
      </c>
      <c r="D23" s="2" t="str">
        <f>IF(COUNTIF(ALL!$H$2:$H$1005,$D$1)&lt;ROWS(B$1:B21),"",INDEX(ALL!$D$2:$D$1005,100000-SUMPRODUCT(LARGE((ALL!$H$2:$H$1005=$D$1)*(100000-ROW(ALL!$H$2:$H$1005)),ROWS(B$1:B21)))-1))</f>
        <v/>
      </c>
      <c r="E23" s="2" t="str">
        <f>IF(COUNTIF(ALL!$H$2:$H$1005,$D$1)&lt;ROWS(B$1:B21),"",INDEX(ALL!$E$2:$E$1005,100000-SUMPRODUCT(LARGE((ALL!$H$2:$H$1005=$D$1)*(100000-ROW(ALL!$H$2:$H$1005)),ROWS(B$1:B21)))-1))</f>
        <v/>
      </c>
      <c r="F23" s="3" t="str">
        <f>IF(COUNTIF(ALL!$H$2:$H$1005,$D$1)&lt;ROWS(B$1:B21),"",INDEX(ALL!$F$2:$F$1005,100000-SUMPRODUCT(LARGE((ALL!$H$2:$H$1005=$D$1)*(100000-ROW(ALL!$H$2:$H$1005)),ROWS(B$1:B21)))-1))</f>
        <v/>
      </c>
      <c r="G23" s="2" t="str">
        <f>IF(COUNTIF(ALL!$H$2:$H$1005,$D$1)&lt;ROWS(B$1:B21),"",INDEX(ALL!$G$2:$G$1005,100000-SUMPRODUCT(LARGE((ALL!$H$2:$H$1005=$D$1)*(100000-ROW(ALL!$H$2:$H$1005)),ROWS(B$1:B21)))-1))</f>
        <v/>
      </c>
    </row>
    <row r="24" spans="1:7" ht="15" x14ac:dyDescent="0.25">
      <c r="A24" s="2" t="str">
        <f>IF(OR(B24=0,B24=""),"",COUNTA(B$3:B24))</f>
        <v/>
      </c>
      <c r="B24" s="3" t="str">
        <f>IF(COUNTIF(ALL!$H$2:$H$1005,$D$1)&lt;ROWS(B$1:B22),"",INDEX(ALL!$B$2:$B$1005,100000-SUMPRODUCT(LARGE((ALL!$H$2:$H$1005=$D$1)*(100000-ROW(ALL!$H$2:$H$1005)),ROWS(B$1:B22)))-1))</f>
        <v/>
      </c>
      <c r="C24" s="2" t="str">
        <f>IF(COUNTIF(ALL!$H$2:$H$1005,$D$1)&lt;ROWS(B$1:B22),"",INDEX(ALL!$C$2:$C$1005,100000-SUMPRODUCT(LARGE((ALL!$H$2:$H$1005=$D$1)*(100000-ROW(ALL!$H$2:$H$1005)),ROWS(B$1:B22)))-1))</f>
        <v/>
      </c>
      <c r="D24" s="2" t="str">
        <f>IF(COUNTIF(ALL!$H$2:$H$1005,$D$1)&lt;ROWS(B$1:B22),"",INDEX(ALL!$D$2:$D$1005,100000-SUMPRODUCT(LARGE((ALL!$H$2:$H$1005=$D$1)*(100000-ROW(ALL!$H$2:$H$1005)),ROWS(B$1:B22)))-1))</f>
        <v/>
      </c>
      <c r="E24" s="2" t="str">
        <f>IF(COUNTIF(ALL!$H$2:$H$1005,$D$1)&lt;ROWS(B$1:B22),"",INDEX(ALL!$E$2:$E$1005,100000-SUMPRODUCT(LARGE((ALL!$H$2:$H$1005=$D$1)*(100000-ROW(ALL!$H$2:$H$1005)),ROWS(B$1:B22)))-1))</f>
        <v/>
      </c>
      <c r="F24" s="3" t="str">
        <f>IF(COUNTIF(ALL!$H$2:$H$1005,$D$1)&lt;ROWS(B$1:B22),"",INDEX(ALL!$F$2:$F$1005,100000-SUMPRODUCT(LARGE((ALL!$H$2:$H$1005=$D$1)*(100000-ROW(ALL!$H$2:$H$1005)),ROWS(B$1:B22)))-1))</f>
        <v/>
      </c>
      <c r="G24" s="2" t="str">
        <f>IF(COUNTIF(ALL!$H$2:$H$1005,$D$1)&lt;ROWS(B$1:B22),"",INDEX(ALL!$G$2:$G$1005,100000-SUMPRODUCT(LARGE((ALL!$H$2:$H$1005=$D$1)*(100000-ROW(ALL!$H$2:$H$1005)),ROWS(B$1:B22)))-1))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opLeftCell="A16" workbookViewId="0">
      <selection activeCell="E3" sqref="C3:E25"/>
    </sheetView>
  </sheetViews>
  <sheetFormatPr defaultRowHeight="14.25" x14ac:dyDescent="0.2"/>
  <cols>
    <col min="2" max="2" width="20.5" customWidth="1"/>
    <col min="3" max="3" width="10.625" customWidth="1"/>
    <col min="4" max="4" width="14.25" customWidth="1"/>
    <col min="6" max="6" width="14.75" customWidth="1"/>
  </cols>
  <sheetData>
    <row r="2" spans="1:7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" x14ac:dyDescent="0.25">
      <c r="A3" s="2">
        <f>IF(OR(B3=0,B3=""),"",COUNTA(B$3:B3))</f>
        <v>1</v>
      </c>
      <c r="B3" s="4" t="str">
        <f t="array" ref="B3">IFERROR(INDEX(ALL!$B$3:$B$1003,MATCH(0,IF(ISBLANK(ALL!$B$3:$B$1003),1,COUNTIF($B$2:B2,ALL!$B$3:$B$1003)),0)),"")</f>
        <v>A. Hameed Ali</v>
      </c>
      <c r="C3" s="2">
        <f ca="1">IF(B3="","",SUMIF(ALL!$B$3:$B$1003,B3,ALL!C3)/COUNTIF(ALL!$B$3:$B$1003,B3))</f>
        <v>83.4</v>
      </c>
      <c r="D3" s="2">
        <f ca="1">IF(B3="","",SUMIF(ALL!B3:B1003,B3,ALL!D3)/COUNTIF(ALL!B3:B1003,B3))</f>
        <v>79.400000000000006</v>
      </c>
      <c r="E3" s="2">
        <f ca="1">IF(B3="","",SUMIF(ALL!B3:B1003,B3,ALL!E3)/COUNTIF(ALL!B3:B1003,B3))</f>
        <v>81.428000000000011</v>
      </c>
      <c r="F3" s="5" t="s">
        <v>39</v>
      </c>
      <c r="G3" s="2">
        <v>100</v>
      </c>
    </row>
    <row r="4" spans="1:7" ht="15" x14ac:dyDescent="0.25">
      <c r="A4" s="2">
        <f>IF(OR(B4=0,B4=""),"",COUNTA(B$3:B4))</f>
        <v>2</v>
      </c>
      <c r="B4" s="4" t="str">
        <f t="array" ref="B4">IFERROR(INDEX(ALL!$B$3:$B$1003,MATCH(0,IF(ISBLANK(ALL!$B$3:$B$1003),1,COUNTIF($B$2:B3,ALL!$B$3:$B$1003)),0)),"")</f>
        <v>kareem Mohammed</v>
      </c>
      <c r="C4" s="2">
        <f ca="1">IF(B4="","",SUMIF(ALL!$B$3:$B$1003,B4,ALL!C4)/COUNTIF(ALL!$B$3:$B$1003,B4))</f>
        <v>83</v>
      </c>
      <c r="D4" s="2">
        <f ca="1">IF(B4="","",SUMIF(ALL!B4:B1004,B4,ALL!D4)/COUNTIF(ALL!B4:B1004,B4))</f>
        <v>51</v>
      </c>
      <c r="E4" s="2">
        <f ca="1">IF(B4="","",SUMIF(ALL!B4:B1004,B4,ALL!E4)/COUNTIF(ALL!B4:B1004,B4))</f>
        <v>50.379999999999995</v>
      </c>
      <c r="F4" s="5"/>
      <c r="G4" s="2">
        <v>300</v>
      </c>
    </row>
    <row r="5" spans="1:7" ht="15" x14ac:dyDescent="0.25">
      <c r="A5" s="2">
        <f>IF(OR(B5=0,B5=""),"",COUNTA(B$3:B5))</f>
        <v>3</v>
      </c>
      <c r="B5" s="4" t="str">
        <f t="array" ref="B5">IFERROR(INDEX(ALL!$B$3:$B$1003,MATCH(0,IF(ISBLANK(ALL!$B$3:$B$1003),1,COUNTIF($B$2:B4,ALL!$B$3:$B$1003)),0)),"")</f>
        <v>Adeeb noor</v>
      </c>
      <c r="C5" s="2">
        <f ca="1">IF(B5="","",SUMIF(ALL!$B$3:$B$1003,B5,ALL!C5)/COUNTIF(ALL!$B$3:$B$1003,B5))</f>
        <v>80.400000000000006</v>
      </c>
      <c r="D5" s="2">
        <f ca="1">IF(B5="","",SUMIF(ALL!B5:B1005,B5,ALL!D5)/COUNTIF(ALL!B5:B1005,B5))</f>
        <v>82.2</v>
      </c>
      <c r="E5" s="2">
        <f ca="1">IF(B5="","",SUMIF(ALL!B5:B1005,B5,ALL!E5)/COUNTIF(ALL!B5:B1005,B5))</f>
        <v>82.524000000000001</v>
      </c>
      <c r="F5" s="5"/>
      <c r="G5" s="2">
        <v>430</v>
      </c>
    </row>
    <row r="6" spans="1:7" ht="15" x14ac:dyDescent="0.25">
      <c r="A6" s="2">
        <f>IF(OR(B6=0,B6=""),"",COUNTA(B$3:B6))</f>
        <v>4</v>
      </c>
      <c r="B6" s="4" t="str">
        <f t="array" ref="B6">IFERROR(INDEX(ALL!$B$3:$B$1003,MATCH(0,IF(ISBLANK(ALL!$B$3:$B$1003),1,COUNTIF($B$2:B5,ALL!$B$3:$B$1003)),0)),"")</f>
        <v>Adeem saleh</v>
      </c>
      <c r="C6" s="2">
        <f ca="1">IF(B6="","",SUMIF(ALL!$B$3:$B$1003,B6,ALL!C6)/COUNTIF(ALL!$B$3:$B$1003,B6))</f>
        <v>84.4</v>
      </c>
      <c r="D6" s="2">
        <f ca="1">IF(B6="","",SUMIF(ALL!B6:B1006,B6,ALL!D6)/COUNTIF(ALL!B6:B1006,B6))</f>
        <v>85</v>
      </c>
      <c r="E6" s="2">
        <f ca="1">IF(B6="","",SUMIF(ALL!B6:B1006,B6,ALL!E6)/COUNTIF(ALL!B6:B1006,B6))</f>
        <v>84.513999999999996</v>
      </c>
      <c r="F6" s="5"/>
      <c r="G6" s="2">
        <v>504</v>
      </c>
    </row>
    <row r="7" spans="1:7" ht="15" x14ac:dyDescent="0.25">
      <c r="A7" s="2">
        <f>IF(OR(B7=0,B7=""),"",COUNTA(B$3:B7))</f>
        <v>5</v>
      </c>
      <c r="B7" s="4" t="str">
        <f t="array" ref="B7">IFERROR(INDEX(ALL!$B$3:$B$1003,MATCH(0,IF(ISBLANK(ALL!$B$3:$B$1003),1,COUNTIF($B$2:B6,ALL!$B$3:$B$1003)),0)),"")</f>
        <v xml:space="preserve">Mohammed Adel </v>
      </c>
      <c r="C7" s="2">
        <f ca="1">IF(B7="","",SUMIF(ALL!$B$3:$B$1003,B7,ALL!C7)/COUNTIF(ALL!$B$3:$B$1003,B7))</f>
        <v>83</v>
      </c>
      <c r="D7" s="2">
        <f ca="1">IF(B7="","",SUMIF(ALL!B7:B1007,B7,ALL!D7)/COUNTIF(ALL!B7:B1007,B7))</f>
        <v>76.666666666666671</v>
      </c>
      <c r="E7" s="2">
        <f ca="1">IF(B7="","",SUMIF(ALL!B7:B1007,B7,ALL!E7)/COUNTIF(ALL!B7:B1007,B7))</f>
        <v>78.793333333333337</v>
      </c>
      <c r="F7" s="5"/>
      <c r="G7" s="2">
        <v>605</v>
      </c>
    </row>
    <row r="8" spans="1:7" ht="15" x14ac:dyDescent="0.25">
      <c r="A8" s="2">
        <f>IF(OR(B8=0,B8=""),"",COUNTA(B$3:B8))</f>
        <v>6</v>
      </c>
      <c r="B8" s="4" t="str">
        <f t="array" ref="B8">IFERROR(INDEX(ALL!$B$3:$B$1003,MATCH(0,IF(ISBLANK(ALL!$B$3:$B$1003),1,COUNTIF($B$2:B7,ALL!$B$3:$B$1003)),0)),"")</f>
        <v>Ali Rassas</v>
      </c>
      <c r="C8" s="2">
        <f ca="1">IF(B8="","",SUMIF(ALL!$B$3:$B$1003,B8,ALL!C8)/COUNTIF(ALL!$B$3:$B$1003,B8))</f>
        <v>82.8</v>
      </c>
      <c r="D8" s="2">
        <f ca="1">IF(B8="","",SUMIF(ALL!B8:B1008,B8,ALL!D8)/COUNTIF(ALL!B8:B1008,B8))</f>
        <v>49</v>
      </c>
      <c r="E8" s="2">
        <f ca="1">IF(B8="","",SUMIF(ALL!B8:B1008,B8,ALL!E8)/COUNTIF(ALL!B8:B1008,B8))</f>
        <v>49.164000000000001</v>
      </c>
      <c r="F8" s="5"/>
      <c r="G8" s="2">
        <v>606</v>
      </c>
    </row>
    <row r="9" spans="1:7" ht="15" x14ac:dyDescent="0.25">
      <c r="A9" s="2">
        <f>IF(OR(B9=0,B9=""),"",COUNTA(B$3:B9))</f>
        <v>7</v>
      </c>
      <c r="B9" s="4" t="str">
        <f t="array" ref="B9">IFERROR(INDEX(ALL!$B$3:$B$1003,MATCH(0,IF(ISBLANK(ALL!$B$3:$B$1003),1,COUNTIF($B$2:B8,ALL!$B$3:$B$1003)),0)),"")</f>
        <v xml:space="preserve">Abdo Ahmed </v>
      </c>
      <c r="C9" s="2">
        <f ca="1">IF(B9="","",SUMIF(ALL!$B$3:$B$1003,B9,ALL!C9)/COUNTIF(ALL!$B$3:$B$1003,B9))</f>
        <v>83.6</v>
      </c>
      <c r="D9" s="2">
        <f ca="1">IF(B9="","",SUMIF(ALL!B9:B1009,B9,ALL!D9)/COUNTIF(ALL!B9:B1009,B9))</f>
        <v>85</v>
      </c>
      <c r="E9" s="2">
        <f ca="1">IF(B9="","",SUMIF(ALL!B9:B1009,B9,ALL!E9)/COUNTIF(ALL!B9:B1009,B9))</f>
        <v>84.546000000000006</v>
      </c>
      <c r="F9" s="5"/>
      <c r="G9" s="2">
        <v>654</v>
      </c>
    </row>
    <row r="10" spans="1:7" ht="15" x14ac:dyDescent="0.25">
      <c r="A10" s="2">
        <f>IF(OR(B10=0,B10=""),"",COUNTA(B$3:B10))</f>
        <v>8</v>
      </c>
      <c r="B10" s="4" t="str">
        <f t="array" ref="B10">IFERROR(INDEX(ALL!$B$3:$B$1003,MATCH(0,IF(ISBLANK(ALL!$B$3:$B$1003),1,COUNTIF($B$2:B9,ALL!$B$3:$B$1003)),0)),"")</f>
        <v>Ahmed khaled</v>
      </c>
      <c r="C10" s="2">
        <f ca="1">IF(B10="","",SUMIF(ALL!$B$3:$B$1003,B10,ALL!C10)/COUNTIF(ALL!$B$3:$B$1003,B10))</f>
        <v>66.666666666666671</v>
      </c>
      <c r="D10" s="2">
        <f ca="1">IF(B10="","",SUMIF(ALL!B10:B1010,B10,ALL!D10)/COUNTIF(ALL!B10:B1010,B10))</f>
        <v>85</v>
      </c>
      <c r="E10" s="2">
        <f ca="1">IF(B10="","",SUMIF(ALL!B10:B1010,B10,ALL!E10)/COUNTIF(ALL!B10:B1010,B10))</f>
        <v>84.923333333333332</v>
      </c>
      <c r="F10" s="5"/>
      <c r="G10" s="2">
        <v>678</v>
      </c>
    </row>
    <row r="11" spans="1:7" ht="15" x14ac:dyDescent="0.25">
      <c r="A11" s="2">
        <f>IF(OR(B11=0,B11=""),"",COUNTA(B$3:B11))</f>
        <v>9</v>
      </c>
      <c r="B11" s="4" t="str">
        <f t="array" ref="B11">IFERROR(INDEX(ALL!$B$3:$B$1003,MATCH(0,IF(ISBLANK(ALL!$B$3:$B$1003),1,COUNTIF($B$2:B10,ALL!$B$3:$B$1003)),0)),"")</f>
        <v>Ahmed talal</v>
      </c>
      <c r="C11" s="2">
        <f ca="1">IF(B11="","",SUMIF(ALL!$B$3:$B$1003,B11,ALL!C11)/COUNTIF(ALL!$B$3:$B$1003,B11))</f>
        <v>55.833333333333336</v>
      </c>
      <c r="D11" s="2">
        <f ca="1">IF(B11="","",SUMIF(ALL!B11:B1011,B11,ALL!D11)/COUNTIF(ALL!B11:B1011,B11))</f>
        <v>82.666666666666671</v>
      </c>
      <c r="E11" s="2">
        <f ca="1">IF(B11="","",SUMIF(ALL!B11:B1011,B11,ALL!E11)/COUNTIF(ALL!B11:B1011,B11))</f>
        <v>82.83</v>
      </c>
      <c r="F11" s="5"/>
      <c r="G11" s="2">
        <v>789</v>
      </c>
    </row>
    <row r="12" spans="1:7" ht="15" x14ac:dyDescent="0.25">
      <c r="A12" s="2">
        <f>IF(OR(B12=0,B12=""),"",COUNTA(B$3:B12))</f>
        <v>10</v>
      </c>
      <c r="B12" s="4" t="str">
        <f t="array" ref="B12">IFERROR(INDEX(ALL!$B$3:$B$1003,MATCH(0,IF(ISBLANK(ALL!$B$3:$B$1003),1,COUNTIF($B$2:B11,ALL!$B$3:$B$1003)),0)),"")</f>
        <v>Ahmed Hisim (SB)</v>
      </c>
      <c r="C12" s="2">
        <f ca="1">IF(B12="","",SUMIF(ALL!$B$3:$B$1003,B12,ALL!C12)/COUNTIF(ALL!$B$3:$B$1003,B12))</f>
        <v>68.5</v>
      </c>
      <c r="D12" s="2">
        <f ca="1">IF(B12="","",SUMIF(ALL!B12:B1012,B12,ALL!D12)/COUNTIF(ALL!B12:B1012,B12))</f>
        <v>50.666666666666664</v>
      </c>
      <c r="E12" s="2">
        <f ca="1">IF(B12="","",SUMIF(ALL!B12:B1012,B12,ALL!E12)/COUNTIF(ALL!B12:B1012,B12))</f>
        <v>52.594999999999999</v>
      </c>
      <c r="F12" s="5"/>
      <c r="G12" s="2">
        <v>890</v>
      </c>
    </row>
    <row r="13" spans="1:7" ht="15" x14ac:dyDescent="0.25">
      <c r="A13" s="2">
        <f>IF(OR(B13=0,B13=""),"",COUNTA(B$3:B13))</f>
        <v>11</v>
      </c>
      <c r="B13" s="4" t="str">
        <f t="array" ref="B13">IFERROR(INDEX(ALL!$B$3:$B$1003,MATCH(0,IF(ISBLANK(ALL!$B$3:$B$1003),1,COUNTIF($B$2:B12,ALL!$B$3:$B$1003)),0)),"")</f>
        <v>Noor</v>
      </c>
      <c r="C13" s="2">
        <f ca="1">IF(B13="","",SUMIF(ALL!$B$3:$B$1003,B13,ALL!C13)/COUNTIF(ALL!$B$3:$B$1003,B13))</f>
        <v>48.8</v>
      </c>
      <c r="D13" s="2">
        <f ca="1">IF(B13="","",SUMIF(ALL!B13:B1013,B13,ALL!D13)/COUNTIF(ALL!B13:B1013,B13))</f>
        <v>77</v>
      </c>
      <c r="E13" s="2">
        <f ca="1">IF(B13="","",SUMIF(ALL!B13:B1013,B13,ALL!E13)/COUNTIF(ALL!B13:B1013,B13))</f>
        <v>77</v>
      </c>
      <c r="F13" s="5"/>
      <c r="G13" s="2">
        <v>908</v>
      </c>
    </row>
    <row r="14" spans="1:7" ht="15" x14ac:dyDescent="0.25">
      <c r="A14" s="2">
        <f>IF(OR(B14=0,B14=""),"",COUNTA(B$3:B14))</f>
        <v>12</v>
      </c>
      <c r="B14" s="4" t="str">
        <f t="array" ref="B14">IFERROR(INDEX(ALL!$B$3:$B$1003,MATCH(0,IF(ISBLANK(ALL!$B$3:$B$1003),1,COUNTIF($B$2:B13,ALL!$B$3:$B$1003)),0)),"")</f>
        <v>Noor ali</v>
      </c>
      <c r="C14" s="2">
        <f ca="1">IF(B14="","",SUMIF(ALL!$B$3:$B$1003,B14,ALL!C14)/COUNTIF(ALL!$B$3:$B$1003,B14))</f>
        <v>56</v>
      </c>
      <c r="D14" s="2">
        <f ca="1">IF(B14="","",SUMIF(ALL!B14:B1014,B14,ALL!D14)/COUNTIF(ALL!B14:B1014,B14))</f>
        <v>19</v>
      </c>
      <c r="E14" s="2">
        <f ca="1">IF(B14="","",SUMIF(ALL!B14:B1014,B14,ALL!E14)/COUNTIF(ALL!B14:B1014,B14))</f>
        <v>49.76</v>
      </c>
      <c r="F14" s="5"/>
      <c r="G14" s="2">
        <v>13525</v>
      </c>
    </row>
    <row r="15" spans="1:7" ht="15" x14ac:dyDescent="0.25">
      <c r="A15" s="2">
        <f>IF(OR(B15=0,B15=""),"",COUNTA(B$3:B15))</f>
        <v>13</v>
      </c>
      <c r="B15" s="4" t="str">
        <f t="array" ref="B15">IFERROR(INDEX(ALL!$B$3:$B$1003,MATCH(0,IF(ISBLANK(ALL!$B$3:$B$1003),1,COUNTIF($B$2:B14,ALL!$B$3:$B$1003)),0)),"")</f>
        <v>Talal  Haj</v>
      </c>
      <c r="C15" s="2">
        <f ca="1">IF(B15="","",SUMIF(ALL!$B$3:$B$1003,B15,ALL!C15)/COUNTIF(ALL!$B$3:$B$1003,B15))</f>
        <v>56.333333333333336</v>
      </c>
      <c r="D15" s="2">
        <f ca="1">IF(B15="","",SUMIF(ALL!B15:B1015,B15,ALL!D15)/COUNTIF(ALL!B15:B1015,B15))</f>
        <v>60</v>
      </c>
      <c r="E15" s="2">
        <f ca="1">IF(B15="","",SUMIF(ALL!B15:B1015,B15,ALL!E15)/COUNTIF(ALL!B15:B1015,B15))</f>
        <v>66.989999999999995</v>
      </c>
      <c r="F15" s="5"/>
      <c r="G15" s="2">
        <v>909</v>
      </c>
    </row>
    <row r="16" spans="1:7" ht="15" x14ac:dyDescent="0.25">
      <c r="A16" s="2">
        <f>IF(OR(B16=0,B16=""),"",COUNTA(B$3:B16))</f>
        <v>14</v>
      </c>
      <c r="B16" s="4" t="str">
        <f t="array" ref="B16">IFERROR(INDEX(ALL!$B$3:$B$1003,MATCH(0,IF(ISBLANK(ALL!$B$3:$B$1003),1,COUNTIF($B$2:B15,ALL!$B$3:$B$1003)),0)),"")</f>
        <v>Ammar Majd</v>
      </c>
      <c r="C16" s="2">
        <f ca="1">IF(B16="","",SUMIF(ALL!$B$3:$B$1003,B16,ALL!C16)/COUNTIF(ALL!$B$3:$B$1003,B16))</f>
        <v>42.5</v>
      </c>
      <c r="D16" s="2">
        <f ca="1">IF(B16="","",SUMIF(ALL!B16:B1016,B16,ALL!D16)/COUNTIF(ALL!B16:B1016,B16))</f>
        <v>85</v>
      </c>
      <c r="E16" s="2">
        <f ca="1">IF(B16="","",SUMIF(ALL!B16:B1016,B16,ALL!E16)/COUNTIF(ALL!B16:B1016,B16))</f>
        <v>84.57</v>
      </c>
      <c r="F16" s="5"/>
      <c r="G16" s="2">
        <v>1990</v>
      </c>
    </row>
    <row r="17" spans="1:7" ht="15" x14ac:dyDescent="0.25">
      <c r="A17" s="2">
        <f>IF(OR(B17=0,B17=""),"",COUNTA(B$3:B17))</f>
        <v>15</v>
      </c>
      <c r="B17" s="4" t="str">
        <f t="array" ref="B17">IFERROR(INDEX(ALL!$B$3:$B$1003,MATCH(0,IF(ISBLANK(ALL!$B$3:$B$1003),1,COUNTIF($B$2:B16,ALL!$B$3:$B$1003)),0)),"")</f>
        <v>mohammed hussen</v>
      </c>
      <c r="C17" s="2">
        <f ca="1">IF(B17="","",SUMIF(ALL!$B$3:$B$1003,B17,ALL!C17)/COUNTIF(ALL!$B$3:$B$1003,B17))</f>
        <v>42</v>
      </c>
      <c r="D17" s="2">
        <f ca="1">IF(B17="","",SUMIF(ALL!B17:B1017,B17,ALL!D17)/COUNTIF(ALL!B17:B1017,B17))</f>
        <v>85</v>
      </c>
      <c r="E17" s="2">
        <f ca="1">IF(B17="","",SUMIF(ALL!B17:B1017,B17,ALL!E17)/COUNTIF(ALL!B17:B1017,B17))</f>
        <v>85</v>
      </c>
      <c r="F17" s="5"/>
      <c r="G17" s="2">
        <v>1991</v>
      </c>
    </row>
    <row r="18" spans="1:7" ht="15" x14ac:dyDescent="0.25">
      <c r="A18" s="2">
        <f>IF(OR(B18=0,B18=""),"",COUNTA(B$3:B18))</f>
        <v>16</v>
      </c>
      <c r="B18" s="4" t="str">
        <f t="array" ref="B18">IFERROR(INDEX(ALL!$B$3:$B$1003,MATCH(0,IF(ISBLANK(ALL!$B$3:$B$1003),1,COUNTIF($B$2:B17,ALL!$B$3:$B$1003)),0)),"")</f>
        <v>walled  amr</v>
      </c>
      <c r="C18" s="2">
        <f ca="1">IF(B18="","",SUMIF(ALL!$B$3:$B$1003,B18,ALL!C18)/COUNTIF(ALL!$B$3:$B$1003,B18))</f>
        <v>42.5</v>
      </c>
      <c r="D18" s="2">
        <f ca="1">IF(B18="","",SUMIF(ALL!B18:B1018,B18,ALL!D18)/COUNTIF(ALL!B18:B1018,B18))</f>
        <v>85</v>
      </c>
      <c r="E18" s="2">
        <f ca="1">IF(B18="","",SUMIF(ALL!B18:B1018,B18,ALL!E18)/COUNTIF(ALL!B18:B1018,B18))</f>
        <v>84.76</v>
      </c>
      <c r="F18" s="5"/>
      <c r="G18" s="2">
        <v>1992</v>
      </c>
    </row>
    <row r="19" spans="1:7" ht="15" x14ac:dyDescent="0.25">
      <c r="A19" s="2" t="str">
        <f>IF(OR(B19=0,B19=""),"",COUNTA(B$3:B19))</f>
        <v/>
      </c>
      <c r="B19" s="4" t="str">
        <f t="array" ref="B19">IFERROR(INDEX(ALL!$B$3:$B$1003,MATCH(0,IF(ISBLANK(ALL!$B$3:$B$1003),1,COUNTIF($B$2:B18,ALL!$B$3:$B$1003)),0)),"")</f>
        <v/>
      </c>
      <c r="C19" s="2" t="str">
        <f>IF(B19="","",SUMIF(ALL!$B$3:$B$1003,B19,ALL!C19)/COUNTIF(ALL!$B$3:$B$1003,B19))</f>
        <v/>
      </c>
      <c r="D19" s="2" t="str">
        <f>IF(B19="","",SUMIF(ALL!B19:B1019,B19,ALL!D19)/COUNTIF(ALL!B19:B1019,B19))</f>
        <v/>
      </c>
      <c r="E19" s="2" t="str">
        <f>IF(B19="","",SUMIF(ALL!B19:B1019,B19,ALL!E19)/COUNTIF(ALL!B19:B1019,B19))</f>
        <v/>
      </c>
    </row>
    <row r="20" spans="1:7" ht="15" x14ac:dyDescent="0.25">
      <c r="A20" s="2" t="str">
        <f>IF(OR(B20=0,B20=""),"",COUNTA(B$3:B20))</f>
        <v/>
      </c>
      <c r="B20" s="4" t="str">
        <f t="array" ref="B20">IFERROR(INDEX(ALL!$B$3:$B$1003,MATCH(0,IF(ISBLANK(ALL!$B$3:$B$1003),1,COUNTIF($B$2:B19,ALL!$B$3:$B$1003)),0)),"")</f>
        <v/>
      </c>
      <c r="C20" s="2" t="str">
        <f>IF(B20="","",SUMIF(ALL!$B$3:$B$1003,B20,ALL!C20)/COUNTIF(ALL!$B$3:$B$1003,B20))</f>
        <v/>
      </c>
      <c r="D20" s="2" t="str">
        <f>IF(B20="","",SUMIF(ALL!B20:B1020,B20,ALL!D20)/COUNTIF(ALL!B20:B1020,B20))</f>
        <v/>
      </c>
      <c r="E20" s="2" t="str">
        <f>IF(B20="","",SUMIF(ALL!B20:B1020,B20,ALL!E20)/COUNTIF(ALL!B20:B1020,B20))</f>
        <v/>
      </c>
    </row>
    <row r="21" spans="1:7" ht="15" x14ac:dyDescent="0.25">
      <c r="A21" s="2" t="str">
        <f>IF(OR(B21=0,B21=""),"",COUNTA(B$3:B21))</f>
        <v/>
      </c>
      <c r="B21" s="4" t="str">
        <f t="array" ref="B21">IFERROR(INDEX(ALL!$B$3:$B$1003,MATCH(0,IF(ISBLANK(ALL!$B$3:$B$1003),1,COUNTIF($B$2:B20,ALL!$B$3:$B$1003)),0)),"")</f>
        <v/>
      </c>
      <c r="C21" s="2" t="str">
        <f>IF(B21="","",SUMIF(ALL!$B$3:$B$1003,B21,ALL!C21)/COUNTIF(ALL!$B$3:$B$1003,B21))</f>
        <v/>
      </c>
      <c r="D21" s="2" t="str">
        <f>IF(B21="","",SUMIF(ALL!B21:B1021,B21,ALL!D21)/COUNTIF(ALL!B21:B1021,B21))</f>
        <v/>
      </c>
      <c r="E21" s="2" t="str">
        <f>IF(B21="","",SUMIF(ALL!B21:B1021,B21,ALL!E21)/COUNTIF(ALL!B21:B1021,B21))</f>
        <v/>
      </c>
    </row>
    <row r="22" spans="1:7" ht="15" x14ac:dyDescent="0.25">
      <c r="A22" s="2" t="str">
        <f>IF(OR(B22=0,B22=""),"",COUNTA(B$3:B22))</f>
        <v/>
      </c>
      <c r="B22" s="4" t="str">
        <f t="array" ref="B22">IFERROR(INDEX(ALL!$B$3:$B$1003,MATCH(0,IF(ISBLANK(ALL!$B$3:$B$1003),1,COUNTIF($B$2:B21,ALL!$B$3:$B$1003)),0)),"")</f>
        <v/>
      </c>
      <c r="C22" s="2" t="str">
        <f>IF(B22="","",SUMIF(ALL!$B$3:$B$1003,B22,ALL!C22)/COUNTIF(ALL!$B$3:$B$1003,B22))</f>
        <v/>
      </c>
      <c r="D22" s="2" t="str">
        <f>IF(B22="","",SUMIF(ALL!B22:B1022,B22,ALL!D22)/COUNTIF(ALL!B22:B1022,B22))</f>
        <v/>
      </c>
      <c r="E22" s="2" t="str">
        <f>IF(B22="","",SUMIF(ALL!B22:B1022,B22,ALL!E22)/COUNTIF(ALL!B22:B1022,B22))</f>
        <v/>
      </c>
    </row>
    <row r="23" spans="1:7" ht="15" x14ac:dyDescent="0.25">
      <c r="A23" s="2" t="str">
        <f>IF(OR(B23=0,B23=""),"",COUNTA(B$3:B23))</f>
        <v/>
      </c>
      <c r="B23" s="4" t="str">
        <f t="array" ref="B23">IFERROR(INDEX(ALL!$B$3:$B$1003,MATCH(0,IF(ISBLANK(ALL!$B$3:$B$1003),1,COUNTIF($B$2:B22,ALL!$B$3:$B$1003)),0)),"")</f>
        <v/>
      </c>
      <c r="C23" s="2" t="str">
        <f>IF(B23="","",SUMIF(ALL!$B$3:$B$1003,B23,ALL!C23)/COUNTIF(ALL!$B$3:$B$1003,B23))</f>
        <v/>
      </c>
      <c r="D23" s="2" t="str">
        <f>IF(B23="","",SUMIF(ALL!B23:B1023,B23,ALL!D23)/COUNTIF(ALL!B23:B1023,B23))</f>
        <v/>
      </c>
      <c r="E23" s="2" t="str">
        <f>IF(B23="","",SUMIF(ALL!B23:B1023,B23,ALL!E23)/COUNTIF(ALL!B23:B1023,B23))</f>
        <v/>
      </c>
    </row>
    <row r="24" spans="1:7" ht="15" x14ac:dyDescent="0.25">
      <c r="A24" s="2" t="str">
        <f>IF(OR(B24=0,B24=""),"",COUNTA(B$3:B24))</f>
        <v/>
      </c>
      <c r="B24" s="4" t="str">
        <f t="array" ref="B24">IFERROR(INDEX(ALL!$B$3:$B$1003,MATCH(0,IF(ISBLANK(ALL!$B$3:$B$1003),1,COUNTIF($B$2:B23,ALL!$B$3:$B$1003)),0)),"")</f>
        <v/>
      </c>
      <c r="C24" s="2" t="str">
        <f>IF(B24="","",SUMIF(ALL!$B$3:$B$1003,B24,ALL!C24)/COUNTIF(ALL!$B$3:$B$1003,B24))</f>
        <v/>
      </c>
      <c r="D24" s="2" t="str">
        <f>IF(B24="","",SUMIF(ALL!B24:B1024,B24,ALL!D24)/COUNTIF(ALL!B24:B1024,B24))</f>
        <v/>
      </c>
      <c r="E24" s="2" t="str">
        <f>IF(B24="","",SUMIF(ALL!B24:B1024,B24,ALL!E24)/COUNTIF(ALL!B24:B1024,B24))</f>
        <v/>
      </c>
    </row>
    <row r="25" spans="1:7" ht="15" x14ac:dyDescent="0.25">
      <c r="A25" s="2" t="str">
        <f>IF(OR(B25=0,B25=""),"",COUNTA(B$3:B25))</f>
        <v/>
      </c>
      <c r="B25" s="4" t="str">
        <f t="array" ref="B25">IFERROR(INDEX(ALL!$B$3:$B$1003,MATCH(0,IF(ISBLANK(ALL!$B$3:$B$1003),1,COUNTIF($B$2:B24,ALL!$B$3:$B$1003)),0)),"")</f>
        <v/>
      </c>
      <c r="C25" s="2" t="str">
        <f>IF(B25="","",SUMIF(ALL!$B$3:$B$1003,B25,ALL!C25)/COUNTIF(ALL!$B$3:$B$1003,B25))</f>
        <v/>
      </c>
      <c r="D25" s="2" t="str">
        <f>IF(B25="","",SUMIF(ALL!B25:B1025,B25,ALL!D25)/COUNTIF(ALL!B25:B1025,B25))</f>
        <v/>
      </c>
      <c r="E25" s="2" t="str">
        <f>IF(B25="","",SUMIF(ALL!B25:B1025,B25,ALL!E25)/COUNTIF(ALL!B25:B1025,B25))</f>
        <v/>
      </c>
    </row>
  </sheetData>
  <sortState ref="A2:G127">
    <sortCondition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2" sqref="G2"/>
    </sheetView>
  </sheetViews>
  <sheetFormatPr defaultRowHeight="14.25" x14ac:dyDescent="0.2"/>
  <cols>
    <col min="1" max="1" width="9" customWidth="1"/>
    <col min="2" max="2" width="20.25" customWidth="1"/>
    <col min="3" max="3" width="9" customWidth="1"/>
    <col min="4" max="4" width="11.75" customWidth="1"/>
    <col min="5" max="5" width="12.25" customWidth="1"/>
    <col min="6" max="6" width="15.625" customWidth="1"/>
    <col min="7" max="7" width="14.3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/>
      <c r="C2" s="2"/>
      <c r="D2" s="2"/>
      <c r="E2" s="2"/>
      <c r="F2" s="2"/>
      <c r="G2" s="2"/>
    </row>
    <row r="3" spans="1:7" ht="15" x14ac:dyDescent="0.25">
      <c r="A3" s="2">
        <v>2</v>
      </c>
      <c r="B3" s="3"/>
      <c r="C3" s="2"/>
      <c r="D3" s="2"/>
      <c r="E3" s="2"/>
      <c r="F3" s="2"/>
      <c r="G3" s="2"/>
    </row>
    <row r="4" spans="1:7" ht="15" x14ac:dyDescent="0.25">
      <c r="A4" s="2">
        <v>3</v>
      </c>
      <c r="B4" s="3"/>
      <c r="C4" s="2"/>
      <c r="D4" s="2"/>
      <c r="E4" s="2"/>
      <c r="F4" s="2"/>
      <c r="G4" s="2"/>
    </row>
    <row r="5" spans="1:7" ht="15" x14ac:dyDescent="0.25">
      <c r="A5" s="2">
        <v>4</v>
      </c>
      <c r="B5" s="3"/>
      <c r="C5" s="2"/>
      <c r="D5" s="2"/>
      <c r="E5" s="2"/>
      <c r="F5" s="2"/>
      <c r="G5" s="2"/>
    </row>
    <row r="6" spans="1:7" ht="15" x14ac:dyDescent="0.25">
      <c r="A6" s="2">
        <v>5</v>
      </c>
      <c r="B6" s="3"/>
      <c r="C6" s="2"/>
      <c r="D6" s="2"/>
      <c r="E6" s="2"/>
      <c r="F6" s="2"/>
      <c r="G6" s="2"/>
    </row>
    <row r="7" spans="1:7" ht="15" x14ac:dyDescent="0.25">
      <c r="A7" s="2">
        <v>6</v>
      </c>
      <c r="B7" s="3"/>
      <c r="C7" s="2"/>
      <c r="D7" s="2"/>
      <c r="E7" s="2"/>
      <c r="F7" s="2"/>
      <c r="G7" s="2"/>
    </row>
    <row r="8" spans="1:7" ht="15" x14ac:dyDescent="0.25">
      <c r="A8" s="2">
        <v>7</v>
      </c>
      <c r="B8" s="3"/>
      <c r="C8" s="2"/>
      <c r="D8" s="2"/>
      <c r="E8" s="2"/>
      <c r="F8" s="2"/>
      <c r="G8" s="2"/>
    </row>
    <row r="9" spans="1:7" ht="15" x14ac:dyDescent="0.25">
      <c r="A9" s="2">
        <v>8</v>
      </c>
      <c r="B9" s="3"/>
      <c r="C9" s="2"/>
      <c r="D9" s="2"/>
      <c r="E9" s="2"/>
      <c r="F9" s="2"/>
      <c r="G9" s="2"/>
    </row>
    <row r="10" spans="1:7" ht="15" x14ac:dyDescent="0.25">
      <c r="A10" s="2">
        <v>9</v>
      </c>
      <c r="B10" s="3"/>
      <c r="C10" s="2"/>
      <c r="D10" s="2"/>
      <c r="E10" s="2"/>
      <c r="F10" s="2"/>
      <c r="G10" s="2"/>
    </row>
    <row r="11" spans="1:7" ht="15" x14ac:dyDescent="0.25">
      <c r="A11" s="2">
        <v>10</v>
      </c>
      <c r="B11" s="3"/>
      <c r="C11" s="2"/>
      <c r="D11" s="2"/>
      <c r="E11" s="2"/>
      <c r="F11" s="2"/>
      <c r="G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one month</vt:lpstr>
      <vt:lpstr>TOTAL</vt:lpstr>
      <vt:lpstr>TOP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2023-01-23T21:02:30Z</dcterms:modified>
</cp:coreProperties>
</file>