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A1F4F921-6168-4440-AAAF-0966ABE30DE7}" xr6:coauthVersionLast="47" xr6:coauthVersionMax="47" xr10:uidLastSave="{00000000-0000-0000-0000-000000000000}"/>
  <bookViews>
    <workbookView xWindow="-120" yWindow="-120" windowWidth="19440" windowHeight="15000" activeTab="12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TOTAL" sheetId="13" r:id="rId13"/>
    <sheet name="TOP 10" sheetId="14" r:id="rId14"/>
  </sheets>
  <calcPr calcId="191029"/>
</workbook>
</file>

<file path=xl/calcChain.xml><?xml version="1.0" encoding="utf-8"?>
<calcChain xmlns="http://schemas.openxmlformats.org/spreadsheetml/2006/main">
  <c r="I3" i="12" l="1"/>
  <c r="C7" i="13"/>
  <c r="D7" i="13"/>
  <c r="C8" i="13"/>
  <c r="D8" i="13"/>
  <c r="C9" i="13"/>
  <c r="D9" i="13"/>
  <c r="C10" i="13"/>
  <c r="D10" i="13"/>
  <c r="C11" i="13"/>
  <c r="D11" i="13"/>
  <c r="C12" i="13"/>
  <c r="D12" i="13"/>
  <c r="C13" i="13"/>
  <c r="D13" i="13"/>
  <c r="C14" i="13"/>
  <c r="D14" i="13"/>
  <c r="C15" i="13"/>
  <c r="D15" i="13"/>
  <c r="C16" i="13"/>
  <c r="D16" i="13"/>
  <c r="C17" i="13"/>
  <c r="D17" i="13"/>
  <c r="D6" i="13"/>
  <c r="C6" i="13"/>
  <c r="C5" i="13"/>
  <c r="D5" i="13"/>
  <c r="D4" i="13"/>
  <c r="C4" i="13"/>
  <c r="C3" i="13"/>
  <c r="D3" i="13"/>
  <c r="C2" i="13"/>
  <c r="D2" i="13"/>
  <c r="J2" i="13"/>
  <c r="I2" i="13"/>
  <c r="T2" i="13"/>
  <c r="S2" i="13"/>
  <c r="R2" i="13"/>
  <c r="Q2" i="13"/>
  <c r="P2" i="13"/>
  <c r="O2" i="13"/>
  <c r="N2" i="13"/>
  <c r="M2" i="13"/>
  <c r="L2" i="13"/>
  <c r="K2" i="13"/>
</calcChain>
</file>

<file path=xl/sharedStrings.xml><?xml version="1.0" encoding="utf-8"?>
<sst xmlns="http://schemas.openxmlformats.org/spreadsheetml/2006/main" count="377" uniqueCount="33">
  <si>
    <t>المعرف</t>
  </si>
  <si>
    <t>Name</t>
  </si>
  <si>
    <t>Quality</t>
  </si>
  <si>
    <t>Efficiency</t>
  </si>
  <si>
    <t>Aver</t>
  </si>
  <si>
    <t>Notes</t>
  </si>
  <si>
    <t>PF</t>
  </si>
  <si>
    <t>A. Hameed Ali</t>
  </si>
  <si>
    <t>Good</t>
  </si>
  <si>
    <t>kareem Mohammed</t>
  </si>
  <si>
    <t xml:space="preserve">Emergency Case </t>
  </si>
  <si>
    <t>Adeeb noor</t>
  </si>
  <si>
    <t>Excellent</t>
  </si>
  <si>
    <t>Adeem saleh</t>
  </si>
  <si>
    <t xml:space="preserve">Mohammed Adel </t>
  </si>
  <si>
    <t>Q.T</t>
  </si>
  <si>
    <t>Ali Rassas</t>
  </si>
  <si>
    <t>Very Good</t>
  </si>
  <si>
    <t xml:space="preserve">Abdo Ahmed </t>
  </si>
  <si>
    <t>Ahmed khaled</t>
  </si>
  <si>
    <t>Ahmed talal</t>
  </si>
  <si>
    <t>Ahmed Hisim (SB)</t>
  </si>
  <si>
    <t>Annual</t>
  </si>
  <si>
    <t>Sick</t>
  </si>
  <si>
    <t>Noor ali</t>
  </si>
  <si>
    <t>Bad</t>
  </si>
  <si>
    <t>Talal  Haj</t>
  </si>
  <si>
    <t>Weak</t>
  </si>
  <si>
    <t>Ammar Majd</t>
  </si>
  <si>
    <t>mohammed hussen</t>
  </si>
  <si>
    <t>walled  amr</t>
  </si>
  <si>
    <t>Noor</t>
  </si>
  <si>
    <t xml:space="preserve">سااظهرها انا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</si>
</sst>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9" fontId="0" fillId="0" borderId="0" xfId="1" applyFont="1"/>
  </cellXfs>
  <cellStyles count="2">
    <cellStyle name="Percent" xfId="1" builtinId="5"/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B12" sqref="B12:G12"/>
    </sheetView>
  </sheetViews>
  <sheetFormatPr defaultRowHeight="14.25" x14ac:dyDescent="0.2"/>
  <cols>
    <col min="2" max="2" width="19.375" customWidth="1"/>
    <col min="5" max="5" width="11.875" customWidth="1"/>
    <col min="6" max="6" width="16.62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7</v>
      </c>
      <c r="C2" s="2">
        <v>82</v>
      </c>
      <c r="D2" s="2">
        <v>74</v>
      </c>
      <c r="E2" s="2">
        <v>77.95</v>
      </c>
      <c r="F2" s="4" t="s">
        <v>8</v>
      </c>
      <c r="G2" s="2">
        <v>605</v>
      </c>
    </row>
    <row r="3" spans="1:7" ht="15" x14ac:dyDescent="0.25">
      <c r="A3" s="2">
        <v>2</v>
      </c>
      <c r="B3" s="3" t="s">
        <v>9</v>
      </c>
      <c r="C3" s="2"/>
      <c r="D3" s="2"/>
      <c r="E3" s="2"/>
      <c r="F3" s="4" t="s">
        <v>10</v>
      </c>
      <c r="G3" s="2">
        <v>606</v>
      </c>
    </row>
    <row r="4" spans="1:7" ht="15" x14ac:dyDescent="0.25">
      <c r="A4" s="2">
        <v>3</v>
      </c>
      <c r="B4" s="3" t="s">
        <v>11</v>
      </c>
      <c r="C4" s="2">
        <v>85</v>
      </c>
      <c r="D4" s="2">
        <v>85</v>
      </c>
      <c r="E4" s="2">
        <v>84.87</v>
      </c>
      <c r="F4" s="4" t="s">
        <v>12</v>
      </c>
      <c r="G4" s="2">
        <v>504</v>
      </c>
    </row>
    <row r="5" spans="1:7" ht="15" x14ac:dyDescent="0.25">
      <c r="A5" s="2">
        <v>4</v>
      </c>
      <c r="B5" s="3" t="s">
        <v>13</v>
      </c>
      <c r="C5" s="2">
        <v>84</v>
      </c>
      <c r="D5" s="2">
        <v>85</v>
      </c>
      <c r="E5" s="2">
        <v>84.38</v>
      </c>
      <c r="F5" s="4" t="s">
        <v>12</v>
      </c>
      <c r="G5" s="2">
        <v>300</v>
      </c>
    </row>
    <row r="6" spans="1:7" ht="15" x14ac:dyDescent="0.25">
      <c r="A6" s="2">
        <v>5</v>
      </c>
      <c r="B6" s="3" t="s">
        <v>14</v>
      </c>
      <c r="C6" s="2">
        <v>85</v>
      </c>
      <c r="D6" s="2">
        <v>85</v>
      </c>
      <c r="E6" s="2">
        <v>85</v>
      </c>
      <c r="F6" s="4" t="s">
        <v>15</v>
      </c>
      <c r="G6" s="2">
        <v>789</v>
      </c>
    </row>
    <row r="7" spans="1:7" ht="15" x14ac:dyDescent="0.25">
      <c r="A7" s="2">
        <v>6</v>
      </c>
      <c r="B7" s="3" t="s">
        <v>16</v>
      </c>
      <c r="C7" s="2">
        <v>82</v>
      </c>
      <c r="D7" s="2">
        <v>80</v>
      </c>
      <c r="E7" s="2">
        <v>81.040000000000006</v>
      </c>
      <c r="F7" s="4" t="s">
        <v>17</v>
      </c>
      <c r="G7" s="2">
        <v>13525</v>
      </c>
    </row>
    <row r="8" spans="1:7" ht="15" x14ac:dyDescent="0.25">
      <c r="A8" s="2">
        <v>7</v>
      </c>
      <c r="B8" s="3" t="s">
        <v>18</v>
      </c>
      <c r="C8" s="2">
        <v>84</v>
      </c>
      <c r="D8" s="2">
        <v>85</v>
      </c>
      <c r="E8" s="2">
        <v>84.35</v>
      </c>
      <c r="F8" s="4" t="s">
        <v>12</v>
      </c>
      <c r="G8" s="2">
        <v>678</v>
      </c>
    </row>
    <row r="9" spans="1:7" ht="15" x14ac:dyDescent="0.25">
      <c r="A9" s="2">
        <v>8</v>
      </c>
      <c r="B9" s="3" t="s">
        <v>19</v>
      </c>
      <c r="C9" s="2">
        <v>85</v>
      </c>
      <c r="D9" s="2">
        <v>85</v>
      </c>
      <c r="E9" s="2">
        <v>84.81</v>
      </c>
      <c r="F9" s="4" t="s">
        <v>12</v>
      </c>
      <c r="G9" s="2">
        <v>654</v>
      </c>
    </row>
    <row r="10" spans="1:7" ht="15" x14ac:dyDescent="0.25">
      <c r="A10" s="2">
        <v>9</v>
      </c>
      <c r="B10" s="3" t="s">
        <v>20</v>
      </c>
      <c r="C10" s="2">
        <v>84</v>
      </c>
      <c r="D10" s="2">
        <v>85</v>
      </c>
      <c r="E10" s="2">
        <v>84.34</v>
      </c>
      <c r="F10" s="4" t="s">
        <v>12</v>
      </c>
      <c r="G10" s="2">
        <v>430</v>
      </c>
    </row>
    <row r="11" spans="1:7" ht="15" x14ac:dyDescent="0.25">
      <c r="A11" s="2">
        <v>10</v>
      </c>
      <c r="B11" s="3" t="s">
        <v>21</v>
      </c>
      <c r="C11" s="2">
        <v>84</v>
      </c>
      <c r="D11" s="2">
        <v>77</v>
      </c>
      <c r="E11" s="2">
        <v>77</v>
      </c>
      <c r="F11" s="4" t="s">
        <v>8</v>
      </c>
      <c r="G11" s="2">
        <v>890</v>
      </c>
    </row>
    <row r="12" spans="1:7" ht="15" x14ac:dyDescent="0.25">
      <c r="A12" s="6">
        <v>11</v>
      </c>
      <c r="B12" s="3" t="s">
        <v>31</v>
      </c>
      <c r="C12" s="2">
        <v>84</v>
      </c>
      <c r="D12" s="2">
        <v>77</v>
      </c>
      <c r="E12" s="2">
        <v>77</v>
      </c>
      <c r="F12" s="4" t="s">
        <v>8</v>
      </c>
      <c r="G12" s="2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>
      <selection activeCell="G9" sqref="G9"/>
    </sheetView>
  </sheetViews>
  <sheetFormatPr defaultRowHeight="14.25" x14ac:dyDescent="0.2"/>
  <cols>
    <col min="2" max="2" width="20.25" customWidth="1"/>
    <col min="3" max="3" width="11.125" customWidth="1"/>
    <col min="4" max="4" width="11.25" customWidth="1"/>
    <col min="5" max="5" width="11.5" customWidth="1"/>
    <col min="6" max="6" width="11.8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11</v>
      </c>
      <c r="C2" s="2">
        <v>80</v>
      </c>
      <c r="D2" s="2">
        <v>79</v>
      </c>
      <c r="E2" s="2">
        <v>79.52</v>
      </c>
      <c r="F2" s="3" t="s">
        <v>8</v>
      </c>
      <c r="G2" s="2">
        <v>504</v>
      </c>
    </row>
    <row r="3" spans="1:7" ht="15" x14ac:dyDescent="0.25">
      <c r="A3" s="2">
        <v>2</v>
      </c>
      <c r="B3" s="3" t="s">
        <v>13</v>
      </c>
      <c r="C3" s="2">
        <v>84</v>
      </c>
      <c r="D3" s="2">
        <v>85</v>
      </c>
      <c r="E3" s="2">
        <v>84.7</v>
      </c>
      <c r="F3" s="3" t="s">
        <v>12</v>
      </c>
      <c r="G3" s="2">
        <v>300</v>
      </c>
    </row>
    <row r="4" spans="1:7" ht="15" x14ac:dyDescent="0.25">
      <c r="A4" s="2">
        <v>3</v>
      </c>
      <c r="B4" s="3" t="s">
        <v>14</v>
      </c>
      <c r="C4" s="2">
        <v>74</v>
      </c>
      <c r="D4" s="2">
        <v>60</v>
      </c>
      <c r="E4" s="2">
        <v>66.989999999999995</v>
      </c>
      <c r="F4" s="3" t="s">
        <v>27</v>
      </c>
      <c r="G4" s="2">
        <v>789</v>
      </c>
    </row>
    <row r="5" spans="1:7" ht="15" x14ac:dyDescent="0.25">
      <c r="A5" s="2">
        <v>4</v>
      </c>
      <c r="B5" s="3" t="s">
        <v>28</v>
      </c>
      <c r="C5" s="2">
        <v>84</v>
      </c>
      <c r="D5" s="2">
        <v>85</v>
      </c>
      <c r="E5" s="2">
        <v>84.57</v>
      </c>
      <c r="F5" s="3" t="s">
        <v>12</v>
      </c>
      <c r="G5" s="2">
        <v>1990</v>
      </c>
    </row>
    <row r="6" spans="1:7" ht="15" x14ac:dyDescent="0.25">
      <c r="A6" s="2">
        <v>5</v>
      </c>
      <c r="B6" s="3" t="s">
        <v>29</v>
      </c>
      <c r="C6" s="2">
        <v>85</v>
      </c>
      <c r="D6" s="2">
        <v>85</v>
      </c>
      <c r="E6" s="2">
        <v>85</v>
      </c>
      <c r="F6" s="3" t="s">
        <v>12</v>
      </c>
      <c r="G6" s="2">
        <v>1991</v>
      </c>
    </row>
    <row r="7" spans="1:7" ht="15" x14ac:dyDescent="0.25">
      <c r="A7" s="2">
        <v>6</v>
      </c>
      <c r="B7" s="3" t="s">
        <v>30</v>
      </c>
      <c r="C7" s="2">
        <v>85</v>
      </c>
      <c r="D7" s="2">
        <v>85</v>
      </c>
      <c r="E7" s="2">
        <v>84.76</v>
      </c>
      <c r="F7" s="3" t="s">
        <v>12</v>
      </c>
      <c r="G7" s="2">
        <v>1992</v>
      </c>
    </row>
    <row r="8" spans="1:7" ht="15" x14ac:dyDescent="0.25">
      <c r="A8" s="2">
        <v>7</v>
      </c>
      <c r="B8" s="3" t="s">
        <v>14</v>
      </c>
      <c r="C8" s="2">
        <v>84</v>
      </c>
      <c r="D8" s="2">
        <v>85</v>
      </c>
      <c r="E8" s="2">
        <v>84.39</v>
      </c>
      <c r="F8" s="3" t="s">
        <v>12</v>
      </c>
      <c r="G8" s="2">
        <v>789</v>
      </c>
    </row>
    <row r="9" spans="1:7" ht="15" x14ac:dyDescent="0.25">
      <c r="A9" s="2">
        <v>8</v>
      </c>
      <c r="B9" s="3" t="s">
        <v>16</v>
      </c>
      <c r="C9" s="2"/>
      <c r="D9" s="2"/>
      <c r="E9" s="2"/>
      <c r="F9" s="3" t="s">
        <v>22</v>
      </c>
      <c r="G9" s="2">
        <v>13525</v>
      </c>
    </row>
    <row r="10" spans="1:7" ht="15" x14ac:dyDescent="0.25">
      <c r="A10" s="2">
        <v>9</v>
      </c>
      <c r="B10" s="3" t="s">
        <v>18</v>
      </c>
      <c r="C10" s="2">
        <v>84</v>
      </c>
      <c r="D10" s="2">
        <v>85</v>
      </c>
      <c r="E10" s="2">
        <v>84.73</v>
      </c>
      <c r="F10" s="3" t="s">
        <v>12</v>
      </c>
      <c r="G10" s="2">
        <v>678</v>
      </c>
    </row>
    <row r="11" spans="1:7" ht="15" x14ac:dyDescent="0.25">
      <c r="A11" s="2">
        <v>10</v>
      </c>
      <c r="B11" s="3" t="s">
        <v>19</v>
      </c>
      <c r="C11" s="2">
        <v>85</v>
      </c>
      <c r="D11" s="2">
        <v>85</v>
      </c>
      <c r="E11" s="2">
        <v>84.96</v>
      </c>
      <c r="F11" s="3" t="s">
        <v>12</v>
      </c>
      <c r="G11" s="2">
        <v>654</v>
      </c>
    </row>
    <row r="12" spans="1:7" ht="15" x14ac:dyDescent="0.25">
      <c r="A12" s="2">
        <v>11</v>
      </c>
      <c r="B12" s="3" t="s">
        <v>20</v>
      </c>
      <c r="C12" s="2">
        <v>81</v>
      </c>
      <c r="D12" s="2">
        <v>78</v>
      </c>
      <c r="E12" s="2">
        <v>79.39</v>
      </c>
      <c r="F12" s="3" t="s">
        <v>8</v>
      </c>
      <c r="G12" s="2">
        <v>430</v>
      </c>
    </row>
    <row r="13" spans="1:7" ht="15" x14ac:dyDescent="0.25">
      <c r="A13" s="2">
        <v>12</v>
      </c>
      <c r="B13" s="3" t="s">
        <v>21</v>
      </c>
      <c r="C13" s="2"/>
      <c r="D13" s="2"/>
      <c r="E13" s="2"/>
      <c r="F13" s="3" t="s">
        <v>23</v>
      </c>
      <c r="G13" s="2">
        <v>890</v>
      </c>
    </row>
    <row r="14" spans="1:7" ht="15" x14ac:dyDescent="0.25">
      <c r="A14" s="2">
        <v>13</v>
      </c>
      <c r="B14" s="3" t="s">
        <v>24</v>
      </c>
      <c r="C14" s="2">
        <v>81</v>
      </c>
      <c r="D14" s="2">
        <v>19</v>
      </c>
      <c r="E14" s="2">
        <v>49.76</v>
      </c>
      <c r="F14" s="3" t="s">
        <v>25</v>
      </c>
      <c r="G14" s="2">
        <v>908</v>
      </c>
    </row>
    <row r="15" spans="1:7" ht="15" x14ac:dyDescent="0.25">
      <c r="A15" s="2">
        <v>14</v>
      </c>
      <c r="B15" s="3" t="s">
        <v>26</v>
      </c>
      <c r="C15" s="2">
        <v>74</v>
      </c>
      <c r="D15" s="2">
        <v>60</v>
      </c>
      <c r="E15" s="2">
        <v>66.989999999999995</v>
      </c>
      <c r="F15" s="3" t="s">
        <v>27</v>
      </c>
      <c r="G15" s="2">
        <v>909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workbookViewId="0">
      <selection activeCell="G8" sqref="G8"/>
    </sheetView>
  </sheetViews>
  <sheetFormatPr defaultRowHeight="14.25" x14ac:dyDescent="0.2"/>
  <cols>
    <col min="2" max="2" width="16.875" customWidth="1"/>
    <col min="3" max="4" width="11.75" customWidth="1"/>
    <col min="6" max="6" width="16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19</v>
      </c>
      <c r="C2" s="2">
        <v>85</v>
      </c>
      <c r="D2" s="2">
        <v>85</v>
      </c>
      <c r="E2" s="2">
        <v>84.81</v>
      </c>
      <c r="F2" s="3" t="s">
        <v>12</v>
      </c>
      <c r="G2" s="2">
        <v>654</v>
      </c>
    </row>
    <row r="3" spans="1:7" ht="15" x14ac:dyDescent="0.25">
      <c r="A3" s="2">
        <v>2</v>
      </c>
      <c r="B3" s="3" t="s">
        <v>20</v>
      </c>
      <c r="C3" s="2">
        <v>84</v>
      </c>
      <c r="D3" s="2">
        <v>85</v>
      </c>
      <c r="E3" s="2">
        <v>84.34</v>
      </c>
      <c r="F3" s="3" t="s">
        <v>12</v>
      </c>
      <c r="G3" s="2">
        <v>430</v>
      </c>
    </row>
    <row r="4" spans="1:7" ht="15" x14ac:dyDescent="0.25">
      <c r="A4" s="2">
        <v>3</v>
      </c>
      <c r="B4" s="3" t="s">
        <v>21</v>
      </c>
      <c r="C4" s="2">
        <v>84</v>
      </c>
      <c r="D4" s="2">
        <v>77</v>
      </c>
      <c r="E4" s="2">
        <v>80.37</v>
      </c>
      <c r="F4" s="3" t="s">
        <v>8</v>
      </c>
      <c r="G4" s="2">
        <v>890</v>
      </c>
    </row>
    <row r="5" spans="1:7" ht="15" x14ac:dyDescent="0.25">
      <c r="A5" s="2">
        <v>4</v>
      </c>
      <c r="B5" s="3" t="s">
        <v>11</v>
      </c>
      <c r="C5" s="2">
        <v>85</v>
      </c>
      <c r="D5" s="2">
        <v>85</v>
      </c>
      <c r="E5" s="2">
        <v>84.87</v>
      </c>
      <c r="F5" s="3" t="s">
        <v>12</v>
      </c>
      <c r="G5" s="2">
        <v>504</v>
      </c>
    </row>
    <row r="6" spans="1:7" ht="15" x14ac:dyDescent="0.25">
      <c r="A6" s="2">
        <v>5</v>
      </c>
      <c r="B6" s="3" t="s">
        <v>13</v>
      </c>
      <c r="C6" s="2">
        <v>84</v>
      </c>
      <c r="D6" s="2">
        <v>85</v>
      </c>
      <c r="E6" s="2">
        <v>84.38</v>
      </c>
      <c r="F6" s="3" t="s">
        <v>12</v>
      </c>
      <c r="G6" s="2">
        <v>300</v>
      </c>
    </row>
    <row r="7" spans="1:7" ht="15" x14ac:dyDescent="0.25">
      <c r="A7" s="2">
        <v>6</v>
      </c>
      <c r="B7" s="3" t="s">
        <v>14</v>
      </c>
      <c r="C7" s="2">
        <v>85</v>
      </c>
      <c r="D7" s="2">
        <v>85</v>
      </c>
      <c r="E7" s="2">
        <v>85</v>
      </c>
      <c r="F7" s="3" t="s">
        <v>15</v>
      </c>
      <c r="G7" s="2">
        <v>789</v>
      </c>
    </row>
    <row r="8" spans="1:7" ht="15" x14ac:dyDescent="0.25">
      <c r="A8" s="2">
        <v>7</v>
      </c>
      <c r="B8" s="3" t="s">
        <v>16</v>
      </c>
      <c r="C8" s="2">
        <v>82</v>
      </c>
      <c r="D8" s="2">
        <v>80</v>
      </c>
      <c r="E8" s="2">
        <v>81.040000000000006</v>
      </c>
      <c r="F8" s="3" t="s">
        <v>17</v>
      </c>
      <c r="G8" s="2">
        <v>13525</v>
      </c>
    </row>
    <row r="9" spans="1:7" ht="15" x14ac:dyDescent="0.25">
      <c r="A9" s="2">
        <v>8</v>
      </c>
      <c r="B9" s="3" t="s">
        <v>18</v>
      </c>
      <c r="C9" s="2">
        <v>84</v>
      </c>
      <c r="D9" s="2">
        <v>85</v>
      </c>
      <c r="E9" s="2">
        <v>84.35</v>
      </c>
      <c r="F9" s="3" t="s">
        <v>12</v>
      </c>
      <c r="G9" s="2">
        <v>678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"/>
  <sheetViews>
    <sheetView workbookViewId="0">
      <selection activeCell="E4" sqref="E4"/>
    </sheetView>
  </sheetViews>
  <sheetFormatPr defaultRowHeight="14.25" x14ac:dyDescent="0.2"/>
  <cols>
    <col min="2" max="2" width="19.375" customWidth="1"/>
    <col min="4" max="4" width="12.25" customWidth="1"/>
    <col min="5" max="5" width="11.125" customWidth="1"/>
    <col min="6" max="6" width="12" customWidth="1"/>
  </cols>
  <sheetData>
    <row r="1" spans="1:9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ht="15" x14ac:dyDescent="0.25">
      <c r="A2" s="2">
        <v>1</v>
      </c>
      <c r="B2" s="3" t="s">
        <v>21</v>
      </c>
      <c r="C2" s="2"/>
      <c r="D2" s="2"/>
      <c r="E2" s="2"/>
      <c r="F2" s="3" t="s">
        <v>23</v>
      </c>
      <c r="G2" s="2">
        <v>890</v>
      </c>
    </row>
    <row r="3" spans="1:9" ht="15" x14ac:dyDescent="0.25">
      <c r="A3" s="2">
        <v>2</v>
      </c>
      <c r="B3" s="3" t="s">
        <v>24</v>
      </c>
      <c r="C3" s="2">
        <v>81</v>
      </c>
      <c r="D3" s="2">
        <v>19</v>
      </c>
      <c r="E3" s="2">
        <v>49.76</v>
      </c>
      <c r="F3" s="3" t="s">
        <v>25</v>
      </c>
      <c r="G3" s="2">
        <v>908</v>
      </c>
      <c r="I3" s="8">
        <f>D3/C3</f>
        <v>0.23456790123456789</v>
      </c>
    </row>
    <row r="4" spans="1:9" ht="15" x14ac:dyDescent="0.25">
      <c r="A4" s="2">
        <v>3</v>
      </c>
      <c r="B4" s="3" t="s">
        <v>26</v>
      </c>
      <c r="C4" s="2">
        <v>74</v>
      </c>
      <c r="D4" s="2">
        <v>60</v>
      </c>
      <c r="E4" s="2">
        <v>66.989999999999995</v>
      </c>
      <c r="F4" s="3" t="s">
        <v>27</v>
      </c>
      <c r="G4" s="2">
        <v>909</v>
      </c>
    </row>
    <row r="5" spans="1:9" ht="15" x14ac:dyDescent="0.25">
      <c r="A5" s="2">
        <v>4</v>
      </c>
      <c r="B5" s="3" t="s">
        <v>14</v>
      </c>
      <c r="C5" s="2">
        <v>84</v>
      </c>
      <c r="D5" s="2">
        <v>85</v>
      </c>
      <c r="E5" s="2">
        <v>84.39</v>
      </c>
      <c r="F5" s="3" t="s">
        <v>12</v>
      </c>
      <c r="G5" s="2">
        <v>789</v>
      </c>
    </row>
    <row r="6" spans="1:9" ht="15" x14ac:dyDescent="0.25">
      <c r="A6" s="2">
        <v>5</v>
      </c>
      <c r="B6" s="3" t="s">
        <v>16</v>
      </c>
      <c r="C6" s="2"/>
      <c r="D6" s="2"/>
      <c r="E6" s="2"/>
      <c r="F6" s="3" t="s">
        <v>22</v>
      </c>
      <c r="G6" s="2">
        <v>13525</v>
      </c>
    </row>
    <row r="7" spans="1:9" ht="15" x14ac:dyDescent="0.25">
      <c r="A7" s="2">
        <v>6</v>
      </c>
      <c r="B7" s="3" t="s">
        <v>18</v>
      </c>
      <c r="C7" s="2">
        <v>84</v>
      </c>
      <c r="D7" s="2">
        <v>85</v>
      </c>
      <c r="E7" s="2">
        <v>84.73</v>
      </c>
      <c r="F7" s="3" t="s">
        <v>12</v>
      </c>
      <c r="G7" s="2">
        <v>678</v>
      </c>
    </row>
    <row r="8" spans="1:9" ht="15" x14ac:dyDescent="0.25">
      <c r="A8" s="2">
        <v>7</v>
      </c>
      <c r="B8" s="3" t="s">
        <v>19</v>
      </c>
      <c r="C8" s="2">
        <v>85</v>
      </c>
      <c r="D8" s="2">
        <v>85</v>
      </c>
      <c r="E8" s="2">
        <v>84.96</v>
      </c>
      <c r="F8" s="3" t="s">
        <v>12</v>
      </c>
      <c r="G8" s="2">
        <v>654</v>
      </c>
    </row>
    <row r="9" spans="1:9" ht="15" x14ac:dyDescent="0.25">
      <c r="A9" s="2">
        <v>8</v>
      </c>
      <c r="B9" s="3" t="s">
        <v>20</v>
      </c>
      <c r="C9" s="2">
        <v>81</v>
      </c>
      <c r="D9" s="2">
        <v>78</v>
      </c>
      <c r="E9" s="2">
        <v>79.39</v>
      </c>
      <c r="F9" s="3" t="s">
        <v>8</v>
      </c>
      <c r="G9" s="2">
        <v>430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17"/>
  <sheetViews>
    <sheetView tabSelected="1" topLeftCell="B1" workbookViewId="0">
      <selection activeCell="D5" sqref="D5"/>
    </sheetView>
  </sheetViews>
  <sheetFormatPr defaultRowHeight="14.25" x14ac:dyDescent="0.2"/>
  <cols>
    <col min="2" max="2" width="20.5" customWidth="1"/>
    <col min="3" max="3" width="10.625" customWidth="1"/>
    <col min="4" max="4" width="14.25" customWidth="1"/>
    <col min="6" max="6" width="14.75" customWidth="1"/>
  </cols>
  <sheetData>
    <row r="1" spans="1:20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0" ht="15" x14ac:dyDescent="0.25">
      <c r="A2" s="2">
        <v>1</v>
      </c>
      <c r="B2" s="3" t="s">
        <v>31</v>
      </c>
      <c r="C2" s="2">
        <f>IFERROR(VLOOKUP(B2,'1'!$B$2:$D$12,2,0),0)+IFERROR(VLOOKUP(B2,'2'!$B$2:$D$12,2,0),0)+IFERROR(VLOOKUP(B2,'3'!$B$2:$D$12,2,0),0)+IFERROR(VLOOKUP(B2,'4'!$B$2:$D$12,2,0),0)+IFERROR(VLOOKUP(B2,'5'!$B$2:$D$12,2,0),0)+IFERROR(VLOOKUP(B2,'6'!$B$2:$D$12,2,0),0)+IFERROR(VLOOKUP(B2,'7'!$B$2:$D$12,2,0),0)+IFERROR(VLOOKUP(B2,'8'!$B$2:$D$12,2,0),0)+IFERROR(VLOOKUP(B2,'9'!$B$2:$D$12,2,0),0)+IFERROR(VLOOKUP(B2,'10'!$B$2:$D$12,2,0),0)+IFERROR(VLOOKUP(B2,'11'!$B$2:$D$12,2,0),0)+IFERROR(VLOOKUP(B2,'12'!$B$2:$D$12,2,0),0)</f>
        <v>268</v>
      </c>
      <c r="D2" s="2">
        <f>IFERROR(VLOOKUP(B2,'1'!$B$2:$D$12,3,0),0)+IFERROR(VLOOKUP(B2,'2'!$B$2:$D$12,3,0),0)+IFERROR(VLOOKUP(B2,'3'!$B$2:$D$12,3,0),0)+IFERROR(VLOOKUP(B2,'4'!$B$2:$D$12,3,0),0)+IFERROR(VLOOKUP(B2,'5'!$B$2:$D$12,3,0),0)+IFERROR(VLOOKUP(B2,'6'!$B$2:$D$12,3,0),0)+IFERROR(VLOOKUP(B2,'7'!$B$2:$D$12,3,0),0)+IFERROR(VLOOKUP(B2,'8'!$B$2:$D$12,3,0),0)+IFERROR(VLOOKUP(B2,'9'!$B$2:$D$12,3,0),0)+IFERROR(VLOOKUP(B2,'10'!$B$2:$D$12,3,0),0)+IFERROR(VLOOKUP(B2,'11'!$B$2:$D$12,3,0),0)+IFERROR(VLOOKUP(B2,'12'!$B$2:$D$12,3,0),0)</f>
        <v>253</v>
      </c>
      <c r="E2" s="2"/>
      <c r="F2" s="7" t="s">
        <v>32</v>
      </c>
      <c r="G2" s="2">
        <v>100</v>
      </c>
      <c r="I2">
        <f>IFERROR(VLOOKUP($B$2,'1'!$B$2:$D$12,3,0),0)</f>
        <v>77</v>
      </c>
      <c r="J2">
        <f>IFERROR(VLOOKUP($B$2,'2'!$B$2:$D$12,3,0),0)+IFERROR(VLOOKUP($B$2,'2'!$B$2:$D$12,3,0),0)+IFERROR(VLOOKUP($B$2,'2'!$B$2:$D$12,3,0),0)+IFERROR(VLOOKUP($B$2,'2'!$B$2:$D$12,3,0),0)+IFERROR(VLOOKUP($B$2,'2'!$B$2:$D$12,3,0),0)+IFERROR(VLOOKUP($B$2,'2'!$B$2:$D$12,3,0),0)+IFERROR(VLOOKUP($B$2,'2'!$B$2:$D$12,3,0),0)+IFERROR(VLOOKUP($B$2,'2'!$B$2:$D$12,3,0),0)+IFERROR(VLOOKUP($B$2,'2'!$B$2:$D$12,3,0),0)+IFERROR(VLOOKUP($B$2,'2'!$B$2:$D$12,3,0),0)+IFERROR(VLOOKUP($B$2,'2'!$B$2:$D$12,3,0),0)+IFERROR(VLOOKUP($B$2,'2'!$B$2:$D$12,3,0),0)</f>
        <v>0</v>
      </c>
      <c r="K2">
        <f>IFERROR(VLOOKUP($B$2,'3'!$B$2:$D$12,3,0),0)</f>
        <v>0</v>
      </c>
      <c r="L2">
        <f>IFERROR(VLOOKUP($B$2,'4'!$B$2:$D$12,3,0),0)</f>
        <v>0</v>
      </c>
      <c r="M2">
        <f>IFERROR(VLOOKUP($B$2,'5'!$B$2:$D$12,3,0),0)</f>
        <v>0</v>
      </c>
      <c r="N2">
        <f>IFERROR(VLOOKUP($B$2,'6'!$B$2:$D$12,3,0),0)</f>
        <v>77</v>
      </c>
      <c r="O2">
        <f>IFERROR(VLOOKUP($B$2,'7'!$B$2:$D$12,3,0),0)</f>
        <v>99</v>
      </c>
      <c r="P2">
        <f>IFERROR(VLOOKUP($B$2,'8'!$B$2:$D$12,3,0),0)</f>
        <v>0</v>
      </c>
      <c r="Q2">
        <f>IFERROR(VLOOKUP($B$2,'9'!$B$2:$D$12,3,0),0)</f>
        <v>0</v>
      </c>
      <c r="R2">
        <f>IFERROR(VLOOKUP($B$2,'10'!$B$2:$D$12,3,0),0)</f>
        <v>0</v>
      </c>
      <c r="S2">
        <f>IFERROR(VLOOKUP($B$2,'11'!$B$2:$D$12,3,0),0)</f>
        <v>0</v>
      </c>
      <c r="T2">
        <f>IFERROR(VLOOKUP($B$2,'12'!$B$2:$D$12,3,0),0)</f>
        <v>0</v>
      </c>
    </row>
    <row r="3" spans="1:20" ht="15" x14ac:dyDescent="0.25">
      <c r="A3" s="2">
        <v>2</v>
      </c>
      <c r="B3" s="3" t="s">
        <v>13</v>
      </c>
      <c r="C3" s="2">
        <f>IFERROR(VLOOKUP(B3,'1'!$B$2:$D$12,2,0),0)+IFERROR(VLOOKUP(B3,'2'!$B$2:$D$12,2,0),0)+IFERROR(VLOOKUP(B3,'3'!$B$2:$D$12,2,0),0)+IFERROR(VLOOKUP(B3,'4'!$B$2:$D$12,2,0),0)+IFERROR(VLOOKUP(B3,'5'!$B$2:$D$12,2,0),0)+IFERROR(VLOOKUP(B3,'6'!$B$2:$D$12,2,0),0)+IFERROR(VLOOKUP(B3,'7'!$B$2:$D$12,2,0),0)+IFERROR(VLOOKUP(B3,'8'!$B$2:$D$12,2,0),0)+IFERROR(VLOOKUP(B3,'9'!$B$2:$D$12,2,0),0)+IFERROR(VLOOKUP(B3,'10'!$B$2:$D$12,2,0),0)+IFERROR(VLOOKUP(B3,'11'!$B$2:$D$12,2,0),0)+IFERROR(VLOOKUP(B3,'12'!$B$2:$D$12,2,0),0)</f>
        <v>840</v>
      </c>
      <c r="D3" s="2">
        <f>IFERROR(VLOOKUP(B3,'1'!$B$2:$D$12,3,0),0)+IFERROR(VLOOKUP(B3,'2'!$B$2:$D$12,3,0),0)+IFERROR(VLOOKUP(B3,'3'!$B$2:$D$12,3,0),0)+IFERROR(VLOOKUP(B3,'4'!$B$2:$D$12,3,0),0)+IFERROR(VLOOKUP(B3,'5'!$B$2:$D$12,3,0),0)+IFERROR(VLOOKUP(B3,'6'!$B$2:$D$12,3,0),0)+IFERROR(VLOOKUP(B3,'7'!$B$2:$D$12,3,0),0)+IFERROR(VLOOKUP(B3,'8'!$B$2:$D$12,3,0),0)+IFERROR(VLOOKUP(B3,'9'!$B$2:$D$12,3,0),0)+IFERROR(VLOOKUP(B3,'10'!$B$2:$D$12,3,0),0)+IFERROR(VLOOKUP(B3,'11'!$B$2:$D$12,3,0),0)+IFERROR(VLOOKUP(B3,'12'!$B$2:$D$12,3,0),0)</f>
        <v>850</v>
      </c>
      <c r="E3" s="2"/>
      <c r="F3" s="7"/>
      <c r="G3" s="2">
        <v>300</v>
      </c>
    </row>
    <row r="4" spans="1:20" ht="15" x14ac:dyDescent="0.25">
      <c r="A4" s="2">
        <v>3</v>
      </c>
      <c r="B4" s="3" t="s">
        <v>20</v>
      </c>
      <c r="C4" s="2">
        <f>IFERROR(VLOOKUP(B4,'1'!$B$2:$D$12,2,0),0)+IFERROR(VLOOKUP(B4,'2'!$B$2:$D$12,2,0),0)+IFERROR(VLOOKUP(B4,'3'!$B$2:$D$12,2,0),0)+IFERROR(VLOOKUP(B4,'4'!$B$2:$D$12,2,0),0)+IFERROR(VLOOKUP(B4,'5'!$B$2:$D$12,2,0),0)+IFERROR(VLOOKUP(B4,'6'!$B$2:$D$12,2,0),0)+IFERROR(VLOOKUP(B4,'7'!$B$2:$D$12,2,0),0)+IFERROR(VLOOKUP(B4,'8'!$B$2:$D$12,2,0),0)+IFERROR(VLOOKUP(B4,'9'!$B$2:$D$12,2,0),0)+IFERROR(VLOOKUP(B4,'10'!$B$2:$D$12,2,0),0)+IFERROR(VLOOKUP(B4,'11'!$B$2:$D$12,2,0),0)+IFERROR(VLOOKUP(B4,'12'!$B$2:$D$12,2,0),0)</f>
        <v>911</v>
      </c>
      <c r="D4" s="2">
        <f>IFERROR(VLOOKUP(B4,'1'!$B$2:$D$12,3,0),0)+IFERROR(VLOOKUP(B4,'2'!$B$2:$D$12,3,0),0)+IFERROR(VLOOKUP(B4,'3'!$B$2:$D$12,3,0),0)+IFERROR(VLOOKUP(B4,'4'!$B$2:$D$12,3,0),0)+IFERROR(VLOOKUP(B4,'5'!$B$2:$D$12,3,0),0)+IFERROR(VLOOKUP(B4,'6'!$B$2:$D$12,3,0),0)+IFERROR(VLOOKUP(B4,'7'!$B$2:$D$12,3,0),0)+IFERROR(VLOOKUP(B4,'8'!$B$2:$D$12,3,0),0)+IFERROR(VLOOKUP(B4,'9'!$B$2:$D$12,3,0),0)+IFERROR(VLOOKUP(B4,'10'!$B$2:$D$12,3,0),0)+IFERROR(VLOOKUP(B4,'11'!$B$2:$D$12,3,0),0)+IFERROR(VLOOKUP(B4,'12'!$B$2:$D$12,3,0),0)</f>
        <v>900</v>
      </c>
      <c r="E4" s="2"/>
      <c r="F4" s="7"/>
      <c r="G4" s="2">
        <v>430</v>
      </c>
    </row>
    <row r="5" spans="1:20" ht="15" x14ac:dyDescent="0.25">
      <c r="A5" s="2">
        <v>4</v>
      </c>
      <c r="B5" s="3" t="s">
        <v>11</v>
      </c>
      <c r="C5" s="2">
        <f>IFERROR(VLOOKUP(B5,'1'!$B$2:$D$12,2,0),0)+IFERROR(VLOOKUP(B5,'2'!$B$2:$D$12,2,0),0)+IFERROR(VLOOKUP(B5,'3'!$B$2:$D$12,2,0),0)+IFERROR(VLOOKUP(B5,'4'!$B$2:$D$12,2,0),0)+IFERROR(VLOOKUP(B5,'5'!$B$2:$D$12,2,0),0)+IFERROR(VLOOKUP(B5,'6'!$B$2:$D$12,2,0),0)+IFERROR(VLOOKUP(B5,'7'!$B$2:$D$12,2,0),0)+IFERROR(VLOOKUP(B5,'8'!$B$2:$D$12,2,0),0)+IFERROR(VLOOKUP(B5,'9'!$B$2:$D$12,2,0),0)+IFERROR(VLOOKUP(B5,'10'!$B$2:$D$12,2,0),0)+IFERROR(VLOOKUP(B5,'11'!$B$2:$D$12,2,0),0)+IFERROR(VLOOKUP(B5,'12'!$B$2:$D$12,2,0),0)</f>
        <v>750</v>
      </c>
      <c r="D5" s="2">
        <f>IFERROR(VLOOKUP(B5,'1'!$B$2:$D$12,3,0),0)+IFERROR(VLOOKUP(B5,'2'!$B$2:$D$12,3,0),0)+IFERROR(VLOOKUP(B5,'3'!$B$2:$D$12,3,0),0)+IFERROR(VLOOKUP(B5,'4'!$B$2:$D$12,3,0),0)+IFERROR(VLOOKUP(B5,'5'!$B$2:$D$12,3,0),0)+IFERROR(VLOOKUP(B5,'6'!$B$2:$D$12,3,0),0)+IFERROR(VLOOKUP(B5,'7'!$B$2:$D$12,3,0),0)+IFERROR(VLOOKUP(B5,'8'!$B$2:$D$12,3,0),0)+IFERROR(VLOOKUP(B5,'9'!$B$2:$D$12,3,0),0)+IFERROR(VLOOKUP(B5,'10'!$B$2:$D$12,3,0),0)+IFERROR(VLOOKUP(B5,'11'!$B$2:$D$12,3,0),0)+IFERROR(VLOOKUP(B5,'12'!$B$2:$D$12,3,0),0)</f>
        <v>741</v>
      </c>
      <c r="E5" s="2"/>
      <c r="F5" s="7"/>
      <c r="G5" s="2">
        <v>504</v>
      </c>
    </row>
    <row r="6" spans="1:20" ht="15" x14ac:dyDescent="0.25">
      <c r="A6" s="2">
        <v>5</v>
      </c>
      <c r="B6" s="3" t="s">
        <v>7</v>
      </c>
      <c r="C6" s="2">
        <f>IFERROR(VLOOKUP(B6,'1'!$B$2:$D$12,2,0),0)+IFERROR(VLOOKUP(B6,'2'!$B$2:$D$12,2,0),0)+IFERROR(VLOOKUP(B6,'3'!$B$2:$D$12,2,0),0)+IFERROR(VLOOKUP(B6,'4'!$B$2:$D$12,2,0),0)+IFERROR(VLOOKUP(B6,'5'!$B$2:$D$12,2,0),0)+IFERROR(VLOOKUP(B6,'6'!$B$2:$D$12,2,0),0)+IFERROR(VLOOKUP(B6,'7'!$B$2:$D$12,2,0),0)+IFERROR(VLOOKUP(B6,'8'!$B$2:$D$12,2,0),0)+IFERROR(VLOOKUP(B6,'9'!$B$2:$D$12,2,0),0)+IFERROR(VLOOKUP(B6,'10'!$B$2:$D$12,2,0),0)+IFERROR(VLOOKUP(B6,'11'!$B$2:$D$12,2,0),0)+IFERROR(VLOOKUP(B6,'12'!$B$2:$D$12,2,0),0)</f>
        <v>584</v>
      </c>
      <c r="D6" s="2">
        <f>IFERROR(VLOOKUP(B6,'1'!$B$2:$D$12,3,0),0)+IFERROR(VLOOKUP(B6,'2'!$B$2:$D$12,3,0),0)+IFERROR(VLOOKUP(B6,'3'!$B$2:$D$12,3,0),0)+IFERROR(VLOOKUP(B6,'4'!$B$2:$D$12,3,0),0)+IFERROR(VLOOKUP(B6,'5'!$B$2:$D$12,3,0),0)+IFERROR(VLOOKUP(B6,'6'!$B$2:$D$12,3,0),0)+IFERROR(VLOOKUP(B6,'7'!$B$2:$D$12,3,0),0)+IFERROR(VLOOKUP(B6,'8'!$B$2:$D$12,3,0),0)+IFERROR(VLOOKUP(B6,'9'!$B$2:$D$12,3,0),0)+IFERROR(VLOOKUP(B6,'10'!$B$2:$D$12,3,0),0)+IFERROR(VLOOKUP(B6,'11'!$B$2:$D$12,3,0),0)+IFERROR(VLOOKUP(B6,'12'!$B$2:$D$12,3,0),0)</f>
        <v>550</v>
      </c>
      <c r="E6" s="2"/>
      <c r="F6" s="7"/>
      <c r="G6" s="2">
        <v>605</v>
      </c>
    </row>
    <row r="7" spans="1:20" ht="15" x14ac:dyDescent="0.25">
      <c r="A7" s="2">
        <v>6</v>
      </c>
      <c r="B7" s="3" t="s">
        <v>9</v>
      </c>
      <c r="C7" s="2">
        <f>IFERROR(VLOOKUP(B7,'1'!$B$2:$D$12,2,0),0)+IFERROR(VLOOKUP(B7,'2'!$B$2:$D$12,2,0),0)+IFERROR(VLOOKUP(B7,'3'!$B$2:$D$12,2,0),0)+IFERROR(VLOOKUP(B7,'4'!$B$2:$D$12,2,0),0)+IFERROR(VLOOKUP(B7,'5'!$B$2:$D$12,2,0),0)+IFERROR(VLOOKUP(B7,'6'!$B$2:$D$12,2,0),0)+IFERROR(VLOOKUP(B7,'7'!$B$2:$D$12,2,0),0)+IFERROR(VLOOKUP(B7,'8'!$B$2:$D$12,2,0),0)+IFERROR(VLOOKUP(B7,'9'!$B$2:$D$12,2,0),0)+IFERROR(VLOOKUP(B7,'10'!$B$2:$D$12,2,0),0)+IFERROR(VLOOKUP(B7,'11'!$B$2:$D$12,2,0),0)+IFERROR(VLOOKUP(B7,'12'!$B$2:$D$12,2,0),0)</f>
        <v>334</v>
      </c>
      <c r="D7" s="2">
        <f>IFERROR(VLOOKUP(B7,'1'!$B$2:$D$12,3,0),0)+IFERROR(VLOOKUP(B7,'2'!$B$2:$D$12,3,0),0)+IFERROR(VLOOKUP(B7,'3'!$B$2:$D$12,3,0),0)+IFERROR(VLOOKUP(B7,'4'!$B$2:$D$12,3,0),0)+IFERROR(VLOOKUP(B7,'5'!$B$2:$D$12,3,0),0)+IFERROR(VLOOKUP(B7,'6'!$B$2:$D$12,3,0),0)+IFERROR(VLOOKUP(B7,'7'!$B$2:$D$12,3,0),0)+IFERROR(VLOOKUP(B7,'8'!$B$2:$D$12,3,0),0)+IFERROR(VLOOKUP(B7,'9'!$B$2:$D$12,3,0),0)+IFERROR(VLOOKUP(B7,'10'!$B$2:$D$12,3,0),0)+IFERROR(VLOOKUP(B7,'11'!$B$2:$D$12,3,0),0)+IFERROR(VLOOKUP(B7,'12'!$B$2:$D$12,3,0),0)</f>
        <v>340</v>
      </c>
      <c r="E7" s="2"/>
      <c r="F7" s="7"/>
      <c r="G7" s="2">
        <v>606</v>
      </c>
    </row>
    <row r="8" spans="1:20" ht="15" x14ac:dyDescent="0.25">
      <c r="A8" s="2">
        <v>7</v>
      </c>
      <c r="B8" s="3" t="s">
        <v>19</v>
      </c>
      <c r="C8" s="2">
        <f>IFERROR(VLOOKUP(B8,'1'!$B$2:$D$12,2,0),0)+IFERROR(VLOOKUP(B8,'2'!$B$2:$D$12,2,0),0)+IFERROR(VLOOKUP(B8,'3'!$B$2:$D$12,2,0),0)+IFERROR(VLOOKUP(B8,'4'!$B$2:$D$12,2,0),0)+IFERROR(VLOOKUP(B8,'5'!$B$2:$D$12,2,0),0)+IFERROR(VLOOKUP(B8,'6'!$B$2:$D$12,2,0),0)+IFERROR(VLOOKUP(B8,'7'!$B$2:$D$12,2,0),0)+IFERROR(VLOOKUP(B8,'8'!$B$2:$D$12,2,0),0)+IFERROR(VLOOKUP(B8,'9'!$B$2:$D$12,2,0),0)+IFERROR(VLOOKUP(B8,'10'!$B$2:$D$12,2,0),0)+IFERROR(VLOOKUP(B8,'11'!$B$2:$D$12,2,0),0)+IFERROR(VLOOKUP(B8,'12'!$B$2:$D$12,2,0),0)</f>
        <v>1020</v>
      </c>
      <c r="D8" s="2">
        <f>IFERROR(VLOOKUP(B8,'1'!$B$2:$D$12,3,0),0)+IFERROR(VLOOKUP(B8,'2'!$B$2:$D$12,3,0),0)+IFERROR(VLOOKUP(B8,'3'!$B$2:$D$12,3,0),0)+IFERROR(VLOOKUP(B8,'4'!$B$2:$D$12,3,0),0)+IFERROR(VLOOKUP(B8,'5'!$B$2:$D$12,3,0),0)+IFERROR(VLOOKUP(B8,'6'!$B$2:$D$12,3,0),0)+IFERROR(VLOOKUP(B8,'7'!$B$2:$D$12,3,0),0)+IFERROR(VLOOKUP(B8,'8'!$B$2:$D$12,3,0),0)+IFERROR(VLOOKUP(B8,'9'!$B$2:$D$12,3,0),0)+IFERROR(VLOOKUP(B8,'10'!$B$2:$D$12,3,0),0)+IFERROR(VLOOKUP(B8,'11'!$B$2:$D$12,3,0),0)+IFERROR(VLOOKUP(B8,'12'!$B$2:$D$12,3,0),0)</f>
        <v>1020</v>
      </c>
      <c r="E8" s="2"/>
      <c r="F8" s="7"/>
      <c r="G8" s="2">
        <v>654</v>
      </c>
    </row>
    <row r="9" spans="1:20" ht="15" x14ac:dyDescent="0.25">
      <c r="A9" s="2">
        <v>8</v>
      </c>
      <c r="B9" s="3" t="s">
        <v>18</v>
      </c>
      <c r="C9" s="2">
        <f>IFERROR(VLOOKUP(B9,'1'!$B$2:$D$12,2,0),0)+IFERROR(VLOOKUP(B9,'2'!$B$2:$D$12,2,0),0)+IFERROR(VLOOKUP(B9,'3'!$B$2:$D$12,2,0),0)+IFERROR(VLOOKUP(B9,'4'!$B$2:$D$12,2,0),0)+IFERROR(VLOOKUP(B9,'5'!$B$2:$D$12,2,0),0)+IFERROR(VLOOKUP(B9,'6'!$B$2:$D$12,2,0),0)+IFERROR(VLOOKUP(B9,'7'!$B$2:$D$12,2,0),0)+IFERROR(VLOOKUP(B9,'8'!$B$2:$D$12,2,0),0)+IFERROR(VLOOKUP(B9,'9'!$B$2:$D$12,2,0),0)+IFERROR(VLOOKUP(B9,'10'!$B$2:$D$12,2,0),0)+IFERROR(VLOOKUP(B9,'11'!$B$2:$D$12,2,0),0)+IFERROR(VLOOKUP(B9,'12'!$B$2:$D$12,2,0),0)</f>
        <v>924</v>
      </c>
      <c r="D9" s="2">
        <f>IFERROR(VLOOKUP(B9,'1'!$B$2:$D$12,3,0),0)+IFERROR(VLOOKUP(B9,'2'!$B$2:$D$12,3,0),0)+IFERROR(VLOOKUP(B9,'3'!$B$2:$D$12,3,0),0)+IFERROR(VLOOKUP(B9,'4'!$B$2:$D$12,3,0),0)+IFERROR(VLOOKUP(B9,'5'!$B$2:$D$12,3,0),0)+IFERROR(VLOOKUP(B9,'6'!$B$2:$D$12,3,0),0)+IFERROR(VLOOKUP(B9,'7'!$B$2:$D$12,3,0),0)+IFERROR(VLOOKUP(B9,'8'!$B$2:$D$12,3,0),0)+IFERROR(VLOOKUP(B9,'9'!$B$2:$D$12,3,0),0)+IFERROR(VLOOKUP(B9,'10'!$B$2:$D$12,3,0),0)+IFERROR(VLOOKUP(B9,'11'!$B$2:$D$12,3,0),0)+IFERROR(VLOOKUP(B9,'12'!$B$2:$D$12,3,0),0)</f>
        <v>935</v>
      </c>
      <c r="E9" s="2"/>
      <c r="F9" s="7"/>
      <c r="G9" s="2">
        <v>678</v>
      </c>
    </row>
    <row r="10" spans="1:20" ht="15" x14ac:dyDescent="0.25">
      <c r="A10" s="2">
        <v>9</v>
      </c>
      <c r="B10" s="3" t="s">
        <v>14</v>
      </c>
      <c r="C10" s="2">
        <f>IFERROR(VLOOKUP(B10,'1'!$B$2:$D$12,2,0),0)+IFERROR(VLOOKUP(B10,'2'!$B$2:$D$12,2,0),0)+IFERROR(VLOOKUP(B10,'3'!$B$2:$D$12,2,0),0)+IFERROR(VLOOKUP(B10,'4'!$B$2:$D$12,2,0),0)+IFERROR(VLOOKUP(B10,'5'!$B$2:$D$12,2,0),0)+IFERROR(VLOOKUP(B10,'6'!$B$2:$D$12,2,0),0)+IFERROR(VLOOKUP(B10,'7'!$B$2:$D$12,2,0),0)+IFERROR(VLOOKUP(B10,'8'!$B$2:$D$12,2,0),0)+IFERROR(VLOOKUP(B10,'9'!$B$2:$D$12,2,0),0)+IFERROR(VLOOKUP(B10,'10'!$B$2:$D$12,2,0),0)+IFERROR(VLOOKUP(B10,'11'!$B$2:$D$12,2,0),0)+IFERROR(VLOOKUP(B10,'12'!$B$2:$D$12,2,0),0)</f>
        <v>982</v>
      </c>
      <c r="D10" s="2">
        <f>IFERROR(VLOOKUP(B10,'1'!$B$2:$D$12,3,0),0)+IFERROR(VLOOKUP(B10,'2'!$B$2:$D$12,3,0),0)+IFERROR(VLOOKUP(B10,'3'!$B$2:$D$12,3,0),0)+IFERROR(VLOOKUP(B10,'4'!$B$2:$D$12,3,0),0)+IFERROR(VLOOKUP(B10,'5'!$B$2:$D$12,3,0),0)+IFERROR(VLOOKUP(B10,'6'!$B$2:$D$12,3,0),0)+IFERROR(VLOOKUP(B10,'7'!$B$2:$D$12,3,0),0)+IFERROR(VLOOKUP(B10,'8'!$B$2:$D$12,3,0),0)+IFERROR(VLOOKUP(B10,'9'!$B$2:$D$12,3,0),0)+IFERROR(VLOOKUP(B10,'10'!$B$2:$D$12,3,0),0)+IFERROR(VLOOKUP(B10,'11'!$B$2:$D$12,3,0),0)+IFERROR(VLOOKUP(B10,'12'!$B$2:$D$12,3,0),0)</f>
        <v>945</v>
      </c>
      <c r="E10" s="2"/>
      <c r="F10" s="7"/>
      <c r="G10" s="2">
        <v>789</v>
      </c>
    </row>
    <row r="11" spans="1:20" ht="15" x14ac:dyDescent="0.25">
      <c r="A11" s="2">
        <v>10</v>
      </c>
      <c r="B11" s="3" t="s">
        <v>21</v>
      </c>
      <c r="C11" s="2">
        <f>IFERROR(VLOOKUP(B11,'1'!$B$2:$D$12,2,0),0)+IFERROR(VLOOKUP(B11,'2'!$B$2:$D$12,2,0),0)+IFERROR(VLOOKUP(B11,'3'!$B$2:$D$12,2,0),0)+IFERROR(VLOOKUP(B11,'4'!$B$2:$D$12,2,0),0)+IFERROR(VLOOKUP(B11,'5'!$B$2:$D$12,2,0),0)+IFERROR(VLOOKUP(B11,'6'!$B$2:$D$12,2,0),0)+IFERROR(VLOOKUP(B11,'7'!$B$2:$D$12,2,0),0)+IFERROR(VLOOKUP(B11,'8'!$B$2:$D$12,2,0),0)+IFERROR(VLOOKUP(B11,'9'!$B$2:$D$12,2,0),0)+IFERROR(VLOOKUP(B11,'10'!$B$2:$D$12,2,0),0)+IFERROR(VLOOKUP(B11,'11'!$B$2:$D$12,2,0),0)+IFERROR(VLOOKUP(B11,'12'!$B$2:$D$12,2,0),0)</f>
        <v>418</v>
      </c>
      <c r="D11" s="2">
        <f>IFERROR(VLOOKUP(B11,'1'!$B$2:$D$12,3,0),0)+IFERROR(VLOOKUP(B11,'2'!$B$2:$D$12,3,0),0)+IFERROR(VLOOKUP(B11,'3'!$B$2:$D$12,3,0),0)+IFERROR(VLOOKUP(B11,'4'!$B$2:$D$12,3,0),0)+IFERROR(VLOOKUP(B11,'5'!$B$2:$D$12,3,0),0)+IFERROR(VLOOKUP(B11,'6'!$B$2:$D$12,3,0),0)+IFERROR(VLOOKUP(B11,'7'!$B$2:$D$12,3,0),0)+IFERROR(VLOOKUP(B11,'8'!$B$2:$D$12,3,0),0)+IFERROR(VLOOKUP(B11,'9'!$B$2:$D$12,3,0),0)+IFERROR(VLOOKUP(B11,'10'!$B$2:$D$12,3,0),0)+IFERROR(VLOOKUP(B11,'11'!$B$2:$D$12,3,0),0)+IFERROR(VLOOKUP(B11,'12'!$B$2:$D$12,3,0),0)</f>
        <v>381</v>
      </c>
      <c r="E11" s="2"/>
      <c r="F11" s="7"/>
      <c r="G11" s="2">
        <v>890</v>
      </c>
    </row>
    <row r="12" spans="1:20" ht="15" x14ac:dyDescent="0.25">
      <c r="A12" s="2">
        <v>11</v>
      </c>
      <c r="B12" s="3" t="s">
        <v>24</v>
      </c>
      <c r="C12" s="2">
        <f>IFERROR(VLOOKUP(B12,'1'!$B$2:$D$12,2,0),0)+IFERROR(VLOOKUP(B12,'2'!$B$2:$D$12,2,0),0)+IFERROR(VLOOKUP(B12,'3'!$B$2:$D$12,2,0),0)+IFERROR(VLOOKUP(B12,'4'!$B$2:$D$12,2,0),0)+IFERROR(VLOOKUP(B12,'5'!$B$2:$D$12,2,0),0)+IFERROR(VLOOKUP(B12,'6'!$B$2:$D$12,2,0),0)+IFERROR(VLOOKUP(B12,'7'!$B$2:$D$12,2,0),0)+IFERROR(VLOOKUP(B12,'8'!$B$2:$D$12,2,0),0)+IFERROR(VLOOKUP(B12,'9'!$B$2:$D$12,2,0),0)+IFERROR(VLOOKUP(B12,'10'!$B$2:$D$12,2,0),0)+IFERROR(VLOOKUP(B12,'11'!$B$2:$D$12,2,0),0)+IFERROR(VLOOKUP(B12,'12'!$B$2:$D$12,2,0),0)</f>
        <v>486</v>
      </c>
      <c r="D12" s="2">
        <f>IFERROR(VLOOKUP(B12,'1'!$B$2:$D$12,3,0),0)+IFERROR(VLOOKUP(B12,'2'!$B$2:$D$12,3,0),0)+IFERROR(VLOOKUP(B12,'3'!$B$2:$D$12,3,0),0)+IFERROR(VLOOKUP(B12,'4'!$B$2:$D$12,3,0),0)+IFERROR(VLOOKUP(B12,'5'!$B$2:$D$12,3,0),0)+IFERROR(VLOOKUP(B12,'6'!$B$2:$D$12,3,0),0)+IFERROR(VLOOKUP(B12,'7'!$B$2:$D$12,3,0),0)+IFERROR(VLOOKUP(B12,'8'!$B$2:$D$12,3,0),0)+IFERROR(VLOOKUP(B12,'9'!$B$2:$D$12,3,0),0)+IFERROR(VLOOKUP(B12,'10'!$B$2:$D$12,3,0),0)+IFERROR(VLOOKUP(B12,'11'!$B$2:$D$12,3,0),0)+IFERROR(VLOOKUP(B12,'12'!$B$2:$D$12,3,0),0)</f>
        <v>114</v>
      </c>
      <c r="E12" s="2"/>
      <c r="F12" s="7"/>
      <c r="G12" s="2">
        <v>908</v>
      </c>
    </row>
    <row r="13" spans="1:20" ht="15" x14ac:dyDescent="0.25">
      <c r="A13" s="2">
        <v>12</v>
      </c>
      <c r="B13" s="3" t="s">
        <v>16</v>
      </c>
      <c r="C13" s="2">
        <f>IFERROR(VLOOKUP(B13,'1'!$B$2:$D$12,2,0),0)+IFERROR(VLOOKUP(B13,'2'!$B$2:$D$12,2,0),0)+IFERROR(VLOOKUP(B13,'3'!$B$2:$D$12,2,0),0)+IFERROR(VLOOKUP(B13,'4'!$B$2:$D$12,2,0),0)+IFERROR(VLOOKUP(B13,'5'!$B$2:$D$12,2,0),0)+IFERROR(VLOOKUP(B13,'6'!$B$2:$D$12,2,0),0)+IFERROR(VLOOKUP(B13,'7'!$B$2:$D$12,2,0),0)+IFERROR(VLOOKUP(B13,'8'!$B$2:$D$12,2,0),0)+IFERROR(VLOOKUP(B13,'9'!$B$2:$D$12,2,0),0)+IFERROR(VLOOKUP(B13,'10'!$B$2:$D$12,2,0),0)+IFERROR(VLOOKUP(B13,'11'!$B$2:$D$12,2,0),0)+IFERROR(VLOOKUP(B13,'12'!$B$2:$D$12,2,0),0)</f>
        <v>410</v>
      </c>
      <c r="D13" s="2">
        <f>IFERROR(VLOOKUP(B13,'1'!$B$2:$D$12,3,0),0)+IFERROR(VLOOKUP(B13,'2'!$B$2:$D$12,3,0),0)+IFERROR(VLOOKUP(B13,'3'!$B$2:$D$12,3,0),0)+IFERROR(VLOOKUP(B13,'4'!$B$2:$D$12,3,0),0)+IFERROR(VLOOKUP(B13,'5'!$B$2:$D$12,3,0),0)+IFERROR(VLOOKUP(B13,'6'!$B$2:$D$12,3,0),0)+IFERROR(VLOOKUP(B13,'7'!$B$2:$D$12,3,0),0)+IFERROR(VLOOKUP(B13,'8'!$B$2:$D$12,3,0),0)+IFERROR(VLOOKUP(B13,'9'!$B$2:$D$12,3,0),0)+IFERROR(VLOOKUP(B13,'10'!$B$2:$D$12,3,0),0)+IFERROR(VLOOKUP(B13,'11'!$B$2:$D$12,3,0),0)+IFERROR(VLOOKUP(B13,'12'!$B$2:$D$12,3,0),0)</f>
        <v>405</v>
      </c>
      <c r="E13" s="2"/>
      <c r="F13" s="7"/>
      <c r="G13" s="2">
        <v>13525</v>
      </c>
    </row>
    <row r="14" spans="1:20" ht="15" x14ac:dyDescent="0.25">
      <c r="A14" s="2">
        <v>13</v>
      </c>
      <c r="B14" s="3" t="s">
        <v>26</v>
      </c>
      <c r="C14" s="2">
        <f>IFERROR(VLOOKUP(B14,'1'!$B$2:$D$12,2,0),0)+IFERROR(VLOOKUP(B14,'2'!$B$2:$D$12,2,0),0)+IFERROR(VLOOKUP(B14,'3'!$B$2:$D$12,2,0),0)+IFERROR(VLOOKUP(B14,'4'!$B$2:$D$12,2,0),0)+IFERROR(VLOOKUP(B14,'5'!$B$2:$D$12,2,0),0)+IFERROR(VLOOKUP(B14,'6'!$B$2:$D$12,2,0),0)+IFERROR(VLOOKUP(B14,'7'!$B$2:$D$12,2,0),0)+IFERROR(VLOOKUP(B14,'8'!$B$2:$D$12,2,0),0)+IFERROR(VLOOKUP(B14,'9'!$B$2:$D$12,2,0),0)+IFERROR(VLOOKUP(B14,'10'!$B$2:$D$12,2,0),0)+IFERROR(VLOOKUP(B14,'11'!$B$2:$D$12,2,0),0)+IFERROR(VLOOKUP(B14,'12'!$B$2:$D$12,2,0),0)</f>
        <v>370</v>
      </c>
      <c r="D14" s="2">
        <f>IFERROR(VLOOKUP(B14,'1'!$B$2:$D$12,3,0),0)+IFERROR(VLOOKUP(B14,'2'!$B$2:$D$12,3,0),0)+IFERROR(VLOOKUP(B14,'3'!$B$2:$D$12,3,0),0)+IFERROR(VLOOKUP(B14,'4'!$B$2:$D$12,3,0),0)+IFERROR(VLOOKUP(B14,'5'!$B$2:$D$12,3,0),0)+IFERROR(VLOOKUP(B14,'6'!$B$2:$D$12,3,0),0)+IFERROR(VLOOKUP(B14,'7'!$B$2:$D$12,3,0),0)+IFERROR(VLOOKUP(B14,'8'!$B$2:$D$12,3,0),0)+IFERROR(VLOOKUP(B14,'9'!$B$2:$D$12,3,0),0)+IFERROR(VLOOKUP(B14,'10'!$B$2:$D$12,3,0),0)+IFERROR(VLOOKUP(B14,'11'!$B$2:$D$12,3,0),0)+IFERROR(VLOOKUP(B14,'12'!$B$2:$D$12,3,0),0)</f>
        <v>300</v>
      </c>
      <c r="E14" s="2"/>
      <c r="F14" s="7"/>
      <c r="G14" s="2">
        <v>909</v>
      </c>
    </row>
    <row r="15" spans="1:20" ht="15" x14ac:dyDescent="0.25">
      <c r="A15" s="2">
        <v>14</v>
      </c>
      <c r="B15" s="3" t="s">
        <v>28</v>
      </c>
      <c r="C15" s="2">
        <f>IFERROR(VLOOKUP(B15,'1'!$B$2:$D$12,2,0),0)+IFERROR(VLOOKUP(B15,'2'!$B$2:$D$12,2,0),0)+IFERROR(VLOOKUP(B15,'3'!$B$2:$D$12,2,0),0)+IFERROR(VLOOKUP(B15,'4'!$B$2:$D$12,2,0),0)+IFERROR(VLOOKUP(B15,'5'!$B$2:$D$12,2,0),0)+IFERROR(VLOOKUP(B15,'6'!$B$2:$D$12,2,0),0)+IFERROR(VLOOKUP(B15,'7'!$B$2:$D$12,2,0),0)+IFERROR(VLOOKUP(B15,'8'!$B$2:$D$12,2,0),0)+IFERROR(VLOOKUP(B15,'9'!$B$2:$D$12,2,0),0)+IFERROR(VLOOKUP(B15,'10'!$B$2:$D$12,2,0),0)+IFERROR(VLOOKUP(B15,'11'!$B$2:$D$12,2,0),0)+IFERROR(VLOOKUP(B15,'12'!$B$2:$D$12,2,0),0)</f>
        <v>252</v>
      </c>
      <c r="D15" s="2">
        <f>IFERROR(VLOOKUP(B15,'1'!$B$2:$D$12,3,0),0)+IFERROR(VLOOKUP(B15,'2'!$B$2:$D$12,3,0),0)+IFERROR(VLOOKUP(B15,'3'!$B$2:$D$12,3,0),0)+IFERROR(VLOOKUP(B15,'4'!$B$2:$D$12,3,0),0)+IFERROR(VLOOKUP(B15,'5'!$B$2:$D$12,3,0),0)+IFERROR(VLOOKUP(B15,'6'!$B$2:$D$12,3,0),0)+IFERROR(VLOOKUP(B15,'7'!$B$2:$D$12,3,0),0)+IFERROR(VLOOKUP(B15,'8'!$B$2:$D$12,3,0),0)+IFERROR(VLOOKUP(B15,'9'!$B$2:$D$12,3,0),0)+IFERROR(VLOOKUP(B15,'10'!$B$2:$D$12,3,0),0)+IFERROR(VLOOKUP(B15,'11'!$B$2:$D$12,3,0),0)+IFERROR(VLOOKUP(B15,'12'!$B$2:$D$12,3,0),0)</f>
        <v>255</v>
      </c>
      <c r="E15" s="2"/>
      <c r="F15" s="7"/>
      <c r="G15" s="2">
        <v>1990</v>
      </c>
    </row>
    <row r="16" spans="1:20" ht="15" x14ac:dyDescent="0.25">
      <c r="A16" s="2">
        <v>15</v>
      </c>
      <c r="B16" s="3" t="s">
        <v>29</v>
      </c>
      <c r="C16" s="2">
        <f>IFERROR(VLOOKUP(B16,'1'!$B$2:$D$12,2,0),0)+IFERROR(VLOOKUP(B16,'2'!$B$2:$D$12,2,0),0)+IFERROR(VLOOKUP(B16,'3'!$B$2:$D$12,2,0),0)+IFERROR(VLOOKUP(B16,'4'!$B$2:$D$12,2,0),0)+IFERROR(VLOOKUP(B16,'5'!$B$2:$D$12,2,0),0)+IFERROR(VLOOKUP(B16,'6'!$B$2:$D$12,2,0),0)+IFERROR(VLOOKUP(B16,'7'!$B$2:$D$12,2,0),0)+IFERROR(VLOOKUP(B16,'8'!$B$2:$D$12,2,0),0)+IFERROR(VLOOKUP(B16,'9'!$B$2:$D$12,2,0),0)+IFERROR(VLOOKUP(B16,'10'!$B$2:$D$12,2,0),0)+IFERROR(VLOOKUP(B16,'11'!$B$2:$D$12,2,0),0)+IFERROR(VLOOKUP(B16,'12'!$B$2:$D$12,2,0),0)</f>
        <v>170</v>
      </c>
      <c r="D16" s="2">
        <f>IFERROR(VLOOKUP(B16,'1'!$B$2:$D$12,3,0),0)+IFERROR(VLOOKUP(B16,'2'!$B$2:$D$12,3,0),0)+IFERROR(VLOOKUP(B16,'3'!$B$2:$D$12,3,0),0)+IFERROR(VLOOKUP(B16,'4'!$B$2:$D$12,3,0),0)+IFERROR(VLOOKUP(B16,'5'!$B$2:$D$12,3,0),0)+IFERROR(VLOOKUP(B16,'6'!$B$2:$D$12,3,0),0)+IFERROR(VLOOKUP(B16,'7'!$B$2:$D$12,3,0),0)+IFERROR(VLOOKUP(B16,'8'!$B$2:$D$12,3,0),0)+IFERROR(VLOOKUP(B16,'9'!$B$2:$D$12,3,0),0)+IFERROR(VLOOKUP(B16,'10'!$B$2:$D$12,3,0),0)+IFERROR(VLOOKUP(B16,'11'!$B$2:$D$12,3,0),0)+IFERROR(VLOOKUP(B16,'12'!$B$2:$D$12,3,0),0)</f>
        <v>170</v>
      </c>
      <c r="E16" s="2"/>
      <c r="F16" s="7"/>
      <c r="G16" s="2">
        <v>1991</v>
      </c>
    </row>
    <row r="17" spans="1:7" ht="15" x14ac:dyDescent="0.25">
      <c r="A17" s="2">
        <v>16</v>
      </c>
      <c r="B17" s="3" t="s">
        <v>30</v>
      </c>
      <c r="C17" s="2">
        <f>IFERROR(VLOOKUP(B17,'1'!$B$2:$D$12,2,0),0)+IFERROR(VLOOKUP(B17,'2'!$B$2:$D$12,2,0),0)+IFERROR(VLOOKUP(B17,'3'!$B$2:$D$12,2,0),0)+IFERROR(VLOOKUP(B17,'4'!$B$2:$D$12,2,0),0)+IFERROR(VLOOKUP(B17,'5'!$B$2:$D$12,2,0),0)+IFERROR(VLOOKUP(B17,'6'!$B$2:$D$12,2,0),0)+IFERROR(VLOOKUP(B17,'7'!$B$2:$D$12,2,0),0)+IFERROR(VLOOKUP(B17,'8'!$B$2:$D$12,2,0),0)+IFERROR(VLOOKUP(B17,'9'!$B$2:$D$12,2,0),0)+IFERROR(VLOOKUP(B17,'10'!$B$2:$D$12,2,0),0)+IFERROR(VLOOKUP(B17,'11'!$B$2:$D$12,2,0),0)+IFERROR(VLOOKUP(B17,'12'!$B$2:$D$12,2,0),0)</f>
        <v>170</v>
      </c>
      <c r="D17" s="2">
        <f>IFERROR(VLOOKUP(B17,'1'!$B$2:$D$12,3,0),0)+IFERROR(VLOOKUP(B17,'2'!$B$2:$D$12,3,0),0)+IFERROR(VLOOKUP(B17,'3'!$B$2:$D$12,3,0),0)+IFERROR(VLOOKUP(B17,'4'!$B$2:$D$12,3,0),0)+IFERROR(VLOOKUP(B17,'5'!$B$2:$D$12,3,0),0)+IFERROR(VLOOKUP(B17,'6'!$B$2:$D$12,3,0),0)+IFERROR(VLOOKUP(B17,'7'!$B$2:$D$12,3,0),0)+IFERROR(VLOOKUP(B17,'8'!$B$2:$D$12,3,0),0)+IFERROR(VLOOKUP(B17,'9'!$B$2:$D$12,3,0),0)+IFERROR(VLOOKUP(B17,'10'!$B$2:$D$12,3,0),0)+IFERROR(VLOOKUP(B17,'11'!$B$2:$D$12,3,0),0)+IFERROR(VLOOKUP(B17,'12'!$B$2:$D$12,3,0),0)</f>
        <v>170</v>
      </c>
      <c r="E17" s="2"/>
      <c r="F17" s="7"/>
      <c r="G17" s="2">
        <v>1992</v>
      </c>
    </row>
  </sheetData>
  <sortState xmlns:xlrd2="http://schemas.microsoft.com/office/spreadsheetml/2017/richdata2" ref="A2:G127">
    <sortCondition ref="G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"/>
  <sheetViews>
    <sheetView workbookViewId="0">
      <selection activeCell="G2" sqref="G2"/>
    </sheetView>
  </sheetViews>
  <sheetFormatPr defaultRowHeight="14.25" x14ac:dyDescent="0.2"/>
  <cols>
    <col min="1" max="1" width="9" customWidth="1"/>
    <col min="2" max="2" width="20.25" customWidth="1"/>
    <col min="3" max="3" width="9" customWidth="1"/>
    <col min="4" max="4" width="11.75" customWidth="1"/>
    <col min="5" max="5" width="12.25" customWidth="1"/>
    <col min="6" max="6" width="15.625" customWidth="1"/>
    <col min="7" max="7" width="14.3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/>
      <c r="C2" s="2"/>
      <c r="D2" s="2"/>
      <c r="E2" s="2"/>
      <c r="F2" s="2"/>
      <c r="G2" s="2"/>
    </row>
    <row r="3" spans="1:7" ht="15" x14ac:dyDescent="0.25">
      <c r="A3" s="2">
        <v>2</v>
      </c>
      <c r="B3" s="3"/>
      <c r="C3" s="2"/>
      <c r="D3" s="2"/>
      <c r="E3" s="2"/>
      <c r="F3" s="2"/>
      <c r="G3" s="2"/>
    </row>
    <row r="4" spans="1:7" ht="15" x14ac:dyDescent="0.25">
      <c r="A4" s="2">
        <v>3</v>
      </c>
      <c r="B4" s="3"/>
      <c r="C4" s="2"/>
      <c r="D4" s="2"/>
      <c r="E4" s="2"/>
      <c r="F4" s="2"/>
      <c r="G4" s="2"/>
    </row>
    <row r="5" spans="1:7" ht="15" x14ac:dyDescent="0.25">
      <c r="A5" s="2">
        <v>4</v>
      </c>
      <c r="B5" s="3"/>
      <c r="C5" s="2"/>
      <c r="D5" s="2"/>
      <c r="E5" s="2"/>
      <c r="F5" s="2"/>
      <c r="G5" s="2"/>
    </row>
    <row r="6" spans="1:7" ht="15" x14ac:dyDescent="0.25">
      <c r="A6" s="2">
        <v>5</v>
      </c>
      <c r="B6" s="3"/>
      <c r="C6" s="2"/>
      <c r="D6" s="2"/>
      <c r="E6" s="2"/>
      <c r="F6" s="2"/>
      <c r="G6" s="2"/>
    </row>
    <row r="7" spans="1:7" ht="15" x14ac:dyDescent="0.25">
      <c r="A7" s="2">
        <v>6</v>
      </c>
      <c r="B7" s="3"/>
      <c r="C7" s="2"/>
      <c r="D7" s="2"/>
      <c r="E7" s="2"/>
      <c r="F7" s="2"/>
      <c r="G7" s="2"/>
    </row>
    <row r="8" spans="1:7" ht="15" x14ac:dyDescent="0.25">
      <c r="A8" s="2">
        <v>7</v>
      </c>
      <c r="B8" s="3"/>
      <c r="C8" s="2"/>
      <c r="D8" s="2"/>
      <c r="E8" s="2"/>
      <c r="F8" s="2"/>
      <c r="G8" s="2"/>
    </row>
    <row r="9" spans="1:7" ht="15" x14ac:dyDescent="0.25">
      <c r="A9" s="2">
        <v>8</v>
      </c>
      <c r="B9" s="3"/>
      <c r="C9" s="2"/>
      <c r="D9" s="2"/>
      <c r="E9" s="2"/>
      <c r="F9" s="2"/>
      <c r="G9" s="2"/>
    </row>
    <row r="10" spans="1:7" ht="15" x14ac:dyDescent="0.25">
      <c r="A10" s="2">
        <v>9</v>
      </c>
      <c r="B10" s="3"/>
      <c r="C10" s="2"/>
      <c r="D10" s="2"/>
      <c r="E10" s="2"/>
      <c r="F10" s="2"/>
      <c r="G10" s="2"/>
    </row>
    <row r="11" spans="1:7" ht="15" x14ac:dyDescent="0.25">
      <c r="A11" s="2">
        <v>10</v>
      </c>
      <c r="B11" s="3"/>
      <c r="C11" s="2"/>
      <c r="D11" s="2"/>
      <c r="E11" s="2"/>
      <c r="F11" s="2"/>
      <c r="G1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>
      <selection activeCell="F2" sqref="F2"/>
    </sheetView>
  </sheetViews>
  <sheetFormatPr defaultRowHeight="14.25" x14ac:dyDescent="0.2"/>
  <cols>
    <col min="2" max="2" width="22.125" customWidth="1"/>
    <col min="3" max="3" width="10.125" customWidth="1"/>
    <col min="4" max="4" width="11.875" customWidth="1"/>
    <col min="6" max="6" width="16.12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7</v>
      </c>
      <c r="C2" s="2">
        <v>85</v>
      </c>
      <c r="D2" s="2">
        <v>79</v>
      </c>
      <c r="E2" s="2">
        <v>81.900000000000006</v>
      </c>
      <c r="F2" s="4" t="s">
        <v>17</v>
      </c>
      <c r="G2" s="2">
        <v>605</v>
      </c>
    </row>
    <row r="3" spans="1:7" ht="15" x14ac:dyDescent="0.25">
      <c r="A3" s="2">
        <v>2</v>
      </c>
      <c r="B3" s="3" t="s">
        <v>9</v>
      </c>
      <c r="C3" s="2">
        <v>85</v>
      </c>
      <c r="D3" s="2">
        <v>85</v>
      </c>
      <c r="E3" s="2">
        <v>85</v>
      </c>
      <c r="F3" s="4" t="s">
        <v>12</v>
      </c>
      <c r="G3" s="2">
        <v>606</v>
      </c>
    </row>
    <row r="4" spans="1:7" ht="15" x14ac:dyDescent="0.25">
      <c r="A4" s="2">
        <v>3</v>
      </c>
      <c r="B4" s="3" t="s">
        <v>11</v>
      </c>
      <c r="C4" s="2">
        <v>85</v>
      </c>
      <c r="D4" s="2">
        <v>83</v>
      </c>
      <c r="E4" s="2">
        <v>83.84</v>
      </c>
      <c r="F4" s="4" t="s">
        <v>17</v>
      </c>
      <c r="G4" s="2">
        <v>504</v>
      </c>
    </row>
    <row r="5" spans="1:7" ht="15" x14ac:dyDescent="0.25">
      <c r="A5" s="2">
        <v>4</v>
      </c>
      <c r="B5" s="3" t="s">
        <v>13</v>
      </c>
      <c r="C5" s="2">
        <v>84</v>
      </c>
      <c r="D5" s="2">
        <v>85</v>
      </c>
      <c r="E5" s="2">
        <v>84.41</v>
      </c>
      <c r="F5" s="4" t="s">
        <v>12</v>
      </c>
      <c r="G5" s="2">
        <v>300</v>
      </c>
    </row>
    <row r="6" spans="1:7" ht="15" x14ac:dyDescent="0.25">
      <c r="A6" s="2">
        <v>5</v>
      </c>
      <c r="B6" s="3" t="s">
        <v>14</v>
      </c>
      <c r="C6" s="2">
        <v>84</v>
      </c>
      <c r="D6" s="2">
        <v>85</v>
      </c>
      <c r="E6" s="2">
        <v>84.39</v>
      </c>
      <c r="F6" s="4" t="s">
        <v>12</v>
      </c>
      <c r="G6" s="2">
        <v>789</v>
      </c>
    </row>
    <row r="7" spans="1:7" ht="15" x14ac:dyDescent="0.25">
      <c r="A7" s="2">
        <v>6</v>
      </c>
      <c r="B7" s="3" t="s">
        <v>16</v>
      </c>
      <c r="C7" s="2"/>
      <c r="D7" s="2"/>
      <c r="E7" s="2"/>
      <c r="F7" s="4" t="s">
        <v>22</v>
      </c>
      <c r="G7" s="2">
        <v>13525</v>
      </c>
    </row>
    <row r="8" spans="1:7" ht="15" x14ac:dyDescent="0.25">
      <c r="A8" s="2">
        <v>7</v>
      </c>
      <c r="B8" s="3" t="s">
        <v>18</v>
      </c>
      <c r="C8" s="2">
        <v>84</v>
      </c>
      <c r="D8" s="2">
        <v>85</v>
      </c>
      <c r="E8" s="2">
        <v>84.73</v>
      </c>
      <c r="F8" s="4" t="s">
        <v>12</v>
      </c>
      <c r="G8" s="2">
        <v>678</v>
      </c>
    </row>
    <row r="9" spans="1:7" ht="15" x14ac:dyDescent="0.25">
      <c r="A9" s="2">
        <v>8</v>
      </c>
      <c r="B9" s="3" t="s">
        <v>19</v>
      </c>
      <c r="C9" s="2">
        <v>85</v>
      </c>
      <c r="D9" s="2">
        <v>85</v>
      </c>
      <c r="E9" s="2">
        <v>84.96</v>
      </c>
      <c r="F9" s="4" t="s">
        <v>12</v>
      </c>
      <c r="G9" s="2">
        <v>654</v>
      </c>
    </row>
    <row r="10" spans="1:7" ht="15" x14ac:dyDescent="0.25">
      <c r="A10" s="2">
        <v>9</v>
      </c>
      <c r="B10" s="3" t="s">
        <v>20</v>
      </c>
      <c r="C10" s="2">
        <v>81</v>
      </c>
      <c r="D10" s="2">
        <v>78</v>
      </c>
      <c r="E10" s="2">
        <v>79.39</v>
      </c>
      <c r="F10" s="4" t="s">
        <v>8</v>
      </c>
      <c r="G10" s="2">
        <v>430</v>
      </c>
    </row>
    <row r="11" spans="1:7" ht="15" x14ac:dyDescent="0.25">
      <c r="A11" s="2">
        <v>10</v>
      </c>
      <c r="B11" s="3" t="s">
        <v>21</v>
      </c>
      <c r="C11" s="2"/>
      <c r="D11" s="2"/>
      <c r="E11" s="2"/>
      <c r="F11" s="4" t="s">
        <v>23</v>
      </c>
      <c r="G11" s="2">
        <v>890</v>
      </c>
    </row>
    <row r="12" spans="1:7" ht="15" x14ac:dyDescent="0.25">
      <c r="A12" s="2">
        <v>11</v>
      </c>
      <c r="B12" s="3" t="s">
        <v>24</v>
      </c>
      <c r="C12" s="2">
        <v>81</v>
      </c>
      <c r="D12" s="2">
        <v>19</v>
      </c>
      <c r="E12" s="2">
        <v>49.76</v>
      </c>
      <c r="F12" s="4" t="s">
        <v>25</v>
      </c>
      <c r="G12" s="2">
        <v>908</v>
      </c>
    </row>
    <row r="13" spans="1:7" ht="15" x14ac:dyDescent="0.25">
      <c r="A13" s="2">
        <v>12</v>
      </c>
      <c r="B13" s="3" t="s">
        <v>26</v>
      </c>
      <c r="C13" s="2">
        <v>74</v>
      </c>
      <c r="D13" s="2">
        <v>60</v>
      </c>
      <c r="E13" s="2">
        <v>66.989999999999995</v>
      </c>
      <c r="F13" s="4" t="s">
        <v>27</v>
      </c>
      <c r="G13" s="2">
        <v>909</v>
      </c>
    </row>
    <row r="14" spans="1:7" ht="15" x14ac:dyDescent="0.25">
      <c r="A14" s="6">
        <v>13</v>
      </c>
      <c r="B14" s="3" t="s">
        <v>31</v>
      </c>
      <c r="C14" s="2">
        <v>84</v>
      </c>
      <c r="D14" s="2">
        <v>77</v>
      </c>
      <c r="E14" s="2">
        <v>77</v>
      </c>
      <c r="F14" s="4" t="s">
        <v>8</v>
      </c>
      <c r="G14" s="2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activeCell="C22" sqref="C22"/>
    </sheetView>
  </sheetViews>
  <sheetFormatPr defaultRowHeight="14.25" x14ac:dyDescent="0.2"/>
  <cols>
    <col min="2" max="2" width="20.75" customWidth="1"/>
    <col min="4" max="4" width="10.875" customWidth="1"/>
    <col min="5" max="5" width="10.625" customWidth="1"/>
    <col min="6" max="6" width="14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16</v>
      </c>
      <c r="C2" s="2">
        <v>82</v>
      </c>
      <c r="D2" s="2">
        <v>85</v>
      </c>
      <c r="E2" s="2">
        <v>83.74</v>
      </c>
      <c r="F2" s="3" t="s">
        <v>17</v>
      </c>
      <c r="G2" s="2">
        <v>13525</v>
      </c>
    </row>
    <row r="3" spans="1:7" ht="15" x14ac:dyDescent="0.25">
      <c r="A3" s="2">
        <v>2</v>
      </c>
      <c r="B3" s="3" t="s">
        <v>18</v>
      </c>
      <c r="C3" s="2">
        <v>84</v>
      </c>
      <c r="D3" s="2">
        <v>85</v>
      </c>
      <c r="E3" s="2">
        <v>84.57</v>
      </c>
      <c r="F3" s="3" t="s">
        <v>12</v>
      </c>
      <c r="G3" s="2">
        <v>678</v>
      </c>
    </row>
    <row r="4" spans="1:7" ht="15" x14ac:dyDescent="0.25">
      <c r="A4" s="2">
        <v>3</v>
      </c>
      <c r="B4" s="3" t="s">
        <v>19</v>
      </c>
      <c r="C4" s="2">
        <v>85</v>
      </c>
      <c r="D4" s="2">
        <v>85</v>
      </c>
      <c r="E4" s="2">
        <v>85</v>
      </c>
      <c r="F4" s="3" t="s">
        <v>12</v>
      </c>
      <c r="G4" s="2">
        <v>654</v>
      </c>
    </row>
    <row r="5" spans="1:7" ht="15" x14ac:dyDescent="0.25">
      <c r="A5" s="2">
        <v>4</v>
      </c>
      <c r="B5" s="3" t="s">
        <v>20</v>
      </c>
      <c r="C5" s="2">
        <v>85</v>
      </c>
      <c r="D5" s="2">
        <v>85</v>
      </c>
      <c r="E5" s="2">
        <v>84.76</v>
      </c>
      <c r="F5" s="3" t="s">
        <v>12</v>
      </c>
      <c r="G5" s="2">
        <v>430</v>
      </c>
    </row>
    <row r="6" spans="1:7" ht="15" x14ac:dyDescent="0.25">
      <c r="A6" s="2">
        <v>5</v>
      </c>
      <c r="B6" s="3" t="s">
        <v>21</v>
      </c>
      <c r="C6" s="2">
        <v>83</v>
      </c>
      <c r="D6" s="2">
        <v>75</v>
      </c>
      <c r="E6" s="2">
        <v>79.099999999999994</v>
      </c>
      <c r="F6" s="3" t="s">
        <v>8</v>
      </c>
      <c r="G6" s="2">
        <v>890</v>
      </c>
    </row>
    <row r="7" spans="1:7" ht="15" x14ac:dyDescent="0.25">
      <c r="A7" s="2">
        <v>6</v>
      </c>
      <c r="B7" s="3" t="s">
        <v>7</v>
      </c>
      <c r="C7" s="2">
        <v>84</v>
      </c>
      <c r="D7" s="2">
        <v>85</v>
      </c>
      <c r="E7" s="2">
        <v>84.67</v>
      </c>
      <c r="F7" s="3" t="s">
        <v>12</v>
      </c>
      <c r="G7" s="2">
        <v>605</v>
      </c>
    </row>
    <row r="8" spans="1:7" ht="15" x14ac:dyDescent="0.25">
      <c r="A8" s="2">
        <v>7</v>
      </c>
      <c r="B8" s="3" t="s">
        <v>9</v>
      </c>
      <c r="C8" s="2">
        <v>82</v>
      </c>
      <c r="D8" s="2">
        <v>85</v>
      </c>
      <c r="E8" s="2">
        <v>83.45</v>
      </c>
      <c r="F8" s="3" t="s">
        <v>17</v>
      </c>
      <c r="G8" s="2">
        <v>606</v>
      </c>
    </row>
    <row r="9" spans="1:7" ht="15" x14ac:dyDescent="0.25">
      <c r="A9" s="2">
        <v>8</v>
      </c>
      <c r="B9" s="3" t="s">
        <v>11</v>
      </c>
      <c r="C9" s="2">
        <v>80</v>
      </c>
      <c r="D9" s="2">
        <v>79</v>
      </c>
      <c r="E9" s="2">
        <v>79.52</v>
      </c>
      <c r="F9" s="3" t="s">
        <v>8</v>
      </c>
      <c r="G9" s="2">
        <v>504</v>
      </c>
    </row>
    <row r="10" spans="1:7" ht="15" x14ac:dyDescent="0.25">
      <c r="A10" s="2">
        <v>9</v>
      </c>
      <c r="B10" s="3" t="s">
        <v>13</v>
      </c>
      <c r="C10" s="2">
        <v>84</v>
      </c>
      <c r="D10" s="2">
        <v>85</v>
      </c>
      <c r="E10" s="2">
        <v>84.7</v>
      </c>
      <c r="F10" s="3" t="s">
        <v>12</v>
      </c>
      <c r="G10" s="2">
        <v>300</v>
      </c>
    </row>
    <row r="11" spans="1:7" ht="15" x14ac:dyDescent="0.25">
      <c r="A11" s="2">
        <v>10</v>
      </c>
      <c r="B11" s="3" t="s">
        <v>14</v>
      </c>
      <c r="C11" s="2">
        <v>74</v>
      </c>
      <c r="D11" s="2">
        <v>60</v>
      </c>
      <c r="E11" s="2">
        <v>66.989999999999995</v>
      </c>
      <c r="F11" s="3" t="s">
        <v>27</v>
      </c>
      <c r="G11" s="2">
        <v>789</v>
      </c>
    </row>
    <row r="12" spans="1:7" ht="15" x14ac:dyDescent="0.25">
      <c r="A12" s="2">
        <v>11</v>
      </c>
      <c r="B12" s="3" t="s">
        <v>28</v>
      </c>
      <c r="C12" s="2">
        <v>84</v>
      </c>
      <c r="D12" s="2">
        <v>85</v>
      </c>
      <c r="E12" s="2">
        <v>84.57</v>
      </c>
      <c r="F12" s="3" t="s">
        <v>12</v>
      </c>
      <c r="G12" s="2">
        <v>1990</v>
      </c>
    </row>
    <row r="13" spans="1:7" ht="15" x14ac:dyDescent="0.25">
      <c r="A13" s="2">
        <v>12</v>
      </c>
      <c r="B13" s="3" t="s">
        <v>29</v>
      </c>
      <c r="C13" s="2">
        <v>85</v>
      </c>
      <c r="D13" s="2">
        <v>85</v>
      </c>
      <c r="E13" s="2">
        <v>85</v>
      </c>
      <c r="F13" s="3" t="s">
        <v>12</v>
      </c>
      <c r="G13" s="2">
        <v>1991</v>
      </c>
    </row>
    <row r="14" spans="1:7" ht="15" x14ac:dyDescent="0.25">
      <c r="A14" s="2">
        <v>13</v>
      </c>
      <c r="B14" s="3" t="s">
        <v>30</v>
      </c>
      <c r="C14" s="2">
        <v>85</v>
      </c>
      <c r="D14" s="2">
        <v>85</v>
      </c>
      <c r="E14" s="2">
        <v>84.76</v>
      </c>
      <c r="F14" s="3" t="s">
        <v>12</v>
      </c>
      <c r="G14" s="2">
        <v>1992</v>
      </c>
    </row>
    <row r="15" spans="1:7" ht="15" x14ac:dyDescent="0.25">
      <c r="A15" s="6">
        <v>14</v>
      </c>
      <c r="B15" s="3" t="s">
        <v>31</v>
      </c>
      <c r="C15" s="2">
        <v>84</v>
      </c>
      <c r="D15" s="2">
        <v>77</v>
      </c>
      <c r="E15" s="2">
        <v>77</v>
      </c>
      <c r="F15" s="4" t="s">
        <v>8</v>
      </c>
      <c r="G15" s="2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F2" sqref="F2"/>
    </sheetView>
  </sheetViews>
  <sheetFormatPr defaultRowHeight="14.25" x14ac:dyDescent="0.2"/>
  <cols>
    <col min="2" max="2" width="18.75" customWidth="1"/>
    <col min="3" max="3" width="11.625" customWidth="1"/>
    <col min="4" max="4" width="12.75" customWidth="1"/>
    <col min="5" max="5" width="11.125" customWidth="1"/>
    <col min="6" max="6" width="17.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24</v>
      </c>
      <c r="C2" s="2">
        <v>81</v>
      </c>
      <c r="D2" s="2">
        <v>19</v>
      </c>
      <c r="E2" s="2">
        <v>49.76</v>
      </c>
      <c r="F2" s="3" t="s">
        <v>25</v>
      </c>
      <c r="G2" s="2">
        <v>908</v>
      </c>
    </row>
    <row r="3" spans="1:7" ht="15" x14ac:dyDescent="0.25">
      <c r="A3" s="2">
        <v>2</v>
      </c>
      <c r="B3" s="3" t="s">
        <v>26</v>
      </c>
      <c r="C3" s="2">
        <v>74</v>
      </c>
      <c r="D3" s="2">
        <v>60</v>
      </c>
      <c r="E3" s="2">
        <v>66.989999999999995</v>
      </c>
      <c r="F3" s="3" t="s">
        <v>27</v>
      </c>
      <c r="G3" s="2">
        <v>909</v>
      </c>
    </row>
    <row r="4" spans="1:7" ht="15" x14ac:dyDescent="0.25">
      <c r="A4" s="2">
        <v>3</v>
      </c>
      <c r="B4" s="3" t="s">
        <v>7</v>
      </c>
      <c r="C4" s="2">
        <v>82</v>
      </c>
      <c r="D4" s="2">
        <v>74</v>
      </c>
      <c r="E4" s="2">
        <v>77.95</v>
      </c>
      <c r="F4" s="3" t="s">
        <v>8</v>
      </c>
      <c r="G4" s="2">
        <v>605</v>
      </c>
    </row>
    <row r="5" spans="1:7" ht="15" x14ac:dyDescent="0.25">
      <c r="A5" s="2">
        <v>4</v>
      </c>
      <c r="B5" s="3" t="s">
        <v>9</v>
      </c>
      <c r="C5" s="2"/>
      <c r="D5" s="2"/>
      <c r="E5" s="2"/>
      <c r="F5" s="3" t="s">
        <v>10</v>
      </c>
      <c r="G5" s="2">
        <v>606</v>
      </c>
    </row>
    <row r="6" spans="1:7" ht="15" x14ac:dyDescent="0.25">
      <c r="A6" s="2">
        <v>5</v>
      </c>
      <c r="B6" s="3" t="s">
        <v>11</v>
      </c>
      <c r="C6" s="2">
        <v>85</v>
      </c>
      <c r="D6" s="2">
        <v>85</v>
      </c>
      <c r="E6" s="2">
        <v>84.87</v>
      </c>
      <c r="F6" s="3" t="s">
        <v>12</v>
      </c>
      <c r="G6" s="2">
        <v>504</v>
      </c>
    </row>
    <row r="7" spans="1:7" ht="15" x14ac:dyDescent="0.25">
      <c r="A7" s="2">
        <v>6</v>
      </c>
      <c r="B7" s="3" t="s">
        <v>13</v>
      </c>
      <c r="C7" s="2">
        <v>84</v>
      </c>
      <c r="D7" s="2">
        <v>85</v>
      </c>
      <c r="E7" s="2">
        <v>84.38</v>
      </c>
      <c r="F7" s="3" t="s">
        <v>12</v>
      </c>
      <c r="G7" s="2">
        <v>300</v>
      </c>
    </row>
    <row r="8" spans="1:7" ht="15" x14ac:dyDescent="0.25">
      <c r="A8" s="2">
        <v>7</v>
      </c>
      <c r="B8" s="3" t="s">
        <v>14</v>
      </c>
      <c r="C8" s="2">
        <v>85</v>
      </c>
      <c r="D8" s="2">
        <v>85</v>
      </c>
      <c r="E8" s="2">
        <v>85</v>
      </c>
      <c r="F8" s="3" t="s">
        <v>15</v>
      </c>
      <c r="G8" s="2">
        <v>789</v>
      </c>
    </row>
    <row r="9" spans="1:7" ht="15" x14ac:dyDescent="0.25">
      <c r="A9" s="2">
        <v>8</v>
      </c>
      <c r="B9" s="3" t="s">
        <v>16</v>
      </c>
      <c r="C9" s="2">
        <v>82</v>
      </c>
      <c r="D9" s="2">
        <v>80</v>
      </c>
      <c r="E9" s="2">
        <v>81.040000000000006</v>
      </c>
      <c r="F9" s="3" t="s">
        <v>17</v>
      </c>
      <c r="G9" s="2">
        <v>13525</v>
      </c>
    </row>
    <row r="10" spans="1:7" ht="15" x14ac:dyDescent="0.25">
      <c r="A10" s="2">
        <v>9</v>
      </c>
      <c r="B10" s="3" t="s">
        <v>18</v>
      </c>
      <c r="C10" s="2">
        <v>84</v>
      </c>
      <c r="D10" s="2">
        <v>85</v>
      </c>
      <c r="E10" s="2">
        <v>84.35</v>
      </c>
      <c r="F10" s="3" t="s">
        <v>12</v>
      </c>
      <c r="G10" s="2">
        <v>678</v>
      </c>
    </row>
    <row r="11" spans="1:7" ht="15" x14ac:dyDescent="0.25">
      <c r="A11" s="2">
        <v>10</v>
      </c>
      <c r="B11" s="3" t="s">
        <v>19</v>
      </c>
      <c r="C11" s="2">
        <v>85</v>
      </c>
      <c r="D11" s="2">
        <v>85</v>
      </c>
      <c r="E11" s="2">
        <v>84.81</v>
      </c>
      <c r="F11" s="3" t="s">
        <v>12</v>
      </c>
      <c r="G11" s="2">
        <v>654</v>
      </c>
    </row>
    <row r="12" spans="1:7" ht="15" x14ac:dyDescent="0.25">
      <c r="A12" s="2">
        <v>11</v>
      </c>
      <c r="B12" s="3" t="s">
        <v>20</v>
      </c>
      <c r="C12" s="2">
        <v>84</v>
      </c>
      <c r="D12" s="2">
        <v>85</v>
      </c>
      <c r="E12" s="2">
        <v>84.34</v>
      </c>
      <c r="F12" s="3" t="s">
        <v>12</v>
      </c>
      <c r="G12" s="2">
        <v>430</v>
      </c>
    </row>
    <row r="13" spans="1:7" ht="15" x14ac:dyDescent="0.25">
      <c r="A13" s="2">
        <v>12</v>
      </c>
      <c r="B13" s="3" t="s">
        <v>21</v>
      </c>
      <c r="C13" s="2">
        <v>84</v>
      </c>
      <c r="D13" s="2">
        <v>77</v>
      </c>
      <c r="E13" s="2">
        <v>80.37</v>
      </c>
      <c r="F13" s="3" t="s">
        <v>8</v>
      </c>
      <c r="G13" s="2">
        <v>890</v>
      </c>
    </row>
    <row r="14" spans="1:7" ht="15" x14ac:dyDescent="0.25">
      <c r="A14" s="6">
        <v>13</v>
      </c>
      <c r="B14" s="3" t="s">
        <v>31</v>
      </c>
      <c r="C14" s="2">
        <v>84</v>
      </c>
      <c r="D14" s="2">
        <v>77</v>
      </c>
      <c r="E14" s="2">
        <v>77</v>
      </c>
      <c r="F14" s="4" t="s">
        <v>8</v>
      </c>
      <c r="G14" s="2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workbookViewId="0">
      <selection activeCell="D21" sqref="D21"/>
    </sheetView>
  </sheetViews>
  <sheetFormatPr defaultRowHeight="14.25" x14ac:dyDescent="0.2"/>
  <cols>
    <col min="2" max="2" width="20.625" customWidth="1"/>
    <col min="4" max="4" width="11.125" customWidth="1"/>
    <col min="6" max="6" width="12.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19</v>
      </c>
      <c r="C2" s="2">
        <v>85</v>
      </c>
      <c r="D2" s="2">
        <v>85</v>
      </c>
      <c r="E2" s="2">
        <v>85</v>
      </c>
      <c r="F2" s="3" t="s">
        <v>12</v>
      </c>
      <c r="G2" s="2">
        <v>654</v>
      </c>
    </row>
    <row r="3" spans="1:7" ht="15" x14ac:dyDescent="0.25">
      <c r="A3" s="2">
        <v>2</v>
      </c>
      <c r="B3" s="3" t="s">
        <v>20</v>
      </c>
      <c r="C3" s="2">
        <v>85</v>
      </c>
      <c r="D3" s="2">
        <v>85</v>
      </c>
      <c r="E3" s="2">
        <v>84.76</v>
      </c>
      <c r="F3" s="3" t="s">
        <v>12</v>
      </c>
      <c r="G3" s="2">
        <v>430</v>
      </c>
    </row>
    <row r="4" spans="1:7" ht="15" x14ac:dyDescent="0.25">
      <c r="A4" s="2">
        <v>3</v>
      </c>
      <c r="B4" s="3" t="s">
        <v>21</v>
      </c>
      <c r="C4" s="2">
        <v>83</v>
      </c>
      <c r="D4" s="2">
        <v>75</v>
      </c>
      <c r="E4" s="2">
        <v>79.099999999999994</v>
      </c>
      <c r="F4" s="3" t="s">
        <v>8</v>
      </c>
      <c r="G4" s="2">
        <v>890</v>
      </c>
    </row>
    <row r="5" spans="1:7" ht="15" x14ac:dyDescent="0.25">
      <c r="A5" s="2">
        <v>4</v>
      </c>
      <c r="B5" s="3" t="s">
        <v>7</v>
      </c>
      <c r="C5" s="2">
        <v>84</v>
      </c>
      <c r="D5" s="2">
        <v>85</v>
      </c>
      <c r="E5" s="2">
        <v>84.67</v>
      </c>
      <c r="F5" s="3" t="s">
        <v>12</v>
      </c>
      <c r="G5" s="2">
        <v>605</v>
      </c>
    </row>
    <row r="6" spans="1:7" ht="15" x14ac:dyDescent="0.25">
      <c r="A6" s="2">
        <v>5</v>
      </c>
      <c r="B6" s="3" t="s">
        <v>9</v>
      </c>
      <c r="C6" s="2">
        <v>82</v>
      </c>
      <c r="D6" s="2">
        <v>85</v>
      </c>
      <c r="E6" s="2">
        <v>83.45</v>
      </c>
      <c r="F6" s="3" t="s">
        <v>17</v>
      </c>
      <c r="G6" s="2">
        <v>606</v>
      </c>
    </row>
    <row r="7" spans="1:7" ht="15" x14ac:dyDescent="0.25">
      <c r="A7" s="2">
        <v>6</v>
      </c>
      <c r="B7" s="3" t="s">
        <v>11</v>
      </c>
      <c r="C7" s="2">
        <v>80</v>
      </c>
      <c r="D7" s="2">
        <v>79</v>
      </c>
      <c r="E7" s="2">
        <v>79.52</v>
      </c>
      <c r="F7" s="3" t="s">
        <v>8</v>
      </c>
      <c r="G7" s="2">
        <v>504</v>
      </c>
    </row>
    <row r="8" spans="1:7" ht="15" x14ac:dyDescent="0.25">
      <c r="A8" s="2">
        <v>7</v>
      </c>
      <c r="B8" s="3" t="s">
        <v>13</v>
      </c>
      <c r="C8" s="2">
        <v>84</v>
      </c>
      <c r="D8" s="2">
        <v>85</v>
      </c>
      <c r="E8" s="2">
        <v>84.7</v>
      </c>
      <c r="F8" s="3" t="s">
        <v>12</v>
      </c>
      <c r="G8" s="2">
        <v>300</v>
      </c>
    </row>
    <row r="9" spans="1:7" ht="15" x14ac:dyDescent="0.25">
      <c r="A9" s="2">
        <v>8</v>
      </c>
      <c r="B9" s="3" t="s">
        <v>14</v>
      </c>
      <c r="C9" s="2">
        <v>74</v>
      </c>
      <c r="D9" s="2">
        <v>60</v>
      </c>
      <c r="E9" s="2">
        <v>66.989999999999995</v>
      </c>
      <c r="F9" s="3" t="s">
        <v>27</v>
      </c>
      <c r="G9" s="2">
        <v>789</v>
      </c>
    </row>
    <row r="10" spans="1:7" ht="15" x14ac:dyDescent="0.25">
      <c r="A10" s="2">
        <v>9</v>
      </c>
      <c r="B10" s="3" t="s">
        <v>28</v>
      </c>
      <c r="C10" s="2">
        <v>84</v>
      </c>
      <c r="D10" s="2">
        <v>85</v>
      </c>
      <c r="E10" s="2">
        <v>84.57</v>
      </c>
      <c r="F10" s="3" t="s">
        <v>12</v>
      </c>
      <c r="G10" s="2">
        <v>1990</v>
      </c>
    </row>
    <row r="11" spans="1:7" ht="15" x14ac:dyDescent="0.25">
      <c r="A11" s="2">
        <v>10</v>
      </c>
      <c r="B11" s="3" t="s">
        <v>29</v>
      </c>
      <c r="C11" s="2">
        <v>85</v>
      </c>
      <c r="D11" s="2">
        <v>85</v>
      </c>
      <c r="E11" s="2">
        <v>85</v>
      </c>
      <c r="F11" s="3" t="s">
        <v>12</v>
      </c>
      <c r="G11" s="2">
        <v>1991</v>
      </c>
    </row>
    <row r="12" spans="1:7" ht="15" x14ac:dyDescent="0.25">
      <c r="A12" s="2">
        <v>11</v>
      </c>
      <c r="B12" s="3" t="s">
        <v>30</v>
      </c>
      <c r="C12" s="2">
        <v>85</v>
      </c>
      <c r="D12" s="2">
        <v>85</v>
      </c>
      <c r="E12" s="2">
        <v>84.76</v>
      </c>
      <c r="F12" s="3" t="s">
        <v>12</v>
      </c>
      <c r="G12" s="2">
        <v>1992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A10" sqref="A10"/>
    </sheetView>
  </sheetViews>
  <sheetFormatPr defaultRowHeight="14.25" x14ac:dyDescent="0.2"/>
  <cols>
    <col min="2" max="2" width="17.75" customWidth="1"/>
    <col min="6" max="6" width="9.8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14</v>
      </c>
      <c r="C2" s="2">
        <v>84</v>
      </c>
      <c r="D2" s="2">
        <v>85</v>
      </c>
      <c r="E2" s="2">
        <v>84.39</v>
      </c>
      <c r="F2" s="3" t="s">
        <v>12</v>
      </c>
      <c r="G2" s="2">
        <v>789</v>
      </c>
    </row>
    <row r="3" spans="1:7" ht="15" x14ac:dyDescent="0.25">
      <c r="A3" s="2">
        <v>2</v>
      </c>
      <c r="B3" s="3" t="s">
        <v>16</v>
      </c>
      <c r="C3" s="2"/>
      <c r="D3" s="2"/>
      <c r="E3" s="2"/>
      <c r="F3" s="3" t="s">
        <v>22</v>
      </c>
      <c r="G3" s="2">
        <v>13525</v>
      </c>
    </row>
    <row r="4" spans="1:7" ht="15" x14ac:dyDescent="0.25">
      <c r="A4" s="2">
        <v>3</v>
      </c>
      <c r="B4" s="3" t="s">
        <v>18</v>
      </c>
      <c r="C4" s="2">
        <v>84</v>
      </c>
      <c r="D4" s="2">
        <v>85</v>
      </c>
      <c r="E4" s="2">
        <v>84.73</v>
      </c>
      <c r="F4" s="3" t="s">
        <v>12</v>
      </c>
      <c r="G4" s="2">
        <v>678</v>
      </c>
    </row>
    <row r="5" spans="1:7" ht="15" x14ac:dyDescent="0.25">
      <c r="A5" s="2">
        <v>4</v>
      </c>
      <c r="B5" s="3" t="s">
        <v>19</v>
      </c>
      <c r="C5" s="2">
        <v>85</v>
      </c>
      <c r="D5" s="2">
        <v>85</v>
      </c>
      <c r="E5" s="2">
        <v>84.96</v>
      </c>
      <c r="F5" s="3" t="s">
        <v>12</v>
      </c>
      <c r="G5" s="2">
        <v>654</v>
      </c>
    </row>
    <row r="6" spans="1:7" ht="15" x14ac:dyDescent="0.25">
      <c r="A6" s="2">
        <v>5</v>
      </c>
      <c r="B6" s="3" t="s">
        <v>20</v>
      </c>
      <c r="C6" s="2">
        <v>81</v>
      </c>
      <c r="D6" s="2">
        <v>78</v>
      </c>
      <c r="E6" s="2">
        <v>79.39</v>
      </c>
      <c r="F6" s="3" t="s">
        <v>8</v>
      </c>
      <c r="G6" s="2">
        <v>430</v>
      </c>
    </row>
    <row r="7" spans="1:7" ht="15" x14ac:dyDescent="0.25">
      <c r="A7" s="2">
        <v>6</v>
      </c>
      <c r="B7" s="3" t="s">
        <v>21</v>
      </c>
      <c r="C7" s="2"/>
      <c r="D7" s="2"/>
      <c r="E7" s="2"/>
      <c r="F7" s="3" t="s">
        <v>23</v>
      </c>
      <c r="G7" s="2">
        <v>890</v>
      </c>
    </row>
    <row r="8" spans="1:7" ht="15" x14ac:dyDescent="0.25">
      <c r="A8" s="2">
        <v>7</v>
      </c>
      <c r="B8" s="3" t="s">
        <v>24</v>
      </c>
      <c r="C8" s="2">
        <v>81</v>
      </c>
      <c r="D8" s="2">
        <v>19</v>
      </c>
      <c r="E8" s="2">
        <v>49.76</v>
      </c>
      <c r="F8" s="3" t="s">
        <v>25</v>
      </c>
      <c r="G8" s="2">
        <v>908</v>
      </c>
    </row>
    <row r="9" spans="1:7" ht="15" x14ac:dyDescent="0.25">
      <c r="A9" s="2">
        <v>8</v>
      </c>
      <c r="B9" s="3" t="s">
        <v>26</v>
      </c>
      <c r="C9" s="2">
        <v>74</v>
      </c>
      <c r="D9" s="2">
        <v>60</v>
      </c>
      <c r="E9" s="2">
        <v>66.989999999999995</v>
      </c>
      <c r="F9" s="3" t="s">
        <v>27</v>
      </c>
      <c r="G9" s="2">
        <v>909</v>
      </c>
    </row>
    <row r="10" spans="1:7" ht="15" x14ac:dyDescent="0.25">
      <c r="A10" s="6">
        <v>9</v>
      </c>
      <c r="B10" s="3" t="s">
        <v>31</v>
      </c>
      <c r="C10" s="2">
        <v>84</v>
      </c>
      <c r="D10" s="2">
        <v>77</v>
      </c>
      <c r="E10" s="2">
        <v>77</v>
      </c>
      <c r="F10" s="4" t="s">
        <v>8</v>
      </c>
      <c r="G10" s="2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"/>
  <sheetViews>
    <sheetView workbookViewId="0">
      <selection activeCell="B2" sqref="B2:G9"/>
    </sheetView>
  </sheetViews>
  <sheetFormatPr defaultRowHeight="14.25" x14ac:dyDescent="0.2"/>
  <cols>
    <col min="2" max="2" width="18" customWidth="1"/>
    <col min="4" max="4" width="11.125" customWidth="1"/>
    <col min="6" max="6" width="15.62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7</v>
      </c>
      <c r="C2" s="2">
        <v>85</v>
      </c>
      <c r="D2" s="2">
        <v>79</v>
      </c>
      <c r="E2" s="2">
        <v>81.900000000000006</v>
      </c>
      <c r="F2" s="3" t="s">
        <v>17</v>
      </c>
      <c r="G2" s="2">
        <v>605</v>
      </c>
    </row>
    <row r="3" spans="1:7" ht="15" x14ac:dyDescent="0.25">
      <c r="A3" s="2">
        <v>2</v>
      </c>
      <c r="B3" s="3" t="s">
        <v>9</v>
      </c>
      <c r="C3" s="2">
        <v>85</v>
      </c>
      <c r="D3" s="2">
        <v>85</v>
      </c>
      <c r="E3" s="2">
        <v>85</v>
      </c>
      <c r="F3" s="3" t="s">
        <v>12</v>
      </c>
      <c r="G3" s="2">
        <v>606</v>
      </c>
    </row>
    <row r="4" spans="1:7" ht="15" x14ac:dyDescent="0.25">
      <c r="A4" s="2">
        <v>3</v>
      </c>
      <c r="B4" s="3" t="s">
        <v>11</v>
      </c>
      <c r="C4" s="2">
        <v>85</v>
      </c>
      <c r="D4" s="2">
        <v>83</v>
      </c>
      <c r="E4" s="2">
        <v>83.84</v>
      </c>
      <c r="F4" s="3" t="s">
        <v>17</v>
      </c>
      <c r="G4" s="2">
        <v>504</v>
      </c>
    </row>
    <row r="5" spans="1:7" ht="15" x14ac:dyDescent="0.25">
      <c r="A5" s="2">
        <v>4</v>
      </c>
      <c r="B5" s="3" t="s">
        <v>13</v>
      </c>
      <c r="C5" s="2">
        <v>84</v>
      </c>
      <c r="D5" s="2">
        <v>85</v>
      </c>
      <c r="E5" s="2">
        <v>84.41</v>
      </c>
      <c r="F5" s="3" t="s">
        <v>12</v>
      </c>
      <c r="G5" s="2">
        <v>300</v>
      </c>
    </row>
    <row r="6" spans="1:7" ht="15" x14ac:dyDescent="0.25">
      <c r="A6" s="2">
        <v>5</v>
      </c>
      <c r="B6" s="3" t="s">
        <v>14</v>
      </c>
      <c r="C6" s="2">
        <v>84</v>
      </c>
      <c r="D6" s="2">
        <v>85</v>
      </c>
      <c r="E6" s="2">
        <v>84.39</v>
      </c>
      <c r="F6" s="3" t="s">
        <v>12</v>
      </c>
      <c r="G6" s="2">
        <v>789</v>
      </c>
    </row>
    <row r="7" spans="1:7" ht="15" x14ac:dyDescent="0.25">
      <c r="A7" s="2">
        <v>6</v>
      </c>
      <c r="B7" s="3" t="s">
        <v>18</v>
      </c>
      <c r="C7" s="2">
        <v>84</v>
      </c>
      <c r="D7" s="2">
        <v>85</v>
      </c>
      <c r="E7" s="2">
        <v>84.73</v>
      </c>
      <c r="F7" s="3" t="s">
        <v>12</v>
      </c>
      <c r="G7" s="2">
        <v>678</v>
      </c>
    </row>
    <row r="8" spans="1:7" ht="15" x14ac:dyDescent="0.25">
      <c r="A8" s="2">
        <v>7</v>
      </c>
      <c r="B8" s="3" t="s">
        <v>19</v>
      </c>
      <c r="C8" s="2">
        <v>85</v>
      </c>
      <c r="D8" s="2">
        <v>85</v>
      </c>
      <c r="E8" s="2">
        <v>84.96</v>
      </c>
      <c r="F8" s="3" t="s">
        <v>12</v>
      </c>
      <c r="G8" s="2">
        <v>654</v>
      </c>
    </row>
    <row r="9" spans="1:7" ht="15" x14ac:dyDescent="0.25">
      <c r="A9" s="2">
        <v>8</v>
      </c>
      <c r="B9" s="3" t="s">
        <v>31</v>
      </c>
      <c r="C9" s="2">
        <v>100</v>
      </c>
      <c r="D9" s="2">
        <v>99</v>
      </c>
      <c r="E9" s="2">
        <v>99.9</v>
      </c>
      <c r="F9" s="3" t="s">
        <v>12</v>
      </c>
      <c r="G9" s="2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"/>
  <sheetViews>
    <sheetView workbookViewId="0">
      <selection activeCell="B12" sqref="B12"/>
    </sheetView>
  </sheetViews>
  <sheetFormatPr defaultRowHeight="14.25" x14ac:dyDescent="0.2"/>
  <cols>
    <col min="2" max="2" width="17.625" customWidth="1"/>
    <col min="6" max="6" width="13.3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11</v>
      </c>
      <c r="C2" s="2">
        <v>85</v>
      </c>
      <c r="D2" s="2">
        <v>83</v>
      </c>
      <c r="E2" s="2">
        <v>83.84</v>
      </c>
      <c r="F2" s="3" t="s">
        <v>17</v>
      </c>
      <c r="G2" s="2">
        <v>504</v>
      </c>
    </row>
    <row r="3" spans="1:7" ht="15" x14ac:dyDescent="0.25">
      <c r="A3" s="2">
        <v>2</v>
      </c>
      <c r="B3" s="3" t="s">
        <v>13</v>
      </c>
      <c r="C3" s="2">
        <v>84</v>
      </c>
      <c r="D3" s="2">
        <v>85</v>
      </c>
      <c r="E3" s="2">
        <v>84.41</v>
      </c>
      <c r="F3" s="3" t="s">
        <v>12</v>
      </c>
      <c r="G3" s="2">
        <v>300</v>
      </c>
    </row>
    <row r="4" spans="1:7" ht="15" x14ac:dyDescent="0.25">
      <c r="A4" s="2">
        <v>3</v>
      </c>
      <c r="B4" s="3" t="s">
        <v>14</v>
      </c>
      <c r="C4" s="2">
        <v>84</v>
      </c>
      <c r="D4" s="2">
        <v>85</v>
      </c>
      <c r="E4" s="2">
        <v>84.39</v>
      </c>
      <c r="F4" s="3" t="s">
        <v>12</v>
      </c>
      <c r="G4" s="2">
        <v>789</v>
      </c>
    </row>
    <row r="5" spans="1:7" ht="15" x14ac:dyDescent="0.25">
      <c r="A5" s="2">
        <v>4</v>
      </c>
      <c r="B5" s="3" t="s">
        <v>16</v>
      </c>
      <c r="C5" s="2"/>
      <c r="D5" s="2"/>
      <c r="E5" s="2"/>
      <c r="F5" s="3" t="s">
        <v>22</v>
      </c>
      <c r="G5" s="2">
        <v>13525</v>
      </c>
    </row>
    <row r="6" spans="1:7" ht="15" x14ac:dyDescent="0.25">
      <c r="A6" s="2">
        <v>5</v>
      </c>
      <c r="B6" s="3" t="s">
        <v>18</v>
      </c>
      <c r="C6" s="2">
        <v>84</v>
      </c>
      <c r="D6" s="2">
        <v>85</v>
      </c>
      <c r="E6" s="2">
        <v>84.73</v>
      </c>
      <c r="F6" s="3" t="s">
        <v>12</v>
      </c>
      <c r="G6" s="2">
        <v>678</v>
      </c>
    </row>
    <row r="7" spans="1:7" ht="15" x14ac:dyDescent="0.25">
      <c r="A7" s="2">
        <v>6</v>
      </c>
      <c r="B7" s="3" t="s">
        <v>19</v>
      </c>
      <c r="C7" s="2">
        <v>85</v>
      </c>
      <c r="D7" s="2">
        <v>85</v>
      </c>
      <c r="E7" s="2">
        <v>84.96</v>
      </c>
      <c r="F7" s="3" t="s">
        <v>12</v>
      </c>
      <c r="G7" s="2">
        <v>654</v>
      </c>
    </row>
    <row r="8" spans="1:7" ht="15" x14ac:dyDescent="0.25">
      <c r="A8" s="2">
        <v>7</v>
      </c>
      <c r="B8" s="3" t="s">
        <v>20</v>
      </c>
      <c r="C8" s="2">
        <v>81</v>
      </c>
      <c r="D8" s="2">
        <v>78</v>
      </c>
      <c r="E8" s="2">
        <v>79.39</v>
      </c>
      <c r="F8" s="3" t="s">
        <v>8</v>
      </c>
      <c r="G8" s="2">
        <v>430</v>
      </c>
    </row>
    <row r="9" spans="1:7" ht="15" x14ac:dyDescent="0.25">
      <c r="A9" s="2">
        <v>8</v>
      </c>
      <c r="B9" s="3" t="s">
        <v>21</v>
      </c>
      <c r="C9" s="2"/>
      <c r="D9" s="2"/>
      <c r="E9" s="2"/>
      <c r="F9" s="3" t="s">
        <v>23</v>
      </c>
      <c r="G9" s="2">
        <v>890</v>
      </c>
    </row>
    <row r="10" spans="1:7" ht="15" x14ac:dyDescent="0.25">
      <c r="A10" s="2">
        <v>9</v>
      </c>
      <c r="B10" s="3" t="s">
        <v>24</v>
      </c>
      <c r="C10" s="2">
        <v>81</v>
      </c>
      <c r="D10" s="2">
        <v>19</v>
      </c>
      <c r="E10" s="2">
        <v>49.76</v>
      </c>
      <c r="F10" s="3" t="s">
        <v>25</v>
      </c>
      <c r="G10" s="2">
        <v>908</v>
      </c>
    </row>
    <row r="11" spans="1:7" ht="15" x14ac:dyDescent="0.25">
      <c r="A11" s="2">
        <v>10</v>
      </c>
      <c r="B11" s="3" t="s">
        <v>26</v>
      </c>
      <c r="C11" s="2">
        <v>74</v>
      </c>
      <c r="D11" s="2">
        <v>60</v>
      </c>
      <c r="E11" s="2">
        <v>66.989999999999995</v>
      </c>
      <c r="F11" s="3" t="s">
        <v>27</v>
      </c>
      <c r="G11" s="2">
        <v>909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workbookViewId="0">
      <selection activeCell="G4" sqref="G4"/>
    </sheetView>
  </sheetViews>
  <sheetFormatPr defaultRowHeight="14.25" x14ac:dyDescent="0.2"/>
  <cols>
    <col min="2" max="2" width="19.25" customWidth="1"/>
    <col min="4" max="4" width="10.25" customWidth="1"/>
    <col min="6" max="6" width="17.25" customWidth="1"/>
  </cols>
  <sheetData>
    <row r="1" spans="1:7" ht="15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13</v>
      </c>
      <c r="C2" s="2">
        <v>84</v>
      </c>
      <c r="D2" s="2">
        <v>85</v>
      </c>
      <c r="E2" s="2">
        <v>84.38</v>
      </c>
      <c r="F2" s="3" t="s">
        <v>12</v>
      </c>
      <c r="G2" s="2">
        <v>300</v>
      </c>
    </row>
    <row r="3" spans="1:7" ht="15" x14ac:dyDescent="0.25">
      <c r="A3" s="2">
        <v>2</v>
      </c>
      <c r="B3" s="3" t="s">
        <v>14</v>
      </c>
      <c r="C3" s="2">
        <v>85</v>
      </c>
      <c r="D3" s="2">
        <v>85</v>
      </c>
      <c r="E3" s="2">
        <v>85</v>
      </c>
      <c r="F3" s="3" t="s">
        <v>15</v>
      </c>
      <c r="G3" s="2">
        <v>789</v>
      </c>
    </row>
    <row r="4" spans="1:7" ht="15" x14ac:dyDescent="0.25">
      <c r="A4" s="2">
        <v>3</v>
      </c>
      <c r="B4" s="3" t="s">
        <v>16</v>
      </c>
      <c r="C4" s="2">
        <v>82</v>
      </c>
      <c r="D4" s="2">
        <v>80</v>
      </c>
      <c r="E4" s="2">
        <v>81.040000000000006</v>
      </c>
      <c r="F4" s="3" t="s">
        <v>17</v>
      </c>
      <c r="G4" s="2">
        <v>13525</v>
      </c>
    </row>
    <row r="5" spans="1:7" ht="15" x14ac:dyDescent="0.25">
      <c r="A5" s="2">
        <v>4</v>
      </c>
      <c r="B5" s="3" t="s">
        <v>18</v>
      </c>
      <c r="C5" s="2">
        <v>84</v>
      </c>
      <c r="D5" s="2">
        <v>85</v>
      </c>
      <c r="E5" s="2">
        <v>84.35</v>
      </c>
      <c r="F5" s="3" t="s">
        <v>12</v>
      </c>
      <c r="G5" s="2">
        <v>678</v>
      </c>
    </row>
    <row r="6" spans="1:7" ht="15" x14ac:dyDescent="0.25">
      <c r="A6" s="2">
        <v>5</v>
      </c>
      <c r="B6" s="3" t="s">
        <v>19</v>
      </c>
      <c r="C6" s="2">
        <v>85</v>
      </c>
      <c r="D6" s="2">
        <v>85</v>
      </c>
      <c r="E6" s="2">
        <v>84.81</v>
      </c>
      <c r="F6" s="3" t="s">
        <v>12</v>
      </c>
      <c r="G6" s="2">
        <v>654</v>
      </c>
    </row>
    <row r="7" spans="1:7" ht="15" x14ac:dyDescent="0.25">
      <c r="A7" s="2">
        <v>6</v>
      </c>
      <c r="B7" s="3" t="s">
        <v>20</v>
      </c>
      <c r="C7" s="2">
        <v>84</v>
      </c>
      <c r="D7" s="2">
        <v>85</v>
      </c>
      <c r="E7" s="2">
        <v>84.34</v>
      </c>
      <c r="F7" s="3" t="s">
        <v>12</v>
      </c>
      <c r="G7" s="2">
        <v>430</v>
      </c>
    </row>
    <row r="8" spans="1:7" ht="15" x14ac:dyDescent="0.25">
      <c r="A8" s="2">
        <v>7</v>
      </c>
      <c r="B8" s="3" t="s">
        <v>21</v>
      </c>
      <c r="C8" s="2">
        <v>84</v>
      </c>
      <c r="D8" s="2">
        <v>77</v>
      </c>
      <c r="E8" s="2">
        <v>80.37</v>
      </c>
      <c r="F8" s="3" t="s">
        <v>8</v>
      </c>
      <c r="G8" s="2">
        <v>890</v>
      </c>
    </row>
    <row r="9" spans="1:7" ht="15" x14ac:dyDescent="0.25">
      <c r="A9" s="2">
        <v>8</v>
      </c>
      <c r="B9" s="3" t="s">
        <v>24</v>
      </c>
      <c r="C9" s="2">
        <v>81</v>
      </c>
      <c r="D9" s="2">
        <v>19</v>
      </c>
      <c r="E9" s="2">
        <v>49.76</v>
      </c>
      <c r="F9" s="3" t="s">
        <v>25</v>
      </c>
      <c r="G9" s="2">
        <v>908</v>
      </c>
    </row>
    <row r="10" spans="1:7" ht="15" x14ac:dyDescent="0.25">
      <c r="A10" s="2">
        <v>9</v>
      </c>
      <c r="B10" s="3" t="s">
        <v>26</v>
      </c>
      <c r="C10" s="2">
        <v>74</v>
      </c>
      <c r="D10" s="2">
        <v>60</v>
      </c>
      <c r="E10" s="2">
        <v>66.989999999999995</v>
      </c>
      <c r="F10" s="3" t="s">
        <v>27</v>
      </c>
      <c r="G10" s="2">
        <v>909</v>
      </c>
    </row>
    <row r="11" spans="1:7" ht="15" x14ac:dyDescent="0.25">
      <c r="A11" s="2">
        <v>10</v>
      </c>
      <c r="B11" s="3" t="s">
        <v>7</v>
      </c>
      <c r="C11" s="2">
        <v>82</v>
      </c>
      <c r="D11" s="2">
        <v>74</v>
      </c>
      <c r="E11" s="2">
        <v>77.95</v>
      </c>
      <c r="F11" s="3" t="s">
        <v>8</v>
      </c>
      <c r="G11" s="2">
        <v>605</v>
      </c>
    </row>
    <row r="12" spans="1:7" ht="15" x14ac:dyDescent="0.25">
      <c r="A12" s="2">
        <v>11</v>
      </c>
      <c r="B12" s="3" t="s">
        <v>9</v>
      </c>
      <c r="C12" s="2"/>
      <c r="D12" s="2"/>
      <c r="E12" s="2"/>
      <c r="F12" s="3" t="s">
        <v>10</v>
      </c>
      <c r="G12" s="2">
        <v>606</v>
      </c>
    </row>
    <row r="13" spans="1:7" ht="15" x14ac:dyDescent="0.25">
      <c r="A13" s="2">
        <v>12</v>
      </c>
      <c r="B13" s="3" t="s">
        <v>11</v>
      </c>
      <c r="C13" s="2">
        <v>85</v>
      </c>
      <c r="D13" s="2">
        <v>85</v>
      </c>
      <c r="E13" s="2">
        <v>84.87</v>
      </c>
      <c r="F13" s="3" t="s">
        <v>12</v>
      </c>
      <c r="G13" s="2">
        <v>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TOTAL</vt:lpstr>
      <vt:lpstr>TOP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2023-01-24T11:58:10Z</dcterms:modified>
</cp:coreProperties>
</file>