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ew folder\حوافز تجريبى شاملة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F2" i="1" l="1"/>
  <c r="R2" i="1" l="1"/>
  <c r="Q2" i="1"/>
  <c r="P2" i="1"/>
  <c r="M2" i="1"/>
  <c r="L2" i="1"/>
  <c r="O2" i="1"/>
  <c r="I2" i="1"/>
  <c r="J2" i="1"/>
  <c r="N2" i="1"/>
  <c r="H2" i="1"/>
  <c r="G2" i="1"/>
  <c r="K2" i="1" l="1"/>
  <c r="U2" i="1"/>
  <c r="W2" i="1" l="1"/>
</calcChain>
</file>

<file path=xl/sharedStrings.xml><?xml version="1.0" encoding="utf-8"?>
<sst xmlns="http://schemas.openxmlformats.org/spreadsheetml/2006/main" count="14" uniqueCount="14">
  <si>
    <t>مسلسل</t>
  </si>
  <si>
    <t>نسبة الحافز</t>
  </si>
  <si>
    <t>الأساسى</t>
  </si>
  <si>
    <t>اسم العامل</t>
  </si>
  <si>
    <t>المكافاة</t>
  </si>
  <si>
    <t>ج الاستحقاق</t>
  </si>
  <si>
    <t>دمغة عادية</t>
  </si>
  <si>
    <t>فرق الشلن</t>
  </si>
  <si>
    <t>جملة المستقطع</t>
  </si>
  <si>
    <t>الصافي</t>
  </si>
  <si>
    <t>نسبة الحافز *2</t>
  </si>
  <si>
    <t xml:space="preserve">محمود </t>
  </si>
  <si>
    <t>هنا يكون فرق الحساب بخصم من الصافي 0.03</t>
  </si>
  <si>
    <t>ليصبح الصافي بمضاعفات العدد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</si>
</sst>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2"/>
      <color theme="1"/>
      <name val="AbdoLine-Black"/>
      <family val="3"/>
      <charset val="178"/>
    </font>
    <font>
      <b/>
      <sz val="13"/>
      <color theme="1"/>
      <name val="AbdoLine-Black"/>
      <family val="3"/>
      <charset val="178"/>
    </font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/>
      <bottom style="medium">
        <color rgb="FF000000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 readingOrder="1"/>
    </xf>
    <xf numFmtId="2" fontId="2" fillId="0" borderId="1" xfId="0" applyNumberFormat="1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2" fontId="1" fillId="0" borderId="0" xfId="0" applyNumberFormat="1" applyFont="1" applyAlignment="1">
      <alignment horizontal="center" readingOrder="1"/>
    </xf>
    <xf numFmtId="2" fontId="3" fillId="0" borderId="2" xfId="0" applyNumberFormat="1" applyFont="1" applyBorder="1" applyAlignment="1">
      <alignment horizontal="center" vertical="center" wrapText="1" readingOrder="1"/>
    </xf>
    <xf numFmtId="9" fontId="2" fillId="0" borderId="1" xfId="1" applyFont="1" applyBorder="1" applyAlignment="1">
      <alignment horizontal="center" vertical="center" wrapText="1" readingOrder="1"/>
    </xf>
    <xf numFmtId="10" fontId="2" fillId="0" borderId="1" xfId="1" applyNumberFormat="1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readingOrder="2"/>
    </xf>
    <xf numFmtId="164" fontId="2" fillId="0" borderId="1" xfId="0" applyNumberFormat="1" applyFont="1" applyBorder="1" applyAlignment="1">
      <alignment horizontal="center" vertical="center" wrapText="1" readingOrder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rightToLeft="1" tabSelected="1" zoomScale="115" zoomScaleNormal="115" workbookViewId="0">
      <pane xSplit="4" ySplit="1" topLeftCell="Q2" activePane="bottomRight" state="frozen"/>
      <selection pane="topRight" activeCell="E1" sqref="E1"/>
      <selection pane="bottomLeft" activeCell="A2" sqref="A2"/>
      <selection pane="bottomRight" activeCell="T5" sqref="T5"/>
    </sheetView>
  </sheetViews>
  <sheetFormatPr defaultRowHeight="18" x14ac:dyDescent="0.25"/>
  <cols>
    <col min="1" max="1" width="6.25" style="9" bestFit="1" customWidth="1"/>
    <col min="2" max="2" width="9.625" style="5" bestFit="1" customWidth="1"/>
    <col min="3" max="3" width="9.375" style="5" bestFit="1" customWidth="1"/>
    <col min="4" max="4" width="33.75" style="1" customWidth="1"/>
    <col min="5" max="21" width="9.625" style="5" bestFit="1" customWidth="1"/>
    <col min="22" max="22" width="9" style="1"/>
    <col min="23" max="23" width="9.625" style="5" bestFit="1" customWidth="1"/>
    <col min="24" max="16384" width="9" style="1"/>
  </cols>
  <sheetData>
    <row r="1" spans="1:23" ht="38.25" thickBot="1" x14ac:dyDescent="0.3">
      <c r="A1" s="9" t="s">
        <v>0</v>
      </c>
      <c r="B1" s="2" t="s">
        <v>1</v>
      </c>
      <c r="C1" s="2" t="s">
        <v>2</v>
      </c>
      <c r="D1" s="4" t="s">
        <v>3</v>
      </c>
      <c r="E1" s="2" t="s">
        <v>10</v>
      </c>
      <c r="F1" s="2" t="s">
        <v>4</v>
      </c>
      <c r="G1" s="7">
        <v>0.12</v>
      </c>
      <c r="H1" s="7">
        <v>0.03</v>
      </c>
      <c r="I1" s="7">
        <v>0.01</v>
      </c>
      <c r="J1" s="8">
        <v>1.2500000000000001E-2</v>
      </c>
      <c r="K1" s="2" t="s">
        <v>5</v>
      </c>
      <c r="L1" s="7">
        <v>0.12</v>
      </c>
      <c r="M1" s="7">
        <v>0.09</v>
      </c>
      <c r="N1" s="7">
        <v>0.03</v>
      </c>
      <c r="O1" s="7">
        <v>0.01</v>
      </c>
      <c r="P1" s="7">
        <v>0.01</v>
      </c>
      <c r="Q1" s="7">
        <v>0.01</v>
      </c>
      <c r="R1" s="8">
        <v>1.2500000000000001E-2</v>
      </c>
      <c r="S1" s="2" t="s">
        <v>6</v>
      </c>
      <c r="T1" s="2" t="s">
        <v>7</v>
      </c>
      <c r="U1" s="2" t="s">
        <v>8</v>
      </c>
      <c r="W1" s="2" t="s">
        <v>9</v>
      </c>
    </row>
    <row r="2" spans="1:23" ht="21" thickBot="1" x14ac:dyDescent="0.3">
      <c r="A2" s="9">
        <v>1</v>
      </c>
      <c r="B2" s="10">
        <v>1.5</v>
      </c>
      <c r="C2" s="6">
        <v>674.59</v>
      </c>
      <c r="D2" s="3" t="s">
        <v>11</v>
      </c>
      <c r="E2" s="10">
        <f>B2</f>
        <v>1.5</v>
      </c>
      <c r="F2" s="2">
        <f>TRUNC(ROUND(C2*E2,2),2)</f>
        <v>1011.89</v>
      </c>
      <c r="G2" s="2">
        <f>TRUNC(ROUND(F2*$G$1,2),2)</f>
        <v>121.43</v>
      </c>
      <c r="H2" s="2">
        <f>TRUNC(ROUND(F2*$H$1,2),2)</f>
        <v>30.36</v>
      </c>
      <c r="I2" s="2">
        <f>TRUNC(ROUND(F2*$I$1,2),2)</f>
        <v>10.119999999999999</v>
      </c>
      <c r="J2" s="2">
        <f>TRUNC(ROUND(F2*$J$1,2),2)</f>
        <v>12.65</v>
      </c>
      <c r="K2" s="2">
        <f>TRUNC(ROUND(SUM(F2:J2),2),2)</f>
        <v>1186.45</v>
      </c>
      <c r="L2" s="2">
        <f>TRUNC(ROUND(F2*$L$1,2),2)</f>
        <v>121.43</v>
      </c>
      <c r="M2" s="2">
        <f>TRUNC(ROUND(F2*$M$1,2),2)</f>
        <v>91.07</v>
      </c>
      <c r="N2" s="2">
        <f>TRUNC(ROUND(F2*$N$1,2),2)</f>
        <v>30.36</v>
      </c>
      <c r="O2" s="2">
        <f>TRUNC(ROUND(F2*$O$1,2),2)</f>
        <v>10.119999999999999</v>
      </c>
      <c r="P2" s="2">
        <f>TRUNC(ROUND(F2*$P$1,2),2)</f>
        <v>10.119999999999999</v>
      </c>
      <c r="Q2" s="2">
        <f>TRUNC(ROUND(F2*$Q$1,2),2)</f>
        <v>10.119999999999999</v>
      </c>
      <c r="R2" s="2">
        <f>TRUNC(ROUND(F2*$R$1,2),2)</f>
        <v>12.65</v>
      </c>
      <c r="S2" s="2">
        <v>7.25</v>
      </c>
      <c r="T2" s="2"/>
      <c r="U2" s="2">
        <f>SUM(L2:T2)</f>
        <v>293.12</v>
      </c>
      <c r="W2" s="2">
        <f t="shared" ref="W2" si="0">K2-U2</f>
        <v>893.33</v>
      </c>
    </row>
    <row r="3" spans="1:23" x14ac:dyDescent="0.25">
      <c r="T3" s="5" t="s">
        <v>12</v>
      </c>
    </row>
    <row r="4" spans="1:23" x14ac:dyDescent="0.25">
      <c r="T4" s="5" t="s">
        <v>13</v>
      </c>
    </row>
  </sheetData>
  <sortState ref="B3:D72">
    <sortCondition descending="1" ref="B3:B7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Abu-Philo</dc:creator>
  <cp:lastModifiedBy>Abu-Philo</cp:lastModifiedBy>
  <dcterms:created xsi:type="dcterms:W3CDTF">2020-06-01T09:48:19Z</dcterms:created>
  <dcterms:modified xsi:type="dcterms:W3CDTF">2023-02-19T11:24:54Z</dcterms:modified>
</cp:coreProperties>
</file>