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D:\إكسيل\"/>
    </mc:Choice>
  </mc:AlternateContent>
  <xr:revisionPtr revIDLastSave="0" documentId="13_ncr:1000001_{DFA38162-63C6-9148-B5F4-2A7378BAD6F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ورقة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4" i="1" l="1"/>
  <c r="F24" i="1"/>
  <c r="E23" i="1"/>
  <c r="E22" i="1"/>
  <c r="E21" i="1"/>
  <c r="F21" i="1"/>
  <c r="D25" i="1"/>
  <c r="E6" i="1"/>
  <c r="F6" i="1"/>
  <c r="E7" i="1"/>
  <c r="F7" i="1"/>
  <c r="G7" i="1"/>
  <c r="E8" i="1"/>
  <c r="E9" i="1"/>
  <c r="E10" i="1"/>
  <c r="F10" i="1"/>
  <c r="E11" i="1"/>
  <c r="E12" i="1"/>
  <c r="E13" i="1"/>
  <c r="F13" i="1"/>
  <c r="E14" i="1"/>
  <c r="E15" i="1"/>
  <c r="E16" i="1"/>
  <c r="F16" i="1"/>
  <c r="E17" i="1"/>
  <c r="E18" i="1"/>
  <c r="F18" i="1"/>
  <c r="G18" i="1"/>
  <c r="E19" i="1"/>
  <c r="F19" i="1"/>
  <c r="E20" i="1"/>
  <c r="F20" i="1"/>
  <c r="E5" i="1"/>
  <c r="F14" i="1"/>
  <c r="G14" i="1"/>
  <c r="F15" i="1"/>
  <c r="G15" i="1"/>
  <c r="G16" i="1"/>
  <c r="F17" i="1"/>
  <c r="G17" i="1"/>
  <c r="T18" i="1"/>
  <c r="S18" i="1"/>
  <c r="R18" i="1"/>
  <c r="Q18" i="1"/>
  <c r="P18" i="1"/>
  <c r="O18" i="1"/>
  <c r="N18" i="1"/>
  <c r="M18" i="1"/>
  <c r="L18" i="1"/>
  <c r="K18" i="1"/>
  <c r="J18" i="1"/>
  <c r="I18" i="1"/>
  <c r="H18" i="1"/>
  <c r="G19" i="1"/>
  <c r="G20" i="1"/>
  <c r="G24" i="1"/>
  <c r="F23" i="1"/>
  <c r="G23" i="1"/>
  <c r="F22" i="1"/>
  <c r="G22" i="1"/>
  <c r="G21" i="1"/>
  <c r="G13" i="1"/>
  <c r="F12" i="1"/>
  <c r="G12" i="1"/>
  <c r="F11" i="1"/>
  <c r="G11" i="1"/>
  <c r="G10" i="1"/>
  <c r="F9" i="1"/>
  <c r="G9" i="1"/>
  <c r="F8" i="1"/>
  <c r="G8" i="1"/>
  <c r="O7" i="1"/>
  <c r="S7" i="1"/>
  <c r="Q7" i="1"/>
  <c r="M7" i="1"/>
  <c r="I7" i="1"/>
  <c r="T7" i="1"/>
  <c r="R7" i="1"/>
  <c r="P7" i="1"/>
  <c r="N7" i="1"/>
  <c r="L7" i="1"/>
  <c r="J7" i="1"/>
  <c r="H7" i="1"/>
  <c r="K7" i="1"/>
  <c r="E25" i="1"/>
  <c r="G6" i="1"/>
  <c r="F5" i="1"/>
  <c r="Q14" i="1"/>
  <c r="K14" i="1"/>
  <c r="L14" i="1"/>
  <c r="J14" i="1"/>
  <c r="R14" i="1"/>
  <c r="N14" i="1"/>
  <c r="H14" i="1"/>
  <c r="S14" i="1"/>
  <c r="T14" i="1"/>
  <c r="M14" i="1"/>
  <c r="O14" i="1"/>
  <c r="P14" i="1"/>
  <c r="I14" i="1"/>
  <c r="S15" i="1"/>
  <c r="O15" i="1"/>
  <c r="K15" i="1"/>
  <c r="R15" i="1"/>
  <c r="N15" i="1"/>
  <c r="J15" i="1"/>
  <c r="Q15" i="1"/>
  <c r="M15" i="1"/>
  <c r="I15" i="1"/>
  <c r="T15" i="1"/>
  <c r="P15" i="1"/>
  <c r="L15" i="1"/>
  <c r="H15" i="1"/>
  <c r="S16" i="1"/>
  <c r="Q16" i="1"/>
  <c r="O16" i="1"/>
  <c r="M16" i="1"/>
  <c r="K16" i="1"/>
  <c r="I16" i="1"/>
  <c r="T16" i="1"/>
  <c r="R16" i="1"/>
  <c r="P16" i="1"/>
  <c r="N16" i="1"/>
  <c r="L16" i="1"/>
  <c r="J16" i="1"/>
  <c r="H16" i="1"/>
  <c r="S17" i="1"/>
  <c r="O17" i="1"/>
  <c r="K17" i="1"/>
  <c r="T17" i="1"/>
  <c r="P17" i="1"/>
  <c r="L17" i="1"/>
  <c r="H17" i="1"/>
  <c r="Q17" i="1"/>
  <c r="M17" i="1"/>
  <c r="I17" i="1"/>
  <c r="R17" i="1"/>
  <c r="N17" i="1"/>
  <c r="J17" i="1"/>
  <c r="S19" i="1"/>
  <c r="O19" i="1"/>
  <c r="K19" i="1"/>
  <c r="R19" i="1"/>
  <c r="N19" i="1"/>
  <c r="J19" i="1"/>
  <c r="Q19" i="1"/>
  <c r="M19" i="1"/>
  <c r="I19" i="1"/>
  <c r="T19" i="1"/>
  <c r="P19" i="1"/>
  <c r="L19" i="1"/>
  <c r="H19" i="1"/>
  <c r="T20" i="1"/>
  <c r="R20" i="1"/>
  <c r="P20" i="1"/>
  <c r="N20" i="1"/>
  <c r="L20" i="1"/>
  <c r="J20" i="1"/>
  <c r="H20" i="1"/>
  <c r="S20" i="1"/>
  <c r="Q20" i="1"/>
  <c r="O20" i="1"/>
  <c r="M20" i="1"/>
  <c r="K20" i="1"/>
  <c r="I20" i="1"/>
  <c r="T24" i="1"/>
  <c r="P24" i="1"/>
  <c r="L24" i="1"/>
  <c r="H24" i="1"/>
  <c r="Q24" i="1"/>
  <c r="M24" i="1"/>
  <c r="I24" i="1"/>
  <c r="R24" i="1"/>
  <c r="N24" i="1"/>
  <c r="J24" i="1"/>
  <c r="S24" i="1"/>
  <c r="O24" i="1"/>
  <c r="K24" i="1"/>
  <c r="J23" i="1"/>
  <c r="T23" i="1"/>
  <c r="S23" i="1"/>
  <c r="R23" i="1"/>
  <c r="Q23" i="1"/>
  <c r="P23" i="1"/>
  <c r="O23" i="1"/>
  <c r="N23" i="1"/>
  <c r="M23" i="1"/>
  <c r="L23" i="1"/>
  <c r="K23" i="1"/>
  <c r="I23" i="1"/>
  <c r="H23" i="1"/>
  <c r="S22" i="1"/>
  <c r="O22" i="1"/>
  <c r="K22" i="1"/>
  <c r="R22" i="1"/>
  <c r="N22" i="1"/>
  <c r="J22" i="1"/>
  <c r="Q22" i="1"/>
  <c r="M22" i="1"/>
  <c r="I22" i="1"/>
  <c r="T22" i="1"/>
  <c r="P22" i="1"/>
  <c r="L22" i="1"/>
  <c r="H22" i="1"/>
  <c r="T21" i="1"/>
  <c r="R21" i="1"/>
  <c r="P21" i="1"/>
  <c r="N21" i="1"/>
  <c r="L21" i="1"/>
  <c r="J21" i="1"/>
  <c r="H21" i="1"/>
  <c r="S21" i="1"/>
  <c r="Q21" i="1"/>
  <c r="O21" i="1"/>
  <c r="M21" i="1"/>
  <c r="K21" i="1"/>
  <c r="I21" i="1"/>
  <c r="Q13" i="1"/>
  <c r="J13" i="1"/>
  <c r="H13" i="1"/>
  <c r="T13" i="1"/>
  <c r="S13" i="1"/>
  <c r="R13" i="1"/>
  <c r="P13" i="1"/>
  <c r="O13" i="1"/>
  <c r="N13" i="1"/>
  <c r="M13" i="1"/>
  <c r="L13" i="1"/>
  <c r="K13" i="1"/>
  <c r="I13" i="1"/>
  <c r="S12" i="1"/>
  <c r="O12" i="1"/>
  <c r="K12" i="1"/>
  <c r="T12" i="1"/>
  <c r="L12" i="1"/>
  <c r="R12" i="1"/>
  <c r="N12" i="1"/>
  <c r="J12" i="1"/>
  <c r="P12" i="1"/>
  <c r="H12" i="1"/>
  <c r="Q12" i="1"/>
  <c r="M12" i="1"/>
  <c r="I12" i="1"/>
  <c r="S11" i="1"/>
  <c r="Q11" i="1"/>
  <c r="O11" i="1"/>
  <c r="M11" i="1"/>
  <c r="K11" i="1"/>
  <c r="I11" i="1"/>
  <c r="T11" i="1"/>
  <c r="R11" i="1"/>
  <c r="P11" i="1"/>
  <c r="N11" i="1"/>
  <c r="L11" i="1"/>
  <c r="J11" i="1"/>
  <c r="H11" i="1"/>
  <c r="Q10" i="1"/>
  <c r="M10" i="1"/>
  <c r="I10" i="1"/>
  <c r="R10" i="1"/>
  <c r="N10" i="1"/>
  <c r="J10" i="1"/>
  <c r="T10" i="1"/>
  <c r="P10" i="1"/>
  <c r="S10" i="1"/>
  <c r="O10" i="1"/>
  <c r="K10" i="1"/>
  <c r="L10" i="1"/>
  <c r="H10" i="1"/>
  <c r="J9" i="1"/>
  <c r="T9" i="1"/>
  <c r="S9" i="1"/>
  <c r="R9" i="1"/>
  <c r="Q9" i="1"/>
  <c r="P9" i="1"/>
  <c r="O9" i="1"/>
  <c r="N9" i="1"/>
  <c r="M9" i="1"/>
  <c r="L9" i="1"/>
  <c r="K9" i="1"/>
  <c r="I9" i="1"/>
  <c r="H9" i="1"/>
  <c r="S8" i="1"/>
  <c r="O8" i="1"/>
  <c r="K8" i="1"/>
  <c r="R8" i="1"/>
  <c r="N8" i="1"/>
  <c r="J8" i="1"/>
  <c r="I8" i="1"/>
  <c r="Q8" i="1"/>
  <c r="M8" i="1"/>
  <c r="T8" i="1"/>
  <c r="P8" i="1"/>
  <c r="L8" i="1"/>
  <c r="H8" i="1"/>
  <c r="F25" i="1"/>
  <c r="Q6" i="1"/>
  <c r="M6" i="1"/>
  <c r="I6" i="1"/>
  <c r="R6" i="1"/>
  <c r="N6" i="1"/>
  <c r="J6" i="1"/>
  <c r="S6" i="1"/>
  <c r="O6" i="1"/>
  <c r="K6" i="1"/>
  <c r="T6" i="1"/>
  <c r="P6" i="1"/>
  <c r="L6" i="1"/>
  <c r="H6" i="1"/>
  <c r="G5" i="1"/>
  <c r="T5" i="1"/>
  <c r="P5" i="1"/>
  <c r="L5" i="1"/>
  <c r="R5" i="1"/>
  <c r="O5" i="1"/>
  <c r="I5" i="1"/>
  <c r="Q5" i="1"/>
  <c r="J5" i="1"/>
  <c r="N5" i="1"/>
  <c r="H5" i="1"/>
  <c r="M5" i="1"/>
  <c r="S5" i="1"/>
  <c r="K5" i="1"/>
  <c r="G25" i="1"/>
  <c r="M25" i="1"/>
  <c r="H25" i="1"/>
  <c r="O25" i="1"/>
  <c r="P25" i="1"/>
  <c r="S25" i="1"/>
  <c r="I25" i="1"/>
  <c r="Q25" i="1"/>
  <c r="L25" i="1"/>
  <c r="K25" i="1"/>
  <c r="J25" i="1"/>
  <c r="T25" i="1"/>
  <c r="N25" i="1"/>
  <c r="R25" i="1"/>
</calcChain>
</file>

<file path=xl/sharedStrings.xml><?xml version="1.0" encoding="utf-8"?>
<sst xmlns="http://schemas.openxmlformats.org/spreadsheetml/2006/main" count="42" uniqueCount="41">
  <si>
    <t>م</t>
  </si>
  <si>
    <t>الاسم</t>
  </si>
  <si>
    <t>عدد الطلاب</t>
  </si>
  <si>
    <t>جملة المتحصل</t>
  </si>
  <si>
    <t>دعم الموازنة 15%</t>
  </si>
  <si>
    <t>الباقي</t>
  </si>
  <si>
    <t>نقابة 5%</t>
  </si>
  <si>
    <t>رعاية اجتماعية 5%</t>
  </si>
  <si>
    <t>توجيه مالي إدارة 1.5%</t>
  </si>
  <si>
    <t>مدير الإدارة و المتابعة 2%</t>
  </si>
  <si>
    <t>توجيه فني إدارة 1%</t>
  </si>
  <si>
    <t>توجيه مالي مديرية 0.5%</t>
  </si>
  <si>
    <t>توجيه فني مديرية 0.5%</t>
  </si>
  <si>
    <t>مدير مدرسة 1.5%</t>
  </si>
  <si>
    <t>مشرف 2%</t>
  </si>
  <si>
    <t>سكرتير 2%</t>
  </si>
  <si>
    <t>عمال 1%</t>
  </si>
  <si>
    <t>صيانة 3%</t>
  </si>
  <si>
    <t>معلم 75%</t>
  </si>
  <si>
    <t>توقيع المستلم</t>
  </si>
  <si>
    <t>أجر الطالب</t>
  </si>
  <si>
    <t>الجملة</t>
  </si>
  <si>
    <t>كشف المجموعات المدرسية طبقًا للقرار الوزاري 193 لسنة 2020 و ذلك عن شهر</t>
  </si>
  <si>
    <t>يناير</t>
  </si>
  <si>
    <t>فبراير</t>
  </si>
  <si>
    <t>مارس</t>
  </si>
  <si>
    <t>أبريل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</si>
  <si>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</si>
  <si>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</si>
  <si>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</si>
  <si>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</si>
  <si>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</si>
  <si>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</si>
  <si>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</si>
  <si>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</si>
  <si>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السكرتير</t>
  </si>
  <si>
    <t>مشرف المجموعات</t>
  </si>
  <si>
    <t>مدير المدرسة</t>
  </si>
  <si>
    <t>إدارة</t>
  </si>
  <si>
    <t>مدرسة</t>
  </si>
  <si>
    <t xml:space="preserve">محافظة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</si>
</sst>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rial"/>
      <family val="2"/>
      <scheme val="minor"/>
    </font>
    <font>
      <b/>
      <sz val="14"/>
      <color theme="1"/>
      <name val="Times New Roman"/>
      <family val="1"/>
    </font>
    <font>
      <b/>
      <sz val="13"/>
      <color theme="1"/>
      <name val="Times New Roman"/>
      <family val="1"/>
    </font>
    <font>
      <sz val="8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6337778862885"/>
        <bgColor indexed="64"/>
      </patternFill>
    </fill>
  </fills>
  <borders count="7">
    <border>
      <left/>
      <right/>
      <top/>
      <bottom/>
      <diagonal/>
    </border>
    <border>
      <left style="thin">
        <color rgb="FF92D050"/>
      </left>
      <right style="thin">
        <color rgb="FF92D050"/>
      </right>
      <top style="thin">
        <color rgb="FF92D050"/>
      </top>
      <bottom style="thin">
        <color rgb="FF92D050"/>
      </bottom>
      <diagonal/>
    </border>
    <border>
      <left/>
      <right/>
      <top/>
      <bottom style="thin">
        <color rgb="FF92D050"/>
      </bottom>
      <diagonal/>
    </border>
    <border>
      <left style="thin">
        <color rgb="FF92D050"/>
      </left>
      <right style="thin">
        <color rgb="FF92D050"/>
      </right>
      <top/>
      <bottom style="thin">
        <color rgb="FF92D050"/>
      </bottom>
      <diagonal/>
    </border>
    <border>
      <left style="mediumDashDot">
        <color auto="1"/>
      </left>
      <right/>
      <top style="mediumDashDot">
        <color auto="1"/>
      </top>
      <bottom style="mediumDashDot">
        <color auto="1"/>
      </bottom>
      <diagonal/>
    </border>
    <border>
      <left/>
      <right/>
      <top style="mediumDashDot">
        <color auto="1"/>
      </top>
      <bottom style="mediumDashDot">
        <color auto="1"/>
      </bottom>
      <diagonal/>
    </border>
    <border>
      <left/>
      <right style="mediumDashDot">
        <color auto="1"/>
      </right>
      <top style="mediumDashDot">
        <color auto="1"/>
      </top>
      <bottom style="mediumDashDot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readingOrder="2"/>
    </xf>
    <xf numFmtId="0" fontId="1" fillId="3" borderId="0" xfId="0" applyFont="1" applyFill="1" applyAlignment="1" applyProtection="1">
      <alignment horizontal="center" readingOrder="2"/>
      <protection locked="0"/>
    </xf>
    <xf numFmtId="0" fontId="1" fillId="0" borderId="0" xfId="0" applyFont="1" applyAlignment="1">
      <alignment horizontal="center" readingOrder="2"/>
    </xf>
    <xf numFmtId="0" fontId="1" fillId="5" borderId="0" xfId="0" applyFont="1" applyFill="1" applyAlignment="1" applyProtection="1">
      <alignment horizontal="center" shrinkToFit="1" readingOrder="2"/>
      <protection locked="0"/>
    </xf>
    <xf numFmtId="0" fontId="1" fillId="0" borderId="0" xfId="0" applyFont="1" applyAlignment="1">
      <alignment horizontal="center" shrinkToFit="1" readingOrder="2"/>
    </xf>
    <xf numFmtId="0" fontId="1" fillId="2" borderId="0" xfId="0" applyFont="1" applyFill="1" applyAlignment="1" applyProtection="1">
      <alignment readingOrder="2"/>
      <protection locked="0"/>
    </xf>
    <xf numFmtId="0" fontId="2" fillId="0" borderId="1" xfId="0" applyFont="1" applyBorder="1" applyAlignment="1">
      <alignment horizontal="center" vertical="center" shrinkToFit="1" readingOrder="2"/>
    </xf>
    <xf numFmtId="0" fontId="2" fillId="0" borderId="1" xfId="0" applyFont="1" applyBorder="1" applyAlignment="1">
      <alignment horizontal="center" vertical="center" textRotation="90" shrinkToFit="1" readingOrder="2"/>
    </xf>
    <xf numFmtId="0" fontId="5" fillId="0" borderId="1" xfId="0" applyFont="1" applyBorder="1" applyAlignment="1">
      <alignment horizontal="center" shrinkToFit="1" readingOrder="2"/>
    </xf>
    <xf numFmtId="0" fontId="5" fillId="0" borderId="1" xfId="0" applyFont="1" applyBorder="1" applyAlignment="1" applyProtection="1">
      <alignment horizontal="center" shrinkToFit="1" readingOrder="2"/>
      <protection locked="0"/>
    </xf>
    <xf numFmtId="0" fontId="6" fillId="0" borderId="1" xfId="0" applyFont="1" applyBorder="1" applyAlignment="1" applyProtection="1">
      <alignment horizontal="center" vertical="center" shrinkToFit="1" readingOrder="2"/>
      <protection locked="0"/>
    </xf>
    <xf numFmtId="2" fontId="7" fillId="0" borderId="1" xfId="0" applyNumberFormat="1" applyFont="1" applyBorder="1" applyAlignment="1">
      <alignment horizontal="center" vertical="center" shrinkToFit="1" readingOrder="2"/>
    </xf>
    <xf numFmtId="0" fontId="2" fillId="0" borderId="1" xfId="0" applyFont="1" applyBorder="1" applyAlignment="1">
      <alignment shrinkToFit="1" readingOrder="2"/>
    </xf>
    <xf numFmtId="0" fontId="1" fillId="0" borderId="1" xfId="0" applyFont="1" applyBorder="1" applyAlignment="1">
      <alignment shrinkToFit="1" readingOrder="2"/>
    </xf>
    <xf numFmtId="0" fontId="5" fillId="0" borderId="1" xfId="0" applyFont="1" applyBorder="1" applyAlignment="1">
      <alignment horizontal="center" readingOrder="2"/>
    </xf>
    <xf numFmtId="0" fontId="5" fillId="0" borderId="1" xfId="0" applyFont="1" applyBorder="1" applyAlignment="1" applyProtection="1">
      <alignment horizontal="center" readingOrder="2"/>
      <protection locked="0"/>
    </xf>
    <xf numFmtId="0" fontId="6" fillId="0" borderId="1" xfId="0" applyFont="1" applyBorder="1" applyAlignment="1" applyProtection="1">
      <alignment horizontal="center" vertical="center" readingOrder="2"/>
      <protection locked="0"/>
    </xf>
    <xf numFmtId="0" fontId="1" fillId="0" borderId="1" xfId="0" applyFont="1" applyBorder="1" applyAlignment="1">
      <alignment readingOrder="2"/>
    </xf>
    <xf numFmtId="0" fontId="6" fillId="0" borderId="1" xfId="0" applyFont="1" applyBorder="1" applyAlignment="1">
      <alignment horizontal="center" vertical="center" readingOrder="2"/>
    </xf>
    <xf numFmtId="0" fontId="1" fillId="7" borderId="0" xfId="0" applyFont="1" applyFill="1" applyAlignment="1">
      <alignment shrinkToFit="1" readingOrder="2"/>
    </xf>
    <xf numFmtId="0" fontId="1" fillId="8" borderId="0" xfId="0" applyFont="1" applyFill="1" applyAlignment="1">
      <alignment shrinkToFit="1" readingOrder="2"/>
    </xf>
    <xf numFmtId="0" fontId="2" fillId="0" borderId="3" xfId="0" applyFont="1" applyBorder="1" applyAlignment="1">
      <alignment horizontal="center" vertical="center" textRotation="90" shrinkToFit="1" readingOrder="2"/>
    </xf>
    <xf numFmtId="0" fontId="1" fillId="8" borderId="4" xfId="0" applyFont="1" applyFill="1" applyBorder="1" applyAlignment="1" applyProtection="1">
      <alignment readingOrder="2"/>
      <protection locked="0"/>
    </xf>
    <xf numFmtId="0" fontId="0" fillId="8" borderId="6" xfId="0" applyFill="1" applyBorder="1" applyAlignment="1" applyProtection="1">
      <alignment readingOrder="2"/>
      <protection locked="0"/>
    </xf>
    <xf numFmtId="0" fontId="1" fillId="0" borderId="0" xfId="0" applyFont="1" applyAlignment="1">
      <alignment horizontal="center" readingOrder="2"/>
    </xf>
    <xf numFmtId="0" fontId="0" fillId="0" borderId="0" xfId="0" applyAlignment="1">
      <alignment horizontal="center" readingOrder="2"/>
    </xf>
    <xf numFmtId="0" fontId="1" fillId="5" borderId="0" xfId="0" applyFont="1" applyFill="1" applyAlignment="1" applyProtection="1">
      <alignment horizontal="center" shrinkToFit="1" readingOrder="2"/>
      <protection locked="0"/>
    </xf>
    <xf numFmtId="0" fontId="0" fillId="5" borderId="0" xfId="0" applyFill="1" applyAlignment="1" applyProtection="1">
      <alignment horizontal="center" shrinkToFit="1" readingOrder="2"/>
      <protection locked="0"/>
    </xf>
    <xf numFmtId="0" fontId="5" fillId="0" borderId="1" xfId="0" applyFont="1" applyBorder="1" applyAlignment="1">
      <alignment horizontal="center" readingOrder="2"/>
    </xf>
    <xf numFmtId="0" fontId="0" fillId="0" borderId="1" xfId="0" applyBorder="1" applyAlignment="1">
      <alignment horizontal="center" readingOrder="2"/>
    </xf>
    <xf numFmtId="0" fontId="1" fillId="6" borderId="0" xfId="0" applyFont="1" applyFill="1" applyAlignment="1">
      <alignment horizontal="center" readingOrder="2"/>
    </xf>
    <xf numFmtId="0" fontId="0" fillId="6" borderId="0" xfId="0" applyFill="1" applyAlignment="1">
      <alignment horizontal="center" readingOrder="2"/>
    </xf>
    <xf numFmtId="0" fontId="4" fillId="4" borderId="0" xfId="0" applyFont="1" applyFill="1" applyAlignment="1" applyProtection="1">
      <alignment horizontal="center" readingOrder="2"/>
      <protection locked="0"/>
    </xf>
    <xf numFmtId="0" fontId="1" fillId="0" borderId="0" xfId="0" applyFont="1" applyAlignment="1">
      <alignment readingOrder="2"/>
    </xf>
    <xf numFmtId="0" fontId="0" fillId="0" borderId="0" xfId="0" applyAlignment="1">
      <alignment readingOrder="2"/>
    </xf>
    <xf numFmtId="0" fontId="1" fillId="9" borderId="2" xfId="0" applyFont="1" applyFill="1" applyBorder="1" applyAlignment="1" applyProtection="1">
      <alignment readingOrder="2"/>
      <protection locked="0"/>
    </xf>
    <xf numFmtId="0" fontId="0" fillId="9" borderId="2" xfId="0" applyFill="1" applyBorder="1" applyAlignment="1">
      <alignment readingOrder="2"/>
    </xf>
    <xf numFmtId="0" fontId="0" fillId="8" borderId="4" xfId="0" applyFill="1" applyBorder="1" applyAlignment="1" applyProtection="1">
      <alignment readingOrder="2"/>
      <protection locked="0"/>
    </xf>
    <xf numFmtId="0" fontId="0" fillId="8" borderId="5" xfId="0" applyFill="1" applyBorder="1" applyAlignment="1" applyProtection="1">
      <alignment readingOrder="2"/>
      <protection locked="0"/>
    </xf>
    <xf numFmtId="0" fontId="1" fillId="10" borderId="4" xfId="0" applyFont="1" applyFill="1" applyBorder="1" applyAlignment="1" applyProtection="1">
      <alignment readingOrder="2"/>
      <protection locked="0"/>
    </xf>
    <xf numFmtId="0" fontId="0" fillId="10" borderId="6" xfId="0" applyFill="1" applyBorder="1" applyAlignment="1" applyProtection="1">
      <alignment readingOrder="2"/>
      <protection locked="0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X34"/>
  <sheetViews>
    <sheetView showGridLines="0" showRowColHeaders="0" rightToLeft="1" tabSelected="1" view="pageBreakPreview" zoomScale="94" zoomScaleNormal="48" zoomScaleSheetLayoutView="87" zoomScalePageLayoutView="99" workbookViewId="0">
      <selection activeCell="C1" sqref="C1:D1"/>
    </sheetView>
  </sheetViews>
  <sheetFormatPr defaultRowHeight="13.5" x14ac:dyDescent="0.15"/>
  <cols>
    <col min="1" max="1" width="2.6953125" customWidth="1"/>
    <col min="2" max="2" width="4.41015625" customWidth="1"/>
    <col min="3" max="3" width="14.21875" customWidth="1"/>
    <col min="4" max="4" width="3.796875" customWidth="1"/>
    <col min="5" max="5" width="7.4765625" customWidth="1"/>
    <col min="6" max="6" width="6.6171875" customWidth="1"/>
    <col min="7" max="7" width="7.35546875" customWidth="1"/>
    <col min="8" max="8" width="5.63671875" customWidth="1"/>
    <col min="9" max="9" width="5.26953125" customWidth="1"/>
    <col min="10" max="12" width="4.53515625" customWidth="1"/>
    <col min="13" max="13" width="4.77734375" customWidth="1"/>
    <col min="14" max="14" width="5.0234375" customWidth="1"/>
    <col min="15" max="15" width="4.04296875" customWidth="1"/>
    <col min="16" max="17" width="4.53515625" customWidth="1"/>
    <col min="18" max="18" width="4.90234375" customWidth="1"/>
    <col min="19" max="19" width="5.63671875" customWidth="1"/>
    <col min="20" max="20" width="8.578125" customWidth="1"/>
    <col min="21" max="21" width="10.54296875" customWidth="1"/>
    <col min="22" max="22" width="3.5546875" customWidth="1"/>
    <col min="23" max="23" width="0.48828125" hidden="1" customWidth="1"/>
    <col min="24" max="24" width="0.12109375" customWidth="1"/>
  </cols>
  <sheetData>
    <row r="1" spans="2:24" ht="18.75" thickBot="1" x14ac:dyDescent="0.25">
      <c r="B1" s="20" t="s">
        <v>40</v>
      </c>
      <c r="C1" s="23"/>
      <c r="D1" s="24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2:24" ht="18.75" thickBot="1" x14ac:dyDescent="0.25">
      <c r="B2" s="21" t="s">
        <v>38</v>
      </c>
      <c r="C2" s="40"/>
      <c r="D2" s="41"/>
      <c r="E2" s="31" t="s">
        <v>22</v>
      </c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3" t="s">
        <v>34</v>
      </c>
      <c r="T2" s="33"/>
      <c r="U2" s="2">
        <v>2023</v>
      </c>
    </row>
    <row r="3" spans="2:24" ht="18.75" thickBot="1" x14ac:dyDescent="0.25">
      <c r="B3" s="36" t="s">
        <v>39</v>
      </c>
      <c r="C3" s="37"/>
      <c r="D3" s="38"/>
      <c r="E3" s="39"/>
      <c r="F3" s="24"/>
      <c r="G3" s="34" t="s">
        <v>20</v>
      </c>
      <c r="H3" s="35"/>
      <c r="I3" s="6">
        <v>25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2:24" ht="124.5" customHeight="1" x14ac:dyDescent="0.15">
      <c r="B4" s="7" t="s">
        <v>0</v>
      </c>
      <c r="C4" s="7" t="s">
        <v>1</v>
      </c>
      <c r="D4" s="22" t="s">
        <v>2</v>
      </c>
      <c r="E4" s="22" t="s">
        <v>3</v>
      </c>
      <c r="F4" s="22" t="s">
        <v>4</v>
      </c>
      <c r="G4" s="8" t="s">
        <v>5</v>
      </c>
      <c r="H4" s="8" t="s">
        <v>6</v>
      </c>
      <c r="I4" s="8" t="s">
        <v>7</v>
      </c>
      <c r="J4" s="8" t="s">
        <v>8</v>
      </c>
      <c r="K4" s="8" t="s">
        <v>9</v>
      </c>
      <c r="L4" s="8" t="s">
        <v>10</v>
      </c>
      <c r="M4" s="8" t="s">
        <v>11</v>
      </c>
      <c r="N4" s="8" t="s">
        <v>12</v>
      </c>
      <c r="O4" s="8" t="s">
        <v>13</v>
      </c>
      <c r="P4" s="8" t="s">
        <v>14</v>
      </c>
      <c r="Q4" s="8" t="s">
        <v>15</v>
      </c>
      <c r="R4" s="8" t="s">
        <v>16</v>
      </c>
      <c r="S4" s="8" t="s">
        <v>17</v>
      </c>
      <c r="T4" s="8" t="s">
        <v>18</v>
      </c>
      <c r="U4" s="8" t="s">
        <v>19</v>
      </c>
    </row>
    <row r="5" spans="2:24" ht="16.5" x14ac:dyDescent="0.2">
      <c r="B5" s="9">
        <v>1</v>
      </c>
      <c r="C5" s="10"/>
      <c r="D5" s="11"/>
      <c r="E5" s="12">
        <f>I3*D5</f>
        <v>0</v>
      </c>
      <c r="F5" s="12">
        <f>ROUND((E5)*15%,2)</f>
        <v>0</v>
      </c>
      <c r="G5" s="12">
        <f>E5-F5</f>
        <v>0</v>
      </c>
      <c r="H5" s="12">
        <f>ROUND((G5)*5%,2)</f>
        <v>0</v>
      </c>
      <c r="I5" s="12">
        <f>ROUND((G5)*5%,2)</f>
        <v>0</v>
      </c>
      <c r="J5" s="12">
        <f>ROUND((G5)*1.5%,2)</f>
        <v>0</v>
      </c>
      <c r="K5" s="12">
        <f>ROUND((G5)*2%,2)</f>
        <v>0</v>
      </c>
      <c r="L5" s="12">
        <f>ROUND((G5)*1%,2)</f>
        <v>0</v>
      </c>
      <c r="M5" s="12">
        <f>ROUND((G5)*0.5%,2)</f>
        <v>0</v>
      </c>
      <c r="N5" s="12">
        <f>ROUND((G5)*0.5%,2)</f>
        <v>0</v>
      </c>
      <c r="O5" s="12">
        <f>ROUND((G5)*1.5%,2)</f>
        <v>0</v>
      </c>
      <c r="P5" s="12">
        <f>ROUND((G5)*2%,2)</f>
        <v>0</v>
      </c>
      <c r="Q5" s="12">
        <f>ROUND((G5)*2%,2)</f>
        <v>0</v>
      </c>
      <c r="R5" s="12">
        <f>ROUND((G5)*1%,2)</f>
        <v>0</v>
      </c>
      <c r="S5" s="12">
        <f>ROUND((G5)*3%,2)</f>
        <v>0</v>
      </c>
      <c r="T5" s="12">
        <f>ROUND((G5)*75%,2)</f>
        <v>0</v>
      </c>
      <c r="U5" s="13"/>
      <c r="W5" t="s">
        <v>23</v>
      </c>
      <c r="X5">
        <v>2020</v>
      </c>
    </row>
    <row r="6" spans="2:24" ht="16.5" x14ac:dyDescent="0.2">
      <c r="B6" s="9">
        <v>2</v>
      </c>
      <c r="C6" s="10"/>
      <c r="D6" s="11"/>
      <c r="E6" s="12">
        <f>I3*D6</f>
        <v>0</v>
      </c>
      <c r="F6" s="12">
        <f t="shared" ref="F6:F24" si="0">ROUND((E6)*15%,2)</f>
        <v>0</v>
      </c>
      <c r="G6" s="12">
        <f t="shared" ref="G6:G24" si="1">E6-F6</f>
        <v>0</v>
      </c>
      <c r="H6" s="12">
        <f t="shared" ref="H6:H24" si="2">ROUND((G6)*5%,2)</f>
        <v>0</v>
      </c>
      <c r="I6" s="12">
        <f t="shared" ref="I6:I24" si="3">ROUND((G6)*5%,2)</f>
        <v>0</v>
      </c>
      <c r="J6" s="12">
        <f t="shared" ref="J6:J24" si="4">ROUND((G6)*1.5%,2)</f>
        <v>0</v>
      </c>
      <c r="K6" s="12">
        <f t="shared" ref="K6:K24" si="5">ROUND((G6)*2%,2)</f>
        <v>0</v>
      </c>
      <c r="L6" s="12">
        <f t="shared" ref="L6:L24" si="6">ROUND((G6)*1%,2)</f>
        <v>0</v>
      </c>
      <c r="M6" s="12">
        <f t="shared" ref="M6:M24" si="7">ROUND((G6)*0.5%,2)</f>
        <v>0</v>
      </c>
      <c r="N6" s="12">
        <f t="shared" ref="N6:N24" si="8">ROUND((G6)*0.5%,2)</f>
        <v>0</v>
      </c>
      <c r="O6" s="12">
        <f t="shared" ref="O6:O24" si="9">ROUND((G6)*1.5%,2)</f>
        <v>0</v>
      </c>
      <c r="P6" s="12">
        <f t="shared" ref="P6:P24" si="10">ROUND((G6)*2%,2)</f>
        <v>0</v>
      </c>
      <c r="Q6" s="12">
        <f t="shared" ref="Q6:Q24" si="11">ROUND((G6)*2%,2)</f>
        <v>0</v>
      </c>
      <c r="R6" s="12">
        <f t="shared" ref="R6:R24" si="12">ROUND((G6)*1%,2)</f>
        <v>0</v>
      </c>
      <c r="S6" s="12">
        <f t="shared" ref="S6:S24" si="13">ROUND((G6)*3%,2)</f>
        <v>0</v>
      </c>
      <c r="T6" s="12">
        <f t="shared" ref="T6:T24" si="14">ROUND((G6)*75%,2)</f>
        <v>0</v>
      </c>
      <c r="U6" s="13"/>
      <c r="W6" t="s">
        <v>24</v>
      </c>
      <c r="X6">
        <v>2021</v>
      </c>
    </row>
    <row r="7" spans="2:24" ht="16.5" x14ac:dyDescent="0.2">
      <c r="B7" s="9">
        <v>3</v>
      </c>
      <c r="C7" s="10"/>
      <c r="D7" s="11"/>
      <c r="E7" s="12">
        <f>I3*D7</f>
        <v>0</v>
      </c>
      <c r="F7" s="12">
        <f t="shared" si="0"/>
        <v>0</v>
      </c>
      <c r="G7" s="12">
        <f t="shared" si="1"/>
        <v>0</v>
      </c>
      <c r="H7" s="12">
        <f t="shared" si="2"/>
        <v>0</v>
      </c>
      <c r="I7" s="12">
        <f t="shared" si="3"/>
        <v>0</v>
      </c>
      <c r="J7" s="12">
        <f t="shared" si="4"/>
        <v>0</v>
      </c>
      <c r="K7" s="12">
        <f t="shared" si="5"/>
        <v>0</v>
      </c>
      <c r="L7" s="12">
        <f t="shared" si="6"/>
        <v>0</v>
      </c>
      <c r="M7" s="12">
        <f t="shared" si="7"/>
        <v>0</v>
      </c>
      <c r="N7" s="12">
        <f t="shared" si="8"/>
        <v>0</v>
      </c>
      <c r="O7" s="12">
        <f t="shared" si="9"/>
        <v>0</v>
      </c>
      <c r="P7" s="12">
        <f t="shared" si="10"/>
        <v>0</v>
      </c>
      <c r="Q7" s="12">
        <f t="shared" si="11"/>
        <v>0</v>
      </c>
      <c r="R7" s="12">
        <f t="shared" si="12"/>
        <v>0</v>
      </c>
      <c r="S7" s="12">
        <f t="shared" si="13"/>
        <v>0</v>
      </c>
      <c r="T7" s="12">
        <f t="shared" si="14"/>
        <v>0</v>
      </c>
      <c r="U7" s="13"/>
      <c r="W7" t="s">
        <v>25</v>
      </c>
      <c r="X7">
        <v>2022</v>
      </c>
    </row>
    <row r="8" spans="2:24" ht="16.5" x14ac:dyDescent="0.2">
      <c r="B8" s="9">
        <v>4</v>
      </c>
      <c r="C8" s="10"/>
      <c r="D8" s="11"/>
      <c r="E8" s="12">
        <f>I3*D8</f>
        <v>0</v>
      </c>
      <c r="F8" s="12">
        <f t="shared" si="0"/>
        <v>0</v>
      </c>
      <c r="G8" s="12">
        <f t="shared" si="1"/>
        <v>0</v>
      </c>
      <c r="H8" s="12">
        <f t="shared" si="2"/>
        <v>0</v>
      </c>
      <c r="I8" s="12">
        <f t="shared" si="3"/>
        <v>0</v>
      </c>
      <c r="J8" s="12">
        <f t="shared" si="4"/>
        <v>0</v>
      </c>
      <c r="K8" s="12">
        <f t="shared" si="5"/>
        <v>0</v>
      </c>
      <c r="L8" s="12">
        <f t="shared" si="6"/>
        <v>0</v>
      </c>
      <c r="M8" s="12">
        <f t="shared" si="7"/>
        <v>0</v>
      </c>
      <c r="N8" s="12">
        <f t="shared" si="8"/>
        <v>0</v>
      </c>
      <c r="O8" s="12">
        <f t="shared" si="9"/>
        <v>0</v>
      </c>
      <c r="P8" s="12">
        <f t="shared" si="10"/>
        <v>0</v>
      </c>
      <c r="Q8" s="12">
        <f t="shared" si="11"/>
        <v>0</v>
      </c>
      <c r="R8" s="12">
        <f t="shared" si="12"/>
        <v>0</v>
      </c>
      <c r="S8" s="12">
        <f t="shared" si="13"/>
        <v>0</v>
      </c>
      <c r="T8" s="12">
        <f t="shared" si="14"/>
        <v>0</v>
      </c>
      <c r="U8" s="13"/>
      <c r="W8" t="s">
        <v>26</v>
      </c>
      <c r="X8">
        <v>2023</v>
      </c>
    </row>
    <row r="9" spans="2:24" ht="16.5" x14ac:dyDescent="0.2">
      <c r="B9" s="9">
        <v>5</v>
      </c>
      <c r="C9" s="10"/>
      <c r="D9" s="11"/>
      <c r="E9" s="12">
        <f>I3*D9</f>
        <v>0</v>
      </c>
      <c r="F9" s="12">
        <f t="shared" si="0"/>
        <v>0</v>
      </c>
      <c r="G9" s="12">
        <f t="shared" si="1"/>
        <v>0</v>
      </c>
      <c r="H9" s="12">
        <f t="shared" si="2"/>
        <v>0</v>
      </c>
      <c r="I9" s="12">
        <f t="shared" si="3"/>
        <v>0</v>
      </c>
      <c r="J9" s="12">
        <f t="shared" si="4"/>
        <v>0</v>
      </c>
      <c r="K9" s="12">
        <f t="shared" si="5"/>
        <v>0</v>
      </c>
      <c r="L9" s="12">
        <f t="shared" si="6"/>
        <v>0</v>
      </c>
      <c r="M9" s="12">
        <f t="shared" si="7"/>
        <v>0</v>
      </c>
      <c r="N9" s="12">
        <f t="shared" si="8"/>
        <v>0</v>
      </c>
      <c r="O9" s="12">
        <f t="shared" si="9"/>
        <v>0</v>
      </c>
      <c r="P9" s="12">
        <f t="shared" si="10"/>
        <v>0</v>
      </c>
      <c r="Q9" s="12">
        <f t="shared" si="11"/>
        <v>0</v>
      </c>
      <c r="R9" s="12">
        <f t="shared" si="12"/>
        <v>0</v>
      </c>
      <c r="S9" s="12">
        <f t="shared" si="13"/>
        <v>0</v>
      </c>
      <c r="T9" s="12">
        <f t="shared" si="14"/>
        <v>0</v>
      </c>
      <c r="U9" s="13"/>
      <c r="W9" t="s">
        <v>27</v>
      </c>
      <c r="X9">
        <v>2024</v>
      </c>
    </row>
    <row r="10" spans="2:24" ht="16.5" x14ac:dyDescent="0.2">
      <c r="B10" s="9">
        <v>6</v>
      </c>
      <c r="C10" s="10"/>
      <c r="D10" s="11"/>
      <c r="E10" s="12">
        <f>I3*D10</f>
        <v>0</v>
      </c>
      <c r="F10" s="12">
        <f t="shared" si="0"/>
        <v>0</v>
      </c>
      <c r="G10" s="12">
        <f t="shared" si="1"/>
        <v>0</v>
      </c>
      <c r="H10" s="12">
        <f t="shared" si="2"/>
        <v>0</v>
      </c>
      <c r="I10" s="12">
        <f t="shared" si="3"/>
        <v>0</v>
      </c>
      <c r="J10" s="12">
        <f t="shared" si="4"/>
        <v>0</v>
      </c>
      <c r="K10" s="12">
        <f t="shared" si="5"/>
        <v>0</v>
      </c>
      <c r="L10" s="12">
        <f t="shared" si="6"/>
        <v>0</v>
      </c>
      <c r="M10" s="12">
        <f t="shared" si="7"/>
        <v>0</v>
      </c>
      <c r="N10" s="12">
        <f t="shared" si="8"/>
        <v>0</v>
      </c>
      <c r="O10" s="12">
        <f t="shared" si="9"/>
        <v>0</v>
      </c>
      <c r="P10" s="12">
        <f t="shared" si="10"/>
        <v>0</v>
      </c>
      <c r="Q10" s="12">
        <f t="shared" si="11"/>
        <v>0</v>
      </c>
      <c r="R10" s="12">
        <f t="shared" si="12"/>
        <v>0</v>
      </c>
      <c r="S10" s="12">
        <f t="shared" si="13"/>
        <v>0</v>
      </c>
      <c r="T10" s="12">
        <f t="shared" si="14"/>
        <v>0</v>
      </c>
      <c r="U10" s="13"/>
      <c r="W10" t="s">
        <v>28</v>
      </c>
      <c r="X10">
        <v>2025</v>
      </c>
    </row>
    <row r="11" spans="2:24" ht="16.5" x14ac:dyDescent="0.2">
      <c r="B11" s="9">
        <v>7</v>
      </c>
      <c r="C11" s="10"/>
      <c r="D11" s="11"/>
      <c r="E11" s="12">
        <f>I3*D11</f>
        <v>0</v>
      </c>
      <c r="F11" s="12">
        <f t="shared" si="0"/>
        <v>0</v>
      </c>
      <c r="G11" s="12">
        <f t="shared" si="1"/>
        <v>0</v>
      </c>
      <c r="H11" s="12">
        <f t="shared" si="2"/>
        <v>0</v>
      </c>
      <c r="I11" s="12">
        <f t="shared" si="3"/>
        <v>0</v>
      </c>
      <c r="J11" s="12">
        <f t="shared" si="4"/>
        <v>0</v>
      </c>
      <c r="K11" s="12">
        <f t="shared" si="5"/>
        <v>0</v>
      </c>
      <c r="L11" s="12">
        <f t="shared" si="6"/>
        <v>0</v>
      </c>
      <c r="M11" s="12">
        <f t="shared" si="7"/>
        <v>0</v>
      </c>
      <c r="N11" s="12">
        <f t="shared" si="8"/>
        <v>0</v>
      </c>
      <c r="O11" s="12">
        <f t="shared" si="9"/>
        <v>0</v>
      </c>
      <c r="P11" s="12">
        <f t="shared" si="10"/>
        <v>0</v>
      </c>
      <c r="Q11" s="12">
        <f t="shared" si="11"/>
        <v>0</v>
      </c>
      <c r="R11" s="12">
        <f t="shared" si="12"/>
        <v>0</v>
      </c>
      <c r="S11" s="12">
        <f t="shared" si="13"/>
        <v>0</v>
      </c>
      <c r="T11" s="12">
        <f t="shared" si="14"/>
        <v>0</v>
      </c>
      <c r="U11" s="13"/>
      <c r="W11" t="s">
        <v>29</v>
      </c>
      <c r="X11">
        <v>2026</v>
      </c>
    </row>
    <row r="12" spans="2:24" ht="16.5" x14ac:dyDescent="0.2">
      <c r="B12" s="9">
        <v>8</v>
      </c>
      <c r="C12" s="10"/>
      <c r="D12" s="11"/>
      <c r="E12" s="12">
        <f>I3*D12</f>
        <v>0</v>
      </c>
      <c r="F12" s="12">
        <f t="shared" si="0"/>
        <v>0</v>
      </c>
      <c r="G12" s="12">
        <f t="shared" si="1"/>
        <v>0</v>
      </c>
      <c r="H12" s="12">
        <f t="shared" si="2"/>
        <v>0</v>
      </c>
      <c r="I12" s="12">
        <f t="shared" si="3"/>
        <v>0</v>
      </c>
      <c r="J12" s="12">
        <f t="shared" si="4"/>
        <v>0</v>
      </c>
      <c r="K12" s="12">
        <f t="shared" si="5"/>
        <v>0</v>
      </c>
      <c r="L12" s="12">
        <f t="shared" si="6"/>
        <v>0</v>
      </c>
      <c r="M12" s="12">
        <f t="shared" si="7"/>
        <v>0</v>
      </c>
      <c r="N12" s="12">
        <f t="shared" si="8"/>
        <v>0</v>
      </c>
      <c r="O12" s="12">
        <f t="shared" si="9"/>
        <v>0</v>
      </c>
      <c r="P12" s="12">
        <f t="shared" si="10"/>
        <v>0</v>
      </c>
      <c r="Q12" s="12">
        <f t="shared" si="11"/>
        <v>0</v>
      </c>
      <c r="R12" s="12">
        <f t="shared" si="12"/>
        <v>0</v>
      </c>
      <c r="S12" s="12">
        <f t="shared" si="13"/>
        <v>0</v>
      </c>
      <c r="T12" s="12">
        <f t="shared" si="14"/>
        <v>0</v>
      </c>
      <c r="U12" s="13"/>
      <c r="W12" t="s">
        <v>30</v>
      </c>
      <c r="X12">
        <v>2027</v>
      </c>
    </row>
    <row r="13" spans="2:24" ht="16.5" x14ac:dyDescent="0.2">
      <c r="B13" s="9">
        <v>9</v>
      </c>
      <c r="C13" s="10"/>
      <c r="D13" s="11"/>
      <c r="E13" s="12">
        <f>I3*D13</f>
        <v>0</v>
      </c>
      <c r="F13" s="12">
        <f t="shared" si="0"/>
        <v>0</v>
      </c>
      <c r="G13" s="12">
        <f t="shared" si="1"/>
        <v>0</v>
      </c>
      <c r="H13" s="12">
        <f t="shared" si="2"/>
        <v>0</v>
      </c>
      <c r="I13" s="12">
        <f t="shared" si="3"/>
        <v>0</v>
      </c>
      <c r="J13" s="12">
        <f t="shared" si="4"/>
        <v>0</v>
      </c>
      <c r="K13" s="12">
        <f t="shared" si="5"/>
        <v>0</v>
      </c>
      <c r="L13" s="12">
        <f t="shared" si="6"/>
        <v>0</v>
      </c>
      <c r="M13" s="12">
        <f t="shared" si="7"/>
        <v>0</v>
      </c>
      <c r="N13" s="12">
        <f t="shared" si="8"/>
        <v>0</v>
      </c>
      <c r="O13" s="12">
        <f t="shared" si="9"/>
        <v>0</v>
      </c>
      <c r="P13" s="12">
        <f t="shared" si="10"/>
        <v>0</v>
      </c>
      <c r="Q13" s="12">
        <f t="shared" si="11"/>
        <v>0</v>
      </c>
      <c r="R13" s="12">
        <f t="shared" si="12"/>
        <v>0</v>
      </c>
      <c r="S13" s="12">
        <f t="shared" si="13"/>
        <v>0</v>
      </c>
      <c r="T13" s="12">
        <f t="shared" si="14"/>
        <v>0</v>
      </c>
      <c r="U13" s="13"/>
      <c r="W13" t="s">
        <v>31</v>
      </c>
      <c r="X13">
        <v>2028</v>
      </c>
    </row>
    <row r="14" spans="2:24" ht="16.5" x14ac:dyDescent="0.2">
      <c r="B14" s="9">
        <v>10</v>
      </c>
      <c r="C14" s="10"/>
      <c r="D14" s="11"/>
      <c r="E14" s="12">
        <f>I3*D14</f>
        <v>0</v>
      </c>
      <c r="F14" s="12">
        <f t="shared" si="0"/>
        <v>0</v>
      </c>
      <c r="G14" s="12">
        <f t="shared" si="1"/>
        <v>0</v>
      </c>
      <c r="H14" s="12">
        <f t="shared" si="2"/>
        <v>0</v>
      </c>
      <c r="I14" s="12">
        <f t="shared" si="3"/>
        <v>0</v>
      </c>
      <c r="J14" s="12">
        <f t="shared" si="4"/>
        <v>0</v>
      </c>
      <c r="K14" s="12">
        <f t="shared" si="5"/>
        <v>0</v>
      </c>
      <c r="L14" s="12">
        <f t="shared" si="6"/>
        <v>0</v>
      </c>
      <c r="M14" s="12">
        <f t="shared" si="7"/>
        <v>0</v>
      </c>
      <c r="N14" s="12">
        <f t="shared" si="8"/>
        <v>0</v>
      </c>
      <c r="O14" s="12">
        <f t="shared" si="9"/>
        <v>0</v>
      </c>
      <c r="P14" s="12">
        <f t="shared" si="10"/>
        <v>0</v>
      </c>
      <c r="Q14" s="12">
        <f t="shared" si="11"/>
        <v>0</v>
      </c>
      <c r="R14" s="12">
        <f t="shared" si="12"/>
        <v>0</v>
      </c>
      <c r="S14" s="12">
        <f t="shared" si="13"/>
        <v>0</v>
      </c>
      <c r="T14" s="12">
        <f t="shared" si="14"/>
        <v>0</v>
      </c>
      <c r="U14" s="13"/>
      <c r="W14" t="s">
        <v>32</v>
      </c>
      <c r="X14">
        <v>2029</v>
      </c>
    </row>
    <row r="15" spans="2:24" ht="16.5" x14ac:dyDescent="0.2">
      <c r="B15" s="9">
        <v>11</v>
      </c>
      <c r="C15" s="10"/>
      <c r="D15" s="11"/>
      <c r="E15" s="12">
        <f>I3*D15</f>
        <v>0</v>
      </c>
      <c r="F15" s="12">
        <f t="shared" si="0"/>
        <v>0</v>
      </c>
      <c r="G15" s="12">
        <f t="shared" si="1"/>
        <v>0</v>
      </c>
      <c r="H15" s="12">
        <f t="shared" si="2"/>
        <v>0</v>
      </c>
      <c r="I15" s="12">
        <f t="shared" si="3"/>
        <v>0</v>
      </c>
      <c r="J15" s="12">
        <f t="shared" si="4"/>
        <v>0</v>
      </c>
      <c r="K15" s="12">
        <f t="shared" si="5"/>
        <v>0</v>
      </c>
      <c r="L15" s="12">
        <f t="shared" si="6"/>
        <v>0</v>
      </c>
      <c r="M15" s="12">
        <f t="shared" si="7"/>
        <v>0</v>
      </c>
      <c r="N15" s="12">
        <f t="shared" si="8"/>
        <v>0</v>
      </c>
      <c r="O15" s="12">
        <f t="shared" si="9"/>
        <v>0</v>
      </c>
      <c r="P15" s="12">
        <f t="shared" si="10"/>
        <v>0</v>
      </c>
      <c r="Q15" s="12">
        <f t="shared" si="11"/>
        <v>0</v>
      </c>
      <c r="R15" s="12">
        <f t="shared" si="12"/>
        <v>0</v>
      </c>
      <c r="S15" s="12">
        <f t="shared" si="13"/>
        <v>0</v>
      </c>
      <c r="T15" s="12">
        <f t="shared" si="14"/>
        <v>0</v>
      </c>
      <c r="U15" s="13"/>
      <c r="W15" t="s">
        <v>33</v>
      </c>
      <c r="X15">
        <v>2030</v>
      </c>
    </row>
    <row r="16" spans="2:24" ht="16.5" x14ac:dyDescent="0.2">
      <c r="B16" s="9">
        <v>12</v>
      </c>
      <c r="C16" s="10"/>
      <c r="D16" s="11"/>
      <c r="E16" s="12">
        <f>I3*D16</f>
        <v>0</v>
      </c>
      <c r="F16" s="12">
        <f t="shared" si="0"/>
        <v>0</v>
      </c>
      <c r="G16" s="12">
        <f t="shared" si="1"/>
        <v>0</v>
      </c>
      <c r="H16" s="12">
        <f t="shared" si="2"/>
        <v>0</v>
      </c>
      <c r="I16" s="12">
        <f t="shared" si="3"/>
        <v>0</v>
      </c>
      <c r="J16" s="12">
        <f t="shared" si="4"/>
        <v>0</v>
      </c>
      <c r="K16" s="12">
        <f t="shared" si="5"/>
        <v>0</v>
      </c>
      <c r="L16" s="12">
        <f t="shared" si="6"/>
        <v>0</v>
      </c>
      <c r="M16" s="12">
        <f t="shared" si="7"/>
        <v>0</v>
      </c>
      <c r="N16" s="12">
        <f t="shared" si="8"/>
        <v>0</v>
      </c>
      <c r="O16" s="12">
        <f t="shared" si="9"/>
        <v>0</v>
      </c>
      <c r="P16" s="12">
        <f t="shared" si="10"/>
        <v>0</v>
      </c>
      <c r="Q16" s="12">
        <f t="shared" si="11"/>
        <v>0</v>
      </c>
      <c r="R16" s="12">
        <f t="shared" si="12"/>
        <v>0</v>
      </c>
      <c r="S16" s="12">
        <f t="shared" si="13"/>
        <v>0</v>
      </c>
      <c r="T16" s="12">
        <f t="shared" si="14"/>
        <v>0</v>
      </c>
      <c r="U16" s="13"/>
      <c r="W16" t="s">
        <v>34</v>
      </c>
      <c r="X16">
        <v>2031</v>
      </c>
    </row>
    <row r="17" spans="2:24" ht="16.5" x14ac:dyDescent="0.2">
      <c r="B17" s="9">
        <v>13</v>
      </c>
      <c r="C17" s="10"/>
      <c r="D17" s="11"/>
      <c r="E17" s="12">
        <f>I3*D17</f>
        <v>0</v>
      </c>
      <c r="F17" s="12">
        <f t="shared" si="0"/>
        <v>0</v>
      </c>
      <c r="G17" s="12">
        <f t="shared" si="1"/>
        <v>0</v>
      </c>
      <c r="H17" s="12">
        <f t="shared" si="2"/>
        <v>0</v>
      </c>
      <c r="I17" s="12">
        <f t="shared" si="3"/>
        <v>0</v>
      </c>
      <c r="J17" s="12">
        <f t="shared" si="4"/>
        <v>0</v>
      </c>
      <c r="K17" s="12">
        <f t="shared" si="5"/>
        <v>0</v>
      </c>
      <c r="L17" s="12">
        <f t="shared" si="6"/>
        <v>0</v>
      </c>
      <c r="M17" s="12">
        <f t="shared" si="7"/>
        <v>0</v>
      </c>
      <c r="N17" s="12">
        <f t="shared" si="8"/>
        <v>0</v>
      </c>
      <c r="O17" s="12">
        <f t="shared" si="9"/>
        <v>0</v>
      </c>
      <c r="P17" s="12">
        <f t="shared" si="10"/>
        <v>0</v>
      </c>
      <c r="Q17" s="12">
        <f t="shared" si="11"/>
        <v>0</v>
      </c>
      <c r="R17" s="12">
        <f t="shared" si="12"/>
        <v>0</v>
      </c>
      <c r="S17" s="12">
        <f t="shared" si="13"/>
        <v>0</v>
      </c>
      <c r="T17" s="12">
        <f t="shared" si="14"/>
        <v>0</v>
      </c>
      <c r="U17" s="13"/>
      <c r="X17">
        <v>2032</v>
      </c>
    </row>
    <row r="18" spans="2:24" ht="16.5" x14ac:dyDescent="0.2">
      <c r="B18" s="9">
        <v>14</v>
      </c>
      <c r="C18" s="10"/>
      <c r="D18" s="11"/>
      <c r="E18" s="12">
        <f>I3*D18</f>
        <v>0</v>
      </c>
      <c r="F18" s="12">
        <f t="shared" si="0"/>
        <v>0</v>
      </c>
      <c r="G18" s="12">
        <f t="shared" si="1"/>
        <v>0</v>
      </c>
      <c r="H18" s="12">
        <f t="shared" si="2"/>
        <v>0</v>
      </c>
      <c r="I18" s="12">
        <f t="shared" si="3"/>
        <v>0</v>
      </c>
      <c r="J18" s="12">
        <f t="shared" si="4"/>
        <v>0</v>
      </c>
      <c r="K18" s="12">
        <f t="shared" si="5"/>
        <v>0</v>
      </c>
      <c r="L18" s="12">
        <f t="shared" si="6"/>
        <v>0</v>
      </c>
      <c r="M18" s="12">
        <f t="shared" si="7"/>
        <v>0</v>
      </c>
      <c r="N18" s="12">
        <f t="shared" si="8"/>
        <v>0</v>
      </c>
      <c r="O18" s="12">
        <f t="shared" si="9"/>
        <v>0</v>
      </c>
      <c r="P18" s="12">
        <f t="shared" si="10"/>
        <v>0</v>
      </c>
      <c r="Q18" s="12">
        <f t="shared" si="11"/>
        <v>0</v>
      </c>
      <c r="R18" s="12">
        <f t="shared" si="12"/>
        <v>0</v>
      </c>
      <c r="S18" s="12">
        <f t="shared" si="13"/>
        <v>0</v>
      </c>
      <c r="T18" s="12">
        <f t="shared" si="14"/>
        <v>0</v>
      </c>
      <c r="U18" s="13"/>
      <c r="X18">
        <v>2033</v>
      </c>
    </row>
    <row r="19" spans="2:24" ht="16.5" x14ac:dyDescent="0.2">
      <c r="B19" s="9">
        <v>15</v>
      </c>
      <c r="C19" s="10"/>
      <c r="D19" s="11"/>
      <c r="E19" s="12">
        <f>I3*D19</f>
        <v>0</v>
      </c>
      <c r="F19" s="12">
        <f>ROUND((E19)*15%,2)</f>
        <v>0</v>
      </c>
      <c r="G19" s="12">
        <f t="shared" si="1"/>
        <v>0</v>
      </c>
      <c r="H19" s="12">
        <f t="shared" si="2"/>
        <v>0</v>
      </c>
      <c r="I19" s="12">
        <f t="shared" si="3"/>
        <v>0</v>
      </c>
      <c r="J19" s="12">
        <f t="shared" si="4"/>
        <v>0</v>
      </c>
      <c r="K19" s="12">
        <f t="shared" si="5"/>
        <v>0</v>
      </c>
      <c r="L19" s="12">
        <f t="shared" si="6"/>
        <v>0</v>
      </c>
      <c r="M19" s="12">
        <f t="shared" si="7"/>
        <v>0</v>
      </c>
      <c r="N19" s="12">
        <f t="shared" si="8"/>
        <v>0</v>
      </c>
      <c r="O19" s="12">
        <f t="shared" si="9"/>
        <v>0</v>
      </c>
      <c r="P19" s="12">
        <f t="shared" si="10"/>
        <v>0</v>
      </c>
      <c r="Q19" s="12">
        <f t="shared" si="11"/>
        <v>0</v>
      </c>
      <c r="R19" s="12">
        <f t="shared" si="12"/>
        <v>0</v>
      </c>
      <c r="S19" s="12">
        <f t="shared" si="13"/>
        <v>0</v>
      </c>
      <c r="T19" s="12">
        <f t="shared" si="14"/>
        <v>0</v>
      </c>
      <c r="U19" s="13"/>
      <c r="X19">
        <v>2034</v>
      </c>
    </row>
    <row r="20" spans="2:24" ht="16.5" x14ac:dyDescent="0.2">
      <c r="B20" s="9">
        <v>16</v>
      </c>
      <c r="C20" s="10"/>
      <c r="D20" s="11"/>
      <c r="E20" s="12">
        <f>I3*D20</f>
        <v>0</v>
      </c>
      <c r="F20" s="12">
        <f t="shared" si="0"/>
        <v>0</v>
      </c>
      <c r="G20" s="12">
        <f t="shared" si="1"/>
        <v>0</v>
      </c>
      <c r="H20" s="12">
        <f t="shared" si="2"/>
        <v>0</v>
      </c>
      <c r="I20" s="12">
        <f t="shared" si="3"/>
        <v>0</v>
      </c>
      <c r="J20" s="12">
        <f t="shared" si="4"/>
        <v>0</v>
      </c>
      <c r="K20" s="12">
        <f t="shared" si="5"/>
        <v>0</v>
      </c>
      <c r="L20" s="12">
        <f t="shared" si="6"/>
        <v>0</v>
      </c>
      <c r="M20" s="12">
        <f t="shared" si="7"/>
        <v>0</v>
      </c>
      <c r="N20" s="12">
        <f t="shared" si="8"/>
        <v>0</v>
      </c>
      <c r="O20" s="12">
        <f t="shared" si="9"/>
        <v>0</v>
      </c>
      <c r="P20" s="12">
        <f t="shared" si="10"/>
        <v>0</v>
      </c>
      <c r="Q20" s="12">
        <f t="shared" si="11"/>
        <v>0</v>
      </c>
      <c r="R20" s="12">
        <f t="shared" si="12"/>
        <v>0</v>
      </c>
      <c r="S20" s="12">
        <f t="shared" si="13"/>
        <v>0</v>
      </c>
      <c r="T20" s="12">
        <f t="shared" si="14"/>
        <v>0</v>
      </c>
      <c r="U20" s="13"/>
      <c r="X20">
        <v>2035</v>
      </c>
    </row>
    <row r="21" spans="2:24" ht="16.5" x14ac:dyDescent="0.2">
      <c r="B21" s="9">
        <v>17</v>
      </c>
      <c r="C21" s="10"/>
      <c r="D21" s="11"/>
      <c r="E21" s="12">
        <f>I3*D21</f>
        <v>0</v>
      </c>
      <c r="F21" s="12">
        <f t="shared" si="0"/>
        <v>0</v>
      </c>
      <c r="G21" s="12">
        <f t="shared" si="1"/>
        <v>0</v>
      </c>
      <c r="H21" s="12">
        <f t="shared" si="2"/>
        <v>0</v>
      </c>
      <c r="I21" s="12">
        <f t="shared" si="3"/>
        <v>0</v>
      </c>
      <c r="J21" s="12">
        <f t="shared" si="4"/>
        <v>0</v>
      </c>
      <c r="K21" s="12">
        <f t="shared" si="5"/>
        <v>0</v>
      </c>
      <c r="L21" s="12">
        <f t="shared" si="6"/>
        <v>0</v>
      </c>
      <c r="M21" s="12">
        <f t="shared" si="7"/>
        <v>0</v>
      </c>
      <c r="N21" s="12">
        <f t="shared" si="8"/>
        <v>0</v>
      </c>
      <c r="O21" s="12">
        <f t="shared" si="9"/>
        <v>0</v>
      </c>
      <c r="P21" s="12">
        <f t="shared" si="10"/>
        <v>0</v>
      </c>
      <c r="Q21" s="12">
        <f t="shared" si="11"/>
        <v>0</v>
      </c>
      <c r="R21" s="12">
        <f t="shared" si="12"/>
        <v>0</v>
      </c>
      <c r="S21" s="12">
        <f t="shared" si="13"/>
        <v>0</v>
      </c>
      <c r="T21" s="12">
        <f t="shared" si="14"/>
        <v>0</v>
      </c>
      <c r="U21" s="13"/>
    </row>
    <row r="22" spans="2:24" ht="18" x14ac:dyDescent="0.2">
      <c r="B22" s="9">
        <v>18</v>
      </c>
      <c r="C22" s="10"/>
      <c r="D22" s="11"/>
      <c r="E22" s="12">
        <f>I3*D22</f>
        <v>0</v>
      </c>
      <c r="F22" s="12">
        <f>ROUND((E22)*15%,2)</f>
        <v>0</v>
      </c>
      <c r="G22" s="12">
        <f>E22-F22</f>
        <v>0</v>
      </c>
      <c r="H22" s="12">
        <f>ROUND((G22)*5%,2)</f>
        <v>0</v>
      </c>
      <c r="I22" s="12">
        <f>ROUND((G22)*5%,2)</f>
        <v>0</v>
      </c>
      <c r="J22" s="12">
        <f>ROUND((G22)*1.5%,2)</f>
        <v>0</v>
      </c>
      <c r="K22" s="12">
        <f>ROUND((G22)*2%,2)</f>
        <v>0</v>
      </c>
      <c r="L22" s="12">
        <f>ROUND((G22)*1%,2)</f>
        <v>0</v>
      </c>
      <c r="M22" s="12">
        <f>ROUND((G22)*0.5%,2)</f>
        <v>0</v>
      </c>
      <c r="N22" s="12">
        <f>ROUND((G22)*0.5%,2)</f>
        <v>0</v>
      </c>
      <c r="O22" s="12">
        <f>ROUND((G22)*1.5%,2)</f>
        <v>0</v>
      </c>
      <c r="P22" s="12">
        <f>ROUND((G22)*2%,2)</f>
        <v>0</v>
      </c>
      <c r="Q22" s="12">
        <f>ROUND((G22)*2%,2)</f>
        <v>0</v>
      </c>
      <c r="R22" s="12">
        <f>ROUND((G22)*1%,2)</f>
        <v>0</v>
      </c>
      <c r="S22" s="12">
        <f>ROUND((G22)*3%,2)</f>
        <v>0</v>
      </c>
      <c r="T22" s="12">
        <f>ROUND((G22)*75%,2)</f>
        <v>0</v>
      </c>
      <c r="U22" s="14"/>
    </row>
    <row r="23" spans="2:24" ht="18" x14ac:dyDescent="0.2">
      <c r="B23" s="15">
        <v>19</v>
      </c>
      <c r="C23" s="16"/>
      <c r="D23" s="17"/>
      <c r="E23" s="12">
        <f>I3*D23</f>
        <v>0</v>
      </c>
      <c r="F23" s="12">
        <f t="shared" si="0"/>
        <v>0</v>
      </c>
      <c r="G23" s="12">
        <f t="shared" si="1"/>
        <v>0</v>
      </c>
      <c r="H23" s="12">
        <f t="shared" si="2"/>
        <v>0</v>
      </c>
      <c r="I23" s="12">
        <f t="shared" si="3"/>
        <v>0</v>
      </c>
      <c r="J23" s="12">
        <f t="shared" si="4"/>
        <v>0</v>
      </c>
      <c r="K23" s="12">
        <f t="shared" si="5"/>
        <v>0</v>
      </c>
      <c r="L23" s="12">
        <f t="shared" si="6"/>
        <v>0</v>
      </c>
      <c r="M23" s="12">
        <f t="shared" si="7"/>
        <v>0</v>
      </c>
      <c r="N23" s="12">
        <f t="shared" si="8"/>
        <v>0</v>
      </c>
      <c r="O23" s="12">
        <f t="shared" si="9"/>
        <v>0</v>
      </c>
      <c r="P23" s="12">
        <f t="shared" si="10"/>
        <v>0</v>
      </c>
      <c r="Q23" s="12">
        <f t="shared" si="11"/>
        <v>0</v>
      </c>
      <c r="R23" s="12">
        <f t="shared" si="12"/>
        <v>0</v>
      </c>
      <c r="S23" s="12">
        <f t="shared" si="13"/>
        <v>0</v>
      </c>
      <c r="T23" s="12">
        <f t="shared" si="14"/>
        <v>0</v>
      </c>
      <c r="U23" s="18"/>
    </row>
    <row r="24" spans="2:24" ht="18" x14ac:dyDescent="0.2">
      <c r="B24" s="15">
        <v>20</v>
      </c>
      <c r="C24" s="16"/>
      <c r="D24" s="17"/>
      <c r="E24" s="12">
        <f>I3*D24</f>
        <v>0</v>
      </c>
      <c r="F24" s="12">
        <f t="shared" si="0"/>
        <v>0</v>
      </c>
      <c r="G24" s="12">
        <f t="shared" si="1"/>
        <v>0</v>
      </c>
      <c r="H24" s="12">
        <f t="shared" si="2"/>
        <v>0</v>
      </c>
      <c r="I24" s="12">
        <f t="shared" si="3"/>
        <v>0</v>
      </c>
      <c r="J24" s="12">
        <f t="shared" si="4"/>
        <v>0</v>
      </c>
      <c r="K24" s="12">
        <f t="shared" si="5"/>
        <v>0</v>
      </c>
      <c r="L24" s="12">
        <f t="shared" si="6"/>
        <v>0</v>
      </c>
      <c r="M24" s="12">
        <f t="shared" si="7"/>
        <v>0</v>
      </c>
      <c r="N24" s="12">
        <f t="shared" si="8"/>
        <v>0</v>
      </c>
      <c r="O24" s="12">
        <f t="shared" si="9"/>
        <v>0</v>
      </c>
      <c r="P24" s="12">
        <f t="shared" si="10"/>
        <v>0</v>
      </c>
      <c r="Q24" s="12">
        <f t="shared" si="11"/>
        <v>0</v>
      </c>
      <c r="R24" s="12">
        <f t="shared" si="12"/>
        <v>0</v>
      </c>
      <c r="S24" s="12">
        <f t="shared" si="13"/>
        <v>0</v>
      </c>
      <c r="T24" s="12">
        <f t="shared" si="14"/>
        <v>0</v>
      </c>
      <c r="U24" s="18"/>
    </row>
    <row r="25" spans="2:24" ht="18" x14ac:dyDescent="0.2">
      <c r="B25" s="29" t="s">
        <v>21</v>
      </c>
      <c r="C25" s="30"/>
      <c r="D25" s="19">
        <f t="shared" ref="D25:T25" si="15">SUM(D5:D24)</f>
        <v>0</v>
      </c>
      <c r="E25" s="12">
        <f t="shared" si="15"/>
        <v>0</v>
      </c>
      <c r="F25" s="12">
        <f t="shared" si="15"/>
        <v>0</v>
      </c>
      <c r="G25" s="12">
        <f t="shared" si="15"/>
        <v>0</v>
      </c>
      <c r="H25" s="12">
        <f t="shared" si="15"/>
        <v>0</v>
      </c>
      <c r="I25" s="12">
        <f t="shared" si="15"/>
        <v>0</v>
      </c>
      <c r="J25" s="12">
        <f t="shared" si="15"/>
        <v>0</v>
      </c>
      <c r="K25" s="12">
        <f t="shared" si="15"/>
        <v>0</v>
      </c>
      <c r="L25" s="12">
        <f t="shared" si="15"/>
        <v>0</v>
      </c>
      <c r="M25" s="12">
        <f t="shared" si="15"/>
        <v>0</v>
      </c>
      <c r="N25" s="12">
        <f t="shared" si="15"/>
        <v>0</v>
      </c>
      <c r="O25" s="12">
        <f t="shared" si="15"/>
        <v>0</v>
      </c>
      <c r="P25" s="12">
        <f t="shared" si="15"/>
        <v>0</v>
      </c>
      <c r="Q25" s="12">
        <f t="shared" si="15"/>
        <v>0</v>
      </c>
      <c r="R25" s="12">
        <f t="shared" si="15"/>
        <v>0</v>
      </c>
      <c r="S25" s="12">
        <f t="shared" si="15"/>
        <v>0</v>
      </c>
      <c r="T25" s="12">
        <f t="shared" si="15"/>
        <v>0</v>
      </c>
      <c r="U25" s="18"/>
    </row>
    <row r="26" spans="2:24" ht="18" x14ac:dyDescent="0.2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2:24" ht="18" x14ac:dyDescent="0.2">
      <c r="B27" s="1"/>
      <c r="C27" s="3" t="s">
        <v>35</v>
      </c>
      <c r="D27" s="3"/>
      <c r="E27" s="3"/>
      <c r="F27" s="3"/>
      <c r="G27" s="3"/>
      <c r="H27" s="25" t="s">
        <v>36</v>
      </c>
      <c r="I27" s="26"/>
      <c r="J27" s="26"/>
      <c r="K27" s="26"/>
      <c r="L27" s="3"/>
      <c r="M27" s="3"/>
      <c r="N27" s="3"/>
      <c r="O27" s="3"/>
      <c r="P27" s="3"/>
      <c r="Q27" s="3"/>
      <c r="R27" s="3"/>
      <c r="S27" s="25" t="s">
        <v>37</v>
      </c>
      <c r="T27" s="26"/>
      <c r="U27" s="26"/>
    </row>
    <row r="28" spans="2:24" ht="18" x14ac:dyDescent="0.2">
      <c r="B28" s="1"/>
      <c r="C28" s="4"/>
      <c r="D28" s="5"/>
      <c r="E28" s="5"/>
      <c r="F28" s="5"/>
      <c r="G28" s="5"/>
      <c r="H28" s="27"/>
      <c r="I28" s="28"/>
      <c r="J28" s="28"/>
      <c r="K28" s="28"/>
      <c r="L28" s="5"/>
      <c r="M28" s="5"/>
      <c r="N28" s="5"/>
      <c r="O28" s="5"/>
      <c r="P28" s="5"/>
      <c r="Q28" s="5"/>
      <c r="R28" s="5"/>
      <c r="S28" s="27"/>
      <c r="T28" s="28"/>
      <c r="U28" s="28"/>
    </row>
    <row r="29" spans="2:24" ht="18" x14ac:dyDescent="0.2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2:24" ht="18" x14ac:dyDescent="0.2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2:24" ht="18" x14ac:dyDescent="0.2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2:24" ht="18" x14ac:dyDescent="0.2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2:21" ht="18" x14ac:dyDescent="0.2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2:21" ht="18" x14ac:dyDescent="0.2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</sheetData>
  <sheetProtection algorithmName="SHA-512" hashValue="esECIFr6Xyzs8rnk/9Y/16wwOMALpN8gmcuCJ/z7mX0Fpujh0I2koz6gwBcBHqNeYikCoSQFEtAj8NBMgNPFPQ==" saltValue="JisDWLlgfj2wnIS7i/QMDg==" spinCount="100000" sheet="1" selectLockedCells="1"/>
  <mergeCells count="12">
    <mergeCell ref="C1:D1"/>
    <mergeCell ref="H27:K27"/>
    <mergeCell ref="S27:U27"/>
    <mergeCell ref="S28:U28"/>
    <mergeCell ref="H28:K28"/>
    <mergeCell ref="B25:C25"/>
    <mergeCell ref="E2:R2"/>
    <mergeCell ref="S2:T2"/>
    <mergeCell ref="G3:H3"/>
    <mergeCell ref="B3:C3"/>
    <mergeCell ref="D3:F3"/>
    <mergeCell ref="C2:D2"/>
  </mergeCells>
  <phoneticPr fontId="3" type="noConversion"/>
  <dataValidations count="2">
    <dataValidation type="list" allowBlank="1" showInputMessage="1" showErrorMessage="1" sqref="S2:T2" xr:uid="{E8A1BB05-BB29-4D5E-94F3-58E2BE781218}">
      <formula1>$W$5:$W$16</formula1>
    </dataValidation>
    <dataValidation type="list" allowBlank="1" showInputMessage="1" showErrorMessage="1" sqref="U2" xr:uid="{6E576264-FF01-403F-A569-26074340D617}">
      <formula1>$X$5:$X$20</formula1>
    </dataValidation>
  </dataValidations>
  <pageMargins left="0.11811023622047245" right="0.11811023622047245" top="0.11811023622047245" bottom="0.11811023622047245" header="0.11811023622047245" footer="0.11811023622047245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أحمد رشيدي</dc:creator>
  <cp:lastModifiedBy>أحمد رشيدي</cp:lastModifiedBy>
  <cp:lastPrinted>2023-01-31T14:05:03Z</cp:lastPrinted>
  <dcterms:created xsi:type="dcterms:W3CDTF">2015-06-05T18:17:20Z</dcterms:created>
  <dcterms:modified xsi:type="dcterms:W3CDTF">2023-03-02T09:42:19Z</dcterms:modified>
</cp:coreProperties>
</file>