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i.ali\Desktop\"/>
    </mc:Choice>
  </mc:AlternateContent>
  <xr:revisionPtr revIDLastSave="0" documentId="13_ncr:1_{B481975E-E659-4BF9-A83E-C4750604BC39}" xr6:coauthVersionLast="47" xr6:coauthVersionMax="47" xr10:uidLastSave="{00000000-0000-0000-0000-000000000000}"/>
  <bookViews>
    <workbookView xWindow="-120" yWindow="-120" windowWidth="29040" windowHeight="15720" xr2:uid="{92CBA91E-9F53-42F3-A0AB-F06C1E871C20}"/>
  </bookViews>
  <sheets>
    <sheet name="مؤسسة السور الأمني22   " sheetId="1" r:id="rId1"/>
  </sheets>
  <definedNames>
    <definedName name="_xlnm.Print_Area" localSheetId="0">'مؤسسة السور الأمني22   '!$B$1:$H$19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" i="1" l="1"/>
  <c r="J37" i="1"/>
  <c r="I37" i="1"/>
  <c r="J36" i="1"/>
  <c r="I36" i="1"/>
  <c r="J18" i="1"/>
  <c r="I18" i="1"/>
  <c r="J17" i="1"/>
  <c r="I17" i="1"/>
  <c r="D16" i="1"/>
  <c r="G15" i="1"/>
  <c r="I14" i="1" s="1"/>
  <c r="G16" i="1" l="1"/>
  <c r="D17" i="1" s="1"/>
  <c r="E17" i="1" l="1"/>
  <c r="E18" i="1" s="1"/>
  <c r="E19" i="1" s="1"/>
</calcChain>
</file>

<file path=xl/sharedStrings.xml><?xml version="1.0" encoding="utf-8"?>
<sst xmlns="http://schemas.openxmlformats.org/spreadsheetml/2006/main" count="15" uniqueCount="13">
  <si>
    <t xml:space="preserve">بسم الله الرحمن الرحيم </t>
  </si>
  <si>
    <t xml:space="preserve"> تحية طيبة وبعد ،،، </t>
  </si>
  <si>
    <t xml:space="preserve">فيمايلي تقرير مفصل عن نقص ساعات الدوام الخاصة بمنسوبيكم وسوف يتم خصمها من حسابكم :- </t>
  </si>
  <si>
    <t xml:space="preserve">التاريخ </t>
  </si>
  <si>
    <t xml:space="preserve">اسم الموظف </t>
  </si>
  <si>
    <t>الزمن الناقص بالساعة</t>
  </si>
  <si>
    <t>الى</t>
  </si>
  <si>
    <t xml:space="preserve">مجموع الساعات </t>
  </si>
  <si>
    <t>مبلغ الخصم =</t>
  </si>
  <si>
    <t>صافي المبلغ 12900   -</t>
  </si>
  <si>
    <t>القيمة المضافة</t>
  </si>
  <si>
    <t>الاجمالي</t>
  </si>
  <si>
    <t xml:space="preserve">السادة /                                                                                        المحترمين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</si>
</sst>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hh:mm:ss;@"/>
    <numFmt numFmtId="165" formatCode="[h]:mm"/>
    <numFmt numFmtId="166" formatCode="_-* #,##0.00_-;_-* #,##0.00\-;_-* &quot;-&quot;??_-;_-@_-"/>
    <numFmt numFmtId="167" formatCode="_-* #,##0_-;_-* #,##0\-;_-* &quot;-&quot;??_-;_-@_-"/>
  </numFmts>
  <fonts count="12" x14ac:knownFonts="1">
    <font>
      <sz val="10"/>
      <name val="Arial"/>
      <family val="2"/>
    </font>
    <font>
      <sz val="10"/>
      <name val="Arial"/>
      <family val="2"/>
    </font>
    <font>
      <sz val="20"/>
      <name val="Arial"/>
      <family val="2"/>
    </font>
    <font>
      <b/>
      <sz val="16"/>
      <name val="Calibri Light"/>
      <family val="1"/>
      <scheme val="major"/>
    </font>
    <font>
      <sz val="14"/>
      <name val="Times New Roman"/>
      <family val="1"/>
    </font>
    <font>
      <b/>
      <sz val="16"/>
      <name val="Times New Roman"/>
      <family val="1"/>
    </font>
    <font>
      <sz val="16"/>
      <name val="Arial"/>
      <family val="2"/>
    </font>
    <font>
      <b/>
      <sz val="16"/>
      <name val="Arial"/>
      <family val="2"/>
    </font>
    <font>
      <b/>
      <sz val="16"/>
      <color indexed="8"/>
      <name val="Arial"/>
      <family val="2"/>
    </font>
    <font>
      <b/>
      <sz val="14"/>
      <name val="Calibri Light"/>
      <family val="1"/>
      <scheme val="major"/>
    </font>
    <font>
      <sz val="10"/>
      <name val="Calibri Light"/>
      <family val="1"/>
      <scheme val="major"/>
    </font>
    <font>
      <b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0000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2">
    <xf numFmtId="0" fontId="0" fillId="0" borderId="0"/>
    <xf numFmtId="166" fontId="1" fillId="0" borderId="0" applyFont="0" applyFill="0" applyBorder="0" applyAlignment="0" applyProtection="0"/>
  </cellStyleXfs>
  <cellXfs count="67">
    <xf numFmtId="0" fontId="0" fillId="0" borderId="0" xfId="0"/>
    <xf numFmtId="164" fontId="0" fillId="0" borderId="0" xfId="0" applyNumberFormat="1"/>
    <xf numFmtId="164" fontId="4" fillId="0" borderId="0" xfId="0" applyNumberFormat="1" applyFont="1"/>
    <xf numFmtId="0" fontId="5" fillId="2" borderId="7" xfId="0" applyFont="1" applyFill="1" applyBorder="1" applyAlignment="1">
      <alignment horizontal="center"/>
    </xf>
    <xf numFmtId="0" fontId="6" fillId="0" borderId="8" xfId="0" applyFont="1" applyBorder="1"/>
    <xf numFmtId="14" fontId="3" fillId="3" borderId="9" xfId="0" applyNumberFormat="1" applyFont="1" applyFill="1" applyBorder="1" applyAlignment="1">
      <alignment horizontal="center" vertical="center"/>
    </xf>
    <xf numFmtId="14" fontId="3" fillId="3" borderId="10" xfId="0" applyNumberFormat="1" applyFont="1" applyFill="1" applyBorder="1" applyAlignment="1">
      <alignment horizontal="center" vertical="center"/>
    </xf>
    <xf numFmtId="14" fontId="3" fillId="3" borderId="11" xfId="0" applyNumberFormat="1" applyFont="1" applyFill="1" applyBorder="1" applyAlignment="1">
      <alignment horizontal="center" vertical="center"/>
    </xf>
    <xf numFmtId="14" fontId="3" fillId="3" borderId="12" xfId="0" applyNumberFormat="1" applyFont="1" applyFill="1" applyBorder="1" applyAlignment="1">
      <alignment horizontal="center" vertical="center"/>
    </xf>
    <xf numFmtId="20" fontId="5" fillId="3" borderId="13" xfId="0" applyNumberFormat="1" applyFont="1" applyFill="1" applyBorder="1" applyAlignment="1">
      <alignment horizontal="center" vertical="center"/>
    </xf>
    <xf numFmtId="164" fontId="7" fillId="0" borderId="0" xfId="0" applyNumberFormat="1" applyFont="1"/>
    <xf numFmtId="20" fontId="5" fillId="3" borderId="8" xfId="0" applyNumberFormat="1" applyFont="1" applyFill="1" applyBorder="1" applyAlignment="1">
      <alignment horizontal="center" vertical="center"/>
    </xf>
    <xf numFmtId="14" fontId="3" fillId="3" borderId="14" xfId="0" applyNumberFormat="1" applyFont="1" applyFill="1" applyBorder="1" applyAlignment="1">
      <alignment horizontal="center" vertical="center"/>
    </xf>
    <xf numFmtId="0" fontId="0" fillId="0" borderId="15" xfId="0" applyBorder="1"/>
    <xf numFmtId="165" fontId="0" fillId="0" borderId="0" xfId="0" applyNumberFormat="1"/>
    <xf numFmtId="165" fontId="8" fillId="3" borderId="24" xfId="0" applyNumberFormat="1" applyFont="1" applyFill="1" applyBorder="1"/>
    <xf numFmtId="0" fontId="6" fillId="0" borderId="0" xfId="0" applyFont="1"/>
    <xf numFmtId="0" fontId="3" fillId="0" borderId="25" xfId="0" applyFont="1" applyBorder="1"/>
    <xf numFmtId="166" fontId="3" fillId="0" borderId="26" xfId="0" applyNumberFormat="1" applyFont="1" applyBorder="1"/>
    <xf numFmtId="166" fontId="3" fillId="0" borderId="27" xfId="1" applyFont="1" applyBorder="1" applyAlignment="1"/>
    <xf numFmtId="1" fontId="3" fillId="0" borderId="29" xfId="0" applyNumberFormat="1" applyFont="1" applyBorder="1"/>
    <xf numFmtId="166" fontId="0" fillId="0" borderId="0" xfId="0" applyNumberFormat="1"/>
    <xf numFmtId="1" fontId="3" fillId="0" borderId="32" xfId="0" applyNumberFormat="1" applyFont="1" applyBorder="1"/>
    <xf numFmtId="0" fontId="7" fillId="0" borderId="34" xfId="0" applyFont="1" applyBorder="1" applyAlignment="1">
      <alignment vertical="center"/>
    </xf>
    <xf numFmtId="0" fontId="7" fillId="0" borderId="31" xfId="0" applyFont="1" applyBorder="1" applyAlignment="1">
      <alignment vertical="center"/>
    </xf>
    <xf numFmtId="0" fontId="7" fillId="0" borderId="35" xfId="0" applyFont="1" applyBorder="1" applyAlignment="1">
      <alignment vertical="center"/>
    </xf>
    <xf numFmtId="0" fontId="3" fillId="0" borderId="37" xfId="0" applyFont="1" applyBorder="1" applyAlignment="1">
      <alignment vertical="center"/>
    </xf>
    <xf numFmtId="0" fontId="3" fillId="0" borderId="38" xfId="0" applyFont="1" applyBorder="1" applyAlignment="1">
      <alignment vertical="center"/>
    </xf>
    <xf numFmtId="0" fontId="3" fillId="0" borderId="39" xfId="0" applyFont="1" applyBorder="1" applyAlignment="1">
      <alignment vertical="center"/>
    </xf>
    <xf numFmtId="0" fontId="10" fillId="0" borderId="0" xfId="0" applyFont="1"/>
    <xf numFmtId="164" fontId="11" fillId="0" borderId="0" xfId="0" applyNumberFormat="1" applyFont="1"/>
    <xf numFmtId="14" fontId="3" fillId="3" borderId="14" xfId="0" applyNumberFormat="1" applyFont="1" applyFill="1" applyBorder="1" applyAlignment="1">
      <alignment horizontal="center" vertical="center"/>
    </xf>
    <xf numFmtId="14" fontId="3" fillId="3" borderId="16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3" fillId="0" borderId="1" xfId="0" applyFont="1" applyBorder="1" applyAlignment="1">
      <alignment horizontal="right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14" fontId="3" fillId="3" borderId="12" xfId="0" applyNumberFormat="1" applyFont="1" applyFill="1" applyBorder="1" applyAlignment="1">
      <alignment horizontal="center" vertical="center"/>
    </xf>
    <xf numFmtId="14" fontId="3" fillId="3" borderId="10" xfId="0" applyNumberFormat="1" applyFont="1" applyFill="1" applyBorder="1" applyAlignment="1">
      <alignment horizontal="center" vertical="center"/>
    </xf>
    <xf numFmtId="14" fontId="3" fillId="3" borderId="11" xfId="0" applyNumberFormat="1" applyFont="1" applyFill="1" applyBorder="1" applyAlignment="1">
      <alignment horizontal="center" vertical="center"/>
    </xf>
    <xf numFmtId="167" fontId="7" fillId="0" borderId="40" xfId="0" applyNumberFormat="1" applyFont="1" applyBorder="1" applyAlignment="1">
      <alignment horizontal="center" vertical="center"/>
    </xf>
    <xf numFmtId="167" fontId="7" fillId="0" borderId="41" xfId="0" applyNumberFormat="1" applyFont="1" applyBorder="1" applyAlignment="1">
      <alignment horizontal="center" vertical="center"/>
    </xf>
    <xf numFmtId="14" fontId="3" fillId="3" borderId="17" xfId="0" applyNumberFormat="1" applyFont="1" applyFill="1" applyBorder="1" applyAlignment="1">
      <alignment horizontal="center" vertical="center"/>
    </xf>
    <xf numFmtId="14" fontId="3" fillId="3" borderId="18" xfId="0" applyNumberFormat="1" applyFont="1" applyFill="1" applyBorder="1" applyAlignment="1">
      <alignment horizontal="center" vertical="center"/>
    </xf>
    <xf numFmtId="14" fontId="3" fillId="3" borderId="19" xfId="0" applyNumberFormat="1" applyFont="1" applyFill="1" applyBorder="1" applyAlignment="1">
      <alignment horizontal="center" vertical="center"/>
    </xf>
    <xf numFmtId="14" fontId="3" fillId="3" borderId="9" xfId="0" applyNumberFormat="1" applyFont="1" applyFill="1" applyBorder="1" applyAlignment="1">
      <alignment horizontal="center" vertical="center"/>
    </xf>
    <xf numFmtId="14" fontId="3" fillId="4" borderId="20" xfId="0" applyNumberFormat="1" applyFont="1" applyFill="1" applyBorder="1" applyAlignment="1">
      <alignment horizontal="left" vertical="center"/>
    </xf>
    <xf numFmtId="14" fontId="3" fillId="4" borderId="21" xfId="0" applyNumberFormat="1" applyFont="1" applyFill="1" applyBorder="1" applyAlignment="1">
      <alignment horizontal="left" vertical="center"/>
    </xf>
    <xf numFmtId="14" fontId="3" fillId="4" borderId="22" xfId="0" applyNumberFormat="1" applyFont="1" applyFill="1" applyBorder="1" applyAlignment="1">
      <alignment horizontal="left" vertical="center"/>
    </xf>
    <xf numFmtId="14" fontId="3" fillId="4" borderId="23" xfId="0" applyNumberFormat="1" applyFont="1" applyFill="1" applyBorder="1" applyAlignment="1">
      <alignment horizontal="left" vertical="center"/>
    </xf>
    <xf numFmtId="0" fontId="9" fillId="0" borderId="30" xfId="0" applyFont="1" applyBorder="1" applyAlignment="1">
      <alignment horizontal="right"/>
    </xf>
    <xf numFmtId="0" fontId="9" fillId="0" borderId="31" xfId="0" applyFont="1" applyBorder="1" applyAlignment="1">
      <alignment horizontal="right"/>
    </xf>
    <xf numFmtId="166" fontId="3" fillId="0" borderId="32" xfId="1" applyFont="1" applyBorder="1" applyAlignment="1">
      <alignment horizontal="center"/>
    </xf>
    <xf numFmtId="166" fontId="3" fillId="0" borderId="33" xfId="1" applyFont="1" applyBorder="1" applyAlignment="1">
      <alignment horizontal="center"/>
    </xf>
    <xf numFmtId="166" fontId="7" fillId="0" borderId="35" xfId="0" applyNumberFormat="1" applyFont="1" applyBorder="1" applyAlignment="1">
      <alignment horizontal="center" vertical="center"/>
    </xf>
    <xf numFmtId="166" fontId="7" fillId="0" borderId="36" xfId="0" applyNumberFormat="1" applyFont="1" applyBorder="1" applyAlignment="1">
      <alignment horizontal="center" vertical="center"/>
    </xf>
    <xf numFmtId="0" fontId="6" fillId="0" borderId="0" xfId="0" applyNumberFormat="1" applyFont="1"/>
    <xf numFmtId="2" fontId="6" fillId="0" borderId="0" xfId="0" applyNumberFormat="1" applyFont="1"/>
    <xf numFmtId="43" fontId="0" fillId="0" borderId="0" xfId="0" applyNumberFormat="1"/>
    <xf numFmtId="2" fontId="3" fillId="5" borderId="26" xfId="1" applyNumberFormat="1" applyFont="1" applyFill="1" applyBorder="1" applyAlignment="1">
      <alignment horizontal="center"/>
    </xf>
    <xf numFmtId="2" fontId="3" fillId="5" borderId="28" xfId="1" applyNumberFormat="1" applyFont="1" applyFill="1" applyBorder="1" applyAlignment="1">
      <alignment horizontal="center"/>
    </xf>
  </cellXfs>
  <cellStyles count="2">
    <cellStyle name="Comma 2" xfId="1" xr:uid="{AE2DE6DD-4B26-4BCD-8B22-58CD8BCA86EF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CF4EEC-201A-4D11-8470-C4AEEA800C5A}">
  <dimension ref="A2:J37"/>
  <sheetViews>
    <sheetView rightToLeft="1" tabSelected="1" zoomScaleNormal="100" zoomScaleSheetLayoutView="100" workbookViewId="0">
      <selection activeCell="D17" sqref="D17"/>
    </sheetView>
  </sheetViews>
  <sheetFormatPr defaultRowHeight="12.75" x14ac:dyDescent="0.2"/>
  <cols>
    <col min="2" max="2" width="18.42578125" bestFit="1" customWidth="1"/>
    <col min="3" max="3" width="3.85546875" customWidth="1"/>
    <col min="4" max="4" width="18.42578125" bestFit="1" customWidth="1"/>
    <col min="5" max="5" width="17.85546875" customWidth="1"/>
    <col min="6" max="6" width="1.140625" customWidth="1"/>
    <col min="7" max="7" width="26.28515625" customWidth="1"/>
    <col min="8" max="8" width="30.7109375" customWidth="1"/>
    <col min="9" max="9" width="27.5703125" style="1" bestFit="1" customWidth="1"/>
    <col min="10" max="10" width="25.7109375" customWidth="1"/>
    <col min="258" max="258" width="18.42578125" bestFit="1" customWidth="1"/>
    <col min="259" max="259" width="3.85546875" customWidth="1"/>
    <col min="260" max="260" width="18.42578125" bestFit="1" customWidth="1"/>
    <col min="261" max="261" width="17.85546875" customWidth="1"/>
    <col min="262" max="262" width="1.140625" customWidth="1"/>
    <col min="263" max="263" width="26.28515625" customWidth="1"/>
    <col min="264" max="264" width="30.7109375" customWidth="1"/>
    <col min="265" max="265" width="27.5703125" bestFit="1" customWidth="1"/>
    <col min="266" max="266" width="25.7109375" customWidth="1"/>
    <col min="514" max="514" width="18.42578125" bestFit="1" customWidth="1"/>
    <col min="515" max="515" width="3.85546875" customWidth="1"/>
    <col min="516" max="516" width="18.42578125" bestFit="1" customWidth="1"/>
    <col min="517" max="517" width="17.85546875" customWidth="1"/>
    <col min="518" max="518" width="1.140625" customWidth="1"/>
    <col min="519" max="519" width="26.28515625" customWidth="1"/>
    <col min="520" max="520" width="30.7109375" customWidth="1"/>
    <col min="521" max="521" width="27.5703125" bestFit="1" customWidth="1"/>
    <col min="522" max="522" width="25.7109375" customWidth="1"/>
    <col min="770" max="770" width="18.42578125" bestFit="1" customWidth="1"/>
    <col min="771" max="771" width="3.85546875" customWidth="1"/>
    <col min="772" max="772" width="18.42578125" bestFit="1" customWidth="1"/>
    <col min="773" max="773" width="17.85546875" customWidth="1"/>
    <col min="774" max="774" width="1.140625" customWidth="1"/>
    <col min="775" max="775" width="26.28515625" customWidth="1"/>
    <col min="776" max="776" width="30.7109375" customWidth="1"/>
    <col min="777" max="777" width="27.5703125" bestFit="1" customWidth="1"/>
    <col min="778" max="778" width="25.7109375" customWidth="1"/>
    <col min="1026" max="1026" width="18.42578125" bestFit="1" customWidth="1"/>
    <col min="1027" max="1027" width="3.85546875" customWidth="1"/>
    <col min="1028" max="1028" width="18.42578125" bestFit="1" customWidth="1"/>
    <col min="1029" max="1029" width="17.85546875" customWidth="1"/>
    <col min="1030" max="1030" width="1.140625" customWidth="1"/>
    <col min="1031" max="1031" width="26.28515625" customWidth="1"/>
    <col min="1032" max="1032" width="30.7109375" customWidth="1"/>
    <col min="1033" max="1033" width="27.5703125" bestFit="1" customWidth="1"/>
    <col min="1034" max="1034" width="25.7109375" customWidth="1"/>
    <col min="1282" max="1282" width="18.42578125" bestFit="1" customWidth="1"/>
    <col min="1283" max="1283" width="3.85546875" customWidth="1"/>
    <col min="1284" max="1284" width="18.42578125" bestFit="1" customWidth="1"/>
    <col min="1285" max="1285" width="17.85546875" customWidth="1"/>
    <col min="1286" max="1286" width="1.140625" customWidth="1"/>
    <col min="1287" max="1287" width="26.28515625" customWidth="1"/>
    <col min="1288" max="1288" width="30.7109375" customWidth="1"/>
    <col min="1289" max="1289" width="27.5703125" bestFit="1" customWidth="1"/>
    <col min="1290" max="1290" width="25.7109375" customWidth="1"/>
    <col min="1538" max="1538" width="18.42578125" bestFit="1" customWidth="1"/>
    <col min="1539" max="1539" width="3.85546875" customWidth="1"/>
    <col min="1540" max="1540" width="18.42578125" bestFit="1" customWidth="1"/>
    <col min="1541" max="1541" width="17.85546875" customWidth="1"/>
    <col min="1542" max="1542" width="1.140625" customWidth="1"/>
    <col min="1543" max="1543" width="26.28515625" customWidth="1"/>
    <col min="1544" max="1544" width="30.7109375" customWidth="1"/>
    <col min="1545" max="1545" width="27.5703125" bestFit="1" customWidth="1"/>
    <col min="1546" max="1546" width="25.7109375" customWidth="1"/>
    <col min="1794" max="1794" width="18.42578125" bestFit="1" customWidth="1"/>
    <col min="1795" max="1795" width="3.85546875" customWidth="1"/>
    <col min="1796" max="1796" width="18.42578125" bestFit="1" customWidth="1"/>
    <col min="1797" max="1797" width="17.85546875" customWidth="1"/>
    <col min="1798" max="1798" width="1.140625" customWidth="1"/>
    <col min="1799" max="1799" width="26.28515625" customWidth="1"/>
    <col min="1800" max="1800" width="30.7109375" customWidth="1"/>
    <col min="1801" max="1801" width="27.5703125" bestFit="1" customWidth="1"/>
    <col min="1802" max="1802" width="25.7109375" customWidth="1"/>
    <col min="2050" max="2050" width="18.42578125" bestFit="1" customWidth="1"/>
    <col min="2051" max="2051" width="3.85546875" customWidth="1"/>
    <col min="2052" max="2052" width="18.42578125" bestFit="1" customWidth="1"/>
    <col min="2053" max="2053" width="17.85546875" customWidth="1"/>
    <col min="2054" max="2054" width="1.140625" customWidth="1"/>
    <col min="2055" max="2055" width="26.28515625" customWidth="1"/>
    <col min="2056" max="2056" width="30.7109375" customWidth="1"/>
    <col min="2057" max="2057" width="27.5703125" bestFit="1" customWidth="1"/>
    <col min="2058" max="2058" width="25.7109375" customWidth="1"/>
    <col min="2306" max="2306" width="18.42578125" bestFit="1" customWidth="1"/>
    <col min="2307" max="2307" width="3.85546875" customWidth="1"/>
    <col min="2308" max="2308" width="18.42578125" bestFit="1" customWidth="1"/>
    <col min="2309" max="2309" width="17.85546875" customWidth="1"/>
    <col min="2310" max="2310" width="1.140625" customWidth="1"/>
    <col min="2311" max="2311" width="26.28515625" customWidth="1"/>
    <col min="2312" max="2312" width="30.7109375" customWidth="1"/>
    <col min="2313" max="2313" width="27.5703125" bestFit="1" customWidth="1"/>
    <col min="2314" max="2314" width="25.7109375" customWidth="1"/>
    <col min="2562" max="2562" width="18.42578125" bestFit="1" customWidth="1"/>
    <col min="2563" max="2563" width="3.85546875" customWidth="1"/>
    <col min="2564" max="2564" width="18.42578125" bestFit="1" customWidth="1"/>
    <col min="2565" max="2565" width="17.85546875" customWidth="1"/>
    <col min="2566" max="2566" width="1.140625" customWidth="1"/>
    <col min="2567" max="2567" width="26.28515625" customWidth="1"/>
    <col min="2568" max="2568" width="30.7109375" customWidth="1"/>
    <col min="2569" max="2569" width="27.5703125" bestFit="1" customWidth="1"/>
    <col min="2570" max="2570" width="25.7109375" customWidth="1"/>
    <col min="2818" max="2818" width="18.42578125" bestFit="1" customWidth="1"/>
    <col min="2819" max="2819" width="3.85546875" customWidth="1"/>
    <col min="2820" max="2820" width="18.42578125" bestFit="1" customWidth="1"/>
    <col min="2821" max="2821" width="17.85546875" customWidth="1"/>
    <col min="2822" max="2822" width="1.140625" customWidth="1"/>
    <col min="2823" max="2823" width="26.28515625" customWidth="1"/>
    <col min="2824" max="2824" width="30.7109375" customWidth="1"/>
    <col min="2825" max="2825" width="27.5703125" bestFit="1" customWidth="1"/>
    <col min="2826" max="2826" width="25.7109375" customWidth="1"/>
    <col min="3074" max="3074" width="18.42578125" bestFit="1" customWidth="1"/>
    <col min="3075" max="3075" width="3.85546875" customWidth="1"/>
    <col min="3076" max="3076" width="18.42578125" bestFit="1" customWidth="1"/>
    <col min="3077" max="3077" width="17.85546875" customWidth="1"/>
    <col min="3078" max="3078" width="1.140625" customWidth="1"/>
    <col min="3079" max="3079" width="26.28515625" customWidth="1"/>
    <col min="3080" max="3080" width="30.7109375" customWidth="1"/>
    <col min="3081" max="3081" width="27.5703125" bestFit="1" customWidth="1"/>
    <col min="3082" max="3082" width="25.7109375" customWidth="1"/>
    <col min="3330" max="3330" width="18.42578125" bestFit="1" customWidth="1"/>
    <col min="3331" max="3331" width="3.85546875" customWidth="1"/>
    <col min="3332" max="3332" width="18.42578125" bestFit="1" customWidth="1"/>
    <col min="3333" max="3333" width="17.85546875" customWidth="1"/>
    <col min="3334" max="3334" width="1.140625" customWidth="1"/>
    <col min="3335" max="3335" width="26.28515625" customWidth="1"/>
    <col min="3336" max="3336" width="30.7109375" customWidth="1"/>
    <col min="3337" max="3337" width="27.5703125" bestFit="1" customWidth="1"/>
    <col min="3338" max="3338" width="25.7109375" customWidth="1"/>
    <col min="3586" max="3586" width="18.42578125" bestFit="1" customWidth="1"/>
    <col min="3587" max="3587" width="3.85546875" customWidth="1"/>
    <col min="3588" max="3588" width="18.42578125" bestFit="1" customWidth="1"/>
    <col min="3589" max="3589" width="17.85546875" customWidth="1"/>
    <col min="3590" max="3590" width="1.140625" customWidth="1"/>
    <col min="3591" max="3591" width="26.28515625" customWidth="1"/>
    <col min="3592" max="3592" width="30.7109375" customWidth="1"/>
    <col min="3593" max="3593" width="27.5703125" bestFit="1" customWidth="1"/>
    <col min="3594" max="3594" width="25.7109375" customWidth="1"/>
    <col min="3842" max="3842" width="18.42578125" bestFit="1" customWidth="1"/>
    <col min="3843" max="3843" width="3.85546875" customWidth="1"/>
    <col min="3844" max="3844" width="18.42578125" bestFit="1" customWidth="1"/>
    <col min="3845" max="3845" width="17.85546875" customWidth="1"/>
    <col min="3846" max="3846" width="1.140625" customWidth="1"/>
    <col min="3847" max="3847" width="26.28515625" customWidth="1"/>
    <col min="3848" max="3848" width="30.7109375" customWidth="1"/>
    <col min="3849" max="3849" width="27.5703125" bestFit="1" customWidth="1"/>
    <col min="3850" max="3850" width="25.7109375" customWidth="1"/>
    <col min="4098" max="4098" width="18.42578125" bestFit="1" customWidth="1"/>
    <col min="4099" max="4099" width="3.85546875" customWidth="1"/>
    <col min="4100" max="4100" width="18.42578125" bestFit="1" customWidth="1"/>
    <col min="4101" max="4101" width="17.85546875" customWidth="1"/>
    <col min="4102" max="4102" width="1.140625" customWidth="1"/>
    <col min="4103" max="4103" width="26.28515625" customWidth="1"/>
    <col min="4104" max="4104" width="30.7109375" customWidth="1"/>
    <col min="4105" max="4105" width="27.5703125" bestFit="1" customWidth="1"/>
    <col min="4106" max="4106" width="25.7109375" customWidth="1"/>
    <col min="4354" max="4354" width="18.42578125" bestFit="1" customWidth="1"/>
    <col min="4355" max="4355" width="3.85546875" customWidth="1"/>
    <col min="4356" max="4356" width="18.42578125" bestFit="1" customWidth="1"/>
    <col min="4357" max="4357" width="17.85546875" customWidth="1"/>
    <col min="4358" max="4358" width="1.140625" customWidth="1"/>
    <col min="4359" max="4359" width="26.28515625" customWidth="1"/>
    <col min="4360" max="4360" width="30.7109375" customWidth="1"/>
    <col min="4361" max="4361" width="27.5703125" bestFit="1" customWidth="1"/>
    <col min="4362" max="4362" width="25.7109375" customWidth="1"/>
    <col min="4610" max="4610" width="18.42578125" bestFit="1" customWidth="1"/>
    <col min="4611" max="4611" width="3.85546875" customWidth="1"/>
    <col min="4612" max="4612" width="18.42578125" bestFit="1" customWidth="1"/>
    <col min="4613" max="4613" width="17.85546875" customWidth="1"/>
    <col min="4614" max="4614" width="1.140625" customWidth="1"/>
    <col min="4615" max="4615" width="26.28515625" customWidth="1"/>
    <col min="4616" max="4616" width="30.7109375" customWidth="1"/>
    <col min="4617" max="4617" width="27.5703125" bestFit="1" customWidth="1"/>
    <col min="4618" max="4618" width="25.7109375" customWidth="1"/>
    <col min="4866" max="4866" width="18.42578125" bestFit="1" customWidth="1"/>
    <col min="4867" max="4867" width="3.85546875" customWidth="1"/>
    <col min="4868" max="4868" width="18.42578125" bestFit="1" customWidth="1"/>
    <col min="4869" max="4869" width="17.85546875" customWidth="1"/>
    <col min="4870" max="4870" width="1.140625" customWidth="1"/>
    <col min="4871" max="4871" width="26.28515625" customWidth="1"/>
    <col min="4872" max="4872" width="30.7109375" customWidth="1"/>
    <col min="4873" max="4873" width="27.5703125" bestFit="1" customWidth="1"/>
    <col min="4874" max="4874" width="25.7109375" customWidth="1"/>
    <col min="5122" max="5122" width="18.42578125" bestFit="1" customWidth="1"/>
    <col min="5123" max="5123" width="3.85546875" customWidth="1"/>
    <col min="5124" max="5124" width="18.42578125" bestFit="1" customWidth="1"/>
    <col min="5125" max="5125" width="17.85546875" customWidth="1"/>
    <col min="5126" max="5126" width="1.140625" customWidth="1"/>
    <col min="5127" max="5127" width="26.28515625" customWidth="1"/>
    <col min="5128" max="5128" width="30.7109375" customWidth="1"/>
    <col min="5129" max="5129" width="27.5703125" bestFit="1" customWidth="1"/>
    <col min="5130" max="5130" width="25.7109375" customWidth="1"/>
    <col min="5378" max="5378" width="18.42578125" bestFit="1" customWidth="1"/>
    <col min="5379" max="5379" width="3.85546875" customWidth="1"/>
    <col min="5380" max="5380" width="18.42578125" bestFit="1" customWidth="1"/>
    <col min="5381" max="5381" width="17.85546875" customWidth="1"/>
    <col min="5382" max="5382" width="1.140625" customWidth="1"/>
    <col min="5383" max="5383" width="26.28515625" customWidth="1"/>
    <col min="5384" max="5384" width="30.7109375" customWidth="1"/>
    <col min="5385" max="5385" width="27.5703125" bestFit="1" customWidth="1"/>
    <col min="5386" max="5386" width="25.7109375" customWidth="1"/>
    <col min="5634" max="5634" width="18.42578125" bestFit="1" customWidth="1"/>
    <col min="5635" max="5635" width="3.85546875" customWidth="1"/>
    <col min="5636" max="5636" width="18.42578125" bestFit="1" customWidth="1"/>
    <col min="5637" max="5637" width="17.85546875" customWidth="1"/>
    <col min="5638" max="5638" width="1.140625" customWidth="1"/>
    <col min="5639" max="5639" width="26.28515625" customWidth="1"/>
    <col min="5640" max="5640" width="30.7109375" customWidth="1"/>
    <col min="5641" max="5641" width="27.5703125" bestFit="1" customWidth="1"/>
    <col min="5642" max="5642" width="25.7109375" customWidth="1"/>
    <col min="5890" max="5890" width="18.42578125" bestFit="1" customWidth="1"/>
    <col min="5891" max="5891" width="3.85546875" customWidth="1"/>
    <col min="5892" max="5892" width="18.42578125" bestFit="1" customWidth="1"/>
    <col min="5893" max="5893" width="17.85546875" customWidth="1"/>
    <col min="5894" max="5894" width="1.140625" customWidth="1"/>
    <col min="5895" max="5895" width="26.28515625" customWidth="1"/>
    <col min="5896" max="5896" width="30.7109375" customWidth="1"/>
    <col min="5897" max="5897" width="27.5703125" bestFit="1" customWidth="1"/>
    <col min="5898" max="5898" width="25.7109375" customWidth="1"/>
    <col min="6146" max="6146" width="18.42578125" bestFit="1" customWidth="1"/>
    <col min="6147" max="6147" width="3.85546875" customWidth="1"/>
    <col min="6148" max="6148" width="18.42578125" bestFit="1" customWidth="1"/>
    <col min="6149" max="6149" width="17.85546875" customWidth="1"/>
    <col min="6150" max="6150" width="1.140625" customWidth="1"/>
    <col min="6151" max="6151" width="26.28515625" customWidth="1"/>
    <col min="6152" max="6152" width="30.7109375" customWidth="1"/>
    <col min="6153" max="6153" width="27.5703125" bestFit="1" customWidth="1"/>
    <col min="6154" max="6154" width="25.7109375" customWidth="1"/>
    <col min="6402" max="6402" width="18.42578125" bestFit="1" customWidth="1"/>
    <col min="6403" max="6403" width="3.85546875" customWidth="1"/>
    <col min="6404" max="6404" width="18.42578125" bestFit="1" customWidth="1"/>
    <col min="6405" max="6405" width="17.85546875" customWidth="1"/>
    <col min="6406" max="6406" width="1.140625" customWidth="1"/>
    <col min="6407" max="6407" width="26.28515625" customWidth="1"/>
    <col min="6408" max="6408" width="30.7109375" customWidth="1"/>
    <col min="6409" max="6409" width="27.5703125" bestFit="1" customWidth="1"/>
    <col min="6410" max="6410" width="25.7109375" customWidth="1"/>
    <col min="6658" max="6658" width="18.42578125" bestFit="1" customWidth="1"/>
    <col min="6659" max="6659" width="3.85546875" customWidth="1"/>
    <col min="6660" max="6660" width="18.42578125" bestFit="1" customWidth="1"/>
    <col min="6661" max="6661" width="17.85546875" customWidth="1"/>
    <col min="6662" max="6662" width="1.140625" customWidth="1"/>
    <col min="6663" max="6663" width="26.28515625" customWidth="1"/>
    <col min="6664" max="6664" width="30.7109375" customWidth="1"/>
    <col min="6665" max="6665" width="27.5703125" bestFit="1" customWidth="1"/>
    <col min="6666" max="6666" width="25.7109375" customWidth="1"/>
    <col min="6914" max="6914" width="18.42578125" bestFit="1" customWidth="1"/>
    <col min="6915" max="6915" width="3.85546875" customWidth="1"/>
    <col min="6916" max="6916" width="18.42578125" bestFit="1" customWidth="1"/>
    <col min="6917" max="6917" width="17.85546875" customWidth="1"/>
    <col min="6918" max="6918" width="1.140625" customWidth="1"/>
    <col min="6919" max="6919" width="26.28515625" customWidth="1"/>
    <col min="6920" max="6920" width="30.7109375" customWidth="1"/>
    <col min="6921" max="6921" width="27.5703125" bestFit="1" customWidth="1"/>
    <col min="6922" max="6922" width="25.7109375" customWidth="1"/>
    <col min="7170" max="7170" width="18.42578125" bestFit="1" customWidth="1"/>
    <col min="7171" max="7171" width="3.85546875" customWidth="1"/>
    <col min="7172" max="7172" width="18.42578125" bestFit="1" customWidth="1"/>
    <col min="7173" max="7173" width="17.85546875" customWidth="1"/>
    <col min="7174" max="7174" width="1.140625" customWidth="1"/>
    <col min="7175" max="7175" width="26.28515625" customWidth="1"/>
    <col min="7176" max="7176" width="30.7109375" customWidth="1"/>
    <col min="7177" max="7177" width="27.5703125" bestFit="1" customWidth="1"/>
    <col min="7178" max="7178" width="25.7109375" customWidth="1"/>
    <col min="7426" max="7426" width="18.42578125" bestFit="1" customWidth="1"/>
    <col min="7427" max="7427" width="3.85546875" customWidth="1"/>
    <col min="7428" max="7428" width="18.42578125" bestFit="1" customWidth="1"/>
    <col min="7429" max="7429" width="17.85546875" customWidth="1"/>
    <col min="7430" max="7430" width="1.140625" customWidth="1"/>
    <col min="7431" max="7431" width="26.28515625" customWidth="1"/>
    <col min="7432" max="7432" width="30.7109375" customWidth="1"/>
    <col min="7433" max="7433" width="27.5703125" bestFit="1" customWidth="1"/>
    <col min="7434" max="7434" width="25.7109375" customWidth="1"/>
    <col min="7682" max="7682" width="18.42578125" bestFit="1" customWidth="1"/>
    <col min="7683" max="7683" width="3.85546875" customWidth="1"/>
    <col min="7684" max="7684" width="18.42578125" bestFit="1" customWidth="1"/>
    <col min="7685" max="7685" width="17.85546875" customWidth="1"/>
    <col min="7686" max="7686" width="1.140625" customWidth="1"/>
    <col min="7687" max="7687" width="26.28515625" customWidth="1"/>
    <col min="7688" max="7688" width="30.7109375" customWidth="1"/>
    <col min="7689" max="7689" width="27.5703125" bestFit="1" customWidth="1"/>
    <col min="7690" max="7690" width="25.7109375" customWidth="1"/>
    <col min="7938" max="7938" width="18.42578125" bestFit="1" customWidth="1"/>
    <col min="7939" max="7939" width="3.85546875" customWidth="1"/>
    <col min="7940" max="7940" width="18.42578125" bestFit="1" customWidth="1"/>
    <col min="7941" max="7941" width="17.85546875" customWidth="1"/>
    <col min="7942" max="7942" width="1.140625" customWidth="1"/>
    <col min="7943" max="7943" width="26.28515625" customWidth="1"/>
    <col min="7944" max="7944" width="30.7109375" customWidth="1"/>
    <col min="7945" max="7945" width="27.5703125" bestFit="1" customWidth="1"/>
    <col min="7946" max="7946" width="25.7109375" customWidth="1"/>
    <col min="8194" max="8194" width="18.42578125" bestFit="1" customWidth="1"/>
    <col min="8195" max="8195" width="3.85546875" customWidth="1"/>
    <col min="8196" max="8196" width="18.42578125" bestFit="1" customWidth="1"/>
    <col min="8197" max="8197" width="17.85546875" customWidth="1"/>
    <col min="8198" max="8198" width="1.140625" customWidth="1"/>
    <col min="8199" max="8199" width="26.28515625" customWidth="1"/>
    <col min="8200" max="8200" width="30.7109375" customWidth="1"/>
    <col min="8201" max="8201" width="27.5703125" bestFit="1" customWidth="1"/>
    <col min="8202" max="8202" width="25.7109375" customWidth="1"/>
    <col min="8450" max="8450" width="18.42578125" bestFit="1" customWidth="1"/>
    <col min="8451" max="8451" width="3.85546875" customWidth="1"/>
    <col min="8452" max="8452" width="18.42578125" bestFit="1" customWidth="1"/>
    <col min="8453" max="8453" width="17.85546875" customWidth="1"/>
    <col min="8454" max="8454" width="1.140625" customWidth="1"/>
    <col min="8455" max="8455" width="26.28515625" customWidth="1"/>
    <col min="8456" max="8456" width="30.7109375" customWidth="1"/>
    <col min="8457" max="8457" width="27.5703125" bestFit="1" customWidth="1"/>
    <col min="8458" max="8458" width="25.7109375" customWidth="1"/>
    <col min="8706" max="8706" width="18.42578125" bestFit="1" customWidth="1"/>
    <col min="8707" max="8707" width="3.85546875" customWidth="1"/>
    <col min="8708" max="8708" width="18.42578125" bestFit="1" customWidth="1"/>
    <col min="8709" max="8709" width="17.85546875" customWidth="1"/>
    <col min="8710" max="8710" width="1.140625" customWidth="1"/>
    <col min="8711" max="8711" width="26.28515625" customWidth="1"/>
    <col min="8712" max="8712" width="30.7109375" customWidth="1"/>
    <col min="8713" max="8713" width="27.5703125" bestFit="1" customWidth="1"/>
    <col min="8714" max="8714" width="25.7109375" customWidth="1"/>
    <col min="8962" max="8962" width="18.42578125" bestFit="1" customWidth="1"/>
    <col min="8963" max="8963" width="3.85546875" customWidth="1"/>
    <col min="8964" max="8964" width="18.42578125" bestFit="1" customWidth="1"/>
    <col min="8965" max="8965" width="17.85546875" customWidth="1"/>
    <col min="8966" max="8966" width="1.140625" customWidth="1"/>
    <col min="8967" max="8967" width="26.28515625" customWidth="1"/>
    <col min="8968" max="8968" width="30.7109375" customWidth="1"/>
    <col min="8969" max="8969" width="27.5703125" bestFit="1" customWidth="1"/>
    <col min="8970" max="8970" width="25.7109375" customWidth="1"/>
    <col min="9218" max="9218" width="18.42578125" bestFit="1" customWidth="1"/>
    <col min="9219" max="9219" width="3.85546875" customWidth="1"/>
    <col min="9220" max="9220" width="18.42578125" bestFit="1" customWidth="1"/>
    <col min="9221" max="9221" width="17.85546875" customWidth="1"/>
    <col min="9222" max="9222" width="1.140625" customWidth="1"/>
    <col min="9223" max="9223" width="26.28515625" customWidth="1"/>
    <col min="9224" max="9224" width="30.7109375" customWidth="1"/>
    <col min="9225" max="9225" width="27.5703125" bestFit="1" customWidth="1"/>
    <col min="9226" max="9226" width="25.7109375" customWidth="1"/>
    <col min="9474" max="9474" width="18.42578125" bestFit="1" customWidth="1"/>
    <col min="9475" max="9475" width="3.85546875" customWidth="1"/>
    <col min="9476" max="9476" width="18.42578125" bestFit="1" customWidth="1"/>
    <col min="9477" max="9477" width="17.85546875" customWidth="1"/>
    <col min="9478" max="9478" width="1.140625" customWidth="1"/>
    <col min="9479" max="9479" width="26.28515625" customWidth="1"/>
    <col min="9480" max="9480" width="30.7109375" customWidth="1"/>
    <col min="9481" max="9481" width="27.5703125" bestFit="1" customWidth="1"/>
    <col min="9482" max="9482" width="25.7109375" customWidth="1"/>
    <col min="9730" max="9730" width="18.42578125" bestFit="1" customWidth="1"/>
    <col min="9731" max="9731" width="3.85546875" customWidth="1"/>
    <col min="9732" max="9732" width="18.42578125" bestFit="1" customWidth="1"/>
    <col min="9733" max="9733" width="17.85546875" customWidth="1"/>
    <col min="9734" max="9734" width="1.140625" customWidth="1"/>
    <col min="9735" max="9735" width="26.28515625" customWidth="1"/>
    <col min="9736" max="9736" width="30.7109375" customWidth="1"/>
    <col min="9737" max="9737" width="27.5703125" bestFit="1" customWidth="1"/>
    <col min="9738" max="9738" width="25.7109375" customWidth="1"/>
    <col min="9986" max="9986" width="18.42578125" bestFit="1" customWidth="1"/>
    <col min="9987" max="9987" width="3.85546875" customWidth="1"/>
    <col min="9988" max="9988" width="18.42578125" bestFit="1" customWidth="1"/>
    <col min="9989" max="9989" width="17.85546875" customWidth="1"/>
    <col min="9990" max="9990" width="1.140625" customWidth="1"/>
    <col min="9991" max="9991" width="26.28515625" customWidth="1"/>
    <col min="9992" max="9992" width="30.7109375" customWidth="1"/>
    <col min="9993" max="9993" width="27.5703125" bestFit="1" customWidth="1"/>
    <col min="9994" max="9994" width="25.7109375" customWidth="1"/>
    <col min="10242" max="10242" width="18.42578125" bestFit="1" customWidth="1"/>
    <col min="10243" max="10243" width="3.85546875" customWidth="1"/>
    <col min="10244" max="10244" width="18.42578125" bestFit="1" customWidth="1"/>
    <col min="10245" max="10245" width="17.85546875" customWidth="1"/>
    <col min="10246" max="10246" width="1.140625" customWidth="1"/>
    <col min="10247" max="10247" width="26.28515625" customWidth="1"/>
    <col min="10248" max="10248" width="30.7109375" customWidth="1"/>
    <col min="10249" max="10249" width="27.5703125" bestFit="1" customWidth="1"/>
    <col min="10250" max="10250" width="25.7109375" customWidth="1"/>
    <col min="10498" max="10498" width="18.42578125" bestFit="1" customWidth="1"/>
    <col min="10499" max="10499" width="3.85546875" customWidth="1"/>
    <col min="10500" max="10500" width="18.42578125" bestFit="1" customWidth="1"/>
    <col min="10501" max="10501" width="17.85546875" customWidth="1"/>
    <col min="10502" max="10502" width="1.140625" customWidth="1"/>
    <col min="10503" max="10503" width="26.28515625" customWidth="1"/>
    <col min="10504" max="10504" width="30.7109375" customWidth="1"/>
    <col min="10505" max="10505" width="27.5703125" bestFit="1" customWidth="1"/>
    <col min="10506" max="10506" width="25.7109375" customWidth="1"/>
    <col min="10754" max="10754" width="18.42578125" bestFit="1" customWidth="1"/>
    <col min="10755" max="10755" width="3.85546875" customWidth="1"/>
    <col min="10756" max="10756" width="18.42578125" bestFit="1" customWidth="1"/>
    <col min="10757" max="10757" width="17.85546875" customWidth="1"/>
    <col min="10758" max="10758" width="1.140625" customWidth="1"/>
    <col min="10759" max="10759" width="26.28515625" customWidth="1"/>
    <col min="10760" max="10760" width="30.7109375" customWidth="1"/>
    <col min="10761" max="10761" width="27.5703125" bestFit="1" customWidth="1"/>
    <col min="10762" max="10762" width="25.7109375" customWidth="1"/>
    <col min="11010" max="11010" width="18.42578125" bestFit="1" customWidth="1"/>
    <col min="11011" max="11011" width="3.85546875" customWidth="1"/>
    <col min="11012" max="11012" width="18.42578125" bestFit="1" customWidth="1"/>
    <col min="11013" max="11013" width="17.85546875" customWidth="1"/>
    <col min="11014" max="11014" width="1.140625" customWidth="1"/>
    <col min="11015" max="11015" width="26.28515625" customWidth="1"/>
    <col min="11016" max="11016" width="30.7109375" customWidth="1"/>
    <col min="11017" max="11017" width="27.5703125" bestFit="1" customWidth="1"/>
    <col min="11018" max="11018" width="25.7109375" customWidth="1"/>
    <col min="11266" max="11266" width="18.42578125" bestFit="1" customWidth="1"/>
    <col min="11267" max="11267" width="3.85546875" customWidth="1"/>
    <col min="11268" max="11268" width="18.42578125" bestFit="1" customWidth="1"/>
    <col min="11269" max="11269" width="17.85546875" customWidth="1"/>
    <col min="11270" max="11270" width="1.140625" customWidth="1"/>
    <col min="11271" max="11271" width="26.28515625" customWidth="1"/>
    <col min="11272" max="11272" width="30.7109375" customWidth="1"/>
    <col min="11273" max="11273" width="27.5703125" bestFit="1" customWidth="1"/>
    <col min="11274" max="11274" width="25.7109375" customWidth="1"/>
    <col min="11522" max="11522" width="18.42578125" bestFit="1" customWidth="1"/>
    <col min="11523" max="11523" width="3.85546875" customWidth="1"/>
    <col min="11524" max="11524" width="18.42578125" bestFit="1" customWidth="1"/>
    <col min="11525" max="11525" width="17.85546875" customWidth="1"/>
    <col min="11526" max="11526" width="1.140625" customWidth="1"/>
    <col min="11527" max="11527" width="26.28515625" customWidth="1"/>
    <col min="11528" max="11528" width="30.7109375" customWidth="1"/>
    <col min="11529" max="11529" width="27.5703125" bestFit="1" customWidth="1"/>
    <col min="11530" max="11530" width="25.7109375" customWidth="1"/>
    <col min="11778" max="11778" width="18.42578125" bestFit="1" customWidth="1"/>
    <col min="11779" max="11779" width="3.85546875" customWidth="1"/>
    <col min="11780" max="11780" width="18.42578125" bestFit="1" customWidth="1"/>
    <col min="11781" max="11781" width="17.85546875" customWidth="1"/>
    <col min="11782" max="11782" width="1.140625" customWidth="1"/>
    <col min="11783" max="11783" width="26.28515625" customWidth="1"/>
    <col min="11784" max="11784" width="30.7109375" customWidth="1"/>
    <col min="11785" max="11785" width="27.5703125" bestFit="1" customWidth="1"/>
    <col min="11786" max="11786" width="25.7109375" customWidth="1"/>
    <col min="12034" max="12034" width="18.42578125" bestFit="1" customWidth="1"/>
    <col min="12035" max="12035" width="3.85546875" customWidth="1"/>
    <col min="12036" max="12036" width="18.42578125" bestFit="1" customWidth="1"/>
    <col min="12037" max="12037" width="17.85546875" customWidth="1"/>
    <col min="12038" max="12038" width="1.140625" customWidth="1"/>
    <col min="12039" max="12039" width="26.28515625" customWidth="1"/>
    <col min="12040" max="12040" width="30.7109375" customWidth="1"/>
    <col min="12041" max="12041" width="27.5703125" bestFit="1" customWidth="1"/>
    <col min="12042" max="12042" width="25.7109375" customWidth="1"/>
    <col min="12290" max="12290" width="18.42578125" bestFit="1" customWidth="1"/>
    <col min="12291" max="12291" width="3.85546875" customWidth="1"/>
    <col min="12292" max="12292" width="18.42578125" bestFit="1" customWidth="1"/>
    <col min="12293" max="12293" width="17.85546875" customWidth="1"/>
    <col min="12294" max="12294" width="1.140625" customWidth="1"/>
    <col min="12295" max="12295" width="26.28515625" customWidth="1"/>
    <col min="12296" max="12296" width="30.7109375" customWidth="1"/>
    <col min="12297" max="12297" width="27.5703125" bestFit="1" customWidth="1"/>
    <col min="12298" max="12298" width="25.7109375" customWidth="1"/>
    <col min="12546" max="12546" width="18.42578125" bestFit="1" customWidth="1"/>
    <col min="12547" max="12547" width="3.85546875" customWidth="1"/>
    <col min="12548" max="12548" width="18.42578125" bestFit="1" customWidth="1"/>
    <col min="12549" max="12549" width="17.85546875" customWidth="1"/>
    <col min="12550" max="12550" width="1.140625" customWidth="1"/>
    <col min="12551" max="12551" width="26.28515625" customWidth="1"/>
    <col min="12552" max="12552" width="30.7109375" customWidth="1"/>
    <col min="12553" max="12553" width="27.5703125" bestFit="1" customWidth="1"/>
    <col min="12554" max="12554" width="25.7109375" customWidth="1"/>
    <col min="12802" max="12802" width="18.42578125" bestFit="1" customWidth="1"/>
    <col min="12803" max="12803" width="3.85546875" customWidth="1"/>
    <col min="12804" max="12804" width="18.42578125" bestFit="1" customWidth="1"/>
    <col min="12805" max="12805" width="17.85546875" customWidth="1"/>
    <col min="12806" max="12806" width="1.140625" customWidth="1"/>
    <col min="12807" max="12807" width="26.28515625" customWidth="1"/>
    <col min="12808" max="12808" width="30.7109375" customWidth="1"/>
    <col min="12809" max="12809" width="27.5703125" bestFit="1" customWidth="1"/>
    <col min="12810" max="12810" width="25.7109375" customWidth="1"/>
    <col min="13058" max="13058" width="18.42578125" bestFit="1" customWidth="1"/>
    <col min="13059" max="13059" width="3.85546875" customWidth="1"/>
    <col min="13060" max="13060" width="18.42578125" bestFit="1" customWidth="1"/>
    <col min="13061" max="13061" width="17.85546875" customWidth="1"/>
    <col min="13062" max="13062" width="1.140625" customWidth="1"/>
    <col min="13063" max="13063" width="26.28515625" customWidth="1"/>
    <col min="13064" max="13064" width="30.7109375" customWidth="1"/>
    <col min="13065" max="13065" width="27.5703125" bestFit="1" customWidth="1"/>
    <col min="13066" max="13066" width="25.7109375" customWidth="1"/>
    <col min="13314" max="13314" width="18.42578125" bestFit="1" customWidth="1"/>
    <col min="13315" max="13315" width="3.85546875" customWidth="1"/>
    <col min="13316" max="13316" width="18.42578125" bestFit="1" customWidth="1"/>
    <col min="13317" max="13317" width="17.85546875" customWidth="1"/>
    <col min="13318" max="13318" width="1.140625" customWidth="1"/>
    <col min="13319" max="13319" width="26.28515625" customWidth="1"/>
    <col min="13320" max="13320" width="30.7109375" customWidth="1"/>
    <col min="13321" max="13321" width="27.5703125" bestFit="1" customWidth="1"/>
    <col min="13322" max="13322" width="25.7109375" customWidth="1"/>
    <col min="13570" max="13570" width="18.42578125" bestFit="1" customWidth="1"/>
    <col min="13571" max="13571" width="3.85546875" customWidth="1"/>
    <col min="13572" max="13572" width="18.42578125" bestFit="1" customWidth="1"/>
    <col min="13573" max="13573" width="17.85546875" customWidth="1"/>
    <col min="13574" max="13574" width="1.140625" customWidth="1"/>
    <col min="13575" max="13575" width="26.28515625" customWidth="1"/>
    <col min="13576" max="13576" width="30.7109375" customWidth="1"/>
    <col min="13577" max="13577" width="27.5703125" bestFit="1" customWidth="1"/>
    <col min="13578" max="13578" width="25.7109375" customWidth="1"/>
    <col min="13826" max="13826" width="18.42578125" bestFit="1" customWidth="1"/>
    <col min="13827" max="13827" width="3.85546875" customWidth="1"/>
    <col min="13828" max="13828" width="18.42578125" bestFit="1" customWidth="1"/>
    <col min="13829" max="13829" width="17.85546875" customWidth="1"/>
    <col min="13830" max="13830" width="1.140625" customWidth="1"/>
    <col min="13831" max="13831" width="26.28515625" customWidth="1"/>
    <col min="13832" max="13832" width="30.7109375" customWidth="1"/>
    <col min="13833" max="13833" width="27.5703125" bestFit="1" customWidth="1"/>
    <col min="13834" max="13834" width="25.7109375" customWidth="1"/>
    <col min="14082" max="14082" width="18.42578125" bestFit="1" customWidth="1"/>
    <col min="14083" max="14083" width="3.85546875" customWidth="1"/>
    <col min="14084" max="14084" width="18.42578125" bestFit="1" customWidth="1"/>
    <col min="14085" max="14085" width="17.85546875" customWidth="1"/>
    <col min="14086" max="14086" width="1.140625" customWidth="1"/>
    <col min="14087" max="14087" width="26.28515625" customWidth="1"/>
    <col min="14088" max="14088" width="30.7109375" customWidth="1"/>
    <col min="14089" max="14089" width="27.5703125" bestFit="1" customWidth="1"/>
    <col min="14090" max="14090" width="25.7109375" customWidth="1"/>
    <col min="14338" max="14338" width="18.42578125" bestFit="1" customWidth="1"/>
    <col min="14339" max="14339" width="3.85546875" customWidth="1"/>
    <col min="14340" max="14340" width="18.42578125" bestFit="1" customWidth="1"/>
    <col min="14341" max="14341" width="17.85546875" customWidth="1"/>
    <col min="14342" max="14342" width="1.140625" customWidth="1"/>
    <col min="14343" max="14343" width="26.28515625" customWidth="1"/>
    <col min="14344" max="14344" width="30.7109375" customWidth="1"/>
    <col min="14345" max="14345" width="27.5703125" bestFit="1" customWidth="1"/>
    <col min="14346" max="14346" width="25.7109375" customWidth="1"/>
    <col min="14594" max="14594" width="18.42578125" bestFit="1" customWidth="1"/>
    <col min="14595" max="14595" width="3.85546875" customWidth="1"/>
    <col min="14596" max="14596" width="18.42578125" bestFit="1" customWidth="1"/>
    <col min="14597" max="14597" width="17.85546875" customWidth="1"/>
    <col min="14598" max="14598" width="1.140625" customWidth="1"/>
    <col min="14599" max="14599" width="26.28515625" customWidth="1"/>
    <col min="14600" max="14600" width="30.7109375" customWidth="1"/>
    <col min="14601" max="14601" width="27.5703125" bestFit="1" customWidth="1"/>
    <col min="14602" max="14602" width="25.7109375" customWidth="1"/>
    <col min="14850" max="14850" width="18.42578125" bestFit="1" customWidth="1"/>
    <col min="14851" max="14851" width="3.85546875" customWidth="1"/>
    <col min="14852" max="14852" width="18.42578125" bestFit="1" customWidth="1"/>
    <col min="14853" max="14853" width="17.85546875" customWidth="1"/>
    <col min="14854" max="14854" width="1.140625" customWidth="1"/>
    <col min="14855" max="14855" width="26.28515625" customWidth="1"/>
    <col min="14856" max="14856" width="30.7109375" customWidth="1"/>
    <col min="14857" max="14857" width="27.5703125" bestFit="1" customWidth="1"/>
    <col min="14858" max="14858" width="25.7109375" customWidth="1"/>
    <col min="15106" max="15106" width="18.42578125" bestFit="1" customWidth="1"/>
    <col min="15107" max="15107" width="3.85546875" customWidth="1"/>
    <col min="15108" max="15108" width="18.42578125" bestFit="1" customWidth="1"/>
    <col min="15109" max="15109" width="17.85546875" customWidth="1"/>
    <col min="15110" max="15110" width="1.140625" customWidth="1"/>
    <col min="15111" max="15111" width="26.28515625" customWidth="1"/>
    <col min="15112" max="15112" width="30.7109375" customWidth="1"/>
    <col min="15113" max="15113" width="27.5703125" bestFit="1" customWidth="1"/>
    <col min="15114" max="15114" width="25.7109375" customWidth="1"/>
    <col min="15362" max="15362" width="18.42578125" bestFit="1" customWidth="1"/>
    <col min="15363" max="15363" width="3.85546875" customWidth="1"/>
    <col min="15364" max="15364" width="18.42578125" bestFit="1" customWidth="1"/>
    <col min="15365" max="15365" width="17.85546875" customWidth="1"/>
    <col min="15366" max="15366" width="1.140625" customWidth="1"/>
    <col min="15367" max="15367" width="26.28515625" customWidth="1"/>
    <col min="15368" max="15368" width="30.7109375" customWidth="1"/>
    <col min="15369" max="15369" width="27.5703125" bestFit="1" customWidth="1"/>
    <col min="15370" max="15370" width="25.7109375" customWidth="1"/>
    <col min="15618" max="15618" width="18.42578125" bestFit="1" customWidth="1"/>
    <col min="15619" max="15619" width="3.85546875" customWidth="1"/>
    <col min="15620" max="15620" width="18.42578125" bestFit="1" customWidth="1"/>
    <col min="15621" max="15621" width="17.85546875" customWidth="1"/>
    <col min="15622" max="15622" width="1.140625" customWidth="1"/>
    <col min="15623" max="15623" width="26.28515625" customWidth="1"/>
    <col min="15624" max="15624" width="30.7109375" customWidth="1"/>
    <col min="15625" max="15625" width="27.5703125" bestFit="1" customWidth="1"/>
    <col min="15626" max="15626" width="25.7109375" customWidth="1"/>
    <col min="15874" max="15874" width="18.42578125" bestFit="1" customWidth="1"/>
    <col min="15875" max="15875" width="3.85546875" customWidth="1"/>
    <col min="15876" max="15876" width="18.42578125" bestFit="1" customWidth="1"/>
    <col min="15877" max="15877" width="17.85546875" customWidth="1"/>
    <col min="15878" max="15878" width="1.140625" customWidth="1"/>
    <col min="15879" max="15879" width="26.28515625" customWidth="1"/>
    <col min="15880" max="15880" width="30.7109375" customWidth="1"/>
    <col min="15881" max="15881" width="27.5703125" bestFit="1" customWidth="1"/>
    <col min="15882" max="15882" width="25.7109375" customWidth="1"/>
    <col min="16130" max="16130" width="18.42578125" bestFit="1" customWidth="1"/>
    <col min="16131" max="16131" width="3.85546875" customWidth="1"/>
    <col min="16132" max="16132" width="18.42578125" bestFit="1" customWidth="1"/>
    <col min="16133" max="16133" width="17.85546875" customWidth="1"/>
    <col min="16134" max="16134" width="1.140625" customWidth="1"/>
    <col min="16135" max="16135" width="26.28515625" customWidth="1"/>
    <col min="16136" max="16136" width="30.7109375" customWidth="1"/>
    <col min="16137" max="16137" width="27.5703125" bestFit="1" customWidth="1"/>
    <col min="16138" max="16138" width="25.7109375" customWidth="1"/>
  </cols>
  <sheetData>
    <row r="2" spans="1:10" ht="12.75" customHeight="1" x14ac:dyDescent="0.2">
      <c r="B2" s="33"/>
      <c r="C2" s="33"/>
      <c r="D2" s="33"/>
      <c r="E2" s="33"/>
      <c r="F2" s="33"/>
      <c r="G2" s="34"/>
    </row>
    <row r="3" spans="1:10" ht="30" customHeight="1" x14ac:dyDescent="0.2">
      <c r="B3" s="33"/>
      <c r="C3" s="33"/>
      <c r="D3" s="33"/>
      <c r="E3" s="33"/>
      <c r="F3" s="33"/>
      <c r="G3" s="34"/>
    </row>
    <row r="4" spans="1:10" ht="24.95" customHeight="1" x14ac:dyDescent="0.35">
      <c r="B4" s="35" t="s">
        <v>0</v>
      </c>
      <c r="C4" s="35"/>
      <c r="D4" s="35"/>
      <c r="E4" s="35"/>
      <c r="F4" s="35"/>
      <c r="G4" s="35"/>
      <c r="H4" s="35"/>
    </row>
    <row r="5" spans="1:10" ht="24.95" customHeight="1" x14ac:dyDescent="0.35">
      <c r="B5" s="36" t="s">
        <v>12</v>
      </c>
      <c r="C5" s="36"/>
      <c r="D5" s="36"/>
      <c r="E5" s="36"/>
      <c r="F5" s="36"/>
      <c r="G5" s="36"/>
      <c r="H5" s="36"/>
    </row>
    <row r="6" spans="1:10" ht="24.95" customHeight="1" x14ac:dyDescent="0.35">
      <c r="B6" s="36" t="s">
        <v>1</v>
      </c>
      <c r="C6" s="36"/>
      <c r="D6" s="36"/>
      <c r="E6" s="36"/>
      <c r="F6" s="36"/>
      <c r="G6" s="36"/>
      <c r="H6" s="36"/>
    </row>
    <row r="7" spans="1:10" ht="24.95" customHeight="1" thickBot="1" x14ac:dyDescent="0.4">
      <c r="B7" s="37" t="s">
        <v>2</v>
      </c>
      <c r="C7" s="37"/>
      <c r="D7" s="37"/>
      <c r="E7" s="37"/>
      <c r="F7" s="37"/>
      <c r="G7" s="37"/>
      <c r="H7" s="36"/>
      <c r="I7" s="2"/>
    </row>
    <row r="8" spans="1:10" ht="20.100000000000001" customHeight="1" thickBot="1" x14ac:dyDescent="0.4">
      <c r="B8" s="38" t="s">
        <v>3</v>
      </c>
      <c r="C8" s="39"/>
      <c r="D8" s="40"/>
      <c r="E8" s="41" t="s">
        <v>4</v>
      </c>
      <c r="F8" s="42"/>
      <c r="G8" s="3" t="s">
        <v>5</v>
      </c>
      <c r="H8" s="4"/>
      <c r="I8"/>
    </row>
    <row r="9" spans="1:10" ht="20.100000000000001" customHeight="1" thickTop="1" thickBot="1" x14ac:dyDescent="0.35">
      <c r="B9" s="5">
        <v>44860</v>
      </c>
      <c r="C9" s="6" t="s">
        <v>6</v>
      </c>
      <c r="D9" s="7">
        <v>44890</v>
      </c>
      <c r="E9" s="43"/>
      <c r="F9" s="44"/>
      <c r="G9" s="9">
        <v>7.0833333333333331E-2</v>
      </c>
      <c r="H9" s="10"/>
      <c r="I9" s="11">
        <v>0.19305555555555554</v>
      </c>
      <c r="J9">
        <v>973</v>
      </c>
    </row>
    <row r="10" spans="1:10" ht="20.100000000000001" customHeight="1" thickTop="1" thickBot="1" x14ac:dyDescent="0.35">
      <c r="B10" s="5">
        <v>44860</v>
      </c>
      <c r="C10" s="6" t="s">
        <v>6</v>
      </c>
      <c r="D10" s="7">
        <v>44890</v>
      </c>
      <c r="E10" s="43"/>
      <c r="F10" s="45"/>
      <c r="G10" s="9">
        <v>5.2777777777777778E-2</v>
      </c>
      <c r="H10" s="10"/>
      <c r="I10" s="9">
        <v>0.23055555555555554</v>
      </c>
      <c r="J10">
        <v>1046</v>
      </c>
    </row>
    <row r="11" spans="1:10" ht="20.100000000000001" customHeight="1" thickTop="1" thickBot="1" x14ac:dyDescent="0.35">
      <c r="B11" s="5">
        <v>44860</v>
      </c>
      <c r="C11" s="12" t="s">
        <v>6</v>
      </c>
      <c r="D11" s="7">
        <v>44890</v>
      </c>
      <c r="E11" s="43"/>
      <c r="F11" s="45"/>
      <c r="G11" s="9">
        <v>0</v>
      </c>
      <c r="H11" s="10"/>
      <c r="I11"/>
    </row>
    <row r="12" spans="1:10" ht="20.100000000000001" customHeight="1" thickTop="1" thickBot="1" x14ac:dyDescent="0.35">
      <c r="A12" s="13"/>
      <c r="B12" s="8"/>
      <c r="C12" s="6"/>
      <c r="D12" s="7"/>
      <c r="E12" s="31"/>
      <c r="F12" s="32"/>
      <c r="G12" s="9"/>
      <c r="H12" s="10"/>
      <c r="I12"/>
    </row>
    <row r="13" spans="1:10" ht="20.100000000000001" customHeight="1" thickTop="1" x14ac:dyDescent="0.3">
      <c r="A13" s="13"/>
      <c r="B13" s="48"/>
      <c r="C13" s="49"/>
      <c r="D13" s="49"/>
      <c r="E13" s="49"/>
      <c r="F13" s="49"/>
      <c r="G13" s="50"/>
      <c r="H13" s="10"/>
      <c r="I13"/>
    </row>
    <row r="14" spans="1:10" ht="20.100000000000001" customHeight="1" thickBot="1" x14ac:dyDescent="0.35">
      <c r="A14" s="13"/>
      <c r="B14" s="51"/>
      <c r="C14" s="31"/>
      <c r="D14" s="31"/>
      <c r="E14" s="31"/>
      <c r="F14" s="31"/>
      <c r="G14" s="32"/>
      <c r="H14" s="10"/>
      <c r="I14" s="14">
        <f>G15</f>
        <v>0.12361111111111112</v>
      </c>
    </row>
    <row r="15" spans="1:10" ht="25.5" customHeight="1" thickTop="1" thickBot="1" x14ac:dyDescent="0.35">
      <c r="B15" s="52" t="s">
        <v>7</v>
      </c>
      <c r="C15" s="53"/>
      <c r="D15" s="54"/>
      <c r="E15" s="54"/>
      <c r="F15" s="55"/>
      <c r="G15" s="15">
        <f>SUM(G9:G12)</f>
        <v>0.12361111111111112</v>
      </c>
      <c r="H15" s="16"/>
      <c r="I15"/>
    </row>
    <row r="16" spans="1:10" ht="20.100000000000001" customHeight="1" thickTop="1" x14ac:dyDescent="0.35">
      <c r="B16" s="17" t="s">
        <v>8</v>
      </c>
      <c r="C16" s="18">
        <v>1.71</v>
      </c>
      <c r="D16" s="19">
        <f>12900/720</f>
        <v>17.916666666666668</v>
      </c>
      <c r="E16" s="65">
        <f>G15*24</f>
        <v>2.9666666666666668</v>
      </c>
      <c r="F16" s="66"/>
      <c r="G16" s="20">
        <f>D16*E16</f>
        <v>53.152777777777786</v>
      </c>
      <c r="H16" s="10"/>
      <c r="I16" s="21"/>
    </row>
    <row r="17" spans="2:10" ht="20.100000000000001" customHeight="1" x14ac:dyDescent="0.35">
      <c r="B17" s="56" t="s">
        <v>9</v>
      </c>
      <c r="C17" s="57"/>
      <c r="D17" s="22">
        <f>G16</f>
        <v>53.152777777777786</v>
      </c>
      <c r="E17" s="58">
        <f>12900-G16</f>
        <v>12846.847222222223</v>
      </c>
      <c r="F17" s="59"/>
      <c r="G17" s="16"/>
      <c r="H17" s="16"/>
      <c r="I17" s="1">
        <f>5.25*17.9</f>
        <v>93.974999999999994</v>
      </c>
      <c r="J17">
        <f>7.5*17.9</f>
        <v>134.25</v>
      </c>
    </row>
    <row r="18" spans="2:10" ht="20.100000000000001" customHeight="1" x14ac:dyDescent="0.3">
      <c r="B18" s="23" t="s">
        <v>10</v>
      </c>
      <c r="C18" s="24"/>
      <c r="D18" s="25"/>
      <c r="E18" s="60">
        <f>E17*0.15</f>
        <v>1927.0270833333334</v>
      </c>
      <c r="F18" s="61"/>
      <c r="G18" s="63"/>
      <c r="H18" s="16"/>
      <c r="I18" s="1">
        <f>12900-185</f>
        <v>12715</v>
      </c>
      <c r="J18">
        <f>31/60</f>
        <v>0.51666666666666672</v>
      </c>
    </row>
    <row r="19" spans="2:10" ht="20.100000000000001" customHeight="1" thickBot="1" x14ac:dyDescent="0.35">
      <c r="B19" s="26" t="s">
        <v>11</v>
      </c>
      <c r="C19" s="27"/>
      <c r="D19" s="28"/>
      <c r="E19" s="46">
        <f>E17+E18</f>
        <v>14773.874305555557</v>
      </c>
      <c r="F19" s="47"/>
      <c r="G19" s="62"/>
      <c r="H19" s="16"/>
      <c r="I19"/>
    </row>
    <row r="20" spans="2:10" ht="20.100000000000001" customHeight="1" x14ac:dyDescent="0.2">
      <c r="B20" s="29"/>
      <c r="C20" s="29"/>
      <c r="D20" s="29"/>
      <c r="G20" s="14"/>
      <c r="I20" s="30"/>
    </row>
    <row r="21" spans="2:10" ht="20.100000000000001" customHeight="1" x14ac:dyDescent="0.2">
      <c r="G21" s="64"/>
      <c r="I21" s="30"/>
    </row>
    <row r="22" spans="2:10" ht="20.100000000000001" customHeight="1" x14ac:dyDescent="0.2">
      <c r="I22" s="30"/>
    </row>
    <row r="23" spans="2:10" ht="20.100000000000001" customHeight="1" x14ac:dyDescent="0.2">
      <c r="I23" s="30"/>
    </row>
    <row r="24" spans="2:10" ht="20.100000000000001" customHeight="1" x14ac:dyDescent="0.2">
      <c r="B24" s="29"/>
      <c r="C24" s="29"/>
      <c r="D24" s="29"/>
      <c r="E24" s="29"/>
      <c r="F24" s="29"/>
      <c r="I24" s="30"/>
    </row>
    <row r="25" spans="2:10" ht="20.100000000000001" customHeight="1" x14ac:dyDescent="0.2">
      <c r="I25" s="30"/>
    </row>
    <row r="26" spans="2:10" ht="20.100000000000001" customHeight="1" x14ac:dyDescent="0.2">
      <c r="I26" s="30"/>
    </row>
    <row r="27" spans="2:10" ht="20.100000000000001" customHeight="1" x14ac:dyDescent="0.2">
      <c r="I27" s="30"/>
    </row>
    <row r="28" spans="2:10" ht="20.100000000000001" customHeight="1" x14ac:dyDescent="0.2">
      <c r="I28" s="30"/>
    </row>
    <row r="29" spans="2:10" ht="20.100000000000001" customHeight="1" x14ac:dyDescent="0.2">
      <c r="I29" s="30"/>
    </row>
    <row r="30" spans="2:10" ht="20.100000000000001" customHeight="1" x14ac:dyDescent="0.2">
      <c r="I30" s="30"/>
    </row>
    <row r="31" spans="2:10" ht="20.100000000000001" customHeight="1" x14ac:dyDescent="0.2">
      <c r="I31" s="30"/>
    </row>
    <row r="32" spans="2:10" ht="20.100000000000001" customHeight="1" x14ac:dyDescent="0.2">
      <c r="I32" s="30"/>
    </row>
    <row r="33" spans="9:10" ht="20.100000000000001" customHeight="1" x14ac:dyDescent="0.2">
      <c r="I33" s="30"/>
    </row>
    <row r="34" spans="9:10" ht="20.100000000000001" customHeight="1" x14ac:dyDescent="0.2">
      <c r="I34" s="30"/>
    </row>
    <row r="35" spans="9:10" ht="24.95" customHeight="1" x14ac:dyDescent="0.2"/>
    <row r="36" spans="9:10" ht="24.95" customHeight="1" x14ac:dyDescent="0.2">
      <c r="I36" s="1">
        <f>5.25*17.9</f>
        <v>93.974999999999994</v>
      </c>
      <c r="J36">
        <f>7.5*17.9</f>
        <v>134.25</v>
      </c>
    </row>
    <row r="37" spans="9:10" ht="24.95" customHeight="1" x14ac:dyDescent="0.2">
      <c r="I37" s="1">
        <f>12900-185</f>
        <v>12715</v>
      </c>
      <c r="J37">
        <f>43/60</f>
        <v>0.71666666666666667</v>
      </c>
    </row>
  </sheetData>
  <mergeCells count="19">
    <mergeCell ref="E19:F19"/>
    <mergeCell ref="B13:G14"/>
    <mergeCell ref="B15:F15"/>
    <mergeCell ref="E16:F16"/>
    <mergeCell ref="B17:C17"/>
    <mergeCell ref="E17:F17"/>
    <mergeCell ref="E18:F18"/>
    <mergeCell ref="E12:F12"/>
    <mergeCell ref="B2:F3"/>
    <mergeCell ref="G2:G3"/>
    <mergeCell ref="B4:H4"/>
    <mergeCell ref="B5:H5"/>
    <mergeCell ref="B6:H6"/>
    <mergeCell ref="B7:H7"/>
    <mergeCell ref="B8:D8"/>
    <mergeCell ref="E8:F8"/>
    <mergeCell ref="E9:F9"/>
    <mergeCell ref="E10:F10"/>
    <mergeCell ref="E11:F11"/>
  </mergeCells>
  <printOptions horizontalCentered="1"/>
  <pageMargins left="0" right="0" top="0" bottom="0" header="0" footer="0"/>
  <pageSetup paperSize="9" scale="7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مؤسسة السور الأمني22   </vt:lpstr>
      <vt:lpstr>'مؤسسة السور الأمني22  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M.Alsakka</dc:creator>
  <cp:lastModifiedBy>Ali Ali</cp:lastModifiedBy>
  <dcterms:created xsi:type="dcterms:W3CDTF">2023-03-09T05:46:26Z</dcterms:created>
  <dcterms:modified xsi:type="dcterms:W3CDTF">2023-03-11T07:14:46Z</dcterms:modified>
</cp:coreProperties>
</file>