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an.nabilelsayedali\Desktop\Emy\"/>
    </mc:Choice>
  </mc:AlternateContent>
  <xr:revisionPtr revIDLastSave="0" documentId="13_ncr:1_{585C39E0-9584-4709-B9E9-474918E2908C}" xr6:coauthVersionLast="36" xr6:coauthVersionMax="36" xr10:uidLastSave="{00000000-0000-0000-0000-000000000000}"/>
  <bookViews>
    <workbookView xWindow="0" yWindow="0" windowWidth="28800" windowHeight="11325" activeTab="5" xr2:uid="{C9170EF5-D6C9-474D-B80C-8ECBCB486CAB}"/>
  </bookViews>
  <sheets>
    <sheet name="Assessment" sheetId="2" r:id="rId1"/>
    <sheet name="Q 1" sheetId="1" r:id="rId2"/>
    <sheet name="Q 2" sheetId="3" r:id="rId3"/>
    <sheet name="Q 3" sheetId="4" r:id="rId4"/>
    <sheet name="Q 4" sheetId="5" r:id="rId5"/>
    <sheet name="Q 5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62" i="6" l="1"/>
  <c r="N61" i="6"/>
  <c r="N60" i="6"/>
  <c r="N59" i="6"/>
  <c r="N58" i="6"/>
  <c r="N57" i="6"/>
  <c r="N56" i="6"/>
  <c r="N55" i="6"/>
  <c r="N54" i="6"/>
  <c r="N53" i="6"/>
  <c r="N52" i="6"/>
  <c r="N51" i="6"/>
  <c r="N50" i="6"/>
  <c r="N49" i="6"/>
  <c r="N48" i="6"/>
  <c r="N47" i="6"/>
  <c r="N46" i="6"/>
  <c r="N45" i="6"/>
  <c r="N44" i="6"/>
  <c r="N43" i="6"/>
  <c r="N42" i="6"/>
  <c r="N41" i="6"/>
  <c r="N40" i="6"/>
  <c r="N39" i="6"/>
  <c r="N38" i="6"/>
  <c r="N37" i="6"/>
  <c r="N36" i="6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N6" i="6"/>
  <c r="N5" i="6"/>
  <c r="N4" i="6"/>
  <c r="N3" i="6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K5" i="3"/>
  <c r="K4" i="3"/>
  <c r="K3" i="3"/>
  <c r="K2" i="3"/>
</calcChain>
</file>

<file path=xl/sharedStrings.xml><?xml version="1.0" encoding="utf-8"?>
<sst xmlns="http://schemas.openxmlformats.org/spreadsheetml/2006/main" count="1057" uniqueCount="325">
  <si>
    <t>Q1) If SLA is 80/30, what does these two numbers mean?</t>
  </si>
  <si>
    <t>Q6) What is the relationship between Service Level &amp; Schedule Adherence?</t>
  </si>
  <si>
    <t>Answer:</t>
  </si>
  <si>
    <t>Q2) If SLA is going down, what would be the factors affecting the SLA? Please list at least 5 Factors</t>
  </si>
  <si>
    <t>Q3) Define Utilization &amp; Occupancy. Mention both difference &amp; Relationship between them</t>
  </si>
  <si>
    <t>Q7) What is the difference between Schedule Adherence &amp; Conformance?</t>
  </si>
  <si>
    <t>Q4) Define In-Office Shrinkage &amp; Out-Of-Office Shrinkage, and mention types of Out-Of-Office Shrinkage, alongside some examples.</t>
  </si>
  <si>
    <t>Q8) Define WorkForce Management Cycle &amp; Mention the most crucial point of the Cycle, and state the reason.</t>
  </si>
  <si>
    <t>Q5) What is the relationship between Service Level &amp; Occupancy?</t>
  </si>
  <si>
    <t>Q9) Define Interval Compliance</t>
  </si>
  <si>
    <t xml:space="preserve">Answer: </t>
  </si>
  <si>
    <t xml:space="preserve">Answer:  </t>
  </si>
  <si>
    <t>Fill this out</t>
  </si>
  <si>
    <t>OID</t>
  </si>
  <si>
    <t>Name</t>
  </si>
  <si>
    <t>Account</t>
  </si>
  <si>
    <t>Director Supervisor:</t>
  </si>
  <si>
    <t>Please rename the file to your own name prior to sending the Answers back.</t>
  </si>
  <si>
    <t>Q10) Use the schedule to count Scheduled Agents Per TL on 11/4/2022</t>
  </si>
  <si>
    <t>Q11) Using Count Function, define the total number of Scheduled Agents as per the mentioned shift on 11/3/2022</t>
  </si>
  <si>
    <t>Agent Name</t>
  </si>
  <si>
    <t>Team Leader</t>
  </si>
  <si>
    <t>Login ID</t>
  </si>
  <si>
    <t xml:space="preserve">Scheduled Agents </t>
  </si>
  <si>
    <t>Shift</t>
  </si>
  <si>
    <t xml:space="preserve">Number of Scheduled Agents </t>
  </si>
  <si>
    <t>Ahmed Abdel Aziz Mahmoud arfa 11446</t>
  </si>
  <si>
    <t>Ahmed Gamaan</t>
  </si>
  <si>
    <t>13:00-22:00</t>
  </si>
  <si>
    <t>OFF</t>
  </si>
  <si>
    <t>10:00-19:00</t>
  </si>
  <si>
    <t>Khaled El-Zorkany</t>
  </si>
  <si>
    <t>Ahmed Aly Saad Gamal Hassan 11408</t>
  </si>
  <si>
    <t>PTO</t>
  </si>
  <si>
    <t>Maged Ahmed</t>
  </si>
  <si>
    <t>Ahmed Amin Mohamed Hassan 11293</t>
  </si>
  <si>
    <t xml:space="preserve">Eslam Saied </t>
  </si>
  <si>
    <t>Mahmoud Madboly</t>
  </si>
  <si>
    <t>02:00-11:00</t>
  </si>
  <si>
    <t>Ahmed El Desouky Hawary Ibrahim 11294</t>
  </si>
  <si>
    <t>Farida Tawfik</t>
  </si>
  <si>
    <t>12:00-21:00</t>
  </si>
  <si>
    <t>Fady Maher</t>
  </si>
  <si>
    <t>19:00-04:00</t>
  </si>
  <si>
    <t>Ahmed Mohamed Naguib Mohamed Salah 11436</t>
  </si>
  <si>
    <t>Shaima Sharaf</t>
  </si>
  <si>
    <t>18:00-03:00</t>
  </si>
  <si>
    <t>Asmaa samy Abdel-Salam 11141</t>
  </si>
  <si>
    <t>Ihab Ahmed</t>
  </si>
  <si>
    <t>11:00-20:00</t>
  </si>
  <si>
    <t>Asmaa Tarek mostafa mostafa 11317</t>
  </si>
  <si>
    <t>Aya Abd El hamed Saad 11142</t>
  </si>
  <si>
    <t>Soher Kamel</t>
  </si>
  <si>
    <t>Aya Alaa El Din Helmy 11318</t>
  </si>
  <si>
    <t>Dalia Gamile Ali Mohamed 11187</t>
  </si>
  <si>
    <t>Mahmoud soud</t>
  </si>
  <si>
    <t>Dalia Sayed Abdallah 11188</t>
  </si>
  <si>
    <t>Eslam Fawky Mohamed Ragab 11451</t>
  </si>
  <si>
    <t>Mohamed Ramadan</t>
  </si>
  <si>
    <t>Fatma El Zahraa Mahmoud mohamed 11323</t>
  </si>
  <si>
    <t>Samah Mohamed</t>
  </si>
  <si>
    <t>George Nabil Dawood Shenouda 11465</t>
  </si>
  <si>
    <t>15:00-00:00</t>
  </si>
  <si>
    <t>Eslam Ali</t>
  </si>
  <si>
    <t>Hagger Nashaat Fouad Mahmoud 11125</t>
  </si>
  <si>
    <t>Wave 6</t>
  </si>
  <si>
    <t>Hoda Abd-Elrahim Ali 11197</t>
  </si>
  <si>
    <t xml:space="preserve">Total </t>
  </si>
  <si>
    <t>Karim Mostafa Mahmoud 11338</t>
  </si>
  <si>
    <t>Q12) Use formulas to find the mentioned Agent's shift on 11/5/2022</t>
  </si>
  <si>
    <t>Karim Saied Abdel Aziz Ismail 11339</t>
  </si>
  <si>
    <t>Karim samy Abdel Moneim Mohamed 11402</t>
  </si>
  <si>
    <t xml:space="preserve">George Nabil Dawood Shenouda </t>
  </si>
  <si>
    <t>Kholoud Ahmed Saad Zaghloul 11340</t>
  </si>
  <si>
    <t xml:space="preserve">Eslam Fawky Mohamed Ragab </t>
  </si>
  <si>
    <t>Mahmoud Ahmed Mahmoud Mohamed 11468</t>
  </si>
  <si>
    <t xml:space="preserve">Ahmed Abdel Aziz Mahmoud arfa </t>
  </si>
  <si>
    <t>Mahmoud Al Sayed AlTaher Mahmoud abdelhalim 11455</t>
  </si>
  <si>
    <t xml:space="preserve">Ahmed Mohamed Naguib Mohamed Salah </t>
  </si>
  <si>
    <t>Mariam Attya Attya Mohamed  11347</t>
  </si>
  <si>
    <t xml:space="preserve">Ahmed Aly Saad Gamal Hassan </t>
  </si>
  <si>
    <t>Mayada Magdy Mohamed Mohamed  11348</t>
  </si>
  <si>
    <t xml:space="preserve">Karim samy Abdel Moneim Mohamed </t>
  </si>
  <si>
    <t>Mina Gerge Matta Doss 11417</t>
  </si>
  <si>
    <t xml:space="preserve">Kholoud Ahmed Saad Zaghloul </t>
  </si>
  <si>
    <t>Moataz Mohamed Abdel Razik Mohamed Abdel Hady 11349</t>
  </si>
  <si>
    <t xml:space="preserve">Karim Saied Abdel Aziz Ismail </t>
  </si>
  <si>
    <t>Mohamed Aly Khaled El Ahwany 11131</t>
  </si>
  <si>
    <t xml:space="preserve">Karim Mostafa Mahmoud </t>
  </si>
  <si>
    <t>Mohamed Ayoub Nasr Mohamed 11488</t>
  </si>
  <si>
    <t xml:space="preserve">Fatma El Zahraa Mahmoud mohamed </t>
  </si>
  <si>
    <t>Mohamed Badr Mostafa Moussa 11357</t>
  </si>
  <si>
    <t xml:space="preserve">Dalia Abdel Moaty Ali Badr </t>
  </si>
  <si>
    <t>Mostafa Hassan Mostafa Abdel Ghany 11423</t>
  </si>
  <si>
    <t xml:space="preserve">Aya Alaa El Din Helmy </t>
  </si>
  <si>
    <t>Mostafa Hesham Mohamed Abo Zaid 11378</t>
  </si>
  <si>
    <t xml:space="preserve">Asmaa Tarek mostafa mostafa </t>
  </si>
  <si>
    <t>Nada Ahmed Mohamed mohamed  11379</t>
  </si>
  <si>
    <t xml:space="preserve">Ahmed El Desouky Hawary Ibrahim </t>
  </si>
  <si>
    <t>Nehal Gamal El-Sayed 11124</t>
  </si>
  <si>
    <t xml:space="preserve">Ahmed Amin Mohamed Hassan </t>
  </si>
  <si>
    <t>Osama Abdel Halim Kamel Saber 11382</t>
  </si>
  <si>
    <t xml:space="preserve">Abdallah Ayman Mohamed Abdel Rahim El gamal </t>
  </si>
  <si>
    <t>Peter Magdy Yosseef 11231</t>
  </si>
  <si>
    <t xml:space="preserve">Hoda Abd-Elrahim Ali </t>
  </si>
  <si>
    <t>Rehab hamdi hussien  11232</t>
  </si>
  <si>
    <t xml:space="preserve">Dalia Sayed Abdallah </t>
  </si>
  <si>
    <t>Reham Ahmed mohamed El-sayed 11233</t>
  </si>
  <si>
    <t xml:space="preserve">Dalia Gamile Ali Mohamed </t>
  </si>
  <si>
    <t>Salah Ali Zin El Abdeen el Hawary 11427</t>
  </si>
  <si>
    <t xml:space="preserve">Aya Abd El hamed Saad </t>
  </si>
  <si>
    <t>Salma Hisham 11100</t>
  </si>
  <si>
    <t xml:space="preserve">Asmaa samy Abdel-Salam </t>
  </si>
  <si>
    <t>Sara Moahemd Abdel Azim mohamed 11430</t>
  </si>
  <si>
    <t xml:space="preserve">Hagger Nashaat Fouad Mahmoud </t>
  </si>
  <si>
    <t>Shady Gamal Othman Sayed 11237</t>
  </si>
  <si>
    <t>Shaimaa Gamal Ahmed Mohamed 11394</t>
  </si>
  <si>
    <t>Sherif Mohamed Osama mohamed 11395</t>
  </si>
  <si>
    <t>Q13) Fill out the Empty Cells using Formulas</t>
  </si>
  <si>
    <t>Intervals</t>
  </si>
  <si>
    <t>Forecasted Chats</t>
  </si>
  <si>
    <t>Offered Chats</t>
  </si>
  <si>
    <t>Forecast Accuracy</t>
  </si>
  <si>
    <t>Ans.Chats</t>
  </si>
  <si>
    <t>Chats Answered Within Threshold</t>
  </si>
  <si>
    <t>Abandoned Chats</t>
  </si>
  <si>
    <t>Chats Abandoned Within Threshold</t>
  </si>
  <si>
    <t>Abn %</t>
  </si>
  <si>
    <t>Forecasted AHT</t>
  </si>
  <si>
    <t>AHT</t>
  </si>
  <si>
    <t>AHT accuracy</t>
  </si>
  <si>
    <t xml:space="preserve">ACW </t>
  </si>
  <si>
    <t xml:space="preserve">Hold </t>
  </si>
  <si>
    <t xml:space="preserve">ACD </t>
  </si>
  <si>
    <t>Sch.Staff</t>
  </si>
  <si>
    <t>Absenteeism</t>
  </si>
  <si>
    <t>ABS%</t>
  </si>
  <si>
    <t>SLA %</t>
  </si>
  <si>
    <t>Q14) Create a Chart showing SL per Interval, Including Forcasted &amp; Offered Calls</t>
  </si>
  <si>
    <t>Q15) Calculate AHT, Utilization, Occupancy, and sort them per TL in a new table</t>
  </si>
  <si>
    <t>Data Source</t>
  </si>
  <si>
    <t>ACD Calls</t>
  </si>
  <si>
    <t>Aban Calls</t>
  </si>
  <si>
    <t>Offered Calls</t>
  </si>
  <si>
    <t>ACD Time</t>
  </si>
  <si>
    <t>Avg ACD Time</t>
  </si>
  <si>
    <t>Hold Time</t>
  </si>
  <si>
    <t>ACW Time</t>
  </si>
  <si>
    <t>Other Time</t>
  </si>
  <si>
    <t>AUX Time</t>
  </si>
  <si>
    <t>Avail Time</t>
  </si>
  <si>
    <t>Staffed Time</t>
  </si>
  <si>
    <t>Transferred</t>
  </si>
  <si>
    <t>Agents Data</t>
  </si>
  <si>
    <t>Full Name</t>
  </si>
  <si>
    <t>Amr Hassan Ahmed</t>
  </si>
  <si>
    <t>Ali Abdallah Ali El-hefnawy</t>
  </si>
  <si>
    <t>Ali Abdallah Ali El_</t>
  </si>
  <si>
    <t>Asmaa Samy Abdel-salam</t>
  </si>
  <si>
    <t>Nehal Gamal El_Sayed</t>
  </si>
  <si>
    <t>Mohamed Aly Khaled El Ahwany</t>
  </si>
  <si>
    <t>Mohamed Aly Khaled E</t>
  </si>
  <si>
    <t>Nehal Gamal El-sayed</t>
  </si>
  <si>
    <t>Asmaa samy Abdel_Sal</t>
  </si>
  <si>
    <t>Mahmoud Hamdy Ahmed</t>
  </si>
  <si>
    <t>Marwa Hassan Abuserie</t>
  </si>
  <si>
    <t>Islam Saied</t>
  </si>
  <si>
    <t>Ahmed Hamdy Abdel Ha</t>
  </si>
  <si>
    <t>Mahmoud Hamdy Ahmed Hassan</t>
  </si>
  <si>
    <t>Eman Mohamed Abdel M</t>
  </si>
  <si>
    <t>Mohamed Saied Mahmoud Mosalem</t>
  </si>
  <si>
    <t>Fatma Saeed Sayed Ez</t>
  </si>
  <si>
    <t>Ahmed Hamdy Abdel Hafez Hafez</t>
  </si>
  <si>
    <t>Hossam El Din Ahmed</t>
  </si>
  <si>
    <t>Fatma Saeed Sayed Ezzat</t>
  </si>
  <si>
    <t>Mayada Adel Mohamed</t>
  </si>
  <si>
    <t>Nada Saied Ahmed Mohamed</t>
  </si>
  <si>
    <t>Mohamed Eid Saleh Ma</t>
  </si>
  <si>
    <t>Eman Mohamed Abdel Moneim</t>
  </si>
  <si>
    <t>Mahmoud saoud</t>
  </si>
  <si>
    <t>Mohamed Gamal Mahmou</t>
  </si>
  <si>
    <t>Mayada Adel Mohamed zaki</t>
  </si>
  <si>
    <t>Haytham Naser</t>
  </si>
  <si>
    <t>Shady Gamal Othman S</t>
  </si>
  <si>
    <t>Shady Gamal Othman Sayed GhAly</t>
  </si>
  <si>
    <t>Hossam Mohamed Salah</t>
  </si>
  <si>
    <t>Dina Ahmed Gamal Ali</t>
  </si>
  <si>
    <t>Yasmine Tarek Saied</t>
  </si>
  <si>
    <t>Raafat Fathy Marzouk dous</t>
  </si>
  <si>
    <t>Yasmine Tarek Saied Ibrahim</t>
  </si>
  <si>
    <t>Abdallah Ayman Moham</t>
  </si>
  <si>
    <t>Hossam El Din Ahmed Nael</t>
  </si>
  <si>
    <t>Ahmed Mohamed Hassan</t>
  </si>
  <si>
    <t>Mohamed Eid Saleh Mahmoud</t>
  </si>
  <si>
    <t>Ahmed Samir ibrahim</t>
  </si>
  <si>
    <t xml:space="preserve">Hossam Mohamed Salah El-Din Ibrahim </t>
  </si>
  <si>
    <t>Amr mohamed said ahm</t>
  </si>
  <si>
    <t>Mohamed Gamal Mahmoud Mohamed</t>
  </si>
  <si>
    <t>Amr Saied Mohamed</t>
  </si>
  <si>
    <t xml:space="preserve">Mohamed sayed abd el hamed abd el mawgood </t>
  </si>
  <si>
    <t>Aya Alaa El Din Helm</t>
  </si>
  <si>
    <t>Fatma El Zahraa Mahm</t>
  </si>
  <si>
    <t>Hatem Ahmed Abdel Ra</t>
  </si>
  <si>
    <t>Mahmoud Helmy Ramada</t>
  </si>
  <si>
    <t>Moataz Mohmed Arazik</t>
  </si>
  <si>
    <t>Mohmed Abdl Azim Al</t>
  </si>
  <si>
    <t>Mohamed Ashraf kamal</t>
  </si>
  <si>
    <t>Mohamed Badr Mostafa</t>
  </si>
  <si>
    <t>Mohamed Hassan moham</t>
  </si>
  <si>
    <t>Mohamed Ibrahim El S</t>
  </si>
  <si>
    <t>Mohamed khald Mthabt</t>
  </si>
  <si>
    <t>mohamed waheed abd e</t>
  </si>
  <si>
    <t>Omar Nagy abdallah e</t>
  </si>
  <si>
    <t>Refaat Ismail Mohame</t>
  </si>
  <si>
    <t>Shaimaa Gamal Ahmed</t>
  </si>
  <si>
    <t>Sherif Mohamed Osama</t>
  </si>
  <si>
    <t>Mahmoud Saad El Saye</t>
  </si>
  <si>
    <t>Nada Saied Ahmed Moh</t>
  </si>
  <si>
    <t>Karim Mostafa Mahmou</t>
  </si>
  <si>
    <t>Mahmoud Maher btaa m</t>
  </si>
  <si>
    <t>Mohamed ahmed gomaa</t>
  </si>
  <si>
    <t>Mohamed Mahmoud Moha</t>
  </si>
  <si>
    <t>Mohamed Osman ramadn</t>
  </si>
  <si>
    <t>Nourhane farouk moha</t>
  </si>
  <si>
    <t>Raafat Fathy Marzouk</t>
  </si>
  <si>
    <t>Ahmed Mohamed Diaa E</t>
  </si>
  <si>
    <t>karim samy abdel mon</t>
  </si>
  <si>
    <t>Mohamed Abdallah Tal</t>
  </si>
  <si>
    <t>Mohamed Gamal Desoky</t>
  </si>
  <si>
    <t>Q16) Fill out the Empty Cells using Formulas. Note: Night Hours to be counted from 6:00 PM until 6:00 AM</t>
  </si>
  <si>
    <t>User Name</t>
  </si>
  <si>
    <t>TM</t>
  </si>
  <si>
    <t>Lang</t>
  </si>
  <si>
    <t>Shift Start</t>
  </si>
  <si>
    <t>Shift Ends</t>
  </si>
  <si>
    <t>Sch Status</t>
  </si>
  <si>
    <t>Actual Status</t>
  </si>
  <si>
    <t>First Login</t>
  </si>
  <si>
    <t>Last Logout</t>
  </si>
  <si>
    <t>Shift Duration</t>
  </si>
  <si>
    <t>Login Duration</t>
  </si>
  <si>
    <t>Latency</t>
  </si>
  <si>
    <t>Early leave</t>
  </si>
  <si>
    <t>Overtime Hours</t>
  </si>
  <si>
    <t>Missing Hours</t>
  </si>
  <si>
    <t xml:space="preserve">Night Hours </t>
  </si>
  <si>
    <t>Conformance %</t>
  </si>
  <si>
    <t>Hoda Mahmoud</t>
  </si>
  <si>
    <t>Emanuel Samuel</t>
  </si>
  <si>
    <t>Spanish</t>
  </si>
  <si>
    <t>Scheduled</t>
  </si>
  <si>
    <t>Attend</t>
  </si>
  <si>
    <t>Anas Abdul</t>
  </si>
  <si>
    <t>Noor Saeed</t>
  </si>
  <si>
    <t>English</t>
  </si>
  <si>
    <t>Faisal Abdelgawad</t>
  </si>
  <si>
    <t>Sherif Galal</t>
  </si>
  <si>
    <t>German</t>
  </si>
  <si>
    <t>Nada Kholel</t>
  </si>
  <si>
    <t>Ali Dahbawe</t>
  </si>
  <si>
    <t>Ashmawy
 Youssef</t>
  </si>
  <si>
    <t>Ahmed Hussien</t>
  </si>
  <si>
    <t>Hamada Abdullah</t>
  </si>
  <si>
    <t>Noah Farag</t>
  </si>
  <si>
    <t>Reem Ismail</t>
  </si>
  <si>
    <t>Bassam Gawda</t>
  </si>
  <si>
    <t>Mariam El-Sherif Ahmed</t>
  </si>
  <si>
    <t>Abduallah Kamel</t>
  </si>
  <si>
    <t>John Saddam</t>
  </si>
  <si>
    <t>Roberto Seif</t>
  </si>
  <si>
    <t>Italian</t>
  </si>
  <si>
    <t>Loza Abdelhamid</t>
  </si>
  <si>
    <t>Mahmoud Elsaeed</t>
  </si>
  <si>
    <t>Baribanga Omar</t>
  </si>
  <si>
    <t>Sherif Sameh</t>
  </si>
  <si>
    <t>French</t>
  </si>
  <si>
    <t>Raymonda Thabet</t>
  </si>
  <si>
    <t>Adel Abduallah</t>
  </si>
  <si>
    <t>Yasmine Caliste</t>
  </si>
  <si>
    <t>Ahmed Rahman</t>
  </si>
  <si>
    <t>Mahmoud Eltarouty</t>
  </si>
  <si>
    <t>Karicar Mohammed</t>
  </si>
  <si>
    <t>Omar Taha</t>
  </si>
  <si>
    <t>Abduallah Ezz</t>
  </si>
  <si>
    <t>Merna Abduallah</t>
  </si>
  <si>
    <t>Nayera Abduallah</t>
  </si>
  <si>
    <t>Hend Khamis</t>
  </si>
  <si>
    <t>Hassan Hashem</t>
  </si>
  <si>
    <t>Mahmoud Sayed</t>
  </si>
  <si>
    <t>Hisham Awad</t>
  </si>
  <si>
    <t>Yara Essam</t>
  </si>
  <si>
    <t>Nehal Emam</t>
  </si>
  <si>
    <t>Omar Noman</t>
  </si>
  <si>
    <t>Omaima Elshamy</t>
  </si>
  <si>
    <t>Ahmed Abdelkader</t>
  </si>
  <si>
    <t>mariem aboelhadid</t>
  </si>
  <si>
    <t>Mayar Emad</t>
  </si>
  <si>
    <t>Alaa Ahmed</t>
  </si>
  <si>
    <t>Ahmed Mohammed Ahmed Abdelkader</t>
  </si>
  <si>
    <t>Abduallah Ahmed</t>
  </si>
  <si>
    <t>Honda Walaa</t>
  </si>
  <si>
    <t>Amira Ahmed</t>
  </si>
  <si>
    <t>Gaelle Doriane</t>
  </si>
  <si>
    <t>Mostafa Arafa</t>
  </si>
  <si>
    <t>Joumana Abdul Ehab</t>
  </si>
  <si>
    <t>Emanuel Seif</t>
  </si>
  <si>
    <t>ESC-English</t>
  </si>
  <si>
    <t>Mohammed Thabet</t>
  </si>
  <si>
    <t>ESC-French</t>
  </si>
  <si>
    <t>Aya Ahmed</t>
  </si>
  <si>
    <t>Habiba Abduallah</t>
  </si>
  <si>
    <t>Khaled Abduallah</t>
  </si>
  <si>
    <t>Taher Radwan</t>
  </si>
  <si>
    <t>Ahmed Mahdy</t>
  </si>
  <si>
    <t>Amira Hussain</t>
  </si>
  <si>
    <t>Abduallah Tantawy</t>
  </si>
  <si>
    <t>Omar Emad</t>
  </si>
  <si>
    <t>Jean Lambert</t>
  </si>
  <si>
    <t>Adel Emam</t>
  </si>
  <si>
    <t>Mennatullah Taher</t>
  </si>
  <si>
    <t>Rana Frog</t>
  </si>
  <si>
    <t>Rahma Ayman</t>
  </si>
  <si>
    <t>Abduallah Noureldin</t>
  </si>
  <si>
    <t>Mohammed Gammal</t>
  </si>
  <si>
    <t>Amgad Abduallah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</si>
</sst>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[$-409]h:mm\ AM/PM;@"/>
    <numFmt numFmtId="166" formatCode="h:mm;@"/>
    <numFmt numFmtId="167" formatCode="[h]:mm"/>
    <numFmt numFmtId="168" formatCode="[h]:mm:ss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8"/>
      <color theme="0"/>
      <name val="Calibri"/>
      <family val="2"/>
      <scheme val="minor"/>
    </font>
    <font>
      <b/>
      <sz val="9"/>
      <color rgb="FFFFFFFF"/>
      <name val="Calibri"/>
      <family val="2"/>
    </font>
    <font>
      <sz val="9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rgb="FFA5A5A5"/>
      </patternFill>
    </fill>
    <fill>
      <patternFill patternType="solid">
        <fgColor indexed="65"/>
        <bgColor indexed="64"/>
      </patternFill>
    </fill>
  </fills>
  <borders count="5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A5A5A5"/>
      </top>
      <bottom style="thin">
        <color indexed="64"/>
      </bottom>
      <diagonal/>
    </border>
    <border>
      <left style="thin">
        <color theme="6"/>
      </left>
      <right style="thin">
        <color theme="6"/>
      </right>
      <top style="thin">
        <color rgb="FFA5A5A5"/>
      </top>
      <bottom style="medium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7" fillId="0" borderId="0"/>
  </cellStyleXfs>
  <cellXfs count="125">
    <xf numFmtId="0" fontId="0" fillId="0" borderId="0" xfId="0"/>
    <xf numFmtId="0" fontId="5" fillId="3" borderId="2" xfId="0" applyFont="1" applyFill="1" applyBorder="1"/>
    <xf numFmtId="0" fontId="5" fillId="3" borderId="3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  <xf numFmtId="0" fontId="0" fillId="4" borderId="0" xfId="0" applyFill="1"/>
    <xf numFmtId="0" fontId="0" fillId="4" borderId="6" xfId="0" applyFill="1" applyBorder="1"/>
    <xf numFmtId="0" fontId="0" fillId="4" borderId="7" xfId="0" applyFill="1" applyBorder="1" applyAlignment="1">
      <alignment horizontal="left" vertical="top"/>
    </xf>
    <xf numFmtId="0" fontId="0" fillId="4" borderId="8" xfId="0" applyFill="1" applyBorder="1" applyAlignment="1">
      <alignment horizontal="left" vertical="top"/>
    </xf>
    <xf numFmtId="0" fontId="0" fillId="4" borderId="9" xfId="0" applyFill="1" applyBorder="1" applyAlignment="1">
      <alignment horizontal="left" vertical="top"/>
    </xf>
    <xf numFmtId="0" fontId="5" fillId="3" borderId="10" xfId="0" applyFont="1" applyFill="1" applyBorder="1"/>
    <xf numFmtId="0" fontId="0" fillId="4" borderId="11" xfId="0" applyFill="1" applyBorder="1" applyAlignment="1">
      <alignment horizontal="left" vertical="top"/>
    </xf>
    <xf numFmtId="0" fontId="0" fillId="4" borderId="0" xfId="0" applyFill="1" applyAlignment="1">
      <alignment horizontal="left" vertical="top"/>
    </xf>
    <xf numFmtId="0" fontId="0" fillId="4" borderId="12" xfId="0" applyFill="1" applyBorder="1" applyAlignment="1">
      <alignment horizontal="left" vertical="top"/>
    </xf>
    <xf numFmtId="0" fontId="0" fillId="4" borderId="2" xfId="0" applyFill="1" applyBorder="1" applyAlignment="1">
      <alignment horizontal="left" vertical="top" wrapText="1"/>
    </xf>
    <xf numFmtId="0" fontId="0" fillId="4" borderId="10" xfId="0" applyFill="1" applyBorder="1" applyAlignment="1">
      <alignment horizontal="left" vertical="top" wrapText="1"/>
    </xf>
    <xf numFmtId="0" fontId="0" fillId="4" borderId="13" xfId="0" applyFill="1" applyBorder="1" applyAlignment="1">
      <alignment horizontal="left" vertical="top" wrapText="1"/>
    </xf>
    <xf numFmtId="0" fontId="0" fillId="4" borderId="14" xfId="0" applyFill="1" applyBorder="1" applyAlignment="1">
      <alignment horizontal="left" vertical="top"/>
    </xf>
    <xf numFmtId="0" fontId="0" fillId="4" borderId="15" xfId="0" applyFill="1" applyBorder="1" applyAlignment="1">
      <alignment horizontal="left" vertical="top"/>
    </xf>
    <xf numFmtId="0" fontId="0" fillId="4" borderId="16" xfId="0" applyFill="1" applyBorder="1" applyAlignment="1">
      <alignment horizontal="left" vertical="top"/>
    </xf>
    <xf numFmtId="0" fontId="5" fillId="3" borderId="10" xfId="0" applyFont="1" applyFill="1" applyBorder="1" applyAlignment="1">
      <alignment wrapText="1"/>
    </xf>
    <xf numFmtId="0" fontId="0" fillId="4" borderId="10" xfId="0" applyFill="1" applyBorder="1" applyAlignment="1">
      <alignment horizontal="left" vertical="top"/>
    </xf>
    <xf numFmtId="0" fontId="0" fillId="4" borderId="13" xfId="0" applyFill="1" applyBorder="1" applyAlignment="1">
      <alignment horizontal="left" vertical="top"/>
    </xf>
    <xf numFmtId="0" fontId="0" fillId="4" borderId="2" xfId="0" applyFill="1" applyBorder="1" applyAlignment="1">
      <alignment horizontal="left" vertical="top"/>
    </xf>
    <xf numFmtId="0" fontId="2" fillId="2" borderId="1" xfId="2" applyAlignment="1">
      <alignment horizontal="center"/>
    </xf>
    <xf numFmtId="0" fontId="0" fillId="4" borderId="0" xfId="0" applyFill="1" applyBorder="1"/>
    <xf numFmtId="0" fontId="0" fillId="4" borderId="17" xfId="0" applyFill="1" applyBorder="1"/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4" borderId="21" xfId="0" applyFill="1" applyBorder="1"/>
    <xf numFmtId="0" fontId="0" fillId="4" borderId="22" xfId="0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0" fillId="4" borderId="24" xfId="0" applyFill="1" applyBorder="1" applyAlignment="1">
      <alignment horizontal="center"/>
    </xf>
    <xf numFmtId="0" fontId="6" fillId="5" borderId="3" xfId="0" applyFont="1" applyFill="1" applyBorder="1" applyAlignment="1">
      <alignment horizontal="left"/>
    </xf>
    <xf numFmtId="0" fontId="6" fillId="5" borderId="4" xfId="0" applyFont="1" applyFill="1" applyBorder="1" applyAlignment="1">
      <alignment horizontal="left"/>
    </xf>
    <xf numFmtId="0" fontId="6" fillId="5" borderId="5" xfId="0" applyFont="1" applyFill="1" applyBorder="1" applyAlignment="1">
      <alignment horizontal="left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14" fontId="3" fillId="3" borderId="28" xfId="0" applyNumberFormat="1" applyFont="1" applyFill="1" applyBorder="1" applyAlignment="1">
      <alignment horizontal="center"/>
    </xf>
    <xf numFmtId="0" fontId="3" fillId="3" borderId="29" xfId="0" applyFont="1" applyFill="1" applyBorder="1" applyAlignment="1">
      <alignment horizontal="left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left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0" fillId="6" borderId="35" xfId="0" applyFill="1" applyBorder="1" applyAlignment="1">
      <alignment horizontal="center" vertical="center"/>
    </xf>
    <xf numFmtId="0" fontId="0" fillId="6" borderId="26" xfId="0" applyFill="1" applyBorder="1" applyAlignment="1">
      <alignment horizontal="center" vertical="center"/>
    </xf>
    <xf numFmtId="0" fontId="0" fillId="6" borderId="28" xfId="0" applyFill="1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6" borderId="36" xfId="0" applyFill="1" applyBorder="1" applyAlignment="1">
      <alignment horizontal="left" vertical="center" wrapText="1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6" borderId="36" xfId="0" applyFill="1" applyBorder="1" applyAlignment="1">
      <alignment horizontal="left" vertical="center"/>
    </xf>
    <xf numFmtId="0" fontId="0" fillId="6" borderId="20" xfId="0" applyFill="1" applyBorder="1" applyAlignment="1">
      <alignment horizontal="center" vertical="center"/>
    </xf>
    <xf numFmtId="0" fontId="0" fillId="6" borderId="17" xfId="0" applyFill="1" applyBorder="1" applyAlignment="1">
      <alignment horizontal="left" vertical="center"/>
    </xf>
    <xf numFmtId="0" fontId="0" fillId="6" borderId="21" xfId="0" applyFill="1" applyBorder="1" applyAlignment="1">
      <alignment horizontal="left" vertical="center"/>
    </xf>
    <xf numFmtId="0" fontId="0" fillId="4" borderId="0" xfId="0" applyFill="1" applyAlignment="1">
      <alignment horizontal="center" vertical="center"/>
    </xf>
    <xf numFmtId="0" fontId="3" fillId="3" borderId="39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6" borderId="26" xfId="0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/>
    </xf>
    <xf numFmtId="0" fontId="0" fillId="4" borderId="37" xfId="3" applyFont="1" applyFill="1" applyBorder="1" applyAlignment="1" applyProtection="1">
      <alignment horizontal="center" vertical="center"/>
      <protection hidden="1"/>
    </xf>
    <xf numFmtId="0" fontId="0" fillId="4" borderId="28" xfId="3" applyFont="1" applyFill="1" applyBorder="1" applyAlignment="1" applyProtection="1">
      <alignment horizontal="center" vertical="center"/>
      <protection hidden="1"/>
    </xf>
    <xf numFmtId="0" fontId="0" fillId="4" borderId="41" xfId="3" applyFont="1" applyFill="1" applyBorder="1" applyAlignment="1" applyProtection="1">
      <alignment horizontal="center" vertical="center"/>
      <protection hidden="1"/>
    </xf>
    <xf numFmtId="0" fontId="3" fillId="3" borderId="36" xfId="0" applyFont="1" applyFill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/>
    </xf>
    <xf numFmtId="10" fontId="3" fillId="3" borderId="37" xfId="1" applyNumberFormat="1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20" fontId="0" fillId="6" borderId="17" xfId="0" applyNumberForma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0" fontId="0" fillId="0" borderId="28" xfId="1" applyNumberFormat="1" applyFont="1" applyBorder="1" applyAlignment="1">
      <alignment horizontal="center" vertical="center"/>
    </xf>
    <xf numFmtId="9" fontId="0" fillId="0" borderId="28" xfId="1" applyFont="1" applyBorder="1" applyAlignment="1">
      <alignment horizontal="center" vertical="center"/>
    </xf>
    <xf numFmtId="1" fontId="0" fillId="0" borderId="28" xfId="0" applyNumberFormat="1" applyBorder="1" applyAlignment="1">
      <alignment horizontal="center" vertical="center"/>
    </xf>
    <xf numFmtId="164" fontId="0" fillId="0" borderId="28" xfId="1" applyNumberFormat="1" applyFont="1" applyBorder="1" applyAlignment="1">
      <alignment horizontal="center" vertical="center"/>
    </xf>
    <xf numFmtId="10" fontId="0" fillId="0" borderId="42" xfId="1" applyNumberFormat="1" applyFont="1" applyBorder="1" applyAlignment="1">
      <alignment horizontal="center" vertical="center"/>
    </xf>
    <xf numFmtId="20" fontId="0" fillId="6" borderId="21" xfId="0" applyNumberFormat="1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" fontId="0" fillId="0" borderId="41" xfId="0" applyNumberFormat="1" applyBorder="1" applyAlignment="1">
      <alignment horizontal="center" vertical="center"/>
    </xf>
    <xf numFmtId="164" fontId="0" fillId="0" borderId="41" xfId="1" applyNumberFormat="1" applyFont="1" applyBorder="1" applyAlignment="1">
      <alignment horizontal="center" vertical="center"/>
    </xf>
    <xf numFmtId="10" fontId="0" fillId="0" borderId="41" xfId="1" applyNumberFormat="1" applyFont="1" applyBorder="1" applyAlignment="1">
      <alignment horizontal="center" vertical="center"/>
    </xf>
    <xf numFmtId="10" fontId="0" fillId="0" borderId="43" xfId="1" applyNumberFormat="1" applyFont="1" applyBorder="1" applyAlignment="1">
      <alignment horizontal="center" vertical="center"/>
    </xf>
    <xf numFmtId="0" fontId="4" fillId="5" borderId="7" xfId="0" applyFont="1" applyFill="1" applyBorder="1" applyAlignment="1">
      <alignment horizontal="left"/>
    </xf>
    <xf numFmtId="0" fontId="4" fillId="5" borderId="8" xfId="0" applyFont="1" applyFill="1" applyBorder="1" applyAlignment="1">
      <alignment horizontal="left"/>
    </xf>
    <xf numFmtId="0" fontId="4" fillId="5" borderId="9" xfId="0" applyFont="1" applyFill="1" applyBorder="1" applyAlignment="1">
      <alignment horizontal="left"/>
    </xf>
    <xf numFmtId="0" fontId="8" fillId="7" borderId="0" xfId="0" applyFont="1" applyFill="1" applyAlignment="1">
      <alignment horizontal="center" vertical="center" textRotation="90"/>
    </xf>
    <xf numFmtId="1" fontId="3" fillId="3" borderId="28" xfId="0" applyNumberFormat="1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 textRotation="90"/>
    </xf>
    <xf numFmtId="0" fontId="3" fillId="3" borderId="29" xfId="0" applyFont="1" applyFill="1" applyBorder="1" applyAlignment="1">
      <alignment horizontal="center" vertical="center"/>
    </xf>
    <xf numFmtId="1" fontId="3" fillId="3" borderId="30" xfId="0" applyNumberFormat="1" applyFont="1" applyFill="1" applyBorder="1" applyAlignment="1">
      <alignment horizontal="center" vertical="center"/>
    </xf>
    <xf numFmtId="1" fontId="3" fillId="3" borderId="31" xfId="0" applyNumberFormat="1" applyFont="1" applyFill="1" applyBorder="1" applyAlignment="1">
      <alignment horizontal="center" vertical="center"/>
    </xf>
    <xf numFmtId="1" fontId="0" fillId="0" borderId="28" xfId="0" applyNumberFormat="1" applyBorder="1" applyAlignment="1">
      <alignment horizontal="center"/>
    </xf>
    <xf numFmtId="0" fontId="8" fillId="3" borderId="35" xfId="0" applyFont="1" applyFill="1" applyBorder="1" applyAlignment="1">
      <alignment horizontal="center" vertical="center" textRotation="90"/>
    </xf>
    <xf numFmtId="0" fontId="0" fillId="0" borderId="4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8" fillId="3" borderId="46" xfId="0" applyFont="1" applyFill="1" applyBorder="1" applyAlignment="1">
      <alignment horizontal="center" vertical="center" textRotation="90"/>
    </xf>
    <xf numFmtId="0" fontId="0" fillId="0" borderId="47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4" fillId="5" borderId="3" xfId="0" applyFont="1" applyFill="1" applyBorder="1" applyAlignment="1">
      <alignment horizontal="left"/>
    </xf>
    <xf numFmtId="0" fontId="4" fillId="5" borderId="4" xfId="0" applyFont="1" applyFill="1" applyBorder="1" applyAlignment="1">
      <alignment horizontal="left"/>
    </xf>
    <xf numFmtId="0" fontId="4" fillId="5" borderId="5" xfId="0" applyFont="1" applyFill="1" applyBorder="1" applyAlignment="1">
      <alignment horizontal="left"/>
    </xf>
    <xf numFmtId="0" fontId="9" fillId="8" borderId="48" xfId="0" applyFont="1" applyFill="1" applyBorder="1" applyAlignment="1">
      <alignment horizontal="left" vertical="center"/>
    </xf>
    <xf numFmtId="0" fontId="9" fillId="8" borderId="49" xfId="0" applyFont="1" applyFill="1" applyBorder="1" applyAlignment="1">
      <alignment horizontal="center" vertical="center"/>
    </xf>
    <xf numFmtId="165" fontId="9" fillId="8" borderId="49" xfId="0" applyNumberFormat="1" applyFont="1" applyFill="1" applyBorder="1" applyAlignment="1">
      <alignment horizontal="center" vertical="center"/>
    </xf>
    <xf numFmtId="166" fontId="9" fillId="8" borderId="49" xfId="0" applyNumberFormat="1" applyFont="1" applyFill="1" applyBorder="1" applyAlignment="1">
      <alignment horizontal="center" vertical="center"/>
    </xf>
    <xf numFmtId="167" fontId="9" fillId="8" borderId="49" xfId="0" applyNumberFormat="1" applyFont="1" applyFill="1" applyBorder="1" applyAlignment="1">
      <alignment horizontal="center" vertical="center"/>
    </xf>
    <xf numFmtId="168" fontId="9" fillId="8" borderId="49" xfId="0" applyNumberFormat="1" applyFont="1" applyFill="1" applyBorder="1" applyAlignment="1">
      <alignment horizontal="center" vertical="center"/>
    </xf>
    <xf numFmtId="0" fontId="10" fillId="9" borderId="50" xfId="0" applyFont="1" applyFill="1" applyBorder="1" applyAlignment="1">
      <alignment horizontal="left" vertical="center"/>
    </xf>
    <xf numFmtId="0" fontId="10" fillId="9" borderId="50" xfId="0" applyFont="1" applyFill="1" applyBorder="1" applyAlignment="1">
      <alignment horizontal="center" vertical="center"/>
    </xf>
    <xf numFmtId="165" fontId="10" fillId="9" borderId="50" xfId="0" applyNumberFormat="1" applyFont="1" applyFill="1" applyBorder="1" applyAlignment="1">
      <alignment horizontal="center" vertical="center"/>
    </xf>
    <xf numFmtId="166" fontId="10" fillId="9" borderId="50" xfId="0" applyNumberFormat="1" applyFont="1" applyFill="1" applyBorder="1" applyAlignment="1">
      <alignment horizontal="center" vertical="center"/>
    </xf>
    <xf numFmtId="168" fontId="10" fillId="9" borderId="50" xfId="0" applyNumberFormat="1" applyFont="1" applyFill="1" applyBorder="1" applyAlignment="1">
      <alignment horizontal="center" vertical="center"/>
    </xf>
    <xf numFmtId="46" fontId="10" fillId="9" borderId="50" xfId="0" applyNumberFormat="1" applyFont="1" applyFill="1" applyBorder="1" applyAlignment="1">
      <alignment horizontal="center" vertical="center"/>
    </xf>
    <xf numFmtId="167" fontId="10" fillId="9" borderId="50" xfId="0" applyNumberFormat="1" applyFont="1" applyFill="1" applyBorder="1" applyAlignment="1">
      <alignment horizontal="center" vertical="center"/>
    </xf>
  </cellXfs>
  <cellStyles count="4">
    <cellStyle name="Calculation" xfId="2" builtinId="22"/>
    <cellStyle name="Normal" xfId="0" builtinId="0"/>
    <cellStyle name="Normal_Mac Cairo Forecasting Schedule for week 6-2009 2 2" xfId="3" xr:uid="{97BD33D2-7C40-485E-9065-74A320494C0B}"/>
    <cellStyle name="Percent" xfId="1" builtinId="5"/>
  </cellStyles>
  <dxfs count="5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FF"/>
      </font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1DF95-FD67-4FEF-B654-18A38C75FD8D}">
  <dimension ref="A1:L8"/>
  <sheetViews>
    <sheetView workbookViewId="0">
      <selection activeCell="C24" sqref="C24"/>
    </sheetView>
  </sheetViews>
  <sheetFormatPr defaultRowHeight="15" x14ac:dyDescent="0.25"/>
  <cols>
    <col min="1" max="1" width="18.85546875" style="25" bestFit="1" customWidth="1"/>
    <col min="2" max="16384" width="9.140625" style="25"/>
  </cols>
  <sheetData>
    <row r="1" spans="1:12" x14ac:dyDescent="0.25">
      <c r="A1" s="24" t="s">
        <v>12</v>
      </c>
      <c r="B1" s="24"/>
      <c r="C1" s="24"/>
      <c r="D1" s="24"/>
      <c r="E1" s="24"/>
    </row>
    <row r="2" spans="1:12" x14ac:dyDescent="0.25">
      <c r="A2" s="26" t="s">
        <v>13</v>
      </c>
      <c r="B2" s="27"/>
      <c r="C2" s="28"/>
      <c r="D2" s="28"/>
      <c r="E2" s="29"/>
    </row>
    <row r="3" spans="1:12" x14ac:dyDescent="0.25">
      <c r="A3" s="26" t="s">
        <v>14</v>
      </c>
      <c r="B3" s="27"/>
      <c r="C3" s="28"/>
      <c r="D3" s="28"/>
      <c r="E3" s="29"/>
    </row>
    <row r="4" spans="1:12" x14ac:dyDescent="0.25">
      <c r="A4" s="26" t="s">
        <v>15</v>
      </c>
      <c r="B4" s="27"/>
      <c r="C4" s="28"/>
      <c r="D4" s="28"/>
      <c r="E4" s="29"/>
    </row>
    <row r="5" spans="1:12" ht="15.75" thickBot="1" x14ac:dyDescent="0.3">
      <c r="A5" s="30" t="s">
        <v>16</v>
      </c>
      <c r="B5" s="31"/>
      <c r="C5" s="32"/>
      <c r="D5" s="32"/>
      <c r="E5" s="33"/>
    </row>
    <row r="8" spans="1:12" x14ac:dyDescent="0.25">
      <c r="A8" s="24" t="s">
        <v>17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</row>
  </sheetData>
  <mergeCells count="6">
    <mergeCell ref="A1:E1"/>
    <mergeCell ref="B2:E2"/>
    <mergeCell ref="B3:E3"/>
    <mergeCell ref="B4:E4"/>
    <mergeCell ref="B5:E5"/>
    <mergeCell ref="A8:L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F515B-30C7-4571-8A4A-C9AED03580C2}">
  <dimension ref="A1:F34"/>
  <sheetViews>
    <sheetView workbookViewId="0">
      <selection activeCell="A28" sqref="A28:A34"/>
    </sheetView>
  </sheetViews>
  <sheetFormatPr defaultRowHeight="15" x14ac:dyDescent="0.25"/>
  <cols>
    <col min="1" max="1" width="121.85546875" style="5" bestFit="1" customWidth="1"/>
    <col min="2" max="2" width="69.7109375" style="5" bestFit="1" customWidth="1"/>
    <col min="3" max="16384" width="9.140625" style="5"/>
  </cols>
  <sheetData>
    <row r="1" spans="1:6" ht="16.5" thickBot="1" x14ac:dyDescent="0.3">
      <c r="A1" s="1" t="s">
        <v>0</v>
      </c>
      <c r="B1" s="2" t="s">
        <v>1</v>
      </c>
      <c r="C1" s="3"/>
      <c r="D1" s="3"/>
      <c r="E1" s="3"/>
      <c r="F1" s="4"/>
    </row>
    <row r="2" spans="1:6" ht="15.75" thickBot="1" x14ac:dyDescent="0.3">
      <c r="A2" s="6" t="s">
        <v>10</v>
      </c>
      <c r="B2" s="7" t="s">
        <v>2</v>
      </c>
      <c r="C2" s="8"/>
      <c r="D2" s="8"/>
      <c r="E2" s="8"/>
      <c r="F2" s="9"/>
    </row>
    <row r="3" spans="1:6" ht="16.5" thickBot="1" x14ac:dyDescent="0.3">
      <c r="A3" s="10" t="s">
        <v>3</v>
      </c>
      <c r="B3" s="11"/>
      <c r="C3" s="12"/>
      <c r="D3" s="12"/>
      <c r="E3" s="12"/>
      <c r="F3" s="13"/>
    </row>
    <row r="4" spans="1:6" x14ac:dyDescent="0.25">
      <c r="A4" s="14" t="s">
        <v>2</v>
      </c>
      <c r="B4" s="11"/>
      <c r="C4" s="12"/>
      <c r="D4" s="12"/>
      <c r="E4" s="12"/>
      <c r="F4" s="13"/>
    </row>
    <row r="5" spans="1:6" x14ac:dyDescent="0.25">
      <c r="A5" s="15"/>
      <c r="B5" s="11"/>
      <c r="C5" s="12"/>
      <c r="D5" s="12"/>
      <c r="E5" s="12"/>
      <c r="F5" s="13"/>
    </row>
    <row r="6" spans="1:6" x14ac:dyDescent="0.25">
      <c r="A6" s="15"/>
      <c r="B6" s="11"/>
      <c r="C6" s="12"/>
      <c r="D6" s="12"/>
      <c r="E6" s="12"/>
      <c r="F6" s="13"/>
    </row>
    <row r="7" spans="1:6" x14ac:dyDescent="0.25">
      <c r="A7" s="15"/>
      <c r="B7" s="11"/>
      <c r="C7" s="12"/>
      <c r="D7" s="12"/>
      <c r="E7" s="12"/>
      <c r="F7" s="13"/>
    </row>
    <row r="8" spans="1:6" x14ac:dyDescent="0.25">
      <c r="A8" s="15"/>
      <c r="B8" s="11"/>
      <c r="C8" s="12"/>
      <c r="D8" s="12"/>
      <c r="E8" s="12"/>
      <c r="F8" s="13"/>
    </row>
    <row r="9" spans="1:6" x14ac:dyDescent="0.25">
      <c r="A9" s="15"/>
      <c r="B9" s="11"/>
      <c r="C9" s="12"/>
      <c r="D9" s="12"/>
      <c r="E9" s="12"/>
      <c r="F9" s="13"/>
    </row>
    <row r="10" spans="1:6" ht="15.75" thickBot="1" x14ac:dyDescent="0.3">
      <c r="A10" s="16"/>
      <c r="B10" s="17"/>
      <c r="C10" s="18"/>
      <c r="D10" s="18"/>
      <c r="E10" s="18"/>
      <c r="F10" s="19"/>
    </row>
    <row r="11" spans="1:6" ht="16.5" thickBot="1" x14ac:dyDescent="0.3">
      <c r="A11" s="20" t="s">
        <v>4</v>
      </c>
      <c r="B11" s="2" t="s">
        <v>5</v>
      </c>
      <c r="C11" s="3"/>
      <c r="D11" s="3"/>
      <c r="E11" s="3"/>
      <c r="F11" s="4"/>
    </row>
    <row r="12" spans="1:6" x14ac:dyDescent="0.25">
      <c r="A12" s="14" t="s">
        <v>11</v>
      </c>
      <c r="B12" s="7" t="s">
        <v>2</v>
      </c>
      <c r="C12" s="8"/>
      <c r="D12" s="8"/>
      <c r="E12" s="8"/>
      <c r="F12" s="9"/>
    </row>
    <row r="13" spans="1:6" x14ac:dyDescent="0.25">
      <c r="A13" s="15"/>
      <c r="B13" s="11"/>
      <c r="C13" s="12"/>
      <c r="D13" s="12"/>
      <c r="E13" s="12"/>
      <c r="F13" s="13"/>
    </row>
    <row r="14" spans="1:6" x14ac:dyDescent="0.25">
      <c r="A14" s="15"/>
      <c r="B14" s="11"/>
      <c r="C14" s="12"/>
      <c r="D14" s="12"/>
      <c r="E14" s="12"/>
      <c r="F14" s="13"/>
    </row>
    <row r="15" spans="1:6" x14ac:dyDescent="0.25">
      <c r="A15" s="15"/>
      <c r="B15" s="11"/>
      <c r="C15" s="12"/>
      <c r="D15" s="12"/>
      <c r="E15" s="12"/>
      <c r="F15" s="13"/>
    </row>
    <row r="16" spans="1:6" x14ac:dyDescent="0.25">
      <c r="A16" s="15"/>
      <c r="B16" s="11"/>
      <c r="C16" s="12"/>
      <c r="D16" s="12"/>
      <c r="E16" s="12"/>
      <c r="F16" s="13"/>
    </row>
    <row r="17" spans="1:6" x14ac:dyDescent="0.25">
      <c r="A17" s="15"/>
      <c r="B17" s="11"/>
      <c r="C17" s="12"/>
      <c r="D17" s="12"/>
      <c r="E17" s="12"/>
      <c r="F17" s="13"/>
    </row>
    <row r="18" spans="1:6" ht="15.75" thickBot="1" x14ac:dyDescent="0.3">
      <c r="A18" s="16"/>
      <c r="B18" s="17"/>
      <c r="C18" s="18"/>
      <c r="D18" s="18"/>
      <c r="E18" s="18"/>
      <c r="F18" s="19"/>
    </row>
    <row r="19" spans="1:6" ht="32.25" thickBot="1" x14ac:dyDescent="0.3">
      <c r="A19" s="20" t="s">
        <v>6</v>
      </c>
      <c r="B19" s="2" t="s">
        <v>7</v>
      </c>
      <c r="C19" s="3"/>
      <c r="D19" s="3"/>
      <c r="E19" s="3"/>
      <c r="F19" s="4"/>
    </row>
    <row r="20" spans="1:6" x14ac:dyDescent="0.25">
      <c r="A20" s="14" t="s">
        <v>2</v>
      </c>
      <c r="B20" s="7" t="s">
        <v>2</v>
      </c>
      <c r="C20" s="8"/>
      <c r="D20" s="8"/>
      <c r="E20" s="8"/>
      <c r="F20" s="9"/>
    </row>
    <row r="21" spans="1:6" x14ac:dyDescent="0.25">
      <c r="A21" s="21"/>
      <c r="B21" s="11"/>
      <c r="C21" s="12"/>
      <c r="D21" s="12"/>
      <c r="E21" s="12"/>
      <c r="F21" s="13"/>
    </row>
    <row r="22" spans="1:6" x14ac:dyDescent="0.25">
      <c r="A22" s="21"/>
      <c r="B22" s="11"/>
      <c r="C22" s="12"/>
      <c r="D22" s="12"/>
      <c r="E22" s="12"/>
      <c r="F22" s="13"/>
    </row>
    <row r="23" spans="1:6" x14ac:dyDescent="0.25">
      <c r="A23" s="21"/>
      <c r="B23" s="11"/>
      <c r="C23" s="12"/>
      <c r="D23" s="12"/>
      <c r="E23" s="12"/>
      <c r="F23" s="13"/>
    </row>
    <row r="24" spans="1:6" x14ac:dyDescent="0.25">
      <c r="A24" s="21"/>
      <c r="B24" s="11"/>
      <c r="C24" s="12"/>
      <c r="D24" s="12"/>
      <c r="E24" s="12"/>
      <c r="F24" s="13"/>
    </row>
    <row r="25" spans="1:6" x14ac:dyDescent="0.25">
      <c r="A25" s="21"/>
      <c r="B25" s="11"/>
      <c r="C25" s="12"/>
      <c r="D25" s="12"/>
      <c r="E25" s="12"/>
      <c r="F25" s="13"/>
    </row>
    <row r="26" spans="1:6" ht="15.75" thickBot="1" x14ac:dyDescent="0.3">
      <c r="A26" s="22"/>
      <c r="B26" s="17"/>
      <c r="C26" s="18"/>
      <c r="D26" s="18"/>
      <c r="E26" s="18"/>
      <c r="F26" s="19"/>
    </row>
    <row r="27" spans="1:6" ht="16.5" thickBot="1" x14ac:dyDescent="0.3">
      <c r="A27" s="10" t="s">
        <v>8</v>
      </c>
      <c r="B27" s="2" t="s">
        <v>9</v>
      </c>
      <c r="C27" s="3"/>
      <c r="D27" s="3"/>
      <c r="E27" s="3"/>
      <c r="F27" s="4"/>
    </row>
    <row r="28" spans="1:6" x14ac:dyDescent="0.25">
      <c r="A28" s="23" t="s">
        <v>10</v>
      </c>
      <c r="B28" s="7" t="s">
        <v>2</v>
      </c>
      <c r="C28" s="8"/>
      <c r="D28" s="8"/>
      <c r="E28" s="8"/>
      <c r="F28" s="9"/>
    </row>
    <row r="29" spans="1:6" x14ac:dyDescent="0.25">
      <c r="A29" s="21"/>
      <c r="B29" s="11"/>
      <c r="C29" s="12"/>
      <c r="D29" s="12"/>
      <c r="E29" s="12"/>
      <c r="F29" s="13"/>
    </row>
    <row r="30" spans="1:6" x14ac:dyDescent="0.25">
      <c r="A30" s="21"/>
      <c r="B30" s="11"/>
      <c r="C30" s="12"/>
      <c r="D30" s="12"/>
      <c r="E30" s="12"/>
      <c r="F30" s="13"/>
    </row>
    <row r="31" spans="1:6" x14ac:dyDescent="0.25">
      <c r="A31" s="21"/>
      <c r="B31" s="11"/>
      <c r="C31" s="12"/>
      <c r="D31" s="12"/>
      <c r="E31" s="12"/>
      <c r="F31" s="13"/>
    </row>
    <row r="32" spans="1:6" x14ac:dyDescent="0.25">
      <c r="A32" s="21"/>
      <c r="B32" s="11"/>
      <c r="C32" s="12"/>
      <c r="D32" s="12"/>
      <c r="E32" s="12"/>
      <c r="F32" s="13"/>
    </row>
    <row r="33" spans="1:6" x14ac:dyDescent="0.25">
      <c r="A33" s="21"/>
      <c r="B33" s="11"/>
      <c r="C33" s="12"/>
      <c r="D33" s="12"/>
      <c r="E33" s="12"/>
      <c r="F33" s="13"/>
    </row>
    <row r="34" spans="1:6" ht="15.75" thickBot="1" x14ac:dyDescent="0.3">
      <c r="A34" s="22"/>
      <c r="B34" s="17"/>
      <c r="C34" s="18"/>
      <c r="D34" s="18"/>
      <c r="E34" s="18"/>
      <c r="F34" s="19"/>
    </row>
  </sheetData>
  <mergeCells count="12">
    <mergeCell ref="B19:F19"/>
    <mergeCell ref="A20:A26"/>
    <mergeCell ref="B20:F26"/>
    <mergeCell ref="B27:F27"/>
    <mergeCell ref="A28:A34"/>
    <mergeCell ref="B28:F34"/>
    <mergeCell ref="B1:F1"/>
    <mergeCell ref="B2:F10"/>
    <mergeCell ref="A4:A10"/>
    <mergeCell ref="B11:F11"/>
    <mergeCell ref="A12:A18"/>
    <mergeCell ref="B12:F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5888D-1944-4D66-982D-33E7D0446AC0}">
  <dimension ref="A1:R44"/>
  <sheetViews>
    <sheetView workbookViewId="0">
      <selection sqref="A1:D1"/>
    </sheetView>
  </sheetViews>
  <sheetFormatPr defaultRowHeight="15" x14ac:dyDescent="0.25"/>
  <cols>
    <col min="1" max="1" width="45.85546875" style="5" bestFit="1" customWidth="1"/>
    <col min="2" max="2" width="8" style="5" bestFit="1" customWidth="1"/>
    <col min="3" max="3" width="5.140625" style="5" bestFit="1" customWidth="1"/>
    <col min="4" max="4" width="10.7109375" style="5" customWidth="1"/>
    <col min="5" max="5" width="45.85546875" style="5" bestFit="1" customWidth="1"/>
    <col min="6" max="6" width="8" style="5" bestFit="1" customWidth="1"/>
    <col min="7" max="7" width="9.140625" style="5"/>
    <col min="8" max="9" width="54.5703125" style="5" bestFit="1" customWidth="1"/>
    <col min="10" max="10" width="18.85546875" style="5" bestFit="1" customWidth="1"/>
    <col min="11" max="11" width="8" style="5" bestFit="1" customWidth="1"/>
    <col min="12" max="18" width="10.85546875" style="5" bestFit="1" customWidth="1"/>
    <col min="19" max="16384" width="9.140625" style="5"/>
  </cols>
  <sheetData>
    <row r="1" spans="1:18" ht="16.5" thickBot="1" x14ac:dyDescent="0.3">
      <c r="A1" s="34" t="s">
        <v>18</v>
      </c>
      <c r="B1" s="35"/>
      <c r="C1" s="35"/>
      <c r="D1" s="36"/>
      <c r="E1" s="34" t="s">
        <v>19</v>
      </c>
      <c r="F1" s="35"/>
      <c r="G1" s="35"/>
      <c r="H1" s="36"/>
      <c r="I1" s="37" t="s">
        <v>20</v>
      </c>
      <c r="J1" s="38" t="s">
        <v>21</v>
      </c>
      <c r="K1" s="39" t="s">
        <v>22</v>
      </c>
      <c r="L1" s="40">
        <v>44865</v>
      </c>
      <c r="M1" s="40">
        <v>44866</v>
      </c>
      <c r="N1" s="40">
        <v>44867</v>
      </c>
      <c r="O1" s="40">
        <v>44868</v>
      </c>
      <c r="P1" s="40">
        <v>44869</v>
      </c>
      <c r="Q1" s="40">
        <v>44870</v>
      </c>
      <c r="R1" s="40">
        <v>44871</v>
      </c>
    </row>
    <row r="2" spans="1:18" ht="15.75" thickBot="1" x14ac:dyDescent="0.3">
      <c r="A2" s="41" t="s">
        <v>21</v>
      </c>
      <c r="B2" s="42" t="s">
        <v>23</v>
      </c>
      <c r="C2" s="42"/>
      <c r="D2" s="43"/>
      <c r="E2" s="44" t="s">
        <v>24</v>
      </c>
      <c r="F2" s="45" t="s">
        <v>25</v>
      </c>
      <c r="G2" s="45"/>
      <c r="H2" s="46"/>
      <c r="I2" s="47" t="s">
        <v>26</v>
      </c>
      <c r="J2" s="48" t="s">
        <v>27</v>
      </c>
      <c r="K2" s="49">
        <f>ABS((RIGHT(I2,5)))</f>
        <v>11446</v>
      </c>
      <c r="L2" s="50" t="s">
        <v>28</v>
      </c>
      <c r="M2" s="50" t="s">
        <v>29</v>
      </c>
      <c r="N2" s="50" t="s">
        <v>29</v>
      </c>
      <c r="O2" s="50" t="s">
        <v>30</v>
      </c>
      <c r="P2" s="50" t="s">
        <v>28</v>
      </c>
      <c r="Q2" s="50" t="s">
        <v>30</v>
      </c>
      <c r="R2" s="50" t="s">
        <v>30</v>
      </c>
    </row>
    <row r="3" spans="1:18" ht="15.75" thickBot="1" x14ac:dyDescent="0.3">
      <c r="A3" s="51" t="s">
        <v>31</v>
      </c>
      <c r="B3" s="52"/>
      <c r="C3" s="52"/>
      <c r="D3" s="53"/>
      <c r="E3" s="54" t="s">
        <v>30</v>
      </c>
      <c r="F3" s="52"/>
      <c r="G3" s="52"/>
      <c r="H3" s="53"/>
      <c r="I3" s="55" t="s">
        <v>32</v>
      </c>
      <c r="J3" s="48" t="s">
        <v>27</v>
      </c>
      <c r="K3" s="49">
        <f t="shared" ref="K3:K44" si="0">ABS((RIGHT(I3,5)))</f>
        <v>11408</v>
      </c>
      <c r="L3" s="50" t="s">
        <v>33</v>
      </c>
      <c r="M3" s="50" t="s">
        <v>33</v>
      </c>
      <c r="N3" s="50" t="s">
        <v>29</v>
      </c>
      <c r="O3" s="50" t="s">
        <v>29</v>
      </c>
      <c r="P3" s="50" t="s">
        <v>33</v>
      </c>
      <c r="Q3" s="50" t="s">
        <v>33</v>
      </c>
      <c r="R3" s="50" t="s">
        <v>33</v>
      </c>
    </row>
    <row r="4" spans="1:18" ht="15.75" thickBot="1" x14ac:dyDescent="0.3">
      <c r="A4" s="56" t="s">
        <v>34</v>
      </c>
      <c r="B4" s="52"/>
      <c r="C4" s="52"/>
      <c r="D4" s="53"/>
      <c r="E4" s="56" t="s">
        <v>28</v>
      </c>
      <c r="F4" s="52"/>
      <c r="G4" s="52"/>
      <c r="H4" s="53"/>
      <c r="I4" s="55" t="s">
        <v>35</v>
      </c>
      <c r="J4" s="48" t="s">
        <v>36</v>
      </c>
      <c r="K4" s="49">
        <f t="shared" si="0"/>
        <v>11293</v>
      </c>
      <c r="L4" s="50" t="s">
        <v>29</v>
      </c>
      <c r="M4" s="50" t="s">
        <v>29</v>
      </c>
      <c r="N4" s="50" t="s">
        <v>30</v>
      </c>
      <c r="O4" s="50" t="s">
        <v>30</v>
      </c>
      <c r="P4" s="50" t="s">
        <v>30</v>
      </c>
      <c r="Q4" s="50" t="s">
        <v>30</v>
      </c>
      <c r="R4" s="50" t="s">
        <v>30</v>
      </c>
    </row>
    <row r="5" spans="1:18" ht="15.75" thickBot="1" x14ac:dyDescent="0.3">
      <c r="A5" s="56" t="s">
        <v>37</v>
      </c>
      <c r="B5" s="52"/>
      <c r="C5" s="52"/>
      <c r="D5" s="53"/>
      <c r="E5" s="56" t="s">
        <v>38</v>
      </c>
      <c r="F5" s="52"/>
      <c r="G5" s="52"/>
      <c r="H5" s="53"/>
      <c r="I5" s="55" t="s">
        <v>39</v>
      </c>
      <c r="J5" s="48" t="s">
        <v>40</v>
      </c>
      <c r="K5" s="49">
        <f t="shared" si="0"/>
        <v>11294</v>
      </c>
      <c r="L5" s="50" t="s">
        <v>29</v>
      </c>
      <c r="M5" s="50" t="s">
        <v>28</v>
      </c>
      <c r="N5" s="50" t="s">
        <v>28</v>
      </c>
      <c r="O5" s="50" t="s">
        <v>41</v>
      </c>
      <c r="P5" s="50" t="s">
        <v>30</v>
      </c>
      <c r="Q5" s="50" t="s">
        <v>30</v>
      </c>
      <c r="R5" s="50" t="s">
        <v>29</v>
      </c>
    </row>
    <row r="6" spans="1:18" ht="15.75" thickBot="1" x14ac:dyDescent="0.3">
      <c r="A6" s="56" t="s">
        <v>42</v>
      </c>
      <c r="B6" s="52"/>
      <c r="C6" s="52"/>
      <c r="D6" s="53"/>
      <c r="E6" s="56" t="s">
        <v>43</v>
      </c>
      <c r="F6" s="52"/>
      <c r="G6" s="52"/>
      <c r="H6" s="53"/>
      <c r="I6" s="55" t="s">
        <v>44</v>
      </c>
      <c r="J6" s="48" t="s">
        <v>36</v>
      </c>
      <c r="K6" s="49">
        <f t="shared" si="0"/>
        <v>11436</v>
      </c>
      <c r="L6" s="50" t="s">
        <v>28</v>
      </c>
      <c r="M6" s="50" t="s">
        <v>28</v>
      </c>
      <c r="N6" s="50" t="s">
        <v>28</v>
      </c>
      <c r="O6" s="50" t="s">
        <v>28</v>
      </c>
      <c r="P6" s="50" t="s">
        <v>28</v>
      </c>
      <c r="Q6" s="50" t="s">
        <v>29</v>
      </c>
      <c r="R6" s="50" t="s">
        <v>29</v>
      </c>
    </row>
    <row r="7" spans="1:18" ht="15.75" thickBot="1" x14ac:dyDescent="0.3">
      <c r="A7" s="56" t="s">
        <v>45</v>
      </c>
      <c r="B7" s="52"/>
      <c r="C7" s="52"/>
      <c r="D7" s="53"/>
      <c r="E7" s="56" t="s">
        <v>46</v>
      </c>
      <c r="F7" s="52"/>
      <c r="G7" s="52"/>
      <c r="H7" s="53"/>
      <c r="I7" s="55" t="s">
        <v>47</v>
      </c>
      <c r="J7" s="48" t="s">
        <v>36</v>
      </c>
      <c r="K7" s="49">
        <f t="shared" si="0"/>
        <v>11141</v>
      </c>
      <c r="L7" s="50" t="s">
        <v>30</v>
      </c>
      <c r="M7" s="50" t="s">
        <v>30</v>
      </c>
      <c r="N7" s="50" t="s">
        <v>30</v>
      </c>
      <c r="O7" s="50" t="s">
        <v>30</v>
      </c>
      <c r="P7" s="50" t="s">
        <v>29</v>
      </c>
      <c r="Q7" s="50" t="s">
        <v>29</v>
      </c>
      <c r="R7" s="50" t="s">
        <v>30</v>
      </c>
    </row>
    <row r="8" spans="1:18" ht="15.75" thickBot="1" x14ac:dyDescent="0.3">
      <c r="A8" s="56" t="s">
        <v>48</v>
      </c>
      <c r="B8" s="52"/>
      <c r="C8" s="52"/>
      <c r="D8" s="53"/>
      <c r="E8" s="56" t="s">
        <v>49</v>
      </c>
      <c r="F8" s="52"/>
      <c r="G8" s="52"/>
      <c r="H8" s="53"/>
      <c r="I8" s="55" t="s">
        <v>50</v>
      </c>
      <c r="J8" s="48" t="s">
        <v>36</v>
      </c>
      <c r="K8" s="49">
        <f t="shared" si="0"/>
        <v>11317</v>
      </c>
      <c r="L8" s="50" t="s">
        <v>30</v>
      </c>
      <c r="M8" s="50" t="s">
        <v>30</v>
      </c>
      <c r="N8" s="50" t="s">
        <v>30</v>
      </c>
      <c r="O8" s="50" t="s">
        <v>33</v>
      </c>
      <c r="P8" s="50" t="s">
        <v>29</v>
      </c>
      <c r="Q8" s="50" t="s">
        <v>29</v>
      </c>
      <c r="R8" s="50" t="s">
        <v>30</v>
      </c>
    </row>
    <row r="9" spans="1:18" ht="15.75" thickBot="1" x14ac:dyDescent="0.3">
      <c r="A9" s="56" t="s">
        <v>40</v>
      </c>
      <c r="B9" s="52"/>
      <c r="C9" s="52"/>
      <c r="D9" s="53"/>
      <c r="E9" s="57" t="s">
        <v>41</v>
      </c>
      <c r="F9" s="52"/>
      <c r="G9" s="52"/>
      <c r="H9" s="53"/>
      <c r="I9" s="55" t="s">
        <v>51</v>
      </c>
      <c r="J9" s="48" t="s">
        <v>36</v>
      </c>
      <c r="K9" s="49">
        <f t="shared" si="0"/>
        <v>11142</v>
      </c>
      <c r="L9" s="50" t="s">
        <v>29</v>
      </c>
      <c r="M9" s="50" t="s">
        <v>29</v>
      </c>
      <c r="N9" s="50" t="s">
        <v>28</v>
      </c>
      <c r="O9" s="50" t="s">
        <v>28</v>
      </c>
      <c r="P9" s="50" t="s">
        <v>30</v>
      </c>
      <c r="Q9" s="50" t="s">
        <v>30</v>
      </c>
      <c r="R9" s="50" t="s">
        <v>30</v>
      </c>
    </row>
    <row r="10" spans="1:18" ht="15.75" thickBot="1" x14ac:dyDescent="0.3">
      <c r="A10" s="56" t="s">
        <v>52</v>
      </c>
      <c r="B10" s="52"/>
      <c r="C10" s="52"/>
      <c r="D10" s="53"/>
      <c r="F10" s="58"/>
      <c r="G10" s="58"/>
      <c r="H10" s="58"/>
      <c r="I10" s="47" t="s">
        <v>53</v>
      </c>
      <c r="J10" s="48" t="s">
        <v>36</v>
      </c>
      <c r="K10" s="49">
        <f t="shared" si="0"/>
        <v>11318</v>
      </c>
      <c r="L10" s="50" t="s">
        <v>30</v>
      </c>
      <c r="M10" s="50" t="s">
        <v>30</v>
      </c>
      <c r="N10" s="50" t="s">
        <v>30</v>
      </c>
      <c r="O10" s="50" t="s">
        <v>30</v>
      </c>
      <c r="P10" s="50" t="s">
        <v>30</v>
      </c>
      <c r="Q10" s="50" t="s">
        <v>29</v>
      </c>
      <c r="R10" s="50" t="s">
        <v>29</v>
      </c>
    </row>
    <row r="11" spans="1:18" ht="15.75" thickBot="1" x14ac:dyDescent="0.3">
      <c r="A11" s="56" t="s">
        <v>27</v>
      </c>
      <c r="B11" s="52"/>
      <c r="C11" s="52"/>
      <c r="D11" s="53"/>
      <c r="I11" s="47" t="s">
        <v>54</v>
      </c>
      <c r="J11" s="48" t="s">
        <v>36</v>
      </c>
      <c r="K11" s="49">
        <f t="shared" si="0"/>
        <v>11187</v>
      </c>
      <c r="L11" s="50" t="s">
        <v>38</v>
      </c>
      <c r="M11" s="50" t="s">
        <v>38</v>
      </c>
      <c r="N11" s="50" t="s">
        <v>38</v>
      </c>
      <c r="O11" s="50" t="s">
        <v>38</v>
      </c>
      <c r="P11" s="50" t="s">
        <v>38</v>
      </c>
      <c r="Q11" s="50" t="s">
        <v>29</v>
      </c>
      <c r="R11" s="50" t="s">
        <v>29</v>
      </c>
    </row>
    <row r="12" spans="1:18" ht="15.75" thickBot="1" x14ac:dyDescent="0.3">
      <c r="A12" s="56" t="s">
        <v>55</v>
      </c>
      <c r="B12" s="52"/>
      <c r="C12" s="52"/>
      <c r="D12" s="53"/>
      <c r="I12" s="47" t="s">
        <v>56</v>
      </c>
      <c r="J12" s="48" t="s">
        <v>55</v>
      </c>
      <c r="K12" s="49">
        <f t="shared" si="0"/>
        <v>11188</v>
      </c>
      <c r="L12" s="50" t="s">
        <v>43</v>
      </c>
      <c r="M12" s="50" t="s">
        <v>43</v>
      </c>
      <c r="N12" s="50" t="s">
        <v>43</v>
      </c>
      <c r="O12" s="50" t="s">
        <v>29</v>
      </c>
      <c r="P12" s="50" t="s">
        <v>29</v>
      </c>
      <c r="Q12" s="50" t="s">
        <v>30</v>
      </c>
      <c r="R12" s="50" t="s">
        <v>30</v>
      </c>
    </row>
    <row r="13" spans="1:18" ht="15.75" thickBot="1" x14ac:dyDescent="0.3">
      <c r="A13" s="56" t="s">
        <v>36</v>
      </c>
      <c r="B13" s="52"/>
      <c r="C13" s="52"/>
      <c r="D13" s="53"/>
      <c r="I13" s="47" t="s">
        <v>57</v>
      </c>
      <c r="J13" s="48" t="s">
        <v>55</v>
      </c>
      <c r="K13" s="49">
        <f t="shared" si="0"/>
        <v>11451</v>
      </c>
      <c r="L13" s="50" t="s">
        <v>43</v>
      </c>
      <c r="M13" s="50" t="s">
        <v>43</v>
      </c>
      <c r="N13" s="50" t="s">
        <v>43</v>
      </c>
      <c r="O13" s="50" t="s">
        <v>29</v>
      </c>
      <c r="P13" s="50" t="s">
        <v>29</v>
      </c>
      <c r="Q13" s="50" t="s">
        <v>30</v>
      </c>
      <c r="R13" s="50" t="s">
        <v>49</v>
      </c>
    </row>
    <row r="14" spans="1:18" ht="15.75" thickBot="1" x14ac:dyDescent="0.3">
      <c r="A14" s="56" t="s">
        <v>58</v>
      </c>
      <c r="B14" s="52"/>
      <c r="C14" s="52"/>
      <c r="D14" s="53"/>
      <c r="I14" s="47" t="s">
        <v>59</v>
      </c>
      <c r="J14" s="48" t="s">
        <v>42</v>
      </c>
      <c r="K14" s="49">
        <f t="shared" si="0"/>
        <v>11323</v>
      </c>
      <c r="L14" s="50" t="s">
        <v>43</v>
      </c>
      <c r="M14" s="50" t="s">
        <v>29</v>
      </c>
      <c r="N14" s="50" t="s">
        <v>29</v>
      </c>
      <c r="O14" s="50" t="s">
        <v>43</v>
      </c>
      <c r="P14" s="50" t="s">
        <v>43</v>
      </c>
      <c r="Q14" s="50" t="s">
        <v>43</v>
      </c>
      <c r="R14" s="50" t="s">
        <v>43</v>
      </c>
    </row>
    <row r="15" spans="1:18" ht="15.75" thickBot="1" x14ac:dyDescent="0.3">
      <c r="A15" s="56" t="s">
        <v>60</v>
      </c>
      <c r="B15" s="52"/>
      <c r="C15" s="52"/>
      <c r="D15" s="53"/>
      <c r="I15" s="47" t="s">
        <v>61</v>
      </c>
      <c r="J15" s="48" t="s">
        <v>42</v>
      </c>
      <c r="K15" s="49">
        <f t="shared" si="0"/>
        <v>11465</v>
      </c>
      <c r="L15" s="50" t="s">
        <v>62</v>
      </c>
      <c r="M15" s="50" t="s">
        <v>62</v>
      </c>
      <c r="N15" s="50" t="s">
        <v>28</v>
      </c>
      <c r="O15" s="50" t="s">
        <v>29</v>
      </c>
      <c r="P15" s="50" t="s">
        <v>29</v>
      </c>
      <c r="Q15" s="50" t="s">
        <v>49</v>
      </c>
      <c r="R15" s="50" t="s">
        <v>49</v>
      </c>
    </row>
    <row r="16" spans="1:18" ht="15.75" thickBot="1" x14ac:dyDescent="0.3">
      <c r="A16" s="56" t="s">
        <v>63</v>
      </c>
      <c r="B16" s="52"/>
      <c r="C16" s="52"/>
      <c r="D16" s="53"/>
      <c r="I16" s="47" t="s">
        <v>64</v>
      </c>
      <c r="J16" s="48" t="s">
        <v>42</v>
      </c>
      <c r="K16" s="49">
        <f t="shared" si="0"/>
        <v>11125</v>
      </c>
      <c r="L16" s="50" t="s">
        <v>38</v>
      </c>
      <c r="M16" s="50" t="s">
        <v>38</v>
      </c>
      <c r="N16" s="50" t="s">
        <v>29</v>
      </c>
      <c r="O16" s="50" t="s">
        <v>29</v>
      </c>
      <c r="P16" s="50" t="s">
        <v>38</v>
      </c>
      <c r="Q16" s="50" t="s">
        <v>38</v>
      </c>
      <c r="R16" s="50" t="s">
        <v>38</v>
      </c>
    </row>
    <row r="17" spans="1:18" ht="15.75" thickBot="1" x14ac:dyDescent="0.3">
      <c r="A17" s="57" t="s">
        <v>65</v>
      </c>
      <c r="B17" s="52"/>
      <c r="C17" s="52"/>
      <c r="D17" s="53"/>
      <c r="I17" s="47" t="s">
        <v>66</v>
      </c>
      <c r="J17" s="48" t="s">
        <v>40</v>
      </c>
      <c r="K17" s="49">
        <f t="shared" si="0"/>
        <v>11197</v>
      </c>
      <c r="L17" s="50" t="s">
        <v>29</v>
      </c>
      <c r="M17" s="50" t="s">
        <v>29</v>
      </c>
      <c r="N17" s="50" t="s">
        <v>46</v>
      </c>
      <c r="O17" s="50" t="s">
        <v>46</v>
      </c>
      <c r="P17" s="50" t="s">
        <v>46</v>
      </c>
      <c r="Q17" s="50" t="s">
        <v>43</v>
      </c>
      <c r="R17" s="50" t="s">
        <v>43</v>
      </c>
    </row>
    <row r="18" spans="1:18" ht="15.75" thickBot="1" x14ac:dyDescent="0.3">
      <c r="A18" s="59" t="s">
        <v>67</v>
      </c>
      <c r="B18" s="60"/>
      <c r="C18" s="61"/>
      <c r="D18" s="62"/>
      <c r="I18" s="47" t="s">
        <v>68</v>
      </c>
      <c r="J18" s="63" t="s">
        <v>31</v>
      </c>
      <c r="K18" s="49">
        <f t="shared" si="0"/>
        <v>11338</v>
      </c>
      <c r="L18" s="50" t="s">
        <v>29</v>
      </c>
      <c r="M18" s="50" t="s">
        <v>29</v>
      </c>
      <c r="N18" s="50" t="s">
        <v>38</v>
      </c>
      <c r="O18" s="50" t="s">
        <v>38</v>
      </c>
      <c r="P18" s="50" t="s">
        <v>38</v>
      </c>
      <c r="Q18" s="50" t="s">
        <v>38</v>
      </c>
      <c r="R18" s="50" t="s">
        <v>38</v>
      </c>
    </row>
    <row r="19" spans="1:18" ht="16.5" thickBot="1" x14ac:dyDescent="0.3">
      <c r="A19" s="34" t="s">
        <v>69</v>
      </c>
      <c r="B19" s="35"/>
      <c r="C19" s="35"/>
      <c r="D19" s="36"/>
      <c r="I19" s="47" t="s">
        <v>70</v>
      </c>
      <c r="J19" s="48" t="s">
        <v>36</v>
      </c>
      <c r="K19" s="49">
        <f t="shared" si="0"/>
        <v>11339</v>
      </c>
      <c r="L19" s="50" t="s">
        <v>29</v>
      </c>
      <c r="M19" s="50" t="s">
        <v>29</v>
      </c>
      <c r="N19" s="50" t="s">
        <v>43</v>
      </c>
      <c r="O19" s="50" t="s">
        <v>43</v>
      </c>
      <c r="P19" s="50" t="s">
        <v>43</v>
      </c>
      <c r="Q19" s="50" t="s">
        <v>43</v>
      </c>
      <c r="R19" s="50" t="s">
        <v>43</v>
      </c>
    </row>
    <row r="20" spans="1:18" ht="15.75" thickBot="1" x14ac:dyDescent="0.3">
      <c r="A20" s="41" t="s">
        <v>20</v>
      </c>
      <c r="B20" s="64" t="s">
        <v>22</v>
      </c>
      <c r="C20" s="65" t="s">
        <v>24</v>
      </c>
      <c r="D20" s="62"/>
      <c r="I20" s="47" t="s">
        <v>71</v>
      </c>
      <c r="J20" s="48" t="s">
        <v>36</v>
      </c>
      <c r="K20" s="49">
        <f t="shared" si="0"/>
        <v>11402</v>
      </c>
      <c r="L20" s="50" t="s">
        <v>28</v>
      </c>
      <c r="M20" s="50" t="s">
        <v>28</v>
      </c>
      <c r="N20" s="50" t="s">
        <v>28</v>
      </c>
      <c r="O20" s="50" t="s">
        <v>29</v>
      </c>
      <c r="P20" s="50" t="s">
        <v>29</v>
      </c>
      <c r="Q20" s="50" t="s">
        <v>28</v>
      </c>
      <c r="R20" s="50" t="s">
        <v>30</v>
      </c>
    </row>
    <row r="21" spans="1:18" ht="15.75" thickBot="1" x14ac:dyDescent="0.3">
      <c r="A21" s="54" t="s">
        <v>72</v>
      </c>
      <c r="B21" s="66">
        <v>11465</v>
      </c>
      <c r="C21" s="52"/>
      <c r="D21" s="53"/>
      <c r="I21" s="47" t="s">
        <v>73</v>
      </c>
      <c r="J21" s="63" t="s">
        <v>31</v>
      </c>
      <c r="K21" s="49">
        <f t="shared" si="0"/>
        <v>11340</v>
      </c>
      <c r="L21" s="50" t="s">
        <v>29</v>
      </c>
      <c r="M21" s="50" t="s">
        <v>43</v>
      </c>
      <c r="N21" s="50" t="s">
        <v>43</v>
      </c>
      <c r="O21" s="50" t="s">
        <v>43</v>
      </c>
      <c r="P21" s="50" t="s">
        <v>43</v>
      </c>
      <c r="Q21" s="50" t="s">
        <v>43</v>
      </c>
      <c r="R21" s="50" t="s">
        <v>29</v>
      </c>
    </row>
    <row r="22" spans="1:18" ht="15.75" thickBot="1" x14ac:dyDescent="0.3">
      <c r="A22" s="56" t="s">
        <v>74</v>
      </c>
      <c r="B22" s="67">
        <v>11451</v>
      </c>
      <c r="C22" s="52"/>
      <c r="D22" s="53"/>
      <c r="I22" s="47" t="s">
        <v>75</v>
      </c>
      <c r="J22" s="63" t="s">
        <v>31</v>
      </c>
      <c r="K22" s="49">
        <f t="shared" si="0"/>
        <v>11468</v>
      </c>
      <c r="L22" s="50" t="s">
        <v>29</v>
      </c>
      <c r="M22" s="50" t="s">
        <v>29</v>
      </c>
      <c r="N22" s="50" t="s">
        <v>33</v>
      </c>
      <c r="O22" s="50" t="s">
        <v>33</v>
      </c>
      <c r="P22" s="50" t="s">
        <v>30</v>
      </c>
      <c r="Q22" s="50" t="s">
        <v>30</v>
      </c>
      <c r="R22" s="50" t="s">
        <v>30</v>
      </c>
    </row>
    <row r="23" spans="1:18" ht="15.75" thickBot="1" x14ac:dyDescent="0.3">
      <c r="A23" s="56" t="s">
        <v>76</v>
      </c>
      <c r="B23" s="67">
        <v>11446</v>
      </c>
      <c r="C23" s="52"/>
      <c r="D23" s="53"/>
      <c r="I23" s="47" t="s">
        <v>77</v>
      </c>
      <c r="J23" s="63" t="s">
        <v>31</v>
      </c>
      <c r="K23" s="49">
        <f t="shared" si="0"/>
        <v>11455</v>
      </c>
      <c r="L23" s="50" t="s">
        <v>28</v>
      </c>
      <c r="M23" s="50" t="s">
        <v>28</v>
      </c>
      <c r="N23" s="50" t="s">
        <v>29</v>
      </c>
      <c r="O23" s="50" t="s">
        <v>29</v>
      </c>
      <c r="P23" s="50" t="s">
        <v>28</v>
      </c>
      <c r="Q23" s="50" t="s">
        <v>30</v>
      </c>
      <c r="R23" s="50" t="s">
        <v>30</v>
      </c>
    </row>
    <row r="24" spans="1:18" ht="15.75" thickBot="1" x14ac:dyDescent="0.3">
      <c r="A24" s="56" t="s">
        <v>78</v>
      </c>
      <c r="B24" s="67">
        <v>11436</v>
      </c>
      <c r="C24" s="52"/>
      <c r="D24" s="53"/>
      <c r="I24" s="47" t="s">
        <v>79</v>
      </c>
      <c r="J24" s="48" t="s">
        <v>48</v>
      </c>
      <c r="K24" s="49">
        <f t="shared" si="0"/>
        <v>11347</v>
      </c>
      <c r="L24" s="50" t="s">
        <v>29</v>
      </c>
      <c r="M24" s="50" t="s">
        <v>49</v>
      </c>
      <c r="N24" s="50" t="s">
        <v>28</v>
      </c>
      <c r="O24" s="50" t="s">
        <v>28</v>
      </c>
      <c r="P24" s="50" t="s">
        <v>28</v>
      </c>
      <c r="Q24" s="50" t="s">
        <v>30</v>
      </c>
      <c r="R24" s="50" t="s">
        <v>29</v>
      </c>
    </row>
    <row r="25" spans="1:18" ht="15.75" thickBot="1" x14ac:dyDescent="0.3">
      <c r="A25" s="56" t="s">
        <v>80</v>
      </c>
      <c r="B25" s="67">
        <v>11408</v>
      </c>
      <c r="C25" s="52"/>
      <c r="D25" s="53"/>
      <c r="I25" s="47" t="s">
        <v>81</v>
      </c>
      <c r="J25" s="48" t="s">
        <v>48</v>
      </c>
      <c r="K25" s="49">
        <f t="shared" si="0"/>
        <v>11348</v>
      </c>
      <c r="L25" s="50" t="s">
        <v>29</v>
      </c>
      <c r="M25" s="50" t="s">
        <v>29</v>
      </c>
      <c r="N25" s="50" t="s">
        <v>30</v>
      </c>
      <c r="O25" s="50" t="s">
        <v>33</v>
      </c>
      <c r="P25" s="50" t="s">
        <v>33</v>
      </c>
      <c r="Q25" s="50" t="s">
        <v>33</v>
      </c>
      <c r="R25" s="50" t="s">
        <v>33</v>
      </c>
    </row>
    <row r="26" spans="1:18" ht="15.75" thickBot="1" x14ac:dyDescent="0.3">
      <c r="A26" s="56" t="s">
        <v>82</v>
      </c>
      <c r="B26" s="67">
        <v>11402</v>
      </c>
      <c r="C26" s="52"/>
      <c r="D26" s="53"/>
      <c r="I26" s="47" t="s">
        <v>83</v>
      </c>
      <c r="J26" s="48" t="s">
        <v>63</v>
      </c>
      <c r="K26" s="49">
        <f t="shared" si="0"/>
        <v>11417</v>
      </c>
      <c r="L26" s="50" t="s">
        <v>28</v>
      </c>
      <c r="M26" s="50" t="s">
        <v>29</v>
      </c>
      <c r="N26" s="50" t="s">
        <v>29</v>
      </c>
      <c r="O26" s="50" t="s">
        <v>30</v>
      </c>
      <c r="P26" s="50" t="s">
        <v>30</v>
      </c>
      <c r="Q26" s="50" t="s">
        <v>30</v>
      </c>
      <c r="R26" s="50" t="s">
        <v>30</v>
      </c>
    </row>
    <row r="27" spans="1:18" ht="15.75" thickBot="1" x14ac:dyDescent="0.3">
      <c r="A27" s="56" t="s">
        <v>84</v>
      </c>
      <c r="B27" s="67">
        <v>11340</v>
      </c>
      <c r="C27" s="52"/>
      <c r="D27" s="53"/>
      <c r="I27" s="47" t="s">
        <v>85</v>
      </c>
      <c r="J27" s="48" t="s">
        <v>48</v>
      </c>
      <c r="K27" s="49">
        <f t="shared" si="0"/>
        <v>11349</v>
      </c>
      <c r="L27" s="50" t="s">
        <v>28</v>
      </c>
      <c r="M27" s="50" t="s">
        <v>28</v>
      </c>
      <c r="N27" s="50" t="s">
        <v>28</v>
      </c>
      <c r="O27" s="50" t="s">
        <v>28</v>
      </c>
      <c r="P27" s="50" t="s">
        <v>28</v>
      </c>
      <c r="Q27" s="50" t="s">
        <v>29</v>
      </c>
      <c r="R27" s="50" t="s">
        <v>29</v>
      </c>
    </row>
    <row r="28" spans="1:18" ht="15.75" thickBot="1" x14ac:dyDescent="0.3">
      <c r="A28" s="56" t="s">
        <v>86</v>
      </c>
      <c r="B28" s="67">
        <v>11339</v>
      </c>
      <c r="C28" s="52"/>
      <c r="D28" s="53"/>
      <c r="I28" s="47" t="s">
        <v>87</v>
      </c>
      <c r="J28" s="48" t="s">
        <v>34</v>
      </c>
      <c r="K28" s="49">
        <f t="shared" si="0"/>
        <v>11131</v>
      </c>
      <c r="L28" s="50" t="s">
        <v>30</v>
      </c>
      <c r="M28" s="50" t="s">
        <v>30</v>
      </c>
      <c r="N28" s="50" t="s">
        <v>30</v>
      </c>
      <c r="O28" s="50" t="s">
        <v>30</v>
      </c>
      <c r="P28" s="50" t="s">
        <v>30</v>
      </c>
      <c r="Q28" s="50" t="s">
        <v>29</v>
      </c>
      <c r="R28" s="50" t="s">
        <v>29</v>
      </c>
    </row>
    <row r="29" spans="1:18" ht="15.75" thickBot="1" x14ac:dyDescent="0.3">
      <c r="A29" s="56" t="s">
        <v>88</v>
      </c>
      <c r="B29" s="67">
        <v>11338</v>
      </c>
      <c r="C29" s="52"/>
      <c r="D29" s="53"/>
      <c r="I29" s="47" t="s">
        <v>89</v>
      </c>
      <c r="J29" s="48" t="s">
        <v>34</v>
      </c>
      <c r="K29" s="49">
        <f t="shared" si="0"/>
        <v>11488</v>
      </c>
      <c r="L29" s="50" t="s">
        <v>49</v>
      </c>
      <c r="M29" s="50" t="s">
        <v>28</v>
      </c>
      <c r="N29" s="50" t="s">
        <v>49</v>
      </c>
      <c r="O29" s="50" t="s">
        <v>49</v>
      </c>
      <c r="P29" s="50" t="s">
        <v>30</v>
      </c>
      <c r="Q29" s="50" t="s">
        <v>29</v>
      </c>
      <c r="R29" s="50" t="s">
        <v>29</v>
      </c>
    </row>
    <row r="30" spans="1:18" ht="15.75" thickBot="1" x14ac:dyDescent="0.3">
      <c r="A30" s="56" t="s">
        <v>90</v>
      </c>
      <c r="B30" s="67">
        <v>11323</v>
      </c>
      <c r="C30" s="52"/>
      <c r="D30" s="53"/>
      <c r="I30" s="47" t="s">
        <v>91</v>
      </c>
      <c r="J30" s="48" t="s">
        <v>34</v>
      </c>
      <c r="K30" s="49">
        <f t="shared" si="0"/>
        <v>11357</v>
      </c>
      <c r="L30" s="50" t="s">
        <v>28</v>
      </c>
      <c r="M30" s="50" t="s">
        <v>28</v>
      </c>
      <c r="N30" s="50" t="s">
        <v>28</v>
      </c>
      <c r="O30" s="50" t="s">
        <v>29</v>
      </c>
      <c r="P30" s="50" t="s">
        <v>29</v>
      </c>
      <c r="Q30" s="50" t="s">
        <v>30</v>
      </c>
      <c r="R30" s="50" t="s">
        <v>30</v>
      </c>
    </row>
    <row r="31" spans="1:18" ht="15.75" thickBot="1" x14ac:dyDescent="0.3">
      <c r="A31" s="56" t="s">
        <v>92</v>
      </c>
      <c r="B31" s="67">
        <v>11320</v>
      </c>
      <c r="C31" s="52"/>
      <c r="D31" s="53"/>
      <c r="I31" s="47" t="s">
        <v>93</v>
      </c>
      <c r="J31" s="48" t="s">
        <v>34</v>
      </c>
      <c r="K31" s="49">
        <f t="shared" si="0"/>
        <v>11423</v>
      </c>
      <c r="L31" s="50" t="s">
        <v>28</v>
      </c>
      <c r="M31" s="50" t="s">
        <v>28</v>
      </c>
      <c r="N31" s="50" t="s">
        <v>28</v>
      </c>
      <c r="O31" s="50" t="s">
        <v>28</v>
      </c>
      <c r="P31" s="50" t="s">
        <v>28</v>
      </c>
      <c r="Q31" s="50" t="s">
        <v>29</v>
      </c>
      <c r="R31" s="50" t="s">
        <v>29</v>
      </c>
    </row>
    <row r="32" spans="1:18" ht="15.75" thickBot="1" x14ac:dyDescent="0.3">
      <c r="A32" s="56" t="s">
        <v>94</v>
      </c>
      <c r="B32" s="67">
        <v>11318</v>
      </c>
      <c r="C32" s="52"/>
      <c r="D32" s="53"/>
      <c r="I32" s="47" t="s">
        <v>95</v>
      </c>
      <c r="J32" s="48" t="s">
        <v>40</v>
      </c>
      <c r="K32" s="49">
        <f t="shared" si="0"/>
        <v>11378</v>
      </c>
      <c r="L32" s="50" t="s">
        <v>29</v>
      </c>
      <c r="M32" s="50" t="s">
        <v>29</v>
      </c>
      <c r="N32" s="50" t="s">
        <v>41</v>
      </c>
      <c r="O32" s="50" t="s">
        <v>28</v>
      </c>
      <c r="P32" s="50" t="s">
        <v>28</v>
      </c>
      <c r="Q32" s="50" t="s">
        <v>30</v>
      </c>
      <c r="R32" s="50" t="s">
        <v>30</v>
      </c>
    </row>
    <row r="33" spans="1:18" ht="15.75" thickBot="1" x14ac:dyDescent="0.3">
      <c r="A33" s="56" t="s">
        <v>96</v>
      </c>
      <c r="B33" s="67">
        <v>11317</v>
      </c>
      <c r="C33" s="52"/>
      <c r="D33" s="53"/>
      <c r="I33" s="47" t="s">
        <v>97</v>
      </c>
      <c r="J33" s="48" t="s">
        <v>55</v>
      </c>
      <c r="K33" s="49">
        <f t="shared" si="0"/>
        <v>11379</v>
      </c>
      <c r="L33" s="50" t="s">
        <v>29</v>
      </c>
      <c r="M33" s="50" t="s">
        <v>29</v>
      </c>
      <c r="N33" s="50" t="s">
        <v>28</v>
      </c>
      <c r="O33" s="50" t="s">
        <v>28</v>
      </c>
      <c r="P33" s="50" t="s">
        <v>28</v>
      </c>
      <c r="Q33" s="50" t="s">
        <v>30</v>
      </c>
      <c r="R33" s="50" t="s">
        <v>30</v>
      </c>
    </row>
    <row r="34" spans="1:18" ht="15.75" thickBot="1" x14ac:dyDescent="0.3">
      <c r="A34" s="56" t="s">
        <v>98</v>
      </c>
      <c r="B34" s="67">
        <v>11294</v>
      </c>
      <c r="C34" s="52"/>
      <c r="D34" s="53"/>
      <c r="I34" s="47" t="s">
        <v>99</v>
      </c>
      <c r="J34" s="48" t="s">
        <v>55</v>
      </c>
      <c r="K34" s="49">
        <f t="shared" si="0"/>
        <v>11124</v>
      </c>
      <c r="L34" s="50" t="s">
        <v>29</v>
      </c>
      <c r="M34" s="50" t="s">
        <v>29</v>
      </c>
      <c r="N34" s="50" t="s">
        <v>28</v>
      </c>
      <c r="O34" s="50" t="s">
        <v>28</v>
      </c>
      <c r="P34" s="50" t="s">
        <v>28</v>
      </c>
      <c r="Q34" s="50" t="s">
        <v>30</v>
      </c>
      <c r="R34" s="50" t="s">
        <v>30</v>
      </c>
    </row>
    <row r="35" spans="1:18" ht="15.75" thickBot="1" x14ac:dyDescent="0.3">
      <c r="A35" s="56" t="s">
        <v>100</v>
      </c>
      <c r="B35" s="67">
        <v>11293</v>
      </c>
      <c r="C35" s="52"/>
      <c r="D35" s="53"/>
      <c r="I35" s="47" t="s">
        <v>101</v>
      </c>
      <c r="J35" s="48" t="s">
        <v>42</v>
      </c>
      <c r="K35" s="49">
        <f t="shared" si="0"/>
        <v>11382</v>
      </c>
      <c r="L35" s="50" t="s">
        <v>28</v>
      </c>
      <c r="M35" s="50" t="s">
        <v>28</v>
      </c>
      <c r="N35" s="50" t="s">
        <v>29</v>
      </c>
      <c r="O35" s="50" t="s">
        <v>29</v>
      </c>
      <c r="P35" s="50" t="s">
        <v>28</v>
      </c>
      <c r="Q35" s="50" t="s">
        <v>30</v>
      </c>
      <c r="R35" s="50" t="s">
        <v>30</v>
      </c>
    </row>
    <row r="36" spans="1:18" ht="15.75" thickBot="1" x14ac:dyDescent="0.3">
      <c r="A36" s="56" t="s">
        <v>102</v>
      </c>
      <c r="B36" s="67">
        <v>11288</v>
      </c>
      <c r="C36" s="52"/>
      <c r="D36" s="53"/>
      <c r="I36" s="47" t="s">
        <v>103</v>
      </c>
      <c r="J36" s="48" t="s">
        <v>55</v>
      </c>
      <c r="K36" s="49">
        <f t="shared" si="0"/>
        <v>11231</v>
      </c>
      <c r="L36" s="50" t="s">
        <v>29</v>
      </c>
      <c r="M36" s="50" t="s">
        <v>30</v>
      </c>
      <c r="N36" s="50" t="s">
        <v>30</v>
      </c>
      <c r="O36" s="50" t="s">
        <v>30</v>
      </c>
      <c r="P36" s="50" t="s">
        <v>30</v>
      </c>
      <c r="Q36" s="50" t="s">
        <v>30</v>
      </c>
      <c r="R36" s="50" t="s">
        <v>29</v>
      </c>
    </row>
    <row r="37" spans="1:18" ht="15.75" thickBot="1" x14ac:dyDescent="0.3">
      <c r="A37" s="56" t="s">
        <v>104</v>
      </c>
      <c r="B37" s="67">
        <v>11197</v>
      </c>
      <c r="C37" s="52"/>
      <c r="D37" s="53"/>
      <c r="I37" s="47" t="s">
        <v>105</v>
      </c>
      <c r="J37" s="48" t="s">
        <v>42</v>
      </c>
      <c r="K37" s="49">
        <f t="shared" si="0"/>
        <v>11232</v>
      </c>
      <c r="L37" s="50" t="s">
        <v>29</v>
      </c>
      <c r="M37" s="50" t="s">
        <v>29</v>
      </c>
      <c r="N37" s="50" t="s">
        <v>38</v>
      </c>
      <c r="O37" s="50" t="s">
        <v>38</v>
      </c>
      <c r="P37" s="50" t="s">
        <v>38</v>
      </c>
      <c r="Q37" s="50" t="s">
        <v>38</v>
      </c>
      <c r="R37" s="50" t="s">
        <v>38</v>
      </c>
    </row>
    <row r="38" spans="1:18" ht="15.75" thickBot="1" x14ac:dyDescent="0.3">
      <c r="A38" s="56" t="s">
        <v>106</v>
      </c>
      <c r="B38" s="67">
        <v>11188</v>
      </c>
      <c r="C38" s="52"/>
      <c r="D38" s="53"/>
      <c r="I38" s="47" t="s">
        <v>107</v>
      </c>
      <c r="J38" s="48" t="s">
        <v>58</v>
      </c>
      <c r="K38" s="49">
        <f t="shared" si="0"/>
        <v>11233</v>
      </c>
      <c r="L38" s="50" t="s">
        <v>29</v>
      </c>
      <c r="M38" s="50" t="s">
        <v>38</v>
      </c>
      <c r="N38" s="50" t="s">
        <v>38</v>
      </c>
      <c r="O38" s="50" t="s">
        <v>38</v>
      </c>
      <c r="P38" s="50" t="s">
        <v>38</v>
      </c>
      <c r="Q38" s="50" t="s">
        <v>38</v>
      </c>
      <c r="R38" s="50" t="s">
        <v>29</v>
      </c>
    </row>
    <row r="39" spans="1:18" ht="15.75" thickBot="1" x14ac:dyDescent="0.3">
      <c r="A39" s="56" t="s">
        <v>108</v>
      </c>
      <c r="B39" s="67">
        <v>11187</v>
      </c>
      <c r="C39" s="52"/>
      <c r="D39" s="53"/>
      <c r="I39" s="47" t="s">
        <v>109</v>
      </c>
      <c r="J39" s="48" t="s">
        <v>52</v>
      </c>
      <c r="K39" s="49">
        <f t="shared" si="0"/>
        <v>11427</v>
      </c>
      <c r="L39" s="50" t="s">
        <v>38</v>
      </c>
      <c r="M39" s="50" t="s">
        <v>29</v>
      </c>
      <c r="N39" s="50" t="s">
        <v>29</v>
      </c>
      <c r="O39" s="50" t="s">
        <v>38</v>
      </c>
      <c r="P39" s="50" t="s">
        <v>38</v>
      </c>
      <c r="Q39" s="50" t="s">
        <v>38</v>
      </c>
      <c r="R39" s="50" t="s">
        <v>38</v>
      </c>
    </row>
    <row r="40" spans="1:18" ht="15.75" thickBot="1" x14ac:dyDescent="0.3">
      <c r="A40" s="56" t="s">
        <v>110</v>
      </c>
      <c r="B40" s="67">
        <v>11142</v>
      </c>
      <c r="C40" s="52"/>
      <c r="D40" s="53"/>
      <c r="I40" s="47" t="s">
        <v>111</v>
      </c>
      <c r="J40" s="48" t="s">
        <v>52</v>
      </c>
      <c r="K40" s="49">
        <f t="shared" si="0"/>
        <v>11100</v>
      </c>
      <c r="L40" s="50" t="s">
        <v>38</v>
      </c>
      <c r="M40" s="50" t="s">
        <v>29</v>
      </c>
      <c r="N40" s="50" t="s">
        <v>29</v>
      </c>
      <c r="O40" s="50" t="s">
        <v>38</v>
      </c>
      <c r="P40" s="50" t="s">
        <v>38</v>
      </c>
      <c r="Q40" s="50" t="s">
        <v>38</v>
      </c>
      <c r="R40" s="50" t="s">
        <v>38</v>
      </c>
    </row>
    <row r="41" spans="1:18" ht="15.75" thickBot="1" x14ac:dyDescent="0.3">
      <c r="A41" s="56" t="s">
        <v>112</v>
      </c>
      <c r="B41" s="67">
        <v>11141</v>
      </c>
      <c r="C41" s="52"/>
      <c r="D41" s="53"/>
      <c r="I41" s="47" t="s">
        <v>113</v>
      </c>
      <c r="J41" s="48" t="s">
        <v>52</v>
      </c>
      <c r="K41" s="49">
        <f t="shared" si="0"/>
        <v>11430</v>
      </c>
      <c r="L41" s="50" t="s">
        <v>29</v>
      </c>
      <c r="M41" s="50" t="s">
        <v>29</v>
      </c>
      <c r="N41" s="50" t="s">
        <v>38</v>
      </c>
      <c r="O41" s="50" t="s">
        <v>38</v>
      </c>
      <c r="P41" s="50" t="s">
        <v>38</v>
      </c>
      <c r="Q41" s="50" t="s">
        <v>38</v>
      </c>
      <c r="R41" s="50" t="s">
        <v>38</v>
      </c>
    </row>
    <row r="42" spans="1:18" ht="15.75" thickBot="1" x14ac:dyDescent="0.3">
      <c r="A42" s="57" t="s">
        <v>114</v>
      </c>
      <c r="B42" s="68">
        <v>11125</v>
      </c>
      <c r="C42" s="52"/>
      <c r="D42" s="53"/>
      <c r="I42" s="47" t="s">
        <v>115</v>
      </c>
      <c r="J42" s="48" t="s">
        <v>58</v>
      </c>
      <c r="K42" s="49">
        <f t="shared" si="0"/>
        <v>11237</v>
      </c>
      <c r="L42" s="50" t="s">
        <v>38</v>
      </c>
      <c r="M42" s="50" t="s">
        <v>38</v>
      </c>
      <c r="N42" s="50" t="s">
        <v>38</v>
      </c>
      <c r="O42" s="50" t="s">
        <v>29</v>
      </c>
      <c r="P42" s="50" t="s">
        <v>29</v>
      </c>
      <c r="Q42" s="50" t="s">
        <v>38</v>
      </c>
      <c r="R42" s="50" t="s">
        <v>38</v>
      </c>
    </row>
    <row r="43" spans="1:18" x14ac:dyDescent="0.25">
      <c r="I43" s="47" t="s">
        <v>116</v>
      </c>
      <c r="J43" s="48" t="s">
        <v>63</v>
      </c>
      <c r="K43" s="49">
        <f t="shared" si="0"/>
        <v>11394</v>
      </c>
      <c r="L43" s="50" t="s">
        <v>38</v>
      </c>
      <c r="M43" s="50" t="s">
        <v>38</v>
      </c>
      <c r="N43" s="50" t="s">
        <v>38</v>
      </c>
      <c r="O43" s="50" t="s">
        <v>29</v>
      </c>
      <c r="P43" s="50" t="s">
        <v>29</v>
      </c>
      <c r="Q43" s="50" t="s">
        <v>38</v>
      </c>
      <c r="R43" s="50" t="s">
        <v>38</v>
      </c>
    </row>
    <row r="44" spans="1:18" x14ac:dyDescent="0.25">
      <c r="I44" s="47" t="s">
        <v>117</v>
      </c>
      <c r="J44" s="48" t="s">
        <v>60</v>
      </c>
      <c r="K44" s="49">
        <f t="shared" si="0"/>
        <v>11395</v>
      </c>
      <c r="L44" s="50" t="s">
        <v>38</v>
      </c>
      <c r="M44" s="50" t="s">
        <v>38</v>
      </c>
      <c r="N44" s="50" t="s">
        <v>38</v>
      </c>
      <c r="O44" s="50" t="s">
        <v>38</v>
      </c>
      <c r="P44" s="50" t="s">
        <v>38</v>
      </c>
      <c r="Q44" s="50" t="s">
        <v>29</v>
      </c>
      <c r="R44" s="50" t="s">
        <v>29</v>
      </c>
    </row>
  </sheetData>
  <mergeCells count="52">
    <mergeCell ref="C39:D39"/>
    <mergeCell ref="C40:D40"/>
    <mergeCell ref="C41:D41"/>
    <mergeCell ref="C42:D42"/>
    <mergeCell ref="C33:D33"/>
    <mergeCell ref="C34:D34"/>
    <mergeCell ref="C35:D35"/>
    <mergeCell ref="C36:D36"/>
    <mergeCell ref="C37:D37"/>
    <mergeCell ref="C38:D38"/>
    <mergeCell ref="C27:D27"/>
    <mergeCell ref="C28:D28"/>
    <mergeCell ref="C29:D29"/>
    <mergeCell ref="C30:D30"/>
    <mergeCell ref="C31:D31"/>
    <mergeCell ref="C32:D32"/>
    <mergeCell ref="C21:D21"/>
    <mergeCell ref="C22:D22"/>
    <mergeCell ref="C23:D23"/>
    <mergeCell ref="C24:D24"/>
    <mergeCell ref="C25:D25"/>
    <mergeCell ref="C26:D26"/>
    <mergeCell ref="B15:D15"/>
    <mergeCell ref="B16:D16"/>
    <mergeCell ref="B17:D17"/>
    <mergeCell ref="B18:D18"/>
    <mergeCell ref="A19:D19"/>
    <mergeCell ref="C20:D20"/>
    <mergeCell ref="B10:D10"/>
    <mergeCell ref="F10:H10"/>
    <mergeCell ref="B11:D11"/>
    <mergeCell ref="B12:D12"/>
    <mergeCell ref="B13:D13"/>
    <mergeCell ref="B14:D14"/>
    <mergeCell ref="B7:D7"/>
    <mergeCell ref="F7:H7"/>
    <mergeCell ref="B8:D8"/>
    <mergeCell ref="F8:H8"/>
    <mergeCell ref="B9:D9"/>
    <mergeCell ref="F9:H9"/>
    <mergeCell ref="B4:D4"/>
    <mergeCell ref="F4:H4"/>
    <mergeCell ref="B5:D5"/>
    <mergeCell ref="F5:H5"/>
    <mergeCell ref="B6:D6"/>
    <mergeCell ref="F6:H6"/>
    <mergeCell ref="A1:D1"/>
    <mergeCell ref="E1:H1"/>
    <mergeCell ref="B2:D2"/>
    <mergeCell ref="F2:H2"/>
    <mergeCell ref="B3:D3"/>
    <mergeCell ref="F3:H3"/>
  </mergeCells>
  <conditionalFormatting sqref="A2:A17">
    <cfRule type="duplicateValues" dxfId="53" priority="24"/>
  </conditionalFormatting>
  <conditionalFormatting sqref="B2">
    <cfRule type="duplicateValues" dxfId="52" priority="23"/>
  </conditionalFormatting>
  <conditionalFormatting sqref="A18">
    <cfRule type="duplicateValues" dxfId="51" priority="22"/>
  </conditionalFormatting>
  <conditionalFormatting sqref="B18">
    <cfRule type="duplicateValues" dxfId="50" priority="21"/>
  </conditionalFormatting>
  <conditionalFormatting sqref="B26">
    <cfRule type="duplicateValues" dxfId="49" priority="19"/>
  </conditionalFormatting>
  <conditionalFormatting sqref="B26">
    <cfRule type="duplicateValues" dxfId="48" priority="18"/>
  </conditionalFormatting>
  <conditionalFormatting sqref="B27">
    <cfRule type="duplicateValues" dxfId="47" priority="17"/>
  </conditionalFormatting>
  <conditionalFormatting sqref="B27">
    <cfRule type="duplicateValues" dxfId="46" priority="16"/>
  </conditionalFormatting>
  <conditionalFormatting sqref="B28:B32">
    <cfRule type="duplicateValues" dxfId="45" priority="15"/>
  </conditionalFormatting>
  <conditionalFormatting sqref="B28:B32">
    <cfRule type="duplicateValues" dxfId="44" priority="14"/>
  </conditionalFormatting>
  <conditionalFormatting sqref="B33:B41">
    <cfRule type="duplicateValues" dxfId="43" priority="13"/>
  </conditionalFormatting>
  <conditionalFormatting sqref="B33:B41">
    <cfRule type="duplicateValues" dxfId="42" priority="12"/>
  </conditionalFormatting>
  <conditionalFormatting sqref="B42">
    <cfRule type="duplicateValues" dxfId="41" priority="11"/>
  </conditionalFormatting>
  <conditionalFormatting sqref="A20">
    <cfRule type="duplicateValues" dxfId="40" priority="10"/>
  </conditionalFormatting>
  <conditionalFormatting sqref="B20:C20">
    <cfRule type="duplicateValues" dxfId="39" priority="9"/>
  </conditionalFormatting>
  <conditionalFormatting sqref="B42">
    <cfRule type="duplicateValues" dxfId="38" priority="20"/>
  </conditionalFormatting>
  <conditionalFormatting sqref="I1">
    <cfRule type="duplicateValues" dxfId="37" priority="8"/>
  </conditionalFormatting>
  <conditionalFormatting sqref="J1:K1">
    <cfRule type="duplicateValues" dxfId="36" priority="7"/>
  </conditionalFormatting>
  <conditionalFormatting sqref="L1:R44">
    <cfRule type="cellIs" dxfId="35" priority="5" operator="equal">
      <formula>"PTO"</formula>
    </cfRule>
    <cfRule type="cellIs" dxfId="34" priority="6" operator="equal">
      <formula>"OFF"</formula>
    </cfRule>
  </conditionalFormatting>
  <conditionalFormatting sqref="F2">
    <cfRule type="duplicateValues" dxfId="33" priority="4"/>
  </conditionalFormatting>
  <conditionalFormatting sqref="E2:E9">
    <cfRule type="duplicateValues" dxfId="32" priority="25"/>
  </conditionalFormatting>
  <conditionalFormatting sqref="C21:D42">
    <cfRule type="containsText" dxfId="31" priority="2" operator="containsText" text="Not Found">
      <formula>NOT(ISERROR(SEARCH("Not Found",C21)))</formula>
    </cfRule>
    <cfRule type="containsText" dxfId="30" priority="3" operator="containsText" text="Not Scheduled">
      <formula>NOT(ISERROR(SEARCH("Not Scheduled",C21)))</formula>
    </cfRule>
  </conditionalFormatting>
  <conditionalFormatting sqref="B3:D17">
    <cfRule type="containsText" dxfId="29" priority="1" operator="containsText" text="0">
      <formula>NOT(ISERROR(SEARCH("0",B3)))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93E85-FA20-491E-9DB0-EFD069BF15BE}">
  <dimension ref="A1:S39"/>
  <sheetViews>
    <sheetView topLeftCell="A5" workbookViewId="0">
      <selection activeCell="A39" sqref="A39:S39"/>
    </sheetView>
  </sheetViews>
  <sheetFormatPr defaultRowHeight="15" x14ac:dyDescent="0.25"/>
  <cols>
    <col min="1" max="1" width="8.7109375" style="5" bestFit="1" customWidth="1"/>
    <col min="2" max="2" width="16.140625" style="5" bestFit="1" customWidth="1"/>
    <col min="3" max="3" width="13.42578125" style="5" bestFit="1" customWidth="1"/>
    <col min="4" max="4" width="16.7109375" style="5" bestFit="1" customWidth="1"/>
    <col min="5" max="5" width="9.7109375" style="5" bestFit="1" customWidth="1"/>
    <col min="6" max="6" width="31.85546875" style="5" bestFit="1" customWidth="1"/>
    <col min="7" max="7" width="16.7109375" style="5" bestFit="1" customWidth="1"/>
    <col min="8" max="8" width="33.140625" style="5" bestFit="1" customWidth="1"/>
    <col min="9" max="9" width="6.5703125" style="5" bestFit="1" customWidth="1"/>
    <col min="10" max="10" width="14.85546875" style="5" bestFit="1" customWidth="1"/>
    <col min="11" max="11" width="4.7109375" style="5" bestFit="1" customWidth="1"/>
    <col min="12" max="12" width="12.42578125" style="5" bestFit="1" customWidth="1"/>
    <col min="13" max="13" width="5.85546875" style="5" bestFit="1" customWidth="1"/>
    <col min="14" max="14" width="5.5703125" style="5" bestFit="1" customWidth="1"/>
    <col min="15" max="15" width="5.140625" style="5" bestFit="1" customWidth="1"/>
    <col min="16" max="16" width="8.7109375" style="5" bestFit="1" customWidth="1"/>
    <col min="17" max="17" width="12.7109375" style="5" bestFit="1" customWidth="1"/>
    <col min="18" max="18" width="6" style="5" bestFit="1" customWidth="1"/>
    <col min="19" max="19" width="6.140625" style="5" bestFit="1" customWidth="1"/>
    <col min="20" max="16384" width="9.140625" style="5"/>
  </cols>
  <sheetData>
    <row r="1" spans="1:19" ht="16.5" thickBot="1" x14ac:dyDescent="0.3">
      <c r="A1" s="34" t="s">
        <v>118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6"/>
    </row>
    <row r="2" spans="1:19" ht="38.25" customHeight="1" x14ac:dyDescent="0.25">
      <c r="A2" s="69" t="s">
        <v>119</v>
      </c>
      <c r="B2" s="70" t="s">
        <v>120</v>
      </c>
      <c r="C2" s="70" t="s">
        <v>121</v>
      </c>
      <c r="D2" s="70" t="s">
        <v>122</v>
      </c>
      <c r="E2" s="70" t="s">
        <v>123</v>
      </c>
      <c r="F2" s="70" t="s">
        <v>124</v>
      </c>
      <c r="G2" s="70" t="s">
        <v>125</v>
      </c>
      <c r="H2" s="70" t="s">
        <v>126</v>
      </c>
      <c r="I2" s="70" t="s">
        <v>127</v>
      </c>
      <c r="J2" s="70" t="s">
        <v>128</v>
      </c>
      <c r="K2" s="70" t="s">
        <v>129</v>
      </c>
      <c r="L2" s="70" t="s">
        <v>130</v>
      </c>
      <c r="M2" s="70" t="s">
        <v>131</v>
      </c>
      <c r="N2" s="70" t="s">
        <v>132</v>
      </c>
      <c r="O2" s="70" t="s">
        <v>133</v>
      </c>
      <c r="P2" s="70" t="s">
        <v>134</v>
      </c>
      <c r="Q2" s="70" t="s">
        <v>135</v>
      </c>
      <c r="R2" s="71" t="s">
        <v>136</v>
      </c>
      <c r="S2" s="72" t="s">
        <v>137</v>
      </c>
    </row>
    <row r="3" spans="1:19" x14ac:dyDescent="0.25">
      <c r="A3" s="73">
        <v>0</v>
      </c>
      <c r="B3" s="74">
        <v>435</v>
      </c>
      <c r="C3" s="74">
        <v>395</v>
      </c>
      <c r="D3" s="75"/>
      <c r="E3" s="74">
        <v>354</v>
      </c>
      <c r="F3" s="74">
        <v>26</v>
      </c>
      <c r="G3" s="74">
        <v>41</v>
      </c>
      <c r="H3" s="74">
        <v>25</v>
      </c>
      <c r="I3" s="76"/>
      <c r="J3" s="77">
        <v>210.56943319173661</v>
      </c>
      <c r="K3" s="77"/>
      <c r="L3" s="78"/>
      <c r="M3" s="77">
        <v>2.86440677966102</v>
      </c>
      <c r="N3" s="77">
        <v>12.155367231638419</v>
      </c>
      <c r="O3" s="77">
        <v>231.27401129943502</v>
      </c>
      <c r="P3" s="77">
        <v>75</v>
      </c>
      <c r="Q3" s="74">
        <v>14</v>
      </c>
      <c r="R3" s="75"/>
      <c r="S3" s="79"/>
    </row>
    <row r="4" spans="1:19" x14ac:dyDescent="0.25">
      <c r="A4" s="73">
        <v>2.0833333333333332E-2</v>
      </c>
      <c r="B4" s="74">
        <v>363</v>
      </c>
      <c r="C4" s="74">
        <v>319</v>
      </c>
      <c r="D4" s="75"/>
      <c r="E4" s="74">
        <v>316</v>
      </c>
      <c r="F4" s="74">
        <v>256</v>
      </c>
      <c r="G4" s="74">
        <v>3</v>
      </c>
      <c r="H4" s="74">
        <v>3</v>
      </c>
      <c r="I4" s="76"/>
      <c r="J4" s="77">
        <v>251.49947015113514</v>
      </c>
      <c r="K4" s="77"/>
      <c r="L4" s="78"/>
      <c r="M4" s="77">
        <v>2.8481012658227849</v>
      </c>
      <c r="N4" s="77">
        <v>9.5474683544303804</v>
      </c>
      <c r="O4" s="77">
        <v>223.79113924050634</v>
      </c>
      <c r="P4" s="77">
        <v>75</v>
      </c>
      <c r="Q4" s="74">
        <v>14</v>
      </c>
      <c r="R4" s="75"/>
      <c r="S4" s="79"/>
    </row>
    <row r="5" spans="1:19" x14ac:dyDescent="0.25">
      <c r="A5" s="73">
        <v>4.1666666666666699E-2</v>
      </c>
      <c r="B5" s="74">
        <v>303</v>
      </c>
      <c r="C5" s="74">
        <v>278</v>
      </c>
      <c r="D5" s="75"/>
      <c r="E5" s="74">
        <v>273</v>
      </c>
      <c r="F5" s="74">
        <v>253</v>
      </c>
      <c r="G5" s="74">
        <v>5</v>
      </c>
      <c r="H5" s="74">
        <v>5</v>
      </c>
      <c r="I5" s="76"/>
      <c r="J5" s="77">
        <v>238.40179180691814</v>
      </c>
      <c r="K5" s="77"/>
      <c r="L5" s="78"/>
      <c r="M5" s="77">
        <v>2.7948717948717947</v>
      </c>
      <c r="N5" s="77">
        <v>14.293040293040294</v>
      </c>
      <c r="O5" s="77">
        <v>238.17216117216117</v>
      </c>
      <c r="P5" s="77">
        <v>50</v>
      </c>
      <c r="Q5" s="74">
        <v>10</v>
      </c>
      <c r="R5" s="75"/>
      <c r="S5" s="79"/>
    </row>
    <row r="6" spans="1:19" x14ac:dyDescent="0.25">
      <c r="A6" s="73">
        <v>6.25E-2</v>
      </c>
      <c r="B6" s="74">
        <v>295</v>
      </c>
      <c r="C6" s="74">
        <v>145</v>
      </c>
      <c r="D6" s="75"/>
      <c r="E6" s="74">
        <v>145</v>
      </c>
      <c r="F6" s="74">
        <v>145</v>
      </c>
      <c r="G6" s="74">
        <v>0</v>
      </c>
      <c r="H6" s="74">
        <v>0</v>
      </c>
      <c r="I6" s="76"/>
      <c r="J6" s="77">
        <v>243.55209868803834</v>
      </c>
      <c r="K6" s="77"/>
      <c r="L6" s="78"/>
      <c r="M6" s="77">
        <v>2.9310344827586206</v>
      </c>
      <c r="N6" s="77">
        <v>9.8206896551724139</v>
      </c>
      <c r="O6" s="77">
        <v>248.57241379310344</v>
      </c>
      <c r="P6" s="77">
        <v>50</v>
      </c>
      <c r="Q6" s="74">
        <v>10</v>
      </c>
      <c r="R6" s="75"/>
      <c r="S6" s="79"/>
    </row>
    <row r="7" spans="1:19" x14ac:dyDescent="0.25">
      <c r="A7" s="73">
        <v>0.33333333333333298</v>
      </c>
      <c r="B7" s="74">
        <v>128</v>
      </c>
      <c r="C7" s="74">
        <v>162</v>
      </c>
      <c r="D7" s="75"/>
      <c r="E7" s="74">
        <v>162</v>
      </c>
      <c r="F7" s="74">
        <v>162</v>
      </c>
      <c r="G7" s="74">
        <v>0</v>
      </c>
      <c r="H7" s="74">
        <v>0</v>
      </c>
      <c r="I7" s="76"/>
      <c r="J7" s="77">
        <v>177.60933679586807</v>
      </c>
      <c r="K7" s="77"/>
      <c r="L7" s="78"/>
      <c r="M7" s="77">
        <v>2.882716049382716</v>
      </c>
      <c r="N7" s="77">
        <v>11.438271604938272</v>
      </c>
      <c r="O7" s="77">
        <v>212.51234567901236</v>
      </c>
      <c r="P7" s="77">
        <v>51</v>
      </c>
      <c r="Q7" s="74">
        <v>5</v>
      </c>
      <c r="R7" s="75"/>
      <c r="S7" s="79"/>
    </row>
    <row r="8" spans="1:19" x14ac:dyDescent="0.25">
      <c r="A8" s="73">
        <v>0.35416666666666702</v>
      </c>
      <c r="B8" s="74">
        <v>184</v>
      </c>
      <c r="C8" s="74">
        <v>223</v>
      </c>
      <c r="D8" s="75"/>
      <c r="E8" s="74">
        <v>222</v>
      </c>
      <c r="F8" s="74">
        <v>217</v>
      </c>
      <c r="G8" s="74">
        <v>1</v>
      </c>
      <c r="H8" s="74">
        <v>1</v>
      </c>
      <c r="I8" s="76"/>
      <c r="J8" s="77">
        <v>213.48045170635348</v>
      </c>
      <c r="K8" s="77"/>
      <c r="L8" s="78"/>
      <c r="M8" s="77">
        <v>2.8423423423423424</v>
      </c>
      <c r="N8" s="77">
        <v>5.1531531531531529</v>
      </c>
      <c r="O8" s="77">
        <v>228.2882882882883</v>
      </c>
      <c r="P8" s="77">
        <v>51</v>
      </c>
      <c r="Q8" s="74">
        <v>4</v>
      </c>
      <c r="R8" s="75"/>
      <c r="S8" s="79"/>
    </row>
    <row r="9" spans="1:19" x14ac:dyDescent="0.25">
      <c r="A9" s="73">
        <v>0.375</v>
      </c>
      <c r="B9" s="74">
        <v>240</v>
      </c>
      <c r="C9" s="74">
        <v>286</v>
      </c>
      <c r="D9" s="75"/>
      <c r="E9" s="74">
        <v>270</v>
      </c>
      <c r="F9" s="74">
        <v>245</v>
      </c>
      <c r="G9" s="74">
        <v>16</v>
      </c>
      <c r="H9" s="74">
        <v>11</v>
      </c>
      <c r="I9" s="76"/>
      <c r="J9" s="77">
        <v>221.52621918496322</v>
      </c>
      <c r="K9" s="77"/>
      <c r="L9" s="78"/>
      <c r="M9" s="77">
        <v>2.911111111111111</v>
      </c>
      <c r="N9" s="77">
        <v>7.5629629629629633</v>
      </c>
      <c r="O9" s="77">
        <v>230.69629629629631</v>
      </c>
      <c r="P9" s="77">
        <v>51</v>
      </c>
      <c r="Q9" s="74">
        <v>4</v>
      </c>
      <c r="R9" s="75"/>
      <c r="S9" s="79"/>
    </row>
    <row r="10" spans="1:19" x14ac:dyDescent="0.25">
      <c r="A10" s="73">
        <v>0.39583333333333298</v>
      </c>
      <c r="B10" s="74">
        <v>225</v>
      </c>
      <c r="C10" s="74">
        <v>379</v>
      </c>
      <c r="D10" s="75"/>
      <c r="E10" s="74">
        <v>297</v>
      </c>
      <c r="F10" s="74">
        <v>10</v>
      </c>
      <c r="G10" s="74">
        <v>82</v>
      </c>
      <c r="H10" s="74">
        <v>42</v>
      </c>
      <c r="I10" s="76"/>
      <c r="J10" s="77">
        <v>236.10745303156753</v>
      </c>
      <c r="K10" s="77"/>
      <c r="L10" s="78"/>
      <c r="M10" s="77">
        <v>2.8518518518518516</v>
      </c>
      <c r="N10" s="77">
        <v>13.582491582491583</v>
      </c>
      <c r="O10" s="77">
        <v>240.12794612794613</v>
      </c>
      <c r="P10" s="77">
        <v>51</v>
      </c>
      <c r="Q10" s="74">
        <v>4</v>
      </c>
      <c r="R10" s="75"/>
      <c r="S10" s="79"/>
    </row>
    <row r="11" spans="1:19" x14ac:dyDescent="0.25">
      <c r="A11" s="73">
        <v>0.41666666666666702</v>
      </c>
      <c r="B11" s="74">
        <v>223</v>
      </c>
      <c r="C11" s="74">
        <v>383</v>
      </c>
      <c r="D11" s="75"/>
      <c r="E11" s="74">
        <v>280</v>
      </c>
      <c r="F11" s="74">
        <v>6</v>
      </c>
      <c r="G11" s="74">
        <v>103</v>
      </c>
      <c r="H11" s="74">
        <v>50</v>
      </c>
      <c r="I11" s="76"/>
      <c r="J11" s="77">
        <v>237.68226767525101</v>
      </c>
      <c r="K11" s="77"/>
      <c r="L11" s="78"/>
      <c r="M11" s="77">
        <v>2.842857142857143</v>
      </c>
      <c r="N11" s="77">
        <v>12.414285714285715</v>
      </c>
      <c r="O11" s="77">
        <v>239.43214285714285</v>
      </c>
      <c r="P11" s="77">
        <v>51</v>
      </c>
      <c r="Q11" s="74">
        <v>4</v>
      </c>
      <c r="R11" s="75"/>
      <c r="S11" s="79"/>
    </row>
    <row r="12" spans="1:19" x14ac:dyDescent="0.25">
      <c r="A12" s="73">
        <v>0.4375</v>
      </c>
      <c r="B12" s="74">
        <v>233</v>
      </c>
      <c r="C12" s="74">
        <v>395</v>
      </c>
      <c r="D12" s="75"/>
      <c r="E12" s="74">
        <v>279</v>
      </c>
      <c r="F12" s="74">
        <v>1</v>
      </c>
      <c r="G12" s="74">
        <v>116</v>
      </c>
      <c r="H12" s="74">
        <v>58</v>
      </c>
      <c r="I12" s="76"/>
      <c r="J12" s="77">
        <v>227.81536904719798</v>
      </c>
      <c r="K12" s="77"/>
      <c r="L12" s="78"/>
      <c r="M12" s="77">
        <v>2.7060931899641578</v>
      </c>
      <c r="N12" s="77">
        <v>20.605734767025091</v>
      </c>
      <c r="O12" s="77">
        <v>238.62007168458783</v>
      </c>
      <c r="P12" s="77">
        <v>51</v>
      </c>
      <c r="Q12" s="74">
        <v>4</v>
      </c>
      <c r="R12" s="75"/>
      <c r="S12" s="79"/>
    </row>
    <row r="13" spans="1:19" x14ac:dyDescent="0.25">
      <c r="A13" s="73">
        <v>0.45833333333333298</v>
      </c>
      <c r="B13" s="74">
        <v>265</v>
      </c>
      <c r="C13" s="74">
        <v>499</v>
      </c>
      <c r="D13" s="75"/>
      <c r="E13" s="74">
        <v>269</v>
      </c>
      <c r="F13" s="74">
        <v>2</v>
      </c>
      <c r="G13" s="74">
        <v>230</v>
      </c>
      <c r="H13" s="74">
        <v>51</v>
      </c>
      <c r="I13" s="76"/>
      <c r="J13" s="77">
        <v>208.34236789592998</v>
      </c>
      <c r="K13" s="77"/>
      <c r="L13" s="78"/>
      <c r="M13" s="77">
        <v>2.7918215613382902</v>
      </c>
      <c r="N13" s="77">
        <v>14.516728624535316</v>
      </c>
      <c r="O13" s="77">
        <v>215.77695167286245</v>
      </c>
      <c r="P13" s="77">
        <v>51</v>
      </c>
      <c r="Q13" s="74">
        <v>4</v>
      </c>
      <c r="R13" s="75"/>
      <c r="S13" s="79"/>
    </row>
    <row r="14" spans="1:19" x14ac:dyDescent="0.25">
      <c r="A14" s="73">
        <v>0.47916666666666702</v>
      </c>
      <c r="B14" s="74">
        <v>227</v>
      </c>
      <c r="C14" s="74">
        <v>614</v>
      </c>
      <c r="D14" s="75"/>
      <c r="E14" s="74">
        <v>284</v>
      </c>
      <c r="F14" s="74">
        <v>10</v>
      </c>
      <c r="G14" s="74">
        <v>330</v>
      </c>
      <c r="H14" s="74">
        <v>67</v>
      </c>
      <c r="I14" s="76"/>
      <c r="J14" s="77">
        <v>240.54459516554638</v>
      </c>
      <c r="K14" s="77"/>
      <c r="L14" s="78"/>
      <c r="M14" s="77">
        <v>2.76056338028169</v>
      </c>
      <c r="N14" s="77">
        <v>19.482394366197184</v>
      </c>
      <c r="O14" s="77">
        <v>211.69366197183098</v>
      </c>
      <c r="P14" s="77">
        <v>51</v>
      </c>
      <c r="Q14" s="74">
        <v>4</v>
      </c>
      <c r="R14" s="75"/>
      <c r="S14" s="79"/>
    </row>
    <row r="15" spans="1:19" x14ac:dyDescent="0.25">
      <c r="A15" s="73">
        <v>0.5</v>
      </c>
      <c r="B15" s="74">
        <v>327</v>
      </c>
      <c r="C15" s="74">
        <v>591</v>
      </c>
      <c r="D15" s="75"/>
      <c r="E15" s="74">
        <v>301</v>
      </c>
      <c r="F15" s="74">
        <v>6</v>
      </c>
      <c r="G15" s="74">
        <v>290</v>
      </c>
      <c r="H15" s="74">
        <v>81</v>
      </c>
      <c r="I15" s="76"/>
      <c r="J15" s="77">
        <v>221.40200420071619</v>
      </c>
      <c r="K15" s="77"/>
      <c r="L15" s="78"/>
      <c r="M15" s="77">
        <v>2.8338870431893688</v>
      </c>
      <c r="N15" s="77">
        <v>16.222591362126245</v>
      </c>
      <c r="O15" s="77">
        <v>228.6046511627907</v>
      </c>
      <c r="P15" s="77">
        <v>51</v>
      </c>
      <c r="Q15" s="74">
        <v>4</v>
      </c>
      <c r="R15" s="75"/>
      <c r="S15" s="79"/>
    </row>
    <row r="16" spans="1:19" x14ac:dyDescent="0.25">
      <c r="A16" s="73">
        <v>0.52083333333333304</v>
      </c>
      <c r="B16" s="74">
        <v>312</v>
      </c>
      <c r="C16" s="74">
        <v>543</v>
      </c>
      <c r="D16" s="75"/>
      <c r="E16" s="74">
        <v>331</v>
      </c>
      <c r="F16" s="74">
        <v>3</v>
      </c>
      <c r="G16" s="74">
        <v>212</v>
      </c>
      <c r="H16" s="74">
        <v>55</v>
      </c>
      <c r="I16" s="76"/>
      <c r="J16" s="77">
        <v>230.81549978890212</v>
      </c>
      <c r="K16" s="77"/>
      <c r="L16" s="78"/>
      <c r="M16" s="77">
        <v>2.8670694864048341</v>
      </c>
      <c r="N16" s="77">
        <v>18.0392749244713</v>
      </c>
      <c r="O16" s="77">
        <v>233.1963746223565</v>
      </c>
      <c r="P16" s="77">
        <v>51</v>
      </c>
      <c r="Q16" s="74">
        <v>4</v>
      </c>
      <c r="R16" s="75"/>
      <c r="S16" s="79"/>
    </row>
    <row r="17" spans="1:19" x14ac:dyDescent="0.25">
      <c r="A17" s="73">
        <v>0.54166666666666696</v>
      </c>
      <c r="B17" s="74">
        <v>384</v>
      </c>
      <c r="C17" s="74">
        <v>436</v>
      </c>
      <c r="D17" s="75"/>
      <c r="E17" s="74">
        <v>414</v>
      </c>
      <c r="F17" s="74">
        <v>282</v>
      </c>
      <c r="G17" s="74">
        <v>22</v>
      </c>
      <c r="H17" s="74">
        <v>20</v>
      </c>
      <c r="I17" s="76"/>
      <c r="J17" s="77">
        <v>232.71676420793304</v>
      </c>
      <c r="K17" s="77"/>
      <c r="L17" s="78"/>
      <c r="M17" s="77">
        <v>2.8115942028985508</v>
      </c>
      <c r="N17" s="77">
        <v>22.685990338164252</v>
      </c>
      <c r="O17" s="77">
        <v>219.71739130434781</v>
      </c>
      <c r="P17" s="77">
        <v>75</v>
      </c>
      <c r="Q17" s="74">
        <v>8</v>
      </c>
      <c r="R17" s="75"/>
      <c r="S17" s="79"/>
    </row>
    <row r="18" spans="1:19" x14ac:dyDescent="0.25">
      <c r="A18" s="73">
        <v>0.5625</v>
      </c>
      <c r="B18" s="74">
        <v>385</v>
      </c>
      <c r="C18" s="74">
        <v>479</v>
      </c>
      <c r="D18" s="75"/>
      <c r="E18" s="74">
        <v>421</v>
      </c>
      <c r="F18" s="74">
        <v>212</v>
      </c>
      <c r="G18" s="74">
        <v>58</v>
      </c>
      <c r="H18" s="74">
        <v>39</v>
      </c>
      <c r="I18" s="76"/>
      <c r="J18" s="77">
        <v>228.03806443658772</v>
      </c>
      <c r="K18" s="77"/>
      <c r="L18" s="78"/>
      <c r="M18" s="77">
        <v>2.8028503562945368</v>
      </c>
      <c r="N18" s="77">
        <v>13.289786223277909</v>
      </c>
      <c r="O18" s="77">
        <v>214.10926365795726</v>
      </c>
      <c r="P18" s="77">
        <v>75</v>
      </c>
      <c r="Q18" s="74">
        <v>7</v>
      </c>
      <c r="R18" s="75"/>
      <c r="S18" s="79"/>
    </row>
    <row r="19" spans="1:19" x14ac:dyDescent="0.25">
      <c r="A19" s="73">
        <v>0.58333333333333304</v>
      </c>
      <c r="B19" s="74">
        <v>395</v>
      </c>
      <c r="C19" s="74">
        <v>476</v>
      </c>
      <c r="D19" s="75"/>
      <c r="E19" s="74">
        <v>391</v>
      </c>
      <c r="F19" s="74">
        <v>4</v>
      </c>
      <c r="G19" s="74">
        <v>85</v>
      </c>
      <c r="H19" s="74">
        <v>37</v>
      </c>
      <c r="I19" s="76"/>
      <c r="J19" s="77">
        <v>231.10473269790126</v>
      </c>
      <c r="K19" s="77"/>
      <c r="L19" s="78"/>
      <c r="M19" s="77">
        <v>2.7698209718670075</v>
      </c>
      <c r="N19" s="77">
        <v>19.618925831202045</v>
      </c>
      <c r="O19" s="77">
        <v>241.03069053708441</v>
      </c>
      <c r="P19" s="77">
        <v>75</v>
      </c>
      <c r="Q19" s="74">
        <v>7</v>
      </c>
      <c r="R19" s="75"/>
      <c r="S19" s="79"/>
    </row>
    <row r="20" spans="1:19" x14ac:dyDescent="0.25">
      <c r="A20" s="73">
        <v>0.60416666666666696</v>
      </c>
      <c r="B20" s="74">
        <v>372</v>
      </c>
      <c r="C20" s="74">
        <v>504</v>
      </c>
      <c r="D20" s="75"/>
      <c r="E20" s="74">
        <v>415</v>
      </c>
      <c r="F20" s="74">
        <v>30</v>
      </c>
      <c r="G20" s="74">
        <v>89</v>
      </c>
      <c r="H20" s="74">
        <v>43</v>
      </c>
      <c r="I20" s="76"/>
      <c r="J20" s="77">
        <v>235.98215512963853</v>
      </c>
      <c r="K20" s="77"/>
      <c r="L20" s="78"/>
      <c r="M20" s="77">
        <v>2.814457831325301</v>
      </c>
      <c r="N20" s="77">
        <v>17.997590361445784</v>
      </c>
      <c r="O20" s="77">
        <v>235.29638554216868</v>
      </c>
      <c r="P20" s="77">
        <v>75</v>
      </c>
      <c r="Q20" s="74">
        <v>7</v>
      </c>
      <c r="R20" s="75"/>
      <c r="S20" s="79"/>
    </row>
    <row r="21" spans="1:19" x14ac:dyDescent="0.25">
      <c r="A21" s="73">
        <v>0.625</v>
      </c>
      <c r="B21" s="74">
        <v>364</v>
      </c>
      <c r="C21" s="74">
        <v>499</v>
      </c>
      <c r="D21" s="75"/>
      <c r="E21" s="74">
        <v>403</v>
      </c>
      <c r="F21" s="74">
        <v>66</v>
      </c>
      <c r="G21" s="74">
        <v>96</v>
      </c>
      <c r="H21" s="74">
        <v>51</v>
      </c>
      <c r="I21" s="76"/>
      <c r="J21" s="77">
        <v>236.17037642022203</v>
      </c>
      <c r="K21" s="77"/>
      <c r="L21" s="78"/>
      <c r="M21" s="77">
        <v>2.694789081885856</v>
      </c>
      <c r="N21" s="77">
        <v>17.218362282878413</v>
      </c>
      <c r="O21" s="77">
        <v>237.61538461538461</v>
      </c>
      <c r="P21" s="77">
        <v>75</v>
      </c>
      <c r="Q21" s="74">
        <v>7</v>
      </c>
      <c r="R21" s="75"/>
      <c r="S21" s="79"/>
    </row>
    <row r="22" spans="1:19" x14ac:dyDescent="0.25">
      <c r="A22" s="73">
        <v>0.64583333333333304</v>
      </c>
      <c r="B22" s="74">
        <v>387</v>
      </c>
      <c r="C22" s="74">
        <v>431</v>
      </c>
      <c r="D22" s="75"/>
      <c r="E22" s="74">
        <v>308</v>
      </c>
      <c r="F22" s="74">
        <v>5</v>
      </c>
      <c r="G22" s="74">
        <v>123</v>
      </c>
      <c r="H22" s="74">
        <v>54</v>
      </c>
      <c r="I22" s="76"/>
      <c r="J22" s="77">
        <v>222.61401395004674</v>
      </c>
      <c r="K22" s="77"/>
      <c r="L22" s="78"/>
      <c r="M22" s="77">
        <v>2.8084415584415585</v>
      </c>
      <c r="N22" s="77">
        <v>19.480519480519479</v>
      </c>
      <c r="O22" s="77">
        <v>240.99025974025975</v>
      </c>
      <c r="P22" s="77">
        <v>75</v>
      </c>
      <c r="Q22" s="74">
        <v>7</v>
      </c>
      <c r="R22" s="75"/>
      <c r="S22" s="79"/>
    </row>
    <row r="23" spans="1:19" x14ac:dyDescent="0.25">
      <c r="A23" s="73">
        <v>0.66666666666666696</v>
      </c>
      <c r="B23" s="74">
        <v>550</v>
      </c>
      <c r="C23" s="74">
        <v>443</v>
      </c>
      <c r="D23" s="75"/>
      <c r="E23" s="74">
        <v>415</v>
      </c>
      <c r="F23" s="74">
        <v>196</v>
      </c>
      <c r="G23" s="74">
        <v>28</v>
      </c>
      <c r="H23" s="74">
        <v>14</v>
      </c>
      <c r="I23" s="76"/>
      <c r="J23" s="77">
        <v>230.35211373352763</v>
      </c>
      <c r="K23" s="77"/>
      <c r="L23" s="78"/>
      <c r="M23" s="77">
        <v>2.8626506024096385</v>
      </c>
      <c r="N23" s="77">
        <v>17.453012048192772</v>
      </c>
      <c r="O23" s="77">
        <v>240.56626506024097</v>
      </c>
      <c r="P23" s="77">
        <v>100</v>
      </c>
      <c r="Q23" s="74">
        <v>12</v>
      </c>
      <c r="R23" s="75"/>
      <c r="S23" s="79"/>
    </row>
    <row r="24" spans="1:19" x14ac:dyDescent="0.25">
      <c r="A24" s="73">
        <v>0.6875</v>
      </c>
      <c r="B24" s="74">
        <v>543</v>
      </c>
      <c r="C24" s="74">
        <v>408</v>
      </c>
      <c r="D24" s="75"/>
      <c r="E24" s="74">
        <v>408</v>
      </c>
      <c r="F24" s="74">
        <v>407</v>
      </c>
      <c r="G24" s="74">
        <v>0</v>
      </c>
      <c r="H24" s="74">
        <v>0</v>
      </c>
      <c r="I24" s="76"/>
      <c r="J24" s="77">
        <v>233.3582847971189</v>
      </c>
      <c r="K24" s="77"/>
      <c r="L24" s="78"/>
      <c r="M24" s="77">
        <v>2.9019607843137254</v>
      </c>
      <c r="N24" s="77">
        <v>14.149509803921569</v>
      </c>
      <c r="O24" s="77">
        <v>231.72058823529412</v>
      </c>
      <c r="P24" s="77">
        <v>100</v>
      </c>
      <c r="Q24" s="74">
        <v>12</v>
      </c>
      <c r="R24" s="75"/>
      <c r="S24" s="79"/>
    </row>
    <row r="25" spans="1:19" x14ac:dyDescent="0.25">
      <c r="A25" s="73">
        <v>0.70833333333333304</v>
      </c>
      <c r="B25" s="74">
        <v>527</v>
      </c>
      <c r="C25" s="74">
        <v>466</v>
      </c>
      <c r="D25" s="75"/>
      <c r="E25" s="74">
        <v>444</v>
      </c>
      <c r="F25" s="74">
        <v>302</v>
      </c>
      <c r="G25" s="74">
        <v>22</v>
      </c>
      <c r="H25" s="74">
        <v>14</v>
      </c>
      <c r="I25" s="76"/>
      <c r="J25" s="77">
        <v>231.6761557911087</v>
      </c>
      <c r="K25" s="77"/>
      <c r="L25" s="78"/>
      <c r="M25" s="77">
        <v>2.7342342342342341</v>
      </c>
      <c r="N25" s="77">
        <v>13.13963963963964</v>
      </c>
      <c r="O25" s="77">
        <v>228.49099099099098</v>
      </c>
      <c r="P25" s="77">
        <v>100</v>
      </c>
      <c r="Q25" s="77">
        <v>20</v>
      </c>
      <c r="R25" s="75"/>
      <c r="S25" s="79"/>
    </row>
    <row r="26" spans="1:19" x14ac:dyDescent="0.25">
      <c r="A26" s="73">
        <v>0.72916666666666696</v>
      </c>
      <c r="B26" s="74">
        <v>560</v>
      </c>
      <c r="C26" s="74">
        <v>480</v>
      </c>
      <c r="D26" s="75"/>
      <c r="E26" s="74">
        <v>477</v>
      </c>
      <c r="F26" s="74">
        <v>477</v>
      </c>
      <c r="G26" s="74">
        <v>3</v>
      </c>
      <c r="H26" s="74">
        <v>3</v>
      </c>
      <c r="I26" s="76"/>
      <c r="J26" s="77">
        <v>225.53504738589271</v>
      </c>
      <c r="K26" s="77"/>
      <c r="L26" s="78"/>
      <c r="M26" s="77">
        <v>2.8553459119496853</v>
      </c>
      <c r="N26" s="77">
        <v>13.358490566037736</v>
      </c>
      <c r="O26" s="77">
        <v>213.35639412997904</v>
      </c>
      <c r="P26" s="77">
        <v>100</v>
      </c>
      <c r="Q26" s="77">
        <v>18</v>
      </c>
      <c r="R26" s="75"/>
      <c r="S26" s="79"/>
    </row>
    <row r="27" spans="1:19" x14ac:dyDescent="0.25">
      <c r="A27" s="73">
        <v>0.75</v>
      </c>
      <c r="B27" s="74">
        <v>534</v>
      </c>
      <c r="C27" s="74">
        <v>484</v>
      </c>
      <c r="D27" s="75"/>
      <c r="E27" s="74">
        <v>483</v>
      </c>
      <c r="F27" s="74">
        <v>475</v>
      </c>
      <c r="G27" s="74">
        <v>1</v>
      </c>
      <c r="H27" s="74">
        <v>1</v>
      </c>
      <c r="I27" s="76"/>
      <c r="J27" s="77">
        <v>242.75720050859516</v>
      </c>
      <c r="K27" s="77"/>
      <c r="L27" s="78"/>
      <c r="M27" s="77">
        <v>2.8674948240165632</v>
      </c>
      <c r="N27" s="77">
        <v>17.710144927536231</v>
      </c>
      <c r="O27" s="77">
        <v>216.81159420289856</v>
      </c>
      <c r="P27" s="77">
        <v>100</v>
      </c>
      <c r="Q27" s="77">
        <v>17</v>
      </c>
      <c r="R27" s="75"/>
      <c r="S27" s="79"/>
    </row>
    <row r="28" spans="1:19" x14ac:dyDescent="0.25">
      <c r="A28" s="73">
        <v>0.77083333333333304</v>
      </c>
      <c r="B28" s="74">
        <v>534</v>
      </c>
      <c r="C28" s="74">
        <v>460</v>
      </c>
      <c r="D28" s="75"/>
      <c r="E28" s="74">
        <v>455</v>
      </c>
      <c r="F28" s="74">
        <v>454</v>
      </c>
      <c r="G28" s="74">
        <v>5</v>
      </c>
      <c r="H28" s="74">
        <v>5</v>
      </c>
      <c r="I28" s="76"/>
      <c r="J28" s="77">
        <v>240.15438491132844</v>
      </c>
      <c r="K28" s="77"/>
      <c r="L28" s="78"/>
      <c r="M28" s="77">
        <v>2.8593406593406594</v>
      </c>
      <c r="N28" s="77">
        <v>15.386813186813187</v>
      </c>
      <c r="O28" s="77">
        <v>212.01098901098902</v>
      </c>
      <c r="P28" s="77">
        <v>100</v>
      </c>
      <c r="Q28" s="77">
        <v>17</v>
      </c>
      <c r="R28" s="75"/>
      <c r="S28" s="79"/>
    </row>
    <row r="29" spans="1:19" x14ac:dyDescent="0.25">
      <c r="A29" s="73">
        <v>0.79166666666666696</v>
      </c>
      <c r="B29" s="74">
        <v>571</v>
      </c>
      <c r="C29" s="74">
        <v>547</v>
      </c>
      <c r="D29" s="75"/>
      <c r="E29" s="74">
        <v>539</v>
      </c>
      <c r="F29" s="74">
        <v>491</v>
      </c>
      <c r="G29" s="74">
        <v>8</v>
      </c>
      <c r="H29" s="74">
        <v>6</v>
      </c>
      <c r="I29" s="76"/>
      <c r="J29" s="77">
        <v>230.94949702766058</v>
      </c>
      <c r="K29" s="77"/>
      <c r="L29" s="78"/>
      <c r="M29" s="77">
        <v>2.8534322820037108</v>
      </c>
      <c r="N29" s="77">
        <v>10.087198515769945</v>
      </c>
      <c r="O29" s="77">
        <v>223.12059369202225</v>
      </c>
      <c r="P29" s="77">
        <v>100</v>
      </c>
      <c r="Q29" s="77">
        <v>17</v>
      </c>
      <c r="R29" s="75"/>
      <c r="S29" s="79"/>
    </row>
    <row r="30" spans="1:19" x14ac:dyDescent="0.25">
      <c r="A30" s="73">
        <v>0.8125</v>
      </c>
      <c r="B30" s="74">
        <v>563</v>
      </c>
      <c r="C30" s="74">
        <v>515</v>
      </c>
      <c r="D30" s="75"/>
      <c r="E30" s="74">
        <v>499</v>
      </c>
      <c r="F30" s="74">
        <v>475</v>
      </c>
      <c r="G30" s="74">
        <v>16</v>
      </c>
      <c r="H30" s="74">
        <v>14</v>
      </c>
      <c r="I30" s="76"/>
      <c r="J30" s="77">
        <v>227.8176818431121</v>
      </c>
      <c r="K30" s="77"/>
      <c r="L30" s="78"/>
      <c r="M30" s="77">
        <v>2.8456913827655312</v>
      </c>
      <c r="N30" s="77">
        <v>14.581162324649299</v>
      </c>
      <c r="O30" s="77">
        <v>217.71543086172343</v>
      </c>
      <c r="P30" s="77">
        <v>100</v>
      </c>
      <c r="Q30" s="77">
        <v>17</v>
      </c>
      <c r="R30" s="75"/>
      <c r="S30" s="79"/>
    </row>
    <row r="31" spans="1:19" x14ac:dyDescent="0.25">
      <c r="A31" s="73">
        <v>0.83333333333333304</v>
      </c>
      <c r="B31" s="74">
        <v>545</v>
      </c>
      <c r="C31" s="74">
        <v>553</v>
      </c>
      <c r="D31" s="75"/>
      <c r="E31" s="74">
        <v>488</v>
      </c>
      <c r="F31" s="74">
        <v>184</v>
      </c>
      <c r="G31" s="74">
        <v>65</v>
      </c>
      <c r="H31" s="74">
        <v>48</v>
      </c>
      <c r="I31" s="76"/>
      <c r="J31" s="77">
        <v>235.0816530832173</v>
      </c>
      <c r="K31" s="77"/>
      <c r="L31" s="78"/>
      <c r="M31" s="77">
        <v>2.8524590163934427</v>
      </c>
      <c r="N31" s="77">
        <v>17.368852459016395</v>
      </c>
      <c r="O31" s="77">
        <v>232.15573770491804</v>
      </c>
      <c r="P31" s="77">
        <v>100</v>
      </c>
      <c r="Q31" s="77">
        <v>17</v>
      </c>
      <c r="R31" s="75"/>
      <c r="S31" s="79"/>
    </row>
    <row r="32" spans="1:19" x14ac:dyDescent="0.25">
      <c r="A32" s="73">
        <v>0.85416666666666696</v>
      </c>
      <c r="B32" s="74">
        <v>545</v>
      </c>
      <c r="C32" s="74">
        <v>639</v>
      </c>
      <c r="D32" s="75"/>
      <c r="E32" s="74">
        <v>506</v>
      </c>
      <c r="F32" s="74">
        <v>10</v>
      </c>
      <c r="G32" s="74">
        <v>133</v>
      </c>
      <c r="H32" s="74">
        <v>58</v>
      </c>
      <c r="I32" s="76"/>
      <c r="J32" s="77">
        <v>235.46916807016993</v>
      </c>
      <c r="K32" s="77"/>
      <c r="L32" s="78"/>
      <c r="M32" s="77">
        <v>2.847826086956522</v>
      </c>
      <c r="N32" s="77">
        <v>16.608695652173914</v>
      </c>
      <c r="O32" s="77">
        <v>227.93873517786562</v>
      </c>
      <c r="P32" s="77">
        <v>100</v>
      </c>
      <c r="Q32" s="77">
        <v>17</v>
      </c>
      <c r="R32" s="75"/>
      <c r="S32" s="79"/>
    </row>
    <row r="33" spans="1:19" x14ac:dyDescent="0.25">
      <c r="A33" s="73">
        <v>0.875</v>
      </c>
      <c r="B33" s="74">
        <v>654</v>
      </c>
      <c r="C33" s="74">
        <v>669</v>
      </c>
      <c r="D33" s="75"/>
      <c r="E33" s="74">
        <v>592</v>
      </c>
      <c r="F33" s="74">
        <v>135</v>
      </c>
      <c r="G33" s="74">
        <v>77</v>
      </c>
      <c r="H33" s="74">
        <v>47</v>
      </c>
      <c r="I33" s="76"/>
      <c r="J33" s="77">
        <v>234.07076644395229</v>
      </c>
      <c r="K33" s="77"/>
      <c r="L33" s="78"/>
      <c r="M33" s="77">
        <v>2.9138513513513513</v>
      </c>
      <c r="N33" s="77">
        <v>12.638513513513514</v>
      </c>
      <c r="O33" s="77">
        <v>223.29222972972974</v>
      </c>
      <c r="P33" s="77">
        <v>100</v>
      </c>
      <c r="Q33" s="77">
        <v>17</v>
      </c>
      <c r="R33" s="75"/>
      <c r="S33" s="79"/>
    </row>
    <row r="34" spans="1:19" x14ac:dyDescent="0.25">
      <c r="A34" s="73">
        <v>0.89583333333333304</v>
      </c>
      <c r="B34" s="74">
        <v>659</v>
      </c>
      <c r="C34" s="74">
        <v>576</v>
      </c>
      <c r="D34" s="75"/>
      <c r="E34" s="74">
        <v>568</v>
      </c>
      <c r="F34" s="74">
        <v>558</v>
      </c>
      <c r="G34" s="74">
        <v>8</v>
      </c>
      <c r="H34" s="74">
        <v>8</v>
      </c>
      <c r="I34" s="76"/>
      <c r="J34" s="77">
        <v>231.5382691543557</v>
      </c>
      <c r="K34" s="77"/>
      <c r="L34" s="78"/>
      <c r="M34" s="77">
        <v>2.9066901408450705</v>
      </c>
      <c r="N34" s="77">
        <v>12.455985915492958</v>
      </c>
      <c r="O34" s="77">
        <v>219.77640845070422</v>
      </c>
      <c r="P34" s="77">
        <v>100</v>
      </c>
      <c r="Q34" s="77">
        <v>17</v>
      </c>
      <c r="R34" s="75"/>
      <c r="S34" s="79"/>
    </row>
    <row r="35" spans="1:19" x14ac:dyDescent="0.25">
      <c r="A35" s="73">
        <v>0.91666666666666696</v>
      </c>
      <c r="B35" s="74">
        <v>413</v>
      </c>
      <c r="C35" s="74">
        <v>534</v>
      </c>
      <c r="D35" s="75"/>
      <c r="E35" s="74">
        <v>416</v>
      </c>
      <c r="F35" s="74">
        <v>185</v>
      </c>
      <c r="G35" s="74">
        <v>118</v>
      </c>
      <c r="H35" s="74">
        <v>63</v>
      </c>
      <c r="I35" s="76"/>
      <c r="J35" s="77">
        <v>237.75361398229887</v>
      </c>
      <c r="K35" s="77"/>
      <c r="L35" s="78"/>
      <c r="M35" s="77">
        <v>2.8365384615384617</v>
      </c>
      <c r="N35" s="77">
        <v>10.228365384615385</v>
      </c>
      <c r="O35" s="77">
        <v>234.27884615384616</v>
      </c>
      <c r="P35" s="77">
        <v>76</v>
      </c>
      <c r="Q35" s="77">
        <v>14</v>
      </c>
      <c r="R35" s="75"/>
      <c r="S35" s="79"/>
    </row>
    <row r="36" spans="1:19" x14ac:dyDescent="0.25">
      <c r="A36" s="73">
        <v>0.9375</v>
      </c>
      <c r="B36" s="74">
        <v>396</v>
      </c>
      <c r="C36" s="74">
        <v>545</v>
      </c>
      <c r="D36" s="75"/>
      <c r="E36" s="74">
        <v>364</v>
      </c>
      <c r="F36" s="74">
        <v>1</v>
      </c>
      <c r="G36" s="74">
        <v>181</v>
      </c>
      <c r="H36" s="74">
        <v>57</v>
      </c>
      <c r="I36" s="76"/>
      <c r="J36" s="77">
        <v>234.81858657137894</v>
      </c>
      <c r="K36" s="77"/>
      <c r="L36" s="78"/>
      <c r="M36" s="77">
        <v>2.8763736263736264</v>
      </c>
      <c r="N36" s="77">
        <v>15.958791208791208</v>
      </c>
      <c r="O36" s="77">
        <v>225.0934065934066</v>
      </c>
      <c r="P36" s="77">
        <v>76</v>
      </c>
      <c r="Q36" s="77">
        <v>14</v>
      </c>
      <c r="R36" s="75"/>
      <c r="S36" s="79"/>
    </row>
    <row r="37" spans="1:19" x14ac:dyDescent="0.25">
      <c r="A37" s="73">
        <v>0.95833333333333304</v>
      </c>
      <c r="B37" s="74">
        <v>413</v>
      </c>
      <c r="C37" s="74">
        <v>504</v>
      </c>
      <c r="D37" s="75"/>
      <c r="E37" s="74">
        <v>371</v>
      </c>
      <c r="F37" s="74">
        <v>0</v>
      </c>
      <c r="G37" s="74">
        <v>133</v>
      </c>
      <c r="H37" s="74">
        <v>45</v>
      </c>
      <c r="I37" s="76"/>
      <c r="J37" s="77">
        <v>234.09371270637357</v>
      </c>
      <c r="K37" s="77"/>
      <c r="L37" s="78"/>
      <c r="M37" s="77">
        <v>2.8867924528301887</v>
      </c>
      <c r="N37" s="77">
        <v>12.455525606469003</v>
      </c>
      <c r="O37" s="77">
        <v>245.98652291105122</v>
      </c>
      <c r="P37" s="77">
        <v>76</v>
      </c>
      <c r="Q37" s="77">
        <v>14</v>
      </c>
      <c r="R37" s="75"/>
      <c r="S37" s="79"/>
    </row>
    <row r="38" spans="1:19" ht="15.75" thickBot="1" x14ac:dyDescent="0.3">
      <c r="A38" s="80">
        <v>0.97916666666666596</v>
      </c>
      <c r="B38" s="81">
        <v>407</v>
      </c>
      <c r="C38" s="81">
        <v>458</v>
      </c>
      <c r="D38" s="75"/>
      <c r="E38" s="81">
        <v>386</v>
      </c>
      <c r="F38" s="81">
        <v>14</v>
      </c>
      <c r="G38" s="81">
        <v>72</v>
      </c>
      <c r="H38" s="81">
        <v>50</v>
      </c>
      <c r="I38" s="76"/>
      <c r="J38" s="82">
        <v>228.5993988174564</v>
      </c>
      <c r="K38" s="82"/>
      <c r="L38" s="83"/>
      <c r="M38" s="82">
        <v>2.8523316062176165</v>
      </c>
      <c r="N38" s="82">
        <v>7.5518134715025909</v>
      </c>
      <c r="O38" s="82">
        <v>223.89896373056996</v>
      </c>
      <c r="P38" s="82">
        <v>76</v>
      </c>
      <c r="Q38" s="82">
        <v>14</v>
      </c>
      <c r="R38" s="84"/>
      <c r="S38" s="85"/>
    </row>
    <row r="39" spans="1:19" ht="16.5" thickBot="1" x14ac:dyDescent="0.3">
      <c r="A39" s="34" t="s">
        <v>138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6"/>
    </row>
  </sheetData>
  <mergeCells count="2">
    <mergeCell ref="A1:S1"/>
    <mergeCell ref="A39:S39"/>
  </mergeCells>
  <conditionalFormatting sqref="D3:D38">
    <cfRule type="cellIs" dxfId="28" priority="1" operator="greaterThan">
      <formula>1.1</formula>
    </cfRule>
  </conditionalFormatting>
  <conditionalFormatting sqref="I3:I38">
    <cfRule type="cellIs" dxfId="27" priority="4" operator="greaterThan">
      <formula>0.05</formula>
    </cfRule>
  </conditionalFormatting>
  <conditionalFormatting sqref="C3:C38">
    <cfRule type="expression" dxfId="26" priority="3">
      <formula>C3&gt;B3</formula>
    </cfRule>
  </conditionalFormatting>
  <conditionalFormatting sqref="K3:K38">
    <cfRule type="expression" dxfId="25" priority="2">
      <formula>K3&gt;O3</formula>
    </cfRule>
  </conditionalFormatting>
  <conditionalFormatting sqref="S3:S38">
    <cfRule type="cellIs" dxfId="24" priority="6" operator="lessThan">
      <formula>0.8</formula>
    </cfRule>
    <cfRule type="cellIs" dxfId="23" priority="7" operator="greaterThanOrEqual">
      <formula>0.8</formula>
    </cfRule>
  </conditionalFormatting>
  <conditionalFormatting sqref="L3:L38">
    <cfRule type="cellIs" dxfId="22" priority="5" operator="greaterThan">
      <formula>1.1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2F0DE-CC92-4558-987D-952A49C2703E}">
  <dimension ref="A1:V185"/>
  <sheetViews>
    <sheetView workbookViewId="0">
      <selection activeCell="C30" sqref="C30"/>
    </sheetView>
  </sheetViews>
  <sheetFormatPr defaultRowHeight="15" x14ac:dyDescent="0.25"/>
  <cols>
    <col min="1" max="1" width="5.5703125" style="5" bestFit="1" customWidth="1"/>
    <col min="2" max="2" width="44.5703125" style="108" bestFit="1" customWidth="1"/>
    <col min="3" max="3" width="44.5703125" style="5" bestFit="1" customWidth="1"/>
    <col min="4" max="4" width="16.42578125" style="5" bestFit="1" customWidth="1"/>
    <col min="5" max="5" width="10.7109375" style="5" customWidth="1"/>
    <col min="6" max="7" width="9.140625" style="5"/>
    <col min="8" max="8" width="5.5703125" style="5" bestFit="1" customWidth="1"/>
    <col min="9" max="9" width="25.28515625" style="5" bestFit="1" customWidth="1"/>
    <col min="10" max="10" width="8" style="5" bestFit="1" customWidth="1"/>
    <col min="11" max="11" width="9.28515625" style="5" bestFit="1" customWidth="1"/>
    <col min="12" max="12" width="10.140625" style="5" bestFit="1" customWidth="1"/>
    <col min="13" max="13" width="12.5703125" style="5" bestFit="1" customWidth="1"/>
    <col min="14" max="14" width="9.5703125" style="5" bestFit="1" customWidth="1"/>
    <col min="15" max="15" width="13.42578125" style="5" bestFit="1" customWidth="1"/>
    <col min="16" max="16" width="10" style="5" bestFit="1" customWidth="1"/>
    <col min="17" max="17" width="10.28515625" style="5" bestFit="1" customWidth="1"/>
    <col min="18" max="18" width="11" style="5" bestFit="1" customWidth="1"/>
    <col min="19" max="19" width="9.7109375" style="5" bestFit="1" customWidth="1"/>
    <col min="20" max="20" width="10.28515625" style="5" bestFit="1" customWidth="1"/>
    <col min="21" max="21" width="12.28515625" style="5" bestFit="1" customWidth="1"/>
    <col min="22" max="22" width="11.28515625" style="5" bestFit="1" customWidth="1"/>
    <col min="23" max="16384" width="9.140625" style="5"/>
  </cols>
  <sheetData>
    <row r="1" spans="1:22" ht="15.75" thickBot="1" x14ac:dyDescent="0.3">
      <c r="A1" s="86" t="s">
        <v>139</v>
      </c>
      <c r="B1" s="87"/>
      <c r="C1" s="87"/>
      <c r="D1" s="87"/>
      <c r="E1" s="88"/>
      <c r="H1" s="89" t="s">
        <v>140</v>
      </c>
      <c r="I1" s="90" t="s">
        <v>20</v>
      </c>
      <c r="J1" s="90" t="s">
        <v>22</v>
      </c>
      <c r="K1" s="90" t="s">
        <v>141</v>
      </c>
      <c r="L1" s="90" t="s">
        <v>142</v>
      </c>
      <c r="M1" s="90" t="s">
        <v>143</v>
      </c>
      <c r="N1" s="90" t="s">
        <v>144</v>
      </c>
      <c r="O1" s="90" t="s">
        <v>145</v>
      </c>
      <c r="P1" s="90" t="s">
        <v>146</v>
      </c>
      <c r="Q1" s="90" t="s">
        <v>147</v>
      </c>
      <c r="R1" s="90" t="s">
        <v>148</v>
      </c>
      <c r="S1" s="90" t="s">
        <v>149</v>
      </c>
      <c r="T1" s="90" t="s">
        <v>150</v>
      </c>
      <c r="U1" s="90" t="s">
        <v>151</v>
      </c>
      <c r="V1" s="90" t="s">
        <v>152</v>
      </c>
    </row>
    <row r="2" spans="1:22" ht="15.75" thickBot="1" x14ac:dyDescent="0.3">
      <c r="A2" s="91" t="s">
        <v>153</v>
      </c>
      <c r="B2" s="92" t="s">
        <v>154</v>
      </c>
      <c r="C2" s="64" t="s">
        <v>21</v>
      </c>
      <c r="D2" s="93" t="s">
        <v>22</v>
      </c>
      <c r="E2" s="94"/>
      <c r="H2" s="89"/>
      <c r="I2" s="50" t="s">
        <v>155</v>
      </c>
      <c r="J2" s="95">
        <v>11104</v>
      </c>
      <c r="K2" s="50">
        <v>95</v>
      </c>
      <c r="L2" s="50">
        <v>0</v>
      </c>
      <c r="M2" s="50">
        <v>95</v>
      </c>
      <c r="N2" s="50">
        <v>20212</v>
      </c>
      <c r="O2" s="50">
        <v>212.757888794</v>
      </c>
      <c r="P2" s="50">
        <v>949</v>
      </c>
      <c r="Q2" s="50">
        <v>282</v>
      </c>
      <c r="R2" s="50">
        <v>1097</v>
      </c>
      <c r="S2" s="50">
        <v>2401</v>
      </c>
      <c r="T2" s="50">
        <v>931</v>
      </c>
      <c r="U2" s="50">
        <v>25014</v>
      </c>
      <c r="V2" s="50">
        <v>10</v>
      </c>
    </row>
    <row r="3" spans="1:22" x14ac:dyDescent="0.25">
      <c r="A3" s="96"/>
      <c r="B3" s="97" t="s">
        <v>156</v>
      </c>
      <c r="C3" s="98" t="s">
        <v>60</v>
      </c>
      <c r="D3" s="99">
        <v>11107</v>
      </c>
      <c r="E3" s="100"/>
      <c r="H3" s="89"/>
      <c r="I3" s="50" t="s">
        <v>157</v>
      </c>
      <c r="J3" s="95">
        <v>11107</v>
      </c>
      <c r="K3" s="50">
        <v>105</v>
      </c>
      <c r="L3" s="50">
        <v>0</v>
      </c>
      <c r="M3" s="50">
        <v>105</v>
      </c>
      <c r="N3" s="50">
        <v>23939</v>
      </c>
      <c r="O3" s="50">
        <v>227.990478516</v>
      </c>
      <c r="P3" s="50">
        <v>906</v>
      </c>
      <c r="Q3" s="50">
        <v>309</v>
      </c>
      <c r="R3" s="50">
        <v>1413</v>
      </c>
      <c r="S3" s="50">
        <v>4488</v>
      </c>
      <c r="T3" s="50">
        <v>2094</v>
      </c>
      <c r="U3" s="50">
        <v>32361</v>
      </c>
      <c r="V3" s="50">
        <v>14</v>
      </c>
    </row>
    <row r="4" spans="1:22" x14ac:dyDescent="0.25">
      <c r="A4" s="96"/>
      <c r="B4" s="101" t="s">
        <v>158</v>
      </c>
      <c r="C4" s="74" t="s">
        <v>27</v>
      </c>
      <c r="D4" s="102">
        <v>11141</v>
      </c>
      <c r="E4" s="103"/>
      <c r="H4" s="89"/>
      <c r="I4" s="50" t="s">
        <v>159</v>
      </c>
      <c r="J4" s="95">
        <v>11124</v>
      </c>
      <c r="K4" s="50">
        <v>98</v>
      </c>
      <c r="L4" s="50">
        <v>0</v>
      </c>
      <c r="M4" s="50">
        <v>98</v>
      </c>
      <c r="N4" s="50">
        <v>26097</v>
      </c>
      <c r="O4" s="50">
        <v>266.29592895500002</v>
      </c>
      <c r="P4" s="50">
        <v>875</v>
      </c>
      <c r="Q4" s="50">
        <v>289</v>
      </c>
      <c r="R4" s="50">
        <v>728</v>
      </c>
      <c r="S4" s="50">
        <v>4127</v>
      </c>
      <c r="T4" s="50">
        <v>1154</v>
      </c>
      <c r="U4" s="50">
        <v>32399</v>
      </c>
      <c r="V4" s="50">
        <v>8</v>
      </c>
    </row>
    <row r="5" spans="1:22" x14ac:dyDescent="0.25">
      <c r="A5" s="96"/>
      <c r="B5" s="101" t="s">
        <v>160</v>
      </c>
      <c r="C5" s="74" t="s">
        <v>27</v>
      </c>
      <c r="D5" s="102">
        <v>11131</v>
      </c>
      <c r="E5" s="103"/>
      <c r="H5" s="89"/>
      <c r="I5" s="50" t="s">
        <v>161</v>
      </c>
      <c r="J5" s="95">
        <v>11131</v>
      </c>
      <c r="K5" s="50">
        <v>16</v>
      </c>
      <c r="L5" s="50">
        <v>0</v>
      </c>
      <c r="M5" s="50">
        <v>16</v>
      </c>
      <c r="N5" s="50">
        <v>4566</v>
      </c>
      <c r="O5" s="50">
        <v>285.375</v>
      </c>
      <c r="P5" s="50">
        <v>551</v>
      </c>
      <c r="Q5" s="50">
        <v>48</v>
      </c>
      <c r="R5" s="50">
        <v>354</v>
      </c>
      <c r="S5" s="50">
        <v>1950</v>
      </c>
      <c r="T5" s="50">
        <v>710</v>
      </c>
      <c r="U5" s="50">
        <v>7205</v>
      </c>
      <c r="V5" s="50">
        <v>3</v>
      </c>
    </row>
    <row r="6" spans="1:22" x14ac:dyDescent="0.25">
      <c r="A6" s="96"/>
      <c r="B6" s="101" t="s">
        <v>162</v>
      </c>
      <c r="C6" s="74" t="s">
        <v>34</v>
      </c>
      <c r="D6" s="102">
        <v>11124</v>
      </c>
      <c r="E6" s="103"/>
      <c r="H6" s="89"/>
      <c r="I6" s="50" t="s">
        <v>163</v>
      </c>
      <c r="J6" s="95">
        <v>11141</v>
      </c>
      <c r="K6" s="50">
        <v>78</v>
      </c>
      <c r="L6" s="50">
        <v>0</v>
      </c>
      <c r="M6" s="50">
        <v>78</v>
      </c>
      <c r="N6" s="50">
        <v>19071</v>
      </c>
      <c r="O6" s="50">
        <v>244.5</v>
      </c>
      <c r="P6" s="50">
        <v>1294</v>
      </c>
      <c r="Q6" s="50">
        <v>224</v>
      </c>
      <c r="R6" s="50">
        <v>1800</v>
      </c>
      <c r="S6" s="50">
        <v>10201</v>
      </c>
      <c r="T6" s="50">
        <v>1087</v>
      </c>
      <c r="U6" s="50">
        <v>32384</v>
      </c>
      <c r="V6" s="50">
        <v>8</v>
      </c>
    </row>
    <row r="7" spans="1:22" x14ac:dyDescent="0.25">
      <c r="A7" s="96"/>
      <c r="B7" s="101" t="s">
        <v>155</v>
      </c>
      <c r="C7" s="74" t="s">
        <v>48</v>
      </c>
      <c r="D7" s="102">
        <v>11104</v>
      </c>
      <c r="E7" s="103"/>
      <c r="H7" s="89"/>
      <c r="I7" s="50" t="s">
        <v>164</v>
      </c>
      <c r="J7" s="95">
        <v>11158</v>
      </c>
      <c r="K7" s="50">
        <v>18</v>
      </c>
      <c r="L7" s="50">
        <v>0</v>
      </c>
      <c r="M7" s="50">
        <v>18</v>
      </c>
      <c r="N7" s="50">
        <v>4059</v>
      </c>
      <c r="O7" s="50">
        <v>225.5</v>
      </c>
      <c r="P7" s="50">
        <v>136</v>
      </c>
      <c r="Q7" s="50">
        <v>54</v>
      </c>
      <c r="R7" s="50">
        <v>270</v>
      </c>
      <c r="S7" s="50">
        <v>1774</v>
      </c>
      <c r="T7" s="50">
        <v>1094</v>
      </c>
      <c r="U7" s="50">
        <v>7202</v>
      </c>
      <c r="V7" s="50">
        <v>2</v>
      </c>
    </row>
    <row r="8" spans="1:22" x14ac:dyDescent="0.25">
      <c r="A8" s="96"/>
      <c r="B8" s="101" t="s">
        <v>165</v>
      </c>
      <c r="C8" s="74" t="s">
        <v>166</v>
      </c>
      <c r="D8" s="102">
        <v>11140</v>
      </c>
      <c r="E8" s="103"/>
      <c r="H8" s="89"/>
      <c r="I8" s="50" t="s">
        <v>167</v>
      </c>
      <c r="J8" s="95">
        <v>11172</v>
      </c>
      <c r="K8" s="50">
        <v>14</v>
      </c>
      <c r="L8" s="50">
        <v>0</v>
      </c>
      <c r="M8" s="50">
        <v>14</v>
      </c>
      <c r="N8" s="50">
        <v>3315</v>
      </c>
      <c r="O8" s="50">
        <v>236.785720825</v>
      </c>
      <c r="P8" s="50">
        <v>184</v>
      </c>
      <c r="Q8" s="50">
        <v>42</v>
      </c>
      <c r="R8" s="50">
        <v>343</v>
      </c>
      <c r="S8" s="50">
        <v>188</v>
      </c>
      <c r="T8" s="50">
        <v>3315</v>
      </c>
      <c r="U8" s="50">
        <v>7203</v>
      </c>
      <c r="V8" s="50">
        <v>2</v>
      </c>
    </row>
    <row r="9" spans="1:22" x14ac:dyDescent="0.25">
      <c r="A9" s="96"/>
      <c r="B9" s="101" t="s">
        <v>168</v>
      </c>
      <c r="C9" s="74" t="s">
        <v>166</v>
      </c>
      <c r="D9" s="102">
        <v>11158</v>
      </c>
      <c r="E9" s="103"/>
      <c r="H9" s="89"/>
      <c r="I9" s="50" t="s">
        <v>169</v>
      </c>
      <c r="J9" s="95">
        <v>11190</v>
      </c>
      <c r="K9" s="50">
        <v>107</v>
      </c>
      <c r="L9" s="50">
        <v>0</v>
      </c>
      <c r="M9" s="50">
        <v>107</v>
      </c>
      <c r="N9" s="50">
        <v>26058</v>
      </c>
      <c r="O9" s="50">
        <v>243.532714844</v>
      </c>
      <c r="P9" s="50">
        <v>1017</v>
      </c>
      <c r="Q9" s="50">
        <v>312</v>
      </c>
      <c r="R9" s="50">
        <v>1010</v>
      </c>
      <c r="S9" s="50">
        <v>4023</v>
      </c>
      <c r="T9" s="50">
        <v>990</v>
      </c>
      <c r="U9" s="50">
        <v>32395</v>
      </c>
      <c r="V9" s="50">
        <v>7</v>
      </c>
    </row>
    <row r="10" spans="1:22" x14ac:dyDescent="0.25">
      <c r="A10" s="96"/>
      <c r="B10" s="101" t="s">
        <v>170</v>
      </c>
      <c r="C10" s="74" t="s">
        <v>40</v>
      </c>
      <c r="D10" s="102">
        <v>11222</v>
      </c>
      <c r="E10" s="103"/>
      <c r="H10" s="89"/>
      <c r="I10" s="50" t="s">
        <v>171</v>
      </c>
      <c r="J10" s="95">
        <v>11192</v>
      </c>
      <c r="K10" s="50">
        <v>107</v>
      </c>
      <c r="L10" s="50">
        <v>0</v>
      </c>
      <c r="M10" s="50">
        <v>107</v>
      </c>
      <c r="N10" s="50">
        <v>25407</v>
      </c>
      <c r="O10" s="50">
        <v>237.44859314000001</v>
      </c>
      <c r="P10" s="50">
        <v>1227</v>
      </c>
      <c r="Q10" s="50">
        <v>315</v>
      </c>
      <c r="R10" s="50">
        <v>1125</v>
      </c>
      <c r="S10" s="50">
        <v>4322</v>
      </c>
      <c r="T10" s="50">
        <v>1219</v>
      </c>
      <c r="U10" s="50">
        <v>32388</v>
      </c>
      <c r="V10" s="50">
        <v>7</v>
      </c>
    </row>
    <row r="11" spans="1:22" x14ac:dyDescent="0.25">
      <c r="A11" s="96"/>
      <c r="B11" s="101" t="s">
        <v>172</v>
      </c>
      <c r="C11" s="74" t="s">
        <v>40</v>
      </c>
      <c r="D11" s="102">
        <v>11172</v>
      </c>
      <c r="E11" s="103"/>
      <c r="H11" s="89"/>
      <c r="I11" s="50" t="s">
        <v>173</v>
      </c>
      <c r="J11" s="95">
        <v>11199</v>
      </c>
      <c r="K11" s="50">
        <v>88</v>
      </c>
      <c r="L11" s="50">
        <v>0</v>
      </c>
      <c r="M11" s="50">
        <v>88</v>
      </c>
      <c r="N11" s="50">
        <v>20053</v>
      </c>
      <c r="O11" s="50">
        <v>227.875</v>
      </c>
      <c r="P11" s="50">
        <v>1601</v>
      </c>
      <c r="Q11" s="50">
        <v>228</v>
      </c>
      <c r="R11" s="50">
        <v>1506</v>
      </c>
      <c r="S11" s="50">
        <v>2597</v>
      </c>
      <c r="T11" s="50">
        <v>727</v>
      </c>
      <c r="U11" s="50">
        <v>25111</v>
      </c>
      <c r="V11" s="50">
        <v>9</v>
      </c>
    </row>
    <row r="12" spans="1:22" x14ac:dyDescent="0.25">
      <c r="A12" s="96"/>
      <c r="B12" s="101" t="s">
        <v>174</v>
      </c>
      <c r="C12" s="74" t="s">
        <v>166</v>
      </c>
      <c r="D12" s="102">
        <v>11192</v>
      </c>
      <c r="E12" s="103"/>
      <c r="H12" s="89"/>
      <c r="I12" s="50" t="s">
        <v>175</v>
      </c>
      <c r="J12" s="95">
        <v>11205</v>
      </c>
      <c r="K12" s="50">
        <v>121</v>
      </c>
      <c r="L12" s="50">
        <v>0</v>
      </c>
      <c r="M12" s="50">
        <v>121</v>
      </c>
      <c r="N12" s="50">
        <v>24969</v>
      </c>
      <c r="O12" s="50">
        <v>206.355377197</v>
      </c>
      <c r="P12" s="50">
        <v>1166</v>
      </c>
      <c r="Q12" s="50">
        <v>345</v>
      </c>
      <c r="R12" s="50">
        <v>1481</v>
      </c>
      <c r="S12" s="50">
        <v>4491</v>
      </c>
      <c r="T12" s="50">
        <v>1114</v>
      </c>
      <c r="U12" s="50">
        <v>32404</v>
      </c>
      <c r="V12" s="50">
        <v>13</v>
      </c>
    </row>
    <row r="13" spans="1:22" x14ac:dyDescent="0.25">
      <c r="A13" s="96"/>
      <c r="B13" s="101" t="s">
        <v>176</v>
      </c>
      <c r="C13" s="74" t="s">
        <v>42</v>
      </c>
      <c r="D13" s="102">
        <v>11226</v>
      </c>
      <c r="E13" s="103"/>
      <c r="H13" s="89"/>
      <c r="I13" s="50" t="s">
        <v>177</v>
      </c>
      <c r="J13" s="95">
        <v>11215</v>
      </c>
      <c r="K13" s="50">
        <v>125</v>
      </c>
      <c r="L13" s="50">
        <v>0</v>
      </c>
      <c r="M13" s="50">
        <v>125</v>
      </c>
      <c r="N13" s="50">
        <v>28006</v>
      </c>
      <c r="O13" s="50">
        <v>224.04800415</v>
      </c>
      <c r="P13" s="50">
        <v>127</v>
      </c>
      <c r="Q13" s="50">
        <v>363</v>
      </c>
      <c r="R13" s="50">
        <v>729</v>
      </c>
      <c r="S13" s="50">
        <v>6247</v>
      </c>
      <c r="T13" s="50">
        <v>4265</v>
      </c>
      <c r="U13" s="50">
        <v>39590</v>
      </c>
      <c r="V13" s="50">
        <v>4</v>
      </c>
    </row>
    <row r="14" spans="1:22" x14ac:dyDescent="0.25">
      <c r="A14" s="96"/>
      <c r="B14" s="101" t="s">
        <v>178</v>
      </c>
      <c r="C14" s="74" t="s">
        <v>179</v>
      </c>
      <c r="D14" s="102">
        <v>11190</v>
      </c>
      <c r="E14" s="103"/>
      <c r="H14" s="89"/>
      <c r="I14" s="50" t="s">
        <v>180</v>
      </c>
      <c r="J14" s="95">
        <v>11216</v>
      </c>
      <c r="K14" s="50">
        <v>86</v>
      </c>
      <c r="L14" s="50">
        <v>0</v>
      </c>
      <c r="M14" s="50">
        <v>86</v>
      </c>
      <c r="N14" s="50">
        <v>22766</v>
      </c>
      <c r="O14" s="50">
        <v>264.72091674799998</v>
      </c>
      <c r="P14" s="50">
        <v>31</v>
      </c>
      <c r="Q14" s="50">
        <v>252</v>
      </c>
      <c r="R14" s="50">
        <v>19</v>
      </c>
      <c r="S14" s="50">
        <v>8854</v>
      </c>
      <c r="T14" s="50">
        <v>320</v>
      </c>
      <c r="U14" s="50">
        <v>32211</v>
      </c>
      <c r="V14" s="50">
        <v>6</v>
      </c>
    </row>
    <row r="15" spans="1:22" x14ac:dyDescent="0.25">
      <c r="A15" s="96"/>
      <c r="B15" s="101" t="s">
        <v>181</v>
      </c>
      <c r="C15" s="74" t="s">
        <v>182</v>
      </c>
      <c r="D15" s="102">
        <v>11205</v>
      </c>
      <c r="E15" s="103"/>
      <c r="H15" s="89"/>
      <c r="I15" s="50" t="s">
        <v>183</v>
      </c>
      <c r="J15" s="95">
        <v>11237</v>
      </c>
      <c r="K15" s="50">
        <v>120</v>
      </c>
      <c r="L15" s="50">
        <v>0</v>
      </c>
      <c r="M15" s="50">
        <v>120</v>
      </c>
      <c r="N15" s="50">
        <v>23550</v>
      </c>
      <c r="O15" s="50">
        <v>196.25</v>
      </c>
      <c r="P15" s="50">
        <v>707</v>
      </c>
      <c r="Q15" s="50">
        <v>341</v>
      </c>
      <c r="R15" s="50">
        <v>700</v>
      </c>
      <c r="S15" s="50">
        <v>6220</v>
      </c>
      <c r="T15" s="50">
        <v>1382</v>
      </c>
      <c r="U15" s="50">
        <v>32570</v>
      </c>
      <c r="V15" s="50">
        <v>6</v>
      </c>
    </row>
    <row r="16" spans="1:22" x14ac:dyDescent="0.25">
      <c r="A16" s="96"/>
      <c r="B16" s="101" t="s">
        <v>184</v>
      </c>
      <c r="C16" s="74" t="s">
        <v>166</v>
      </c>
      <c r="D16" s="102">
        <v>11237</v>
      </c>
      <c r="E16" s="103"/>
      <c r="H16" s="89"/>
      <c r="I16" s="50" t="s">
        <v>185</v>
      </c>
      <c r="J16" s="95">
        <v>11251</v>
      </c>
      <c r="K16" s="50">
        <v>26</v>
      </c>
      <c r="L16" s="50">
        <v>0</v>
      </c>
      <c r="M16" s="50">
        <v>26</v>
      </c>
      <c r="N16" s="50">
        <v>5384</v>
      </c>
      <c r="O16" s="50">
        <v>207.07691955600001</v>
      </c>
      <c r="P16" s="50">
        <v>188</v>
      </c>
      <c r="Q16" s="50">
        <v>78</v>
      </c>
      <c r="R16" s="50">
        <v>186</v>
      </c>
      <c r="S16" s="50">
        <v>117</v>
      </c>
      <c r="T16" s="50">
        <v>1437</v>
      </c>
      <c r="U16" s="50">
        <v>7203</v>
      </c>
      <c r="V16" s="50">
        <v>3</v>
      </c>
    </row>
    <row r="17" spans="1:22" x14ac:dyDescent="0.25">
      <c r="A17" s="96"/>
      <c r="B17" s="101" t="s">
        <v>186</v>
      </c>
      <c r="C17" s="74" t="s">
        <v>182</v>
      </c>
      <c r="D17" s="102">
        <v>11272</v>
      </c>
      <c r="E17" s="103"/>
      <c r="H17" s="89"/>
      <c r="I17" s="50" t="s">
        <v>187</v>
      </c>
      <c r="J17" s="95">
        <v>11255</v>
      </c>
      <c r="K17" s="50">
        <v>113</v>
      </c>
      <c r="L17" s="50">
        <v>0</v>
      </c>
      <c r="M17" s="50">
        <v>113</v>
      </c>
      <c r="N17" s="50">
        <v>23637</v>
      </c>
      <c r="O17" s="50">
        <v>209.17698669399999</v>
      </c>
      <c r="P17" s="50">
        <v>2263</v>
      </c>
      <c r="Q17" s="50">
        <v>334</v>
      </c>
      <c r="R17" s="50">
        <v>2693</v>
      </c>
      <c r="S17" s="50">
        <v>4440</v>
      </c>
      <c r="T17" s="50">
        <v>1083</v>
      </c>
      <c r="U17" s="50">
        <v>32448</v>
      </c>
      <c r="V17" s="50">
        <v>7</v>
      </c>
    </row>
    <row r="18" spans="1:22" x14ac:dyDescent="0.25">
      <c r="A18" s="96"/>
      <c r="B18" s="101" t="s">
        <v>188</v>
      </c>
      <c r="C18" s="74" t="s">
        <v>34</v>
      </c>
      <c r="D18" s="102">
        <v>11257</v>
      </c>
      <c r="E18" s="103"/>
      <c r="H18" s="89"/>
      <c r="I18" s="50" t="s">
        <v>186</v>
      </c>
      <c r="J18" s="95">
        <v>11272</v>
      </c>
      <c r="K18" s="50">
        <v>61</v>
      </c>
      <c r="L18" s="50">
        <v>0</v>
      </c>
      <c r="M18" s="50">
        <v>61</v>
      </c>
      <c r="N18" s="50">
        <v>19309</v>
      </c>
      <c r="O18" s="50">
        <v>316.54098510699998</v>
      </c>
      <c r="P18" s="50">
        <v>1124</v>
      </c>
      <c r="Q18" s="50">
        <v>161</v>
      </c>
      <c r="R18" s="50">
        <v>1238</v>
      </c>
      <c r="S18" s="50">
        <v>10843</v>
      </c>
      <c r="T18" s="50">
        <v>834</v>
      </c>
      <c r="U18" s="50">
        <v>32388</v>
      </c>
      <c r="V18" s="50">
        <v>0</v>
      </c>
    </row>
    <row r="19" spans="1:22" x14ac:dyDescent="0.25">
      <c r="A19" s="96"/>
      <c r="B19" s="101" t="s">
        <v>189</v>
      </c>
      <c r="C19" s="74" t="s">
        <v>45</v>
      </c>
      <c r="D19" s="102">
        <v>11255</v>
      </c>
      <c r="E19" s="103"/>
      <c r="H19" s="89"/>
      <c r="I19" s="50" t="s">
        <v>190</v>
      </c>
      <c r="J19" s="95">
        <v>11288</v>
      </c>
      <c r="K19" s="50">
        <v>91</v>
      </c>
      <c r="L19" s="50">
        <v>0</v>
      </c>
      <c r="M19" s="50">
        <v>91</v>
      </c>
      <c r="N19" s="50">
        <v>20144</v>
      </c>
      <c r="O19" s="50">
        <v>221.36264038100001</v>
      </c>
      <c r="P19" s="50">
        <v>310</v>
      </c>
      <c r="Q19" s="50">
        <v>261</v>
      </c>
      <c r="R19" s="50">
        <v>728</v>
      </c>
      <c r="S19" s="50">
        <v>10262</v>
      </c>
      <c r="T19" s="50">
        <v>996</v>
      </c>
      <c r="U19" s="50">
        <v>32391</v>
      </c>
      <c r="V19" s="50">
        <v>6</v>
      </c>
    </row>
    <row r="20" spans="1:22" x14ac:dyDescent="0.25">
      <c r="A20" s="96"/>
      <c r="B20" s="101" t="s">
        <v>191</v>
      </c>
      <c r="C20" s="74" t="s">
        <v>27</v>
      </c>
      <c r="D20" s="102">
        <v>11199</v>
      </c>
      <c r="E20" s="103"/>
      <c r="H20" s="89"/>
      <c r="I20" s="50" t="s">
        <v>192</v>
      </c>
      <c r="J20" s="95">
        <v>11303</v>
      </c>
      <c r="K20" s="50">
        <v>81</v>
      </c>
      <c r="L20" s="50">
        <v>0</v>
      </c>
      <c r="M20" s="50">
        <v>81</v>
      </c>
      <c r="N20" s="50">
        <v>19101</v>
      </c>
      <c r="O20" s="50">
        <v>235.814819336</v>
      </c>
      <c r="P20" s="50">
        <v>914</v>
      </c>
      <c r="Q20" s="50">
        <v>231</v>
      </c>
      <c r="R20" s="50">
        <v>911</v>
      </c>
      <c r="S20" s="50">
        <v>11120</v>
      </c>
      <c r="T20" s="50">
        <v>799</v>
      </c>
      <c r="U20" s="50">
        <v>32165</v>
      </c>
      <c r="V20" s="50">
        <v>4</v>
      </c>
    </row>
    <row r="21" spans="1:22" x14ac:dyDescent="0.25">
      <c r="A21" s="96"/>
      <c r="B21" s="101" t="s">
        <v>193</v>
      </c>
      <c r="C21" s="74" t="s">
        <v>34</v>
      </c>
      <c r="D21" s="102">
        <v>11215</v>
      </c>
      <c r="E21" s="103"/>
      <c r="H21" s="89"/>
      <c r="I21" s="50" t="s">
        <v>194</v>
      </c>
      <c r="J21" s="95">
        <v>11310</v>
      </c>
      <c r="K21" s="50">
        <v>24</v>
      </c>
      <c r="L21" s="50">
        <v>0</v>
      </c>
      <c r="M21" s="50">
        <v>24</v>
      </c>
      <c r="N21" s="50">
        <v>4181</v>
      </c>
      <c r="O21" s="50">
        <v>174.208328247</v>
      </c>
      <c r="P21" s="50">
        <v>24</v>
      </c>
      <c r="Q21" s="50">
        <v>69</v>
      </c>
      <c r="R21" s="50">
        <v>0</v>
      </c>
      <c r="S21" s="50">
        <v>1761</v>
      </c>
      <c r="T21" s="50">
        <v>1539</v>
      </c>
      <c r="U21" s="50">
        <v>7203</v>
      </c>
      <c r="V21" s="50">
        <v>0</v>
      </c>
    </row>
    <row r="22" spans="1:22" x14ac:dyDescent="0.25">
      <c r="A22" s="96"/>
      <c r="B22" s="101" t="s">
        <v>195</v>
      </c>
      <c r="C22" s="74" t="s">
        <v>48</v>
      </c>
      <c r="D22" s="102">
        <v>11251</v>
      </c>
      <c r="E22" s="103"/>
      <c r="H22" s="89"/>
      <c r="I22" s="50" t="s">
        <v>196</v>
      </c>
      <c r="J22" s="95">
        <v>11314</v>
      </c>
      <c r="K22" s="50">
        <v>87</v>
      </c>
      <c r="L22" s="50">
        <v>0</v>
      </c>
      <c r="M22" s="50">
        <v>87</v>
      </c>
      <c r="N22" s="50">
        <v>20145</v>
      </c>
      <c r="O22" s="50">
        <v>231.55172729500001</v>
      </c>
      <c r="P22" s="50">
        <v>1645</v>
      </c>
      <c r="Q22" s="50">
        <v>247</v>
      </c>
      <c r="R22" s="50">
        <v>1643</v>
      </c>
      <c r="S22" s="50">
        <v>2152</v>
      </c>
      <c r="T22" s="50">
        <v>804</v>
      </c>
      <c r="U22" s="50">
        <v>24997</v>
      </c>
      <c r="V22" s="50">
        <v>15</v>
      </c>
    </row>
    <row r="23" spans="1:22" x14ac:dyDescent="0.25">
      <c r="A23" s="96"/>
      <c r="B23" s="101" t="s">
        <v>197</v>
      </c>
      <c r="C23" s="74" t="s">
        <v>182</v>
      </c>
      <c r="D23" s="102">
        <v>11216</v>
      </c>
      <c r="E23" s="103"/>
      <c r="H23" s="89"/>
      <c r="I23" s="50" t="s">
        <v>198</v>
      </c>
      <c r="J23" s="95">
        <v>11315</v>
      </c>
      <c r="K23" s="50">
        <v>20</v>
      </c>
      <c r="L23" s="50">
        <v>0</v>
      </c>
      <c r="M23" s="50">
        <v>20</v>
      </c>
      <c r="N23" s="50">
        <v>4406</v>
      </c>
      <c r="O23" s="50">
        <v>220.30000305199999</v>
      </c>
      <c r="P23" s="50">
        <v>42</v>
      </c>
      <c r="Q23" s="50">
        <v>57</v>
      </c>
      <c r="R23" s="50">
        <v>33</v>
      </c>
      <c r="S23" s="50">
        <v>1889</v>
      </c>
      <c r="T23" s="50">
        <v>993</v>
      </c>
      <c r="U23" s="50">
        <v>7202</v>
      </c>
      <c r="V23" s="50">
        <v>2</v>
      </c>
    </row>
    <row r="24" spans="1:22" ht="15.75" thickBot="1" x14ac:dyDescent="0.3">
      <c r="A24" s="104"/>
      <c r="B24" s="105" t="s">
        <v>199</v>
      </c>
      <c r="C24" s="81" t="s">
        <v>34</v>
      </c>
      <c r="D24" s="106">
        <v>11266</v>
      </c>
      <c r="E24" s="107"/>
      <c r="I24" s="50" t="s">
        <v>200</v>
      </c>
      <c r="J24" s="95">
        <v>11318</v>
      </c>
      <c r="K24" s="50">
        <v>99</v>
      </c>
      <c r="L24" s="50">
        <v>0</v>
      </c>
      <c r="M24" s="50">
        <v>99</v>
      </c>
      <c r="N24" s="50">
        <v>25759</v>
      </c>
      <c r="O24" s="50">
        <v>260.19192504900002</v>
      </c>
      <c r="P24" s="50">
        <v>1727</v>
      </c>
      <c r="Q24" s="50">
        <v>288</v>
      </c>
      <c r="R24" s="50">
        <v>1721</v>
      </c>
      <c r="S24" s="50">
        <v>4073</v>
      </c>
      <c r="T24" s="50">
        <v>647</v>
      </c>
      <c r="U24" s="50">
        <v>32488</v>
      </c>
      <c r="V24" s="50">
        <v>6</v>
      </c>
    </row>
    <row r="25" spans="1:22" x14ac:dyDescent="0.25">
      <c r="I25" s="50" t="s">
        <v>201</v>
      </c>
      <c r="J25" s="95">
        <v>11323</v>
      </c>
      <c r="K25" s="50">
        <v>76</v>
      </c>
      <c r="L25" s="50">
        <v>0</v>
      </c>
      <c r="M25" s="50">
        <v>76</v>
      </c>
      <c r="N25" s="50">
        <v>18543</v>
      </c>
      <c r="O25" s="50">
        <v>243.98684692399999</v>
      </c>
      <c r="P25" s="50">
        <v>2041</v>
      </c>
      <c r="Q25" s="50">
        <v>75</v>
      </c>
      <c r="R25" s="50">
        <v>2150</v>
      </c>
      <c r="S25" s="50">
        <v>9886</v>
      </c>
      <c r="T25" s="50">
        <v>1229</v>
      </c>
      <c r="U25" s="50">
        <v>31887</v>
      </c>
      <c r="V25" s="50">
        <v>10</v>
      </c>
    </row>
    <row r="26" spans="1:22" x14ac:dyDescent="0.25">
      <c r="I26" s="50" t="s">
        <v>202</v>
      </c>
      <c r="J26" s="95">
        <v>11325</v>
      </c>
      <c r="K26" s="50">
        <v>95</v>
      </c>
      <c r="L26" s="50">
        <v>0</v>
      </c>
      <c r="M26" s="50">
        <v>95</v>
      </c>
      <c r="N26" s="50">
        <v>17270</v>
      </c>
      <c r="O26" s="50">
        <v>181.78947448700001</v>
      </c>
      <c r="P26" s="50">
        <v>2669</v>
      </c>
      <c r="Q26" s="50">
        <v>281</v>
      </c>
      <c r="R26" s="50">
        <v>2664</v>
      </c>
      <c r="S26" s="50">
        <v>3437</v>
      </c>
      <c r="T26" s="50">
        <v>979</v>
      </c>
      <c r="U26" s="50">
        <v>25001</v>
      </c>
      <c r="V26" s="50">
        <v>3</v>
      </c>
    </row>
    <row r="27" spans="1:22" x14ac:dyDescent="0.25">
      <c r="I27" s="50" t="s">
        <v>203</v>
      </c>
      <c r="J27" s="95">
        <v>11341</v>
      </c>
      <c r="K27" s="50">
        <v>111</v>
      </c>
      <c r="L27" s="50">
        <v>0</v>
      </c>
      <c r="M27" s="50">
        <v>111</v>
      </c>
      <c r="N27" s="50">
        <v>25939</v>
      </c>
      <c r="O27" s="50">
        <v>233.68467712399999</v>
      </c>
      <c r="P27" s="50">
        <v>999</v>
      </c>
      <c r="Q27" s="50">
        <v>290</v>
      </c>
      <c r="R27" s="50">
        <v>1199</v>
      </c>
      <c r="S27" s="50">
        <v>4506</v>
      </c>
      <c r="T27" s="50">
        <v>454</v>
      </c>
      <c r="U27" s="50">
        <v>32391</v>
      </c>
      <c r="V27" s="50">
        <v>10</v>
      </c>
    </row>
    <row r="28" spans="1:22" x14ac:dyDescent="0.25">
      <c r="I28" s="50" t="s">
        <v>204</v>
      </c>
      <c r="J28" s="95">
        <v>11349</v>
      </c>
      <c r="K28" s="50">
        <v>121</v>
      </c>
      <c r="L28" s="50">
        <v>0</v>
      </c>
      <c r="M28" s="50">
        <v>121</v>
      </c>
      <c r="N28" s="50">
        <v>24827</v>
      </c>
      <c r="O28" s="50">
        <v>205.18182372999999</v>
      </c>
      <c r="P28" s="50">
        <v>796</v>
      </c>
      <c r="Q28" s="50">
        <v>349</v>
      </c>
      <c r="R28" s="50">
        <v>1693</v>
      </c>
      <c r="S28" s="50">
        <v>4287</v>
      </c>
      <c r="T28" s="50">
        <v>1368</v>
      </c>
      <c r="U28" s="50">
        <v>32375</v>
      </c>
      <c r="V28" s="50">
        <v>7</v>
      </c>
    </row>
    <row r="29" spans="1:22" x14ac:dyDescent="0.25">
      <c r="I29" s="50" t="s">
        <v>205</v>
      </c>
      <c r="J29" s="95">
        <v>11352</v>
      </c>
      <c r="K29" s="50">
        <v>7</v>
      </c>
      <c r="L29" s="50">
        <v>0</v>
      </c>
      <c r="M29" s="50">
        <v>7</v>
      </c>
      <c r="N29" s="50">
        <v>3215</v>
      </c>
      <c r="O29" s="50">
        <v>459.28570556599999</v>
      </c>
      <c r="P29" s="50">
        <v>22</v>
      </c>
      <c r="Q29" s="50">
        <v>15</v>
      </c>
      <c r="R29" s="50">
        <v>22</v>
      </c>
      <c r="S29" s="50">
        <v>0</v>
      </c>
      <c r="T29" s="50">
        <v>401</v>
      </c>
      <c r="U29" s="50">
        <v>3641</v>
      </c>
      <c r="V29" s="50">
        <v>0</v>
      </c>
    </row>
    <row r="30" spans="1:22" x14ac:dyDescent="0.25">
      <c r="I30" s="50" t="s">
        <v>206</v>
      </c>
      <c r="J30" s="95">
        <v>11356</v>
      </c>
      <c r="K30" s="50">
        <v>134</v>
      </c>
      <c r="L30" s="50">
        <v>0</v>
      </c>
      <c r="M30" s="50">
        <v>134</v>
      </c>
      <c r="N30" s="50">
        <v>24723</v>
      </c>
      <c r="O30" s="50">
        <v>184.5</v>
      </c>
      <c r="P30" s="50">
        <v>1013</v>
      </c>
      <c r="Q30" s="50">
        <v>107</v>
      </c>
      <c r="R30" s="50">
        <v>1306</v>
      </c>
      <c r="S30" s="50">
        <v>4033</v>
      </c>
      <c r="T30" s="50">
        <v>2190</v>
      </c>
      <c r="U30" s="50">
        <v>32385</v>
      </c>
      <c r="V30" s="50">
        <v>18</v>
      </c>
    </row>
    <row r="31" spans="1:22" x14ac:dyDescent="0.25">
      <c r="I31" s="50" t="s">
        <v>207</v>
      </c>
      <c r="J31" s="95">
        <v>11357</v>
      </c>
      <c r="K31" s="50">
        <v>112</v>
      </c>
      <c r="L31" s="50">
        <v>0</v>
      </c>
      <c r="M31" s="50">
        <v>112</v>
      </c>
      <c r="N31" s="50">
        <v>26534</v>
      </c>
      <c r="O31" s="50">
        <v>236.910720825</v>
      </c>
      <c r="P31" s="50">
        <v>324</v>
      </c>
      <c r="Q31" s="50">
        <v>324</v>
      </c>
      <c r="R31" s="50">
        <v>533</v>
      </c>
      <c r="S31" s="50">
        <v>4689</v>
      </c>
      <c r="T31" s="50">
        <v>390</v>
      </c>
      <c r="U31" s="50">
        <v>32471</v>
      </c>
      <c r="V31" s="50">
        <v>5</v>
      </c>
    </row>
    <row r="32" spans="1:22" x14ac:dyDescent="0.25">
      <c r="I32" s="50" t="s">
        <v>208</v>
      </c>
      <c r="J32" s="95">
        <v>11361</v>
      </c>
      <c r="K32" s="50">
        <v>94</v>
      </c>
      <c r="L32" s="50">
        <v>0</v>
      </c>
      <c r="M32" s="50">
        <v>94</v>
      </c>
      <c r="N32" s="50">
        <v>25398</v>
      </c>
      <c r="O32" s="50">
        <v>270.191497803</v>
      </c>
      <c r="P32" s="50">
        <v>1839</v>
      </c>
      <c r="Q32" s="50">
        <v>268</v>
      </c>
      <c r="R32" s="50">
        <v>1834</v>
      </c>
      <c r="S32" s="50">
        <v>3821</v>
      </c>
      <c r="T32" s="50">
        <v>1134</v>
      </c>
      <c r="U32" s="50">
        <v>32458</v>
      </c>
      <c r="V32" s="50">
        <v>6</v>
      </c>
    </row>
    <row r="33" spans="9:22" x14ac:dyDescent="0.25">
      <c r="I33" s="50" t="s">
        <v>209</v>
      </c>
      <c r="J33" s="95">
        <v>11364</v>
      </c>
      <c r="K33" s="50">
        <v>104</v>
      </c>
      <c r="L33" s="50">
        <v>0</v>
      </c>
      <c r="M33" s="50">
        <v>104</v>
      </c>
      <c r="N33" s="50">
        <v>23815</v>
      </c>
      <c r="O33" s="50">
        <v>228.99038696299999</v>
      </c>
      <c r="P33" s="50">
        <v>1698</v>
      </c>
      <c r="Q33" s="50">
        <v>307</v>
      </c>
      <c r="R33" s="50">
        <v>1836</v>
      </c>
      <c r="S33" s="50">
        <v>4070</v>
      </c>
      <c r="T33" s="50">
        <v>2147</v>
      </c>
      <c r="U33" s="50">
        <v>32158</v>
      </c>
      <c r="V33" s="50">
        <v>7</v>
      </c>
    </row>
    <row r="34" spans="9:22" x14ac:dyDescent="0.25">
      <c r="I34" s="50" t="s">
        <v>210</v>
      </c>
      <c r="J34" s="95">
        <v>11365</v>
      </c>
      <c r="K34" s="50">
        <v>95</v>
      </c>
      <c r="L34" s="50">
        <v>0</v>
      </c>
      <c r="M34" s="50">
        <v>95</v>
      </c>
      <c r="N34" s="50">
        <v>19913</v>
      </c>
      <c r="O34" s="50">
        <v>209.61051940900001</v>
      </c>
      <c r="P34" s="50">
        <v>464</v>
      </c>
      <c r="Q34" s="50">
        <v>270</v>
      </c>
      <c r="R34" s="50">
        <v>418</v>
      </c>
      <c r="S34" s="50">
        <v>3867</v>
      </c>
      <c r="T34" s="50">
        <v>581</v>
      </c>
      <c r="U34" s="50">
        <v>25050</v>
      </c>
      <c r="V34" s="50">
        <v>11</v>
      </c>
    </row>
    <row r="35" spans="9:22" x14ac:dyDescent="0.25">
      <c r="I35" s="50" t="s">
        <v>211</v>
      </c>
      <c r="J35" s="95">
        <v>11376</v>
      </c>
      <c r="K35" s="50">
        <v>105</v>
      </c>
      <c r="L35" s="50">
        <v>0</v>
      </c>
      <c r="M35" s="50">
        <v>105</v>
      </c>
      <c r="N35" s="50">
        <v>24903</v>
      </c>
      <c r="O35" s="50">
        <v>237.171432495</v>
      </c>
      <c r="P35" s="50">
        <v>1859</v>
      </c>
      <c r="Q35" s="50">
        <v>271</v>
      </c>
      <c r="R35" s="50">
        <v>1857</v>
      </c>
      <c r="S35" s="50">
        <v>4526</v>
      </c>
      <c r="T35" s="50">
        <v>924</v>
      </c>
      <c r="U35" s="50">
        <v>32487</v>
      </c>
      <c r="V35" s="50">
        <v>3</v>
      </c>
    </row>
    <row r="36" spans="9:22" x14ac:dyDescent="0.25">
      <c r="I36" s="50" t="s">
        <v>212</v>
      </c>
      <c r="J36" s="95">
        <v>11381</v>
      </c>
      <c r="K36" s="50">
        <v>115</v>
      </c>
      <c r="L36" s="50">
        <v>0</v>
      </c>
      <c r="M36" s="50">
        <v>115</v>
      </c>
      <c r="N36" s="50">
        <v>24228</v>
      </c>
      <c r="O36" s="50">
        <v>210.678268433</v>
      </c>
      <c r="P36" s="50">
        <v>1203</v>
      </c>
      <c r="Q36" s="50">
        <v>340</v>
      </c>
      <c r="R36" s="50">
        <v>1198</v>
      </c>
      <c r="S36" s="50">
        <v>4080</v>
      </c>
      <c r="T36" s="50">
        <v>1930</v>
      </c>
      <c r="U36" s="50">
        <v>32393</v>
      </c>
      <c r="V36" s="50">
        <v>7</v>
      </c>
    </row>
    <row r="37" spans="9:22" x14ac:dyDescent="0.25">
      <c r="I37" s="50" t="s">
        <v>213</v>
      </c>
      <c r="J37" s="95">
        <v>11387</v>
      </c>
      <c r="K37" s="50">
        <v>100</v>
      </c>
      <c r="L37" s="50">
        <v>0</v>
      </c>
      <c r="M37" s="50">
        <v>100</v>
      </c>
      <c r="N37" s="50">
        <v>21663</v>
      </c>
      <c r="O37" s="50">
        <v>216.630004883</v>
      </c>
      <c r="P37" s="50">
        <v>14</v>
      </c>
      <c r="Q37" s="50">
        <v>297</v>
      </c>
      <c r="R37" s="50">
        <v>124</v>
      </c>
      <c r="S37" s="50">
        <v>2047</v>
      </c>
      <c r="T37" s="50">
        <v>787</v>
      </c>
      <c r="U37" s="50">
        <v>24941</v>
      </c>
      <c r="V37" s="50">
        <v>5</v>
      </c>
    </row>
    <row r="38" spans="9:22" x14ac:dyDescent="0.25">
      <c r="I38" s="50" t="s">
        <v>214</v>
      </c>
      <c r="J38" s="95">
        <v>11394</v>
      </c>
      <c r="K38" s="50">
        <v>101</v>
      </c>
      <c r="L38" s="50">
        <v>0</v>
      </c>
      <c r="M38" s="50">
        <v>101</v>
      </c>
      <c r="N38" s="50">
        <v>25462</v>
      </c>
      <c r="O38" s="50">
        <v>252.09901428200001</v>
      </c>
      <c r="P38" s="50">
        <v>1401</v>
      </c>
      <c r="Q38" s="50">
        <v>265</v>
      </c>
      <c r="R38" s="50">
        <v>1366</v>
      </c>
      <c r="S38" s="50">
        <v>4157</v>
      </c>
      <c r="T38" s="50">
        <v>1212</v>
      </c>
      <c r="U38" s="50">
        <v>32462</v>
      </c>
      <c r="V38" s="50">
        <v>9</v>
      </c>
    </row>
    <row r="39" spans="9:22" x14ac:dyDescent="0.25">
      <c r="I39" s="50" t="s">
        <v>215</v>
      </c>
      <c r="J39" s="95">
        <v>11395</v>
      </c>
      <c r="K39" s="50">
        <v>104</v>
      </c>
      <c r="L39" s="50">
        <v>0</v>
      </c>
      <c r="M39" s="50">
        <v>104</v>
      </c>
      <c r="N39" s="50">
        <v>25461</v>
      </c>
      <c r="O39" s="50">
        <v>244.817306519</v>
      </c>
      <c r="P39" s="50">
        <v>921</v>
      </c>
      <c r="Q39" s="50">
        <v>309</v>
      </c>
      <c r="R39" s="50">
        <v>899</v>
      </c>
      <c r="S39" s="50">
        <v>3929</v>
      </c>
      <c r="T39" s="50">
        <v>1777</v>
      </c>
      <c r="U39" s="50">
        <v>32303</v>
      </c>
      <c r="V39" s="50">
        <v>12</v>
      </c>
    </row>
    <row r="40" spans="9:22" x14ac:dyDescent="0.25">
      <c r="I40" s="50" t="s">
        <v>216</v>
      </c>
      <c r="J40" s="95">
        <v>11415</v>
      </c>
      <c r="K40" s="50">
        <v>22</v>
      </c>
      <c r="L40" s="50">
        <v>0</v>
      </c>
      <c r="M40" s="50">
        <v>22</v>
      </c>
      <c r="N40" s="50">
        <v>5576</v>
      </c>
      <c r="O40" s="50">
        <v>253.454544067</v>
      </c>
      <c r="P40" s="50">
        <v>6</v>
      </c>
      <c r="Q40" s="50">
        <v>68</v>
      </c>
      <c r="R40" s="50">
        <v>5</v>
      </c>
      <c r="S40" s="50">
        <v>93</v>
      </c>
      <c r="T40" s="50">
        <v>1463</v>
      </c>
      <c r="U40" s="50">
        <v>7205</v>
      </c>
      <c r="V40" s="50">
        <v>1</v>
      </c>
    </row>
    <row r="41" spans="9:22" x14ac:dyDescent="0.25">
      <c r="I41" s="50" t="s">
        <v>155</v>
      </c>
      <c r="J41" s="95">
        <v>11104</v>
      </c>
      <c r="K41" s="50">
        <v>121</v>
      </c>
      <c r="L41" s="50">
        <v>0</v>
      </c>
      <c r="M41" s="50">
        <v>121</v>
      </c>
      <c r="N41" s="50">
        <v>22367</v>
      </c>
      <c r="O41" s="50">
        <v>184.85124206500001</v>
      </c>
      <c r="P41" s="50">
        <v>882</v>
      </c>
      <c r="Q41" s="50">
        <v>351</v>
      </c>
      <c r="R41" s="50">
        <v>1275</v>
      </c>
      <c r="S41" s="50">
        <v>5621</v>
      </c>
      <c r="T41" s="50">
        <v>2559</v>
      </c>
      <c r="U41" s="50">
        <v>32086</v>
      </c>
      <c r="V41" s="50">
        <v>11</v>
      </c>
    </row>
    <row r="42" spans="9:22" x14ac:dyDescent="0.25">
      <c r="I42" s="50" t="s">
        <v>157</v>
      </c>
      <c r="J42" s="95">
        <v>11107</v>
      </c>
      <c r="K42" s="50">
        <v>122</v>
      </c>
      <c r="L42" s="50">
        <v>0</v>
      </c>
      <c r="M42" s="50">
        <v>122</v>
      </c>
      <c r="N42" s="50">
        <v>23479</v>
      </c>
      <c r="O42" s="50">
        <v>192.45082092300001</v>
      </c>
      <c r="P42" s="50">
        <v>890</v>
      </c>
      <c r="Q42" s="50">
        <v>356</v>
      </c>
      <c r="R42" s="50">
        <v>1703</v>
      </c>
      <c r="S42" s="50">
        <v>3981</v>
      </c>
      <c r="T42" s="50">
        <v>2847</v>
      </c>
      <c r="U42" s="50">
        <v>32249</v>
      </c>
      <c r="V42" s="50">
        <v>8</v>
      </c>
    </row>
    <row r="43" spans="9:22" x14ac:dyDescent="0.25">
      <c r="I43" s="50" t="s">
        <v>159</v>
      </c>
      <c r="J43" s="95">
        <v>11124</v>
      </c>
      <c r="K43" s="50">
        <v>120</v>
      </c>
      <c r="L43" s="50">
        <v>0</v>
      </c>
      <c r="M43" s="50">
        <v>120</v>
      </c>
      <c r="N43" s="50">
        <v>26451</v>
      </c>
      <c r="O43" s="50">
        <v>220.42500305199999</v>
      </c>
      <c r="P43" s="50">
        <v>348</v>
      </c>
      <c r="Q43" s="50">
        <v>354</v>
      </c>
      <c r="R43" s="50">
        <v>1233</v>
      </c>
      <c r="S43" s="50">
        <v>4137</v>
      </c>
      <c r="T43" s="50">
        <v>232</v>
      </c>
      <c r="U43" s="50">
        <v>32407</v>
      </c>
      <c r="V43" s="50">
        <v>9</v>
      </c>
    </row>
    <row r="44" spans="9:22" x14ac:dyDescent="0.25">
      <c r="I44" s="50" t="s">
        <v>163</v>
      </c>
      <c r="J44" s="95">
        <v>11141</v>
      </c>
      <c r="K44" s="50">
        <v>108</v>
      </c>
      <c r="L44" s="50">
        <v>0</v>
      </c>
      <c r="M44" s="50">
        <v>108</v>
      </c>
      <c r="N44" s="50">
        <v>24630</v>
      </c>
      <c r="O44" s="50">
        <v>228.05555725100001</v>
      </c>
      <c r="P44" s="50">
        <v>1930</v>
      </c>
      <c r="Q44" s="50">
        <v>312</v>
      </c>
      <c r="R44" s="50">
        <v>2628</v>
      </c>
      <c r="S44" s="50">
        <v>4698</v>
      </c>
      <c r="T44" s="50">
        <v>152</v>
      </c>
      <c r="U44" s="50">
        <v>32424</v>
      </c>
      <c r="V44" s="50">
        <v>6</v>
      </c>
    </row>
    <row r="45" spans="9:22" x14ac:dyDescent="0.25">
      <c r="I45" s="50" t="s">
        <v>169</v>
      </c>
      <c r="J45" s="95">
        <v>11190</v>
      </c>
      <c r="K45" s="50">
        <v>113</v>
      </c>
      <c r="L45" s="50">
        <v>0</v>
      </c>
      <c r="M45" s="50">
        <v>113</v>
      </c>
      <c r="N45" s="50">
        <v>27757</v>
      </c>
      <c r="O45" s="50">
        <v>245.637161255</v>
      </c>
      <c r="P45" s="50">
        <v>475</v>
      </c>
      <c r="Q45" s="50">
        <v>331</v>
      </c>
      <c r="R45" s="50">
        <v>697</v>
      </c>
      <c r="S45" s="50">
        <v>3469</v>
      </c>
      <c r="T45" s="50">
        <v>176</v>
      </c>
      <c r="U45" s="50">
        <v>32431</v>
      </c>
      <c r="V45" s="50">
        <v>9</v>
      </c>
    </row>
    <row r="46" spans="9:22" x14ac:dyDescent="0.25">
      <c r="I46" s="50" t="s">
        <v>171</v>
      </c>
      <c r="J46" s="95">
        <v>11192</v>
      </c>
      <c r="K46" s="50">
        <v>124</v>
      </c>
      <c r="L46" s="50">
        <v>0</v>
      </c>
      <c r="M46" s="50">
        <v>124</v>
      </c>
      <c r="N46" s="50">
        <v>26617</v>
      </c>
      <c r="O46" s="50">
        <v>214.65322875999999</v>
      </c>
      <c r="P46" s="50">
        <v>1627</v>
      </c>
      <c r="Q46" s="50">
        <v>360</v>
      </c>
      <c r="R46" s="50">
        <v>1622</v>
      </c>
      <c r="S46" s="50">
        <v>3779</v>
      </c>
      <c r="T46" s="50">
        <v>0</v>
      </c>
      <c r="U46" s="50">
        <v>32381</v>
      </c>
      <c r="V46" s="50">
        <v>9</v>
      </c>
    </row>
    <row r="47" spans="9:22" x14ac:dyDescent="0.25">
      <c r="I47" s="50" t="s">
        <v>173</v>
      </c>
      <c r="J47" s="95">
        <v>11199</v>
      </c>
      <c r="K47" s="50">
        <v>121</v>
      </c>
      <c r="L47" s="50">
        <v>0</v>
      </c>
      <c r="M47" s="50">
        <v>121</v>
      </c>
      <c r="N47" s="50">
        <v>24865</v>
      </c>
      <c r="O47" s="50">
        <v>205.49586486800001</v>
      </c>
      <c r="P47" s="50">
        <v>719</v>
      </c>
      <c r="Q47" s="50">
        <v>342</v>
      </c>
      <c r="R47" s="50">
        <v>697</v>
      </c>
      <c r="S47" s="50">
        <v>4090</v>
      </c>
      <c r="T47" s="50">
        <v>2221</v>
      </c>
      <c r="U47" s="50">
        <v>32351</v>
      </c>
      <c r="V47" s="50">
        <v>12</v>
      </c>
    </row>
    <row r="48" spans="9:22" x14ac:dyDescent="0.25">
      <c r="I48" s="50" t="s">
        <v>175</v>
      </c>
      <c r="J48" s="95">
        <v>11205</v>
      </c>
      <c r="K48" s="50">
        <v>126</v>
      </c>
      <c r="L48" s="50">
        <v>0</v>
      </c>
      <c r="M48" s="50">
        <v>126</v>
      </c>
      <c r="N48" s="50">
        <v>24780</v>
      </c>
      <c r="O48" s="50">
        <v>196.666671753</v>
      </c>
      <c r="P48" s="50">
        <v>1244</v>
      </c>
      <c r="Q48" s="50">
        <v>366</v>
      </c>
      <c r="R48" s="50">
        <v>2133</v>
      </c>
      <c r="S48" s="50">
        <v>4709</v>
      </c>
      <c r="T48" s="50">
        <v>131</v>
      </c>
      <c r="U48" s="50">
        <v>32593</v>
      </c>
      <c r="V48" s="50">
        <v>10</v>
      </c>
    </row>
    <row r="49" spans="9:22" x14ac:dyDescent="0.25">
      <c r="I49" s="50" t="s">
        <v>177</v>
      </c>
      <c r="J49" s="95">
        <v>11215</v>
      </c>
      <c r="K49" s="50">
        <v>123</v>
      </c>
      <c r="L49" s="50">
        <v>0</v>
      </c>
      <c r="M49" s="50">
        <v>123</v>
      </c>
      <c r="N49" s="50">
        <v>26908</v>
      </c>
      <c r="O49" s="50">
        <v>218.76422119099999</v>
      </c>
      <c r="P49" s="50">
        <v>499</v>
      </c>
      <c r="Q49" s="50">
        <v>360</v>
      </c>
      <c r="R49" s="50">
        <v>663</v>
      </c>
      <c r="S49" s="50">
        <v>4162</v>
      </c>
      <c r="T49" s="50">
        <v>286</v>
      </c>
      <c r="U49" s="50">
        <v>32379</v>
      </c>
      <c r="V49" s="50">
        <v>8</v>
      </c>
    </row>
    <row r="50" spans="9:22" x14ac:dyDescent="0.25">
      <c r="I50" s="50" t="s">
        <v>180</v>
      </c>
      <c r="J50" s="95">
        <v>11216</v>
      </c>
      <c r="K50" s="50">
        <v>106</v>
      </c>
      <c r="L50" s="50">
        <v>0</v>
      </c>
      <c r="M50" s="50">
        <v>106</v>
      </c>
      <c r="N50" s="50">
        <v>22743</v>
      </c>
      <c r="O50" s="50">
        <v>214.55661010700001</v>
      </c>
      <c r="P50" s="50">
        <v>120</v>
      </c>
      <c r="Q50" s="50">
        <v>309</v>
      </c>
      <c r="R50" s="50">
        <v>113</v>
      </c>
      <c r="S50" s="50">
        <v>4891</v>
      </c>
      <c r="T50" s="50">
        <v>428</v>
      </c>
      <c r="U50" s="50">
        <v>28571</v>
      </c>
      <c r="V50" s="50">
        <v>7</v>
      </c>
    </row>
    <row r="51" spans="9:22" x14ac:dyDescent="0.25">
      <c r="I51" s="50" t="s">
        <v>217</v>
      </c>
      <c r="J51" s="95">
        <v>11226</v>
      </c>
      <c r="K51" s="50">
        <v>103</v>
      </c>
      <c r="L51" s="50">
        <v>0</v>
      </c>
      <c r="M51" s="50">
        <v>103</v>
      </c>
      <c r="N51" s="50">
        <v>20783</v>
      </c>
      <c r="O51" s="50">
        <v>201.77670288100001</v>
      </c>
      <c r="P51" s="50">
        <v>195</v>
      </c>
      <c r="Q51" s="50">
        <v>297</v>
      </c>
      <c r="R51" s="50">
        <v>628</v>
      </c>
      <c r="S51" s="50">
        <v>10424</v>
      </c>
      <c r="T51" s="50">
        <v>291</v>
      </c>
      <c r="U51" s="50">
        <v>32424</v>
      </c>
      <c r="V51" s="50">
        <v>2</v>
      </c>
    </row>
    <row r="52" spans="9:22" x14ac:dyDescent="0.25">
      <c r="I52" s="50" t="s">
        <v>183</v>
      </c>
      <c r="J52" s="95">
        <v>11237</v>
      </c>
      <c r="K52" s="50">
        <v>121</v>
      </c>
      <c r="L52" s="50">
        <v>0</v>
      </c>
      <c r="M52" s="50">
        <v>121</v>
      </c>
      <c r="N52" s="50">
        <v>22903</v>
      </c>
      <c r="O52" s="50">
        <v>189.28099060100001</v>
      </c>
      <c r="P52" s="50">
        <v>797</v>
      </c>
      <c r="Q52" s="50">
        <v>349</v>
      </c>
      <c r="R52" s="50">
        <v>777</v>
      </c>
      <c r="S52" s="50">
        <v>4002</v>
      </c>
      <c r="T52" s="50">
        <v>782</v>
      </c>
      <c r="U52" s="50">
        <v>28815</v>
      </c>
      <c r="V52" s="50">
        <v>17</v>
      </c>
    </row>
    <row r="53" spans="9:22" x14ac:dyDescent="0.25">
      <c r="I53" s="50" t="s">
        <v>185</v>
      </c>
      <c r="J53" s="95">
        <v>11251</v>
      </c>
      <c r="K53" s="50">
        <v>92</v>
      </c>
      <c r="L53" s="50">
        <v>0</v>
      </c>
      <c r="M53" s="50">
        <v>92</v>
      </c>
      <c r="N53" s="50">
        <v>21780</v>
      </c>
      <c r="O53" s="50">
        <v>236.739135742</v>
      </c>
      <c r="P53" s="50">
        <v>686</v>
      </c>
      <c r="Q53" s="50">
        <v>270</v>
      </c>
      <c r="R53" s="50">
        <v>685</v>
      </c>
      <c r="S53" s="50">
        <v>1724</v>
      </c>
      <c r="T53" s="50">
        <v>712</v>
      </c>
      <c r="U53" s="50">
        <v>25174</v>
      </c>
      <c r="V53" s="50">
        <v>5</v>
      </c>
    </row>
    <row r="54" spans="9:22" x14ac:dyDescent="0.25">
      <c r="I54" s="50" t="s">
        <v>187</v>
      </c>
      <c r="J54" s="95">
        <v>11255</v>
      </c>
      <c r="K54" s="50">
        <v>119</v>
      </c>
      <c r="L54" s="50">
        <v>0</v>
      </c>
      <c r="M54" s="50">
        <v>119</v>
      </c>
      <c r="N54" s="50">
        <v>25925</v>
      </c>
      <c r="O54" s="50">
        <v>217.857147217</v>
      </c>
      <c r="P54" s="50">
        <v>1430</v>
      </c>
      <c r="Q54" s="50">
        <v>349</v>
      </c>
      <c r="R54" s="50">
        <v>1910</v>
      </c>
      <c r="S54" s="50">
        <v>4011</v>
      </c>
      <c r="T54" s="50">
        <v>155</v>
      </c>
      <c r="U54" s="50">
        <v>32351</v>
      </c>
      <c r="V54" s="50">
        <v>12</v>
      </c>
    </row>
    <row r="55" spans="9:22" x14ac:dyDescent="0.25">
      <c r="I55" s="50" t="s">
        <v>186</v>
      </c>
      <c r="J55" s="95">
        <v>11272</v>
      </c>
      <c r="K55" s="50">
        <v>98</v>
      </c>
      <c r="L55" s="50">
        <v>0</v>
      </c>
      <c r="M55" s="50">
        <v>98</v>
      </c>
      <c r="N55" s="50">
        <v>25798</v>
      </c>
      <c r="O55" s="50">
        <v>263.24490356400003</v>
      </c>
      <c r="P55" s="50">
        <v>1569</v>
      </c>
      <c r="Q55" s="50">
        <v>267</v>
      </c>
      <c r="R55" s="50">
        <v>2010</v>
      </c>
      <c r="S55" s="50">
        <v>4170</v>
      </c>
      <c r="T55" s="50">
        <v>206</v>
      </c>
      <c r="U55" s="50">
        <v>32455</v>
      </c>
      <c r="V55" s="50">
        <v>4</v>
      </c>
    </row>
    <row r="56" spans="9:22" x14ac:dyDescent="0.25">
      <c r="I56" s="50" t="s">
        <v>190</v>
      </c>
      <c r="J56" s="95">
        <v>11288</v>
      </c>
      <c r="K56" s="50">
        <v>130</v>
      </c>
      <c r="L56" s="50">
        <v>0</v>
      </c>
      <c r="M56" s="50">
        <v>130</v>
      </c>
      <c r="N56" s="50">
        <v>27645</v>
      </c>
      <c r="O56" s="50">
        <v>212.653839111</v>
      </c>
      <c r="P56" s="50">
        <v>718</v>
      </c>
      <c r="Q56" s="50">
        <v>379</v>
      </c>
      <c r="R56" s="50">
        <v>713</v>
      </c>
      <c r="S56" s="50">
        <v>3716</v>
      </c>
      <c r="T56" s="50">
        <v>3</v>
      </c>
      <c r="U56" s="50">
        <v>32462</v>
      </c>
      <c r="V56" s="50">
        <v>13</v>
      </c>
    </row>
    <row r="57" spans="9:22" x14ac:dyDescent="0.25">
      <c r="I57" s="50" t="s">
        <v>192</v>
      </c>
      <c r="J57" s="95">
        <v>11303</v>
      </c>
      <c r="K57" s="50">
        <v>114</v>
      </c>
      <c r="L57" s="50">
        <v>0</v>
      </c>
      <c r="M57" s="50">
        <v>114</v>
      </c>
      <c r="N57" s="50">
        <v>25327</v>
      </c>
      <c r="O57" s="50">
        <v>222.166671753</v>
      </c>
      <c r="P57" s="50">
        <v>904</v>
      </c>
      <c r="Q57" s="50">
        <v>333</v>
      </c>
      <c r="R57" s="50">
        <v>1480</v>
      </c>
      <c r="S57" s="50">
        <v>4007</v>
      </c>
      <c r="T57" s="50">
        <v>191</v>
      </c>
      <c r="U57" s="50">
        <v>32035</v>
      </c>
      <c r="V57" s="50">
        <v>12</v>
      </c>
    </row>
    <row r="58" spans="9:22" x14ac:dyDescent="0.25">
      <c r="I58" s="50" t="s">
        <v>196</v>
      </c>
      <c r="J58" s="95">
        <v>11314</v>
      </c>
      <c r="K58" s="50">
        <v>110</v>
      </c>
      <c r="L58" s="50">
        <v>0</v>
      </c>
      <c r="M58" s="50">
        <v>110</v>
      </c>
      <c r="N58" s="50">
        <v>23866</v>
      </c>
      <c r="O58" s="50">
        <v>216.96363830600001</v>
      </c>
      <c r="P58" s="50">
        <v>1028</v>
      </c>
      <c r="Q58" s="50">
        <v>321</v>
      </c>
      <c r="R58" s="50">
        <v>1333</v>
      </c>
      <c r="S58" s="50">
        <v>4249</v>
      </c>
      <c r="T58" s="50">
        <v>2492</v>
      </c>
      <c r="U58" s="50">
        <v>32317</v>
      </c>
      <c r="V58" s="50">
        <v>15</v>
      </c>
    </row>
    <row r="59" spans="9:22" x14ac:dyDescent="0.25">
      <c r="I59" s="50" t="s">
        <v>200</v>
      </c>
      <c r="J59" s="95">
        <v>11318</v>
      </c>
      <c r="K59" s="50">
        <v>99</v>
      </c>
      <c r="L59" s="50">
        <v>0</v>
      </c>
      <c r="M59" s="50">
        <v>99</v>
      </c>
      <c r="N59" s="50">
        <v>23467</v>
      </c>
      <c r="O59" s="50">
        <v>237.040405273</v>
      </c>
      <c r="P59" s="50">
        <v>1544</v>
      </c>
      <c r="Q59" s="50">
        <v>282</v>
      </c>
      <c r="R59" s="50">
        <v>1928</v>
      </c>
      <c r="S59" s="50">
        <v>6524</v>
      </c>
      <c r="T59" s="50">
        <v>220</v>
      </c>
      <c r="U59" s="50">
        <v>32425</v>
      </c>
      <c r="V59" s="50">
        <v>3</v>
      </c>
    </row>
    <row r="60" spans="9:22" x14ac:dyDescent="0.25">
      <c r="I60" s="50" t="s">
        <v>202</v>
      </c>
      <c r="J60" s="95">
        <v>11325</v>
      </c>
      <c r="K60" s="50">
        <v>100</v>
      </c>
      <c r="L60" s="50">
        <v>0</v>
      </c>
      <c r="M60" s="50">
        <v>100</v>
      </c>
      <c r="N60" s="50">
        <v>23169</v>
      </c>
      <c r="O60" s="50">
        <v>231.69000244099999</v>
      </c>
      <c r="P60" s="50">
        <v>2400</v>
      </c>
      <c r="Q60" s="50">
        <v>288</v>
      </c>
      <c r="R60" s="50">
        <v>2809</v>
      </c>
      <c r="S60" s="50">
        <v>4071</v>
      </c>
      <c r="T60" s="50">
        <v>2333</v>
      </c>
      <c r="U60" s="50">
        <v>32309</v>
      </c>
      <c r="V60" s="50">
        <v>8</v>
      </c>
    </row>
    <row r="61" spans="9:22" x14ac:dyDescent="0.25">
      <c r="I61" s="50" t="s">
        <v>218</v>
      </c>
      <c r="J61" s="95">
        <v>11338</v>
      </c>
      <c r="K61" s="50">
        <v>100</v>
      </c>
      <c r="L61" s="50">
        <v>0</v>
      </c>
      <c r="M61" s="50">
        <v>100</v>
      </c>
      <c r="N61" s="50">
        <v>23033</v>
      </c>
      <c r="O61" s="50">
        <v>230.330001831</v>
      </c>
      <c r="P61" s="50">
        <v>376</v>
      </c>
      <c r="Q61" s="50">
        <v>278</v>
      </c>
      <c r="R61" s="50">
        <v>363</v>
      </c>
      <c r="S61" s="50">
        <v>3644</v>
      </c>
      <c r="T61" s="50">
        <v>652</v>
      </c>
      <c r="U61" s="50">
        <v>27970</v>
      </c>
      <c r="V61" s="50">
        <v>7</v>
      </c>
    </row>
    <row r="62" spans="9:22" x14ac:dyDescent="0.25">
      <c r="I62" s="50" t="s">
        <v>203</v>
      </c>
      <c r="J62" s="95">
        <v>11341</v>
      </c>
      <c r="K62" s="50">
        <v>79</v>
      </c>
      <c r="L62" s="50">
        <v>0</v>
      </c>
      <c r="M62" s="50">
        <v>79</v>
      </c>
      <c r="N62" s="50">
        <v>20578</v>
      </c>
      <c r="O62" s="50">
        <v>260.48101806599999</v>
      </c>
      <c r="P62" s="50">
        <v>464</v>
      </c>
      <c r="Q62" s="50">
        <v>225</v>
      </c>
      <c r="R62" s="50">
        <v>525</v>
      </c>
      <c r="S62" s="50">
        <v>2247</v>
      </c>
      <c r="T62" s="50">
        <v>404</v>
      </c>
      <c r="U62" s="50">
        <v>24911</v>
      </c>
      <c r="V62" s="50">
        <v>6</v>
      </c>
    </row>
    <row r="63" spans="9:22" x14ac:dyDescent="0.25">
      <c r="I63" s="50" t="s">
        <v>219</v>
      </c>
      <c r="J63" s="95">
        <v>11343</v>
      </c>
      <c r="K63" s="50">
        <v>102</v>
      </c>
      <c r="L63" s="50">
        <v>0</v>
      </c>
      <c r="M63" s="50">
        <v>102</v>
      </c>
      <c r="N63" s="50">
        <v>20306</v>
      </c>
      <c r="O63" s="50">
        <v>199.07843017600001</v>
      </c>
      <c r="P63" s="50">
        <v>223</v>
      </c>
      <c r="Q63" s="50">
        <v>303</v>
      </c>
      <c r="R63" s="50">
        <v>366</v>
      </c>
      <c r="S63" s="50">
        <v>2770</v>
      </c>
      <c r="T63" s="50">
        <v>851</v>
      </c>
      <c r="U63" s="50">
        <v>24970</v>
      </c>
      <c r="V63" s="50">
        <v>4</v>
      </c>
    </row>
    <row r="64" spans="9:22" x14ac:dyDescent="0.25">
      <c r="I64" s="50" t="s">
        <v>204</v>
      </c>
      <c r="J64" s="95">
        <v>11349</v>
      </c>
      <c r="K64" s="50">
        <v>134</v>
      </c>
      <c r="L64" s="50">
        <v>0</v>
      </c>
      <c r="M64" s="50">
        <v>134</v>
      </c>
      <c r="N64" s="50">
        <v>25084</v>
      </c>
      <c r="O64" s="50">
        <v>187.19403076200001</v>
      </c>
      <c r="P64" s="50">
        <v>851</v>
      </c>
      <c r="Q64" s="50">
        <v>392</v>
      </c>
      <c r="R64" s="50">
        <v>838</v>
      </c>
      <c r="S64" s="50">
        <v>4396</v>
      </c>
      <c r="T64" s="50">
        <v>1703</v>
      </c>
      <c r="U64" s="50">
        <v>32414</v>
      </c>
      <c r="V64" s="50">
        <v>17</v>
      </c>
    </row>
    <row r="65" spans="9:22" x14ac:dyDescent="0.25">
      <c r="I65" s="50" t="s">
        <v>220</v>
      </c>
      <c r="J65" s="95">
        <v>11354</v>
      </c>
      <c r="K65" s="50">
        <v>123</v>
      </c>
      <c r="L65" s="50">
        <v>0</v>
      </c>
      <c r="M65" s="50">
        <v>123</v>
      </c>
      <c r="N65" s="50">
        <v>22374</v>
      </c>
      <c r="O65" s="50">
        <v>181.902435303</v>
      </c>
      <c r="P65" s="50">
        <v>643</v>
      </c>
      <c r="Q65" s="50">
        <v>355</v>
      </c>
      <c r="R65" s="50">
        <v>641</v>
      </c>
      <c r="S65" s="50">
        <v>4420</v>
      </c>
      <c r="T65" s="50">
        <v>916</v>
      </c>
      <c r="U65" s="50">
        <v>28733</v>
      </c>
      <c r="V65" s="50">
        <v>3</v>
      </c>
    </row>
    <row r="66" spans="9:22" x14ac:dyDescent="0.25">
      <c r="I66" s="50" t="s">
        <v>206</v>
      </c>
      <c r="J66" s="95">
        <v>11356</v>
      </c>
      <c r="K66" s="50">
        <v>144</v>
      </c>
      <c r="L66" s="50">
        <v>0</v>
      </c>
      <c r="M66" s="50">
        <v>144</v>
      </c>
      <c r="N66" s="50">
        <v>25270</v>
      </c>
      <c r="O66" s="50">
        <v>175.48611450199999</v>
      </c>
      <c r="P66" s="50">
        <v>275</v>
      </c>
      <c r="Q66" s="50">
        <v>116</v>
      </c>
      <c r="R66" s="50">
        <v>544</v>
      </c>
      <c r="S66" s="50">
        <v>3903</v>
      </c>
      <c r="T66" s="50">
        <v>2628</v>
      </c>
      <c r="U66" s="50">
        <v>32394</v>
      </c>
      <c r="V66" s="50">
        <v>16</v>
      </c>
    </row>
    <row r="67" spans="9:22" x14ac:dyDescent="0.25">
      <c r="I67" s="50" t="s">
        <v>207</v>
      </c>
      <c r="J67" s="95">
        <v>11357</v>
      </c>
      <c r="K67" s="50">
        <v>130</v>
      </c>
      <c r="L67" s="50">
        <v>0</v>
      </c>
      <c r="M67" s="50">
        <v>130</v>
      </c>
      <c r="N67" s="50">
        <v>25711</v>
      </c>
      <c r="O67" s="50">
        <v>197.77691650400001</v>
      </c>
      <c r="P67" s="50">
        <v>1338</v>
      </c>
      <c r="Q67" s="50">
        <v>378</v>
      </c>
      <c r="R67" s="50">
        <v>1330</v>
      </c>
      <c r="S67" s="50">
        <v>4965</v>
      </c>
      <c r="T67" s="50">
        <v>4</v>
      </c>
      <c r="U67" s="50">
        <v>32388</v>
      </c>
      <c r="V67" s="50">
        <v>10</v>
      </c>
    </row>
    <row r="68" spans="9:22" x14ac:dyDescent="0.25">
      <c r="I68" s="50" t="s">
        <v>208</v>
      </c>
      <c r="J68" s="95">
        <v>11361</v>
      </c>
      <c r="K68" s="50">
        <v>102</v>
      </c>
      <c r="L68" s="50">
        <v>0</v>
      </c>
      <c r="M68" s="50">
        <v>102</v>
      </c>
      <c r="N68" s="50">
        <v>23767</v>
      </c>
      <c r="O68" s="50">
        <v>233.00981140100001</v>
      </c>
      <c r="P68" s="50">
        <v>3143</v>
      </c>
      <c r="Q68" s="50">
        <v>285</v>
      </c>
      <c r="R68" s="50">
        <v>3803</v>
      </c>
      <c r="S68" s="50">
        <v>4144</v>
      </c>
      <c r="T68" s="50">
        <v>222</v>
      </c>
      <c r="U68" s="50">
        <v>32231</v>
      </c>
      <c r="V68" s="50">
        <v>9</v>
      </c>
    </row>
    <row r="69" spans="9:22" x14ac:dyDescent="0.25">
      <c r="I69" s="50" t="s">
        <v>209</v>
      </c>
      <c r="J69" s="95">
        <v>11364</v>
      </c>
      <c r="K69" s="50">
        <v>20</v>
      </c>
      <c r="L69" s="50">
        <v>0</v>
      </c>
      <c r="M69" s="50">
        <v>20</v>
      </c>
      <c r="N69" s="50">
        <v>5900</v>
      </c>
      <c r="O69" s="50">
        <v>295</v>
      </c>
      <c r="P69" s="50">
        <v>52</v>
      </c>
      <c r="Q69" s="50">
        <v>57</v>
      </c>
      <c r="R69" s="50">
        <v>305</v>
      </c>
      <c r="S69" s="50">
        <v>23</v>
      </c>
      <c r="T69" s="50">
        <v>989</v>
      </c>
      <c r="U69" s="50">
        <v>7081</v>
      </c>
      <c r="V69" s="50">
        <v>0</v>
      </c>
    </row>
    <row r="70" spans="9:22" x14ac:dyDescent="0.25">
      <c r="I70" s="50" t="s">
        <v>210</v>
      </c>
      <c r="J70" s="95">
        <v>11365</v>
      </c>
      <c r="K70" s="50">
        <v>123</v>
      </c>
      <c r="L70" s="50">
        <v>0</v>
      </c>
      <c r="M70" s="50">
        <v>123</v>
      </c>
      <c r="N70" s="50">
        <v>24680</v>
      </c>
      <c r="O70" s="50">
        <v>200.65040588400001</v>
      </c>
      <c r="P70" s="50">
        <v>434</v>
      </c>
      <c r="Q70" s="50">
        <v>363</v>
      </c>
      <c r="R70" s="50">
        <v>433</v>
      </c>
      <c r="S70" s="50">
        <v>4295</v>
      </c>
      <c r="T70" s="50">
        <v>2407</v>
      </c>
      <c r="U70" s="50">
        <v>32179</v>
      </c>
      <c r="V70" s="50">
        <v>4</v>
      </c>
    </row>
    <row r="71" spans="9:22" x14ac:dyDescent="0.25">
      <c r="I71" s="50" t="s">
        <v>221</v>
      </c>
      <c r="J71" s="95">
        <v>11366</v>
      </c>
      <c r="K71" s="50">
        <v>111</v>
      </c>
      <c r="L71" s="50">
        <v>0</v>
      </c>
      <c r="M71" s="50">
        <v>111</v>
      </c>
      <c r="N71" s="50">
        <v>22928</v>
      </c>
      <c r="O71" s="50">
        <v>206.55856323200001</v>
      </c>
      <c r="P71" s="50">
        <v>704</v>
      </c>
      <c r="Q71" s="50">
        <v>329</v>
      </c>
      <c r="R71" s="50">
        <v>810</v>
      </c>
      <c r="S71" s="50">
        <v>3821</v>
      </c>
      <c r="T71" s="50">
        <v>565</v>
      </c>
      <c r="U71" s="50">
        <v>28792</v>
      </c>
      <c r="V71" s="50">
        <v>7</v>
      </c>
    </row>
    <row r="72" spans="9:22" x14ac:dyDescent="0.25">
      <c r="I72" s="50" t="s">
        <v>222</v>
      </c>
      <c r="J72" s="95">
        <v>11372</v>
      </c>
      <c r="K72" s="50">
        <v>110</v>
      </c>
      <c r="L72" s="50">
        <v>0</v>
      </c>
      <c r="M72" s="50">
        <v>110</v>
      </c>
      <c r="N72" s="50">
        <v>19810</v>
      </c>
      <c r="O72" s="50">
        <v>180.09091186500001</v>
      </c>
      <c r="P72" s="50">
        <v>548</v>
      </c>
      <c r="Q72" s="50">
        <v>325</v>
      </c>
      <c r="R72" s="50">
        <v>542</v>
      </c>
      <c r="S72" s="50">
        <v>3771</v>
      </c>
      <c r="T72" s="50">
        <v>695</v>
      </c>
      <c r="U72" s="50">
        <v>25145</v>
      </c>
      <c r="V72" s="50">
        <v>5</v>
      </c>
    </row>
    <row r="73" spans="9:22" x14ac:dyDescent="0.25">
      <c r="I73" s="50" t="s">
        <v>211</v>
      </c>
      <c r="J73" s="95">
        <v>11376</v>
      </c>
      <c r="K73" s="50">
        <v>124</v>
      </c>
      <c r="L73" s="50">
        <v>0</v>
      </c>
      <c r="M73" s="50">
        <v>124</v>
      </c>
      <c r="N73" s="50">
        <v>20996</v>
      </c>
      <c r="O73" s="50">
        <v>169.32258605999999</v>
      </c>
      <c r="P73" s="50">
        <v>49</v>
      </c>
      <c r="Q73" s="50">
        <v>367</v>
      </c>
      <c r="R73" s="50">
        <v>1101</v>
      </c>
      <c r="S73" s="50">
        <v>2010</v>
      </c>
      <c r="T73" s="50">
        <v>650</v>
      </c>
      <c r="U73" s="50">
        <v>25127</v>
      </c>
      <c r="V73" s="50">
        <v>7</v>
      </c>
    </row>
    <row r="74" spans="9:22" x14ac:dyDescent="0.25">
      <c r="I74" s="50" t="s">
        <v>223</v>
      </c>
      <c r="J74" s="95">
        <v>11380</v>
      </c>
      <c r="K74" s="50">
        <v>95</v>
      </c>
      <c r="L74" s="50">
        <v>0</v>
      </c>
      <c r="M74" s="50">
        <v>95</v>
      </c>
      <c r="N74" s="50">
        <v>22046</v>
      </c>
      <c r="O74" s="50">
        <v>232.063156128</v>
      </c>
      <c r="P74" s="50">
        <v>1013</v>
      </c>
      <c r="Q74" s="50">
        <v>275</v>
      </c>
      <c r="R74" s="50">
        <v>1199</v>
      </c>
      <c r="S74" s="50">
        <v>8690</v>
      </c>
      <c r="T74" s="50">
        <v>191</v>
      </c>
      <c r="U74" s="50">
        <v>32404</v>
      </c>
      <c r="V74" s="50">
        <v>10</v>
      </c>
    </row>
    <row r="75" spans="9:22" x14ac:dyDescent="0.25">
      <c r="I75" s="50" t="s">
        <v>212</v>
      </c>
      <c r="J75" s="95">
        <v>11381</v>
      </c>
      <c r="K75" s="50">
        <v>19</v>
      </c>
      <c r="L75" s="50">
        <v>0</v>
      </c>
      <c r="M75" s="50">
        <v>19</v>
      </c>
      <c r="N75" s="50">
        <v>5210</v>
      </c>
      <c r="O75" s="50">
        <v>274.21054077100001</v>
      </c>
      <c r="P75" s="50">
        <v>6</v>
      </c>
      <c r="Q75" s="50">
        <v>54</v>
      </c>
      <c r="R75" s="50">
        <v>4</v>
      </c>
      <c r="S75" s="50">
        <v>1923</v>
      </c>
      <c r="T75" s="50">
        <v>639</v>
      </c>
      <c r="U75" s="50">
        <v>7203</v>
      </c>
      <c r="V75" s="50">
        <v>2</v>
      </c>
    </row>
    <row r="76" spans="9:22" x14ac:dyDescent="0.25">
      <c r="I76" s="50" t="s">
        <v>213</v>
      </c>
      <c r="J76" s="95">
        <v>11387</v>
      </c>
      <c r="K76" s="50">
        <v>99</v>
      </c>
      <c r="L76" s="50">
        <v>0</v>
      </c>
      <c r="M76" s="50">
        <v>99</v>
      </c>
      <c r="N76" s="50">
        <v>22533</v>
      </c>
      <c r="O76" s="50">
        <v>227.60606384299999</v>
      </c>
      <c r="P76" s="50">
        <v>381</v>
      </c>
      <c r="Q76" s="50">
        <v>264</v>
      </c>
      <c r="R76" s="50">
        <v>374</v>
      </c>
      <c r="S76" s="50">
        <v>7386</v>
      </c>
      <c r="T76" s="50">
        <v>1765</v>
      </c>
      <c r="U76" s="50">
        <v>32302</v>
      </c>
      <c r="V76" s="50">
        <v>7</v>
      </c>
    </row>
    <row r="77" spans="9:22" x14ac:dyDescent="0.25">
      <c r="I77" s="50" t="s">
        <v>215</v>
      </c>
      <c r="J77" s="95">
        <v>11395</v>
      </c>
      <c r="K77" s="50">
        <v>16</v>
      </c>
      <c r="L77" s="50">
        <v>0</v>
      </c>
      <c r="M77" s="50">
        <v>16</v>
      </c>
      <c r="N77" s="50">
        <v>3637</v>
      </c>
      <c r="O77" s="50">
        <v>227.3125</v>
      </c>
      <c r="P77" s="50">
        <v>20</v>
      </c>
      <c r="Q77" s="50">
        <v>45</v>
      </c>
      <c r="R77" s="50">
        <v>9</v>
      </c>
      <c r="S77" s="50">
        <v>1790</v>
      </c>
      <c r="T77" s="50">
        <v>1778</v>
      </c>
      <c r="U77" s="50">
        <v>7203</v>
      </c>
      <c r="V77" s="50">
        <v>5</v>
      </c>
    </row>
    <row r="78" spans="9:22" x14ac:dyDescent="0.25">
      <c r="I78" s="50" t="s">
        <v>155</v>
      </c>
      <c r="J78" s="95">
        <v>11104</v>
      </c>
      <c r="K78" s="50">
        <v>107</v>
      </c>
      <c r="L78" s="50">
        <v>0</v>
      </c>
      <c r="M78" s="50">
        <v>107</v>
      </c>
      <c r="N78" s="50">
        <v>23764</v>
      </c>
      <c r="O78" s="50">
        <v>222.093460083</v>
      </c>
      <c r="P78" s="50">
        <v>1195</v>
      </c>
      <c r="Q78" s="50">
        <v>313</v>
      </c>
      <c r="R78" s="50">
        <v>2243</v>
      </c>
      <c r="S78" s="50">
        <v>3557</v>
      </c>
      <c r="T78" s="50">
        <v>2039</v>
      </c>
      <c r="U78" s="50">
        <v>31921</v>
      </c>
      <c r="V78" s="50">
        <v>3</v>
      </c>
    </row>
    <row r="79" spans="9:22" x14ac:dyDescent="0.25">
      <c r="I79" s="50" t="s">
        <v>157</v>
      </c>
      <c r="J79" s="95">
        <v>11107</v>
      </c>
      <c r="K79" s="50">
        <v>17</v>
      </c>
      <c r="L79" s="50">
        <v>0</v>
      </c>
      <c r="M79" s="50">
        <v>17</v>
      </c>
      <c r="N79" s="50">
        <v>3171</v>
      </c>
      <c r="O79" s="50">
        <v>186.529418945</v>
      </c>
      <c r="P79" s="50">
        <v>9</v>
      </c>
      <c r="Q79" s="50">
        <v>52</v>
      </c>
      <c r="R79" s="50">
        <v>6</v>
      </c>
      <c r="S79" s="50">
        <v>3538</v>
      </c>
      <c r="T79" s="50">
        <v>442</v>
      </c>
      <c r="U79" s="50">
        <v>7209</v>
      </c>
      <c r="V79" s="50">
        <v>3</v>
      </c>
    </row>
    <row r="80" spans="9:22" x14ac:dyDescent="0.25">
      <c r="I80" s="50" t="s">
        <v>159</v>
      </c>
      <c r="J80" s="95">
        <v>11124</v>
      </c>
      <c r="K80" s="50">
        <v>73</v>
      </c>
      <c r="L80" s="50">
        <v>0</v>
      </c>
      <c r="M80" s="50">
        <v>73</v>
      </c>
      <c r="N80" s="50">
        <v>14217</v>
      </c>
      <c r="O80" s="50">
        <v>194.753417969</v>
      </c>
      <c r="P80" s="50">
        <v>54</v>
      </c>
      <c r="Q80" s="50">
        <v>213</v>
      </c>
      <c r="R80" s="50">
        <v>6461</v>
      </c>
      <c r="S80" s="50">
        <v>9409</v>
      </c>
      <c r="T80" s="50">
        <v>2180</v>
      </c>
      <c r="U80" s="50">
        <v>32481</v>
      </c>
      <c r="V80" s="50">
        <v>1</v>
      </c>
    </row>
    <row r="81" spans="9:22" x14ac:dyDescent="0.25">
      <c r="I81" s="50" t="s">
        <v>161</v>
      </c>
      <c r="J81" s="95">
        <v>11131</v>
      </c>
      <c r="K81" s="50">
        <v>100</v>
      </c>
      <c r="L81" s="50">
        <v>0</v>
      </c>
      <c r="M81" s="50">
        <v>100</v>
      </c>
      <c r="N81" s="50">
        <v>18068</v>
      </c>
      <c r="O81" s="50">
        <v>180.67999267600001</v>
      </c>
      <c r="P81" s="50">
        <v>1051</v>
      </c>
      <c r="Q81" s="50">
        <v>294</v>
      </c>
      <c r="R81" s="50">
        <v>1954</v>
      </c>
      <c r="S81" s="50">
        <v>2382</v>
      </c>
      <c r="T81" s="50">
        <v>720</v>
      </c>
      <c r="U81" s="50">
        <v>24518</v>
      </c>
      <c r="V81" s="50">
        <v>13</v>
      </c>
    </row>
    <row r="82" spans="9:22" x14ac:dyDescent="0.25">
      <c r="I82" s="50" t="s">
        <v>163</v>
      </c>
      <c r="J82" s="95">
        <v>11141</v>
      </c>
      <c r="K82" s="50">
        <v>86</v>
      </c>
      <c r="L82" s="50">
        <v>0</v>
      </c>
      <c r="M82" s="50">
        <v>86</v>
      </c>
      <c r="N82" s="50">
        <v>21062</v>
      </c>
      <c r="O82" s="50">
        <v>244.906982422</v>
      </c>
      <c r="P82" s="50">
        <v>614</v>
      </c>
      <c r="Q82" s="50">
        <v>243</v>
      </c>
      <c r="R82" s="50">
        <v>1092</v>
      </c>
      <c r="S82" s="50">
        <v>8816</v>
      </c>
      <c r="T82" s="50">
        <v>574</v>
      </c>
      <c r="U82" s="50">
        <v>31790</v>
      </c>
      <c r="V82" s="50">
        <v>6</v>
      </c>
    </row>
    <row r="83" spans="9:22" x14ac:dyDescent="0.25">
      <c r="I83" s="50" t="s">
        <v>173</v>
      </c>
      <c r="J83" s="95">
        <v>11199</v>
      </c>
      <c r="K83" s="50">
        <v>107</v>
      </c>
      <c r="L83" s="50">
        <v>0</v>
      </c>
      <c r="M83" s="50">
        <v>107</v>
      </c>
      <c r="N83" s="50">
        <v>23610</v>
      </c>
      <c r="O83" s="50">
        <v>220.654205322</v>
      </c>
      <c r="P83" s="50">
        <v>1300</v>
      </c>
      <c r="Q83" s="50">
        <v>298</v>
      </c>
      <c r="R83" s="50">
        <v>2829</v>
      </c>
      <c r="S83" s="50">
        <v>3990</v>
      </c>
      <c r="T83" s="50">
        <v>1389</v>
      </c>
      <c r="U83" s="50">
        <v>32341</v>
      </c>
      <c r="V83" s="50">
        <v>8</v>
      </c>
    </row>
    <row r="84" spans="9:22" x14ac:dyDescent="0.25">
      <c r="I84" s="50" t="s">
        <v>175</v>
      </c>
      <c r="J84" s="95">
        <v>11205</v>
      </c>
      <c r="K84" s="50">
        <v>130</v>
      </c>
      <c r="L84" s="50">
        <v>0</v>
      </c>
      <c r="M84" s="50">
        <v>130</v>
      </c>
      <c r="N84" s="50">
        <v>25311</v>
      </c>
      <c r="O84" s="50">
        <v>194.69999694800001</v>
      </c>
      <c r="P84" s="50">
        <v>369</v>
      </c>
      <c r="Q84" s="50">
        <v>374</v>
      </c>
      <c r="R84" s="50">
        <v>1282</v>
      </c>
      <c r="S84" s="50">
        <v>4032</v>
      </c>
      <c r="T84" s="50">
        <v>1472</v>
      </c>
      <c r="U84" s="50">
        <v>32471</v>
      </c>
      <c r="V84" s="50">
        <v>6</v>
      </c>
    </row>
    <row r="85" spans="9:22" x14ac:dyDescent="0.25">
      <c r="I85" s="50" t="s">
        <v>177</v>
      </c>
      <c r="J85" s="95">
        <v>11215</v>
      </c>
      <c r="K85" s="50">
        <v>132</v>
      </c>
      <c r="L85" s="50">
        <v>0</v>
      </c>
      <c r="M85" s="50">
        <v>132</v>
      </c>
      <c r="N85" s="50">
        <v>24678</v>
      </c>
      <c r="O85" s="50">
        <v>186.954544067</v>
      </c>
      <c r="P85" s="50">
        <v>321</v>
      </c>
      <c r="Q85" s="50">
        <v>391</v>
      </c>
      <c r="R85" s="50">
        <v>1870</v>
      </c>
      <c r="S85" s="50">
        <v>4030</v>
      </c>
      <c r="T85" s="50">
        <v>1476</v>
      </c>
      <c r="U85" s="50">
        <v>32448</v>
      </c>
      <c r="V85" s="50">
        <v>7</v>
      </c>
    </row>
    <row r="86" spans="9:22" x14ac:dyDescent="0.25">
      <c r="I86" s="50" t="s">
        <v>180</v>
      </c>
      <c r="J86" s="95">
        <v>11216</v>
      </c>
      <c r="K86" s="50">
        <v>14</v>
      </c>
      <c r="L86" s="50">
        <v>0</v>
      </c>
      <c r="M86" s="50">
        <v>14</v>
      </c>
      <c r="N86" s="50">
        <v>3443</v>
      </c>
      <c r="O86" s="50">
        <v>245.92857360799999</v>
      </c>
      <c r="P86" s="50">
        <v>0</v>
      </c>
      <c r="Q86" s="50">
        <v>39</v>
      </c>
      <c r="R86" s="50">
        <v>0</v>
      </c>
      <c r="S86" s="50">
        <v>0</v>
      </c>
      <c r="T86" s="50">
        <v>221</v>
      </c>
      <c r="U86" s="50">
        <v>3616</v>
      </c>
      <c r="V86" s="50">
        <v>0</v>
      </c>
    </row>
    <row r="87" spans="9:22" x14ac:dyDescent="0.25">
      <c r="I87" s="50" t="s">
        <v>217</v>
      </c>
      <c r="J87" s="95">
        <v>11226</v>
      </c>
      <c r="K87" s="50">
        <v>114</v>
      </c>
      <c r="L87" s="50">
        <v>0</v>
      </c>
      <c r="M87" s="50">
        <v>114</v>
      </c>
      <c r="N87" s="50">
        <v>25094</v>
      </c>
      <c r="O87" s="50">
        <v>220.122802734</v>
      </c>
      <c r="P87" s="50">
        <v>672</v>
      </c>
      <c r="Q87" s="50">
        <v>327</v>
      </c>
      <c r="R87" s="50">
        <v>1905</v>
      </c>
      <c r="S87" s="50">
        <v>4380</v>
      </c>
      <c r="T87" s="50">
        <v>870</v>
      </c>
      <c r="U87" s="50">
        <v>32578</v>
      </c>
      <c r="V87" s="50">
        <v>8</v>
      </c>
    </row>
    <row r="88" spans="9:22" x14ac:dyDescent="0.25">
      <c r="I88" s="50" t="s">
        <v>183</v>
      </c>
      <c r="J88" s="95">
        <v>11237</v>
      </c>
      <c r="K88" s="50">
        <v>8</v>
      </c>
      <c r="L88" s="50">
        <v>0</v>
      </c>
      <c r="M88" s="50">
        <v>8</v>
      </c>
      <c r="N88" s="50">
        <v>2764</v>
      </c>
      <c r="O88" s="50">
        <v>345.5</v>
      </c>
      <c r="P88" s="50">
        <v>170</v>
      </c>
      <c r="Q88" s="50">
        <v>24</v>
      </c>
      <c r="R88" s="50">
        <v>170</v>
      </c>
      <c r="S88" s="50">
        <v>378</v>
      </c>
      <c r="T88" s="50">
        <v>77</v>
      </c>
      <c r="U88" s="50">
        <v>3620</v>
      </c>
      <c r="V88" s="50">
        <v>0</v>
      </c>
    </row>
    <row r="89" spans="9:22" x14ac:dyDescent="0.25">
      <c r="I89" s="50" t="s">
        <v>185</v>
      </c>
      <c r="J89" s="95">
        <v>11251</v>
      </c>
      <c r="K89" s="50">
        <v>122</v>
      </c>
      <c r="L89" s="50">
        <v>0</v>
      </c>
      <c r="M89" s="50">
        <v>122</v>
      </c>
      <c r="N89" s="50">
        <v>27594</v>
      </c>
      <c r="O89" s="50">
        <v>226.18032836899999</v>
      </c>
      <c r="P89" s="50">
        <v>738</v>
      </c>
      <c r="Q89" s="50">
        <v>360</v>
      </c>
      <c r="R89" s="50">
        <v>4550</v>
      </c>
      <c r="S89" s="50">
        <v>5787</v>
      </c>
      <c r="T89" s="50">
        <v>1760</v>
      </c>
      <c r="U89" s="50">
        <v>40051</v>
      </c>
      <c r="V89" s="50">
        <v>6</v>
      </c>
    </row>
    <row r="90" spans="9:22" x14ac:dyDescent="0.25">
      <c r="I90" s="50" t="s">
        <v>224</v>
      </c>
      <c r="J90" s="95">
        <v>11257</v>
      </c>
      <c r="K90" s="50">
        <v>104</v>
      </c>
      <c r="L90" s="50">
        <v>0</v>
      </c>
      <c r="M90" s="50">
        <v>104</v>
      </c>
      <c r="N90" s="50">
        <v>21569</v>
      </c>
      <c r="O90" s="50">
        <v>207.39422607399999</v>
      </c>
      <c r="P90" s="50">
        <v>109</v>
      </c>
      <c r="Q90" s="50">
        <v>310</v>
      </c>
      <c r="R90" s="50">
        <v>1610</v>
      </c>
      <c r="S90" s="50">
        <v>4502</v>
      </c>
      <c r="T90" s="50">
        <v>561</v>
      </c>
      <c r="U90" s="50">
        <v>28763</v>
      </c>
      <c r="V90" s="50">
        <v>13</v>
      </c>
    </row>
    <row r="91" spans="9:22" x14ac:dyDescent="0.25">
      <c r="I91" s="50" t="s">
        <v>186</v>
      </c>
      <c r="J91" s="95">
        <v>11272</v>
      </c>
      <c r="K91" s="50">
        <v>82</v>
      </c>
      <c r="L91" s="50">
        <v>0</v>
      </c>
      <c r="M91" s="50">
        <v>82</v>
      </c>
      <c r="N91" s="50">
        <v>20991</v>
      </c>
      <c r="O91" s="50">
        <v>255.98780822800001</v>
      </c>
      <c r="P91" s="50">
        <v>1124</v>
      </c>
      <c r="Q91" s="50">
        <v>237</v>
      </c>
      <c r="R91" s="50">
        <v>1247</v>
      </c>
      <c r="S91" s="50">
        <v>8862</v>
      </c>
      <c r="T91" s="50">
        <v>784</v>
      </c>
      <c r="U91" s="50">
        <v>32121</v>
      </c>
      <c r="V91" s="50">
        <v>3</v>
      </c>
    </row>
    <row r="92" spans="9:22" x14ac:dyDescent="0.25">
      <c r="I92" s="50" t="s">
        <v>190</v>
      </c>
      <c r="J92" s="95">
        <v>11288</v>
      </c>
      <c r="K92" s="50">
        <v>118</v>
      </c>
      <c r="L92" s="50">
        <v>0</v>
      </c>
      <c r="M92" s="50">
        <v>118</v>
      </c>
      <c r="N92" s="50">
        <v>25200</v>
      </c>
      <c r="O92" s="50">
        <v>213.559326172</v>
      </c>
      <c r="P92" s="50">
        <v>997</v>
      </c>
      <c r="Q92" s="50">
        <v>346</v>
      </c>
      <c r="R92" s="50">
        <v>1530</v>
      </c>
      <c r="S92" s="50">
        <v>4151</v>
      </c>
      <c r="T92" s="50">
        <v>1287</v>
      </c>
      <c r="U92" s="50">
        <v>32514</v>
      </c>
      <c r="V92" s="50">
        <v>7</v>
      </c>
    </row>
    <row r="93" spans="9:22" x14ac:dyDescent="0.25">
      <c r="I93" s="50" t="s">
        <v>225</v>
      </c>
      <c r="J93" s="95">
        <v>11301</v>
      </c>
      <c r="K93" s="50">
        <v>89</v>
      </c>
      <c r="L93" s="50">
        <v>0</v>
      </c>
      <c r="M93" s="50">
        <v>89</v>
      </c>
      <c r="N93" s="50">
        <v>19205</v>
      </c>
      <c r="O93" s="50">
        <v>215.78651428200001</v>
      </c>
      <c r="P93" s="50">
        <v>1385</v>
      </c>
      <c r="Q93" s="50">
        <v>259</v>
      </c>
      <c r="R93" s="50">
        <v>3622</v>
      </c>
      <c r="S93" s="50">
        <v>4344</v>
      </c>
      <c r="T93" s="50">
        <v>590</v>
      </c>
      <c r="U93" s="50">
        <v>28020</v>
      </c>
      <c r="V93" s="50">
        <v>2</v>
      </c>
    </row>
    <row r="94" spans="9:22" x14ac:dyDescent="0.25">
      <c r="I94" s="50" t="s">
        <v>192</v>
      </c>
      <c r="J94" s="95">
        <v>11303</v>
      </c>
      <c r="K94" s="50">
        <v>106</v>
      </c>
      <c r="L94" s="50">
        <v>0</v>
      </c>
      <c r="M94" s="50">
        <v>106</v>
      </c>
      <c r="N94" s="50">
        <v>24193</v>
      </c>
      <c r="O94" s="50">
        <v>228.23585510300001</v>
      </c>
      <c r="P94" s="50">
        <v>1064</v>
      </c>
      <c r="Q94" s="50">
        <v>309</v>
      </c>
      <c r="R94" s="50">
        <v>2764</v>
      </c>
      <c r="S94" s="50">
        <v>4329</v>
      </c>
      <c r="T94" s="50">
        <v>874</v>
      </c>
      <c r="U94" s="50">
        <v>32469</v>
      </c>
      <c r="V94" s="50">
        <v>8</v>
      </c>
    </row>
    <row r="95" spans="9:22" x14ac:dyDescent="0.25">
      <c r="I95" s="50" t="s">
        <v>194</v>
      </c>
      <c r="J95" s="95">
        <v>11310</v>
      </c>
      <c r="K95" s="50">
        <v>93</v>
      </c>
      <c r="L95" s="50">
        <v>0</v>
      </c>
      <c r="M95" s="50">
        <v>93</v>
      </c>
      <c r="N95" s="50">
        <v>21323</v>
      </c>
      <c r="O95" s="50">
        <v>229.279571533</v>
      </c>
      <c r="P95" s="50">
        <v>485</v>
      </c>
      <c r="Q95" s="50">
        <v>265</v>
      </c>
      <c r="R95" s="50">
        <v>1710</v>
      </c>
      <c r="S95" s="50">
        <v>3952</v>
      </c>
      <c r="T95" s="50">
        <v>621</v>
      </c>
      <c r="U95" s="50">
        <v>28081</v>
      </c>
      <c r="V95" s="50">
        <v>3</v>
      </c>
    </row>
    <row r="96" spans="9:22" x14ac:dyDescent="0.25">
      <c r="I96" s="50" t="s">
        <v>196</v>
      </c>
      <c r="J96" s="95">
        <v>11314</v>
      </c>
      <c r="K96" s="50">
        <v>83</v>
      </c>
      <c r="L96" s="50">
        <v>0</v>
      </c>
      <c r="M96" s="50">
        <v>83</v>
      </c>
      <c r="N96" s="50">
        <v>17902</v>
      </c>
      <c r="O96" s="50">
        <v>215.68675231899999</v>
      </c>
      <c r="P96" s="50">
        <v>1330</v>
      </c>
      <c r="Q96" s="50">
        <v>234</v>
      </c>
      <c r="R96" s="50">
        <v>2518</v>
      </c>
      <c r="S96" s="50">
        <v>5872</v>
      </c>
      <c r="T96" s="50">
        <v>682</v>
      </c>
      <c r="U96" s="50">
        <v>27161</v>
      </c>
      <c r="V96" s="50">
        <v>8</v>
      </c>
    </row>
    <row r="97" spans="9:22" x14ac:dyDescent="0.25">
      <c r="I97" s="50" t="s">
        <v>198</v>
      </c>
      <c r="J97" s="95">
        <v>11315</v>
      </c>
      <c r="K97" s="50">
        <v>102</v>
      </c>
      <c r="L97" s="50">
        <v>0</v>
      </c>
      <c r="M97" s="50">
        <v>102</v>
      </c>
      <c r="N97" s="50">
        <v>18804</v>
      </c>
      <c r="O97" s="50">
        <v>184.35293579099999</v>
      </c>
      <c r="P97" s="50">
        <v>536</v>
      </c>
      <c r="Q97" s="50">
        <v>300</v>
      </c>
      <c r="R97" s="50">
        <v>1788</v>
      </c>
      <c r="S97" s="50">
        <v>2087</v>
      </c>
      <c r="T97" s="50">
        <v>762</v>
      </c>
      <c r="U97" s="50">
        <v>24943</v>
      </c>
      <c r="V97" s="50">
        <v>10</v>
      </c>
    </row>
    <row r="98" spans="9:22" x14ac:dyDescent="0.25">
      <c r="I98" s="50" t="s">
        <v>202</v>
      </c>
      <c r="J98" s="95">
        <v>11325</v>
      </c>
      <c r="K98" s="50">
        <v>107</v>
      </c>
      <c r="L98" s="50">
        <v>0</v>
      </c>
      <c r="M98" s="50">
        <v>107</v>
      </c>
      <c r="N98" s="50">
        <v>21979</v>
      </c>
      <c r="O98" s="50">
        <v>205.411209106</v>
      </c>
      <c r="P98" s="50">
        <v>2891</v>
      </c>
      <c r="Q98" s="50">
        <v>314</v>
      </c>
      <c r="R98" s="50">
        <v>4101</v>
      </c>
      <c r="S98" s="50">
        <v>3857</v>
      </c>
      <c r="T98" s="50">
        <v>1683</v>
      </c>
      <c r="U98" s="50">
        <v>32260</v>
      </c>
      <c r="V98" s="50">
        <v>7</v>
      </c>
    </row>
    <row r="99" spans="9:22" x14ac:dyDescent="0.25">
      <c r="I99" s="50" t="s">
        <v>218</v>
      </c>
      <c r="J99" s="95">
        <v>11338</v>
      </c>
      <c r="K99" s="50">
        <v>107</v>
      </c>
      <c r="L99" s="50">
        <v>0</v>
      </c>
      <c r="M99" s="50">
        <v>107</v>
      </c>
      <c r="N99" s="50">
        <v>22574</v>
      </c>
      <c r="O99" s="50">
        <v>210.97196960400001</v>
      </c>
      <c r="P99" s="50">
        <v>1055</v>
      </c>
      <c r="Q99" s="50">
        <v>304</v>
      </c>
      <c r="R99" s="50">
        <v>3610</v>
      </c>
      <c r="S99" s="50">
        <v>4618</v>
      </c>
      <c r="T99" s="50">
        <v>700</v>
      </c>
      <c r="U99" s="50">
        <v>32322</v>
      </c>
      <c r="V99" s="50">
        <v>8</v>
      </c>
    </row>
    <row r="100" spans="9:22" x14ac:dyDescent="0.25">
      <c r="I100" s="50" t="s">
        <v>203</v>
      </c>
      <c r="J100" s="95">
        <v>11341</v>
      </c>
      <c r="K100" s="50">
        <v>93</v>
      </c>
      <c r="L100" s="50">
        <v>0</v>
      </c>
      <c r="M100" s="50">
        <v>93</v>
      </c>
      <c r="N100" s="50">
        <v>21721</v>
      </c>
      <c r="O100" s="50">
        <v>233.55914306599999</v>
      </c>
      <c r="P100" s="50">
        <v>2079</v>
      </c>
      <c r="Q100" s="50">
        <v>250</v>
      </c>
      <c r="R100" s="50">
        <v>3320</v>
      </c>
      <c r="S100" s="50">
        <v>6401</v>
      </c>
      <c r="T100" s="50">
        <v>1632</v>
      </c>
      <c r="U100" s="50">
        <v>32392</v>
      </c>
      <c r="V100" s="50">
        <v>10</v>
      </c>
    </row>
    <row r="101" spans="9:22" x14ac:dyDescent="0.25">
      <c r="I101" s="50" t="s">
        <v>219</v>
      </c>
      <c r="J101" s="95">
        <v>11343</v>
      </c>
      <c r="K101" s="50">
        <v>133</v>
      </c>
      <c r="L101" s="50">
        <v>0</v>
      </c>
      <c r="M101" s="50">
        <v>133</v>
      </c>
      <c r="N101" s="50">
        <v>25042</v>
      </c>
      <c r="O101" s="50">
        <v>188.285720825</v>
      </c>
      <c r="P101" s="50">
        <v>1547</v>
      </c>
      <c r="Q101" s="50">
        <v>390</v>
      </c>
      <c r="R101" s="50">
        <v>3209</v>
      </c>
      <c r="S101" s="50">
        <v>5862</v>
      </c>
      <c r="T101" s="50">
        <v>1681</v>
      </c>
      <c r="U101" s="50">
        <v>35920</v>
      </c>
      <c r="V101" s="50">
        <v>6</v>
      </c>
    </row>
    <row r="102" spans="9:22" x14ac:dyDescent="0.25">
      <c r="I102" s="50" t="s">
        <v>204</v>
      </c>
      <c r="J102" s="95">
        <v>11349</v>
      </c>
      <c r="K102" s="50">
        <v>121</v>
      </c>
      <c r="L102" s="50">
        <v>0</v>
      </c>
      <c r="M102" s="50">
        <v>121</v>
      </c>
      <c r="N102" s="50">
        <v>26726</v>
      </c>
      <c r="O102" s="50">
        <v>220.87603759800001</v>
      </c>
      <c r="P102" s="50">
        <v>1801</v>
      </c>
      <c r="Q102" s="50">
        <v>346</v>
      </c>
      <c r="R102" s="50">
        <v>3962</v>
      </c>
      <c r="S102" s="50">
        <v>4314</v>
      </c>
      <c r="T102" s="50">
        <v>787</v>
      </c>
      <c r="U102" s="50">
        <v>36136</v>
      </c>
      <c r="V102" s="50">
        <v>10</v>
      </c>
    </row>
    <row r="103" spans="9:22" x14ac:dyDescent="0.25">
      <c r="I103" s="50" t="s">
        <v>205</v>
      </c>
      <c r="J103" s="95">
        <v>11352</v>
      </c>
      <c r="K103" s="50">
        <v>91</v>
      </c>
      <c r="L103" s="50">
        <v>0</v>
      </c>
      <c r="M103" s="50">
        <v>91</v>
      </c>
      <c r="N103" s="50">
        <v>19327</v>
      </c>
      <c r="O103" s="50">
        <v>212.38461303700001</v>
      </c>
      <c r="P103" s="50">
        <v>370</v>
      </c>
      <c r="Q103" s="50">
        <v>170</v>
      </c>
      <c r="R103" s="50">
        <v>1062</v>
      </c>
      <c r="S103" s="50">
        <v>3888</v>
      </c>
      <c r="T103" s="50">
        <v>701</v>
      </c>
      <c r="U103" s="50">
        <v>25149</v>
      </c>
      <c r="V103" s="50">
        <v>6</v>
      </c>
    </row>
    <row r="104" spans="9:22" x14ac:dyDescent="0.25">
      <c r="I104" s="50" t="s">
        <v>220</v>
      </c>
      <c r="J104" s="95">
        <v>11354</v>
      </c>
      <c r="K104" s="50">
        <v>127</v>
      </c>
      <c r="L104" s="50">
        <v>0</v>
      </c>
      <c r="M104" s="50">
        <v>127</v>
      </c>
      <c r="N104" s="50">
        <v>22751</v>
      </c>
      <c r="O104" s="50">
        <v>179.14173889200001</v>
      </c>
      <c r="P104" s="50">
        <v>1686</v>
      </c>
      <c r="Q104" s="50">
        <v>368</v>
      </c>
      <c r="R104" s="50">
        <v>3792</v>
      </c>
      <c r="S104" s="50">
        <v>4149</v>
      </c>
      <c r="T104" s="50">
        <v>974</v>
      </c>
      <c r="U104" s="50">
        <v>32146</v>
      </c>
      <c r="V104" s="50">
        <v>10</v>
      </c>
    </row>
    <row r="105" spans="9:22" x14ac:dyDescent="0.25">
      <c r="I105" s="50" t="s">
        <v>206</v>
      </c>
      <c r="J105" s="95">
        <v>11356</v>
      </c>
      <c r="K105" s="50">
        <v>127</v>
      </c>
      <c r="L105" s="50">
        <v>0</v>
      </c>
      <c r="M105" s="50">
        <v>127</v>
      </c>
      <c r="N105" s="50">
        <v>27890</v>
      </c>
      <c r="O105" s="50">
        <v>219.606292725</v>
      </c>
      <c r="P105" s="50">
        <v>1121</v>
      </c>
      <c r="Q105" s="50">
        <v>77</v>
      </c>
      <c r="R105" s="50">
        <v>2780</v>
      </c>
      <c r="S105" s="50">
        <v>4016</v>
      </c>
      <c r="T105" s="50">
        <v>1321</v>
      </c>
      <c r="U105" s="50">
        <v>36021</v>
      </c>
      <c r="V105" s="50">
        <v>12</v>
      </c>
    </row>
    <row r="106" spans="9:22" x14ac:dyDescent="0.25">
      <c r="I106" s="50" t="s">
        <v>207</v>
      </c>
      <c r="J106" s="95">
        <v>11357</v>
      </c>
      <c r="K106" s="50">
        <v>102</v>
      </c>
      <c r="L106" s="50">
        <v>0</v>
      </c>
      <c r="M106" s="50">
        <v>102</v>
      </c>
      <c r="N106" s="50">
        <v>20076</v>
      </c>
      <c r="O106" s="50">
        <v>196.82353210400001</v>
      </c>
      <c r="P106" s="50">
        <v>699</v>
      </c>
      <c r="Q106" s="50">
        <v>287</v>
      </c>
      <c r="R106" s="50">
        <v>2205</v>
      </c>
      <c r="S106" s="50">
        <v>8996</v>
      </c>
      <c r="T106" s="50">
        <v>951</v>
      </c>
      <c r="U106" s="50">
        <v>32515</v>
      </c>
      <c r="V106" s="50">
        <v>4</v>
      </c>
    </row>
    <row r="107" spans="9:22" x14ac:dyDescent="0.25">
      <c r="I107" s="50" t="s">
        <v>210</v>
      </c>
      <c r="J107" s="95">
        <v>11365</v>
      </c>
      <c r="K107" s="50">
        <v>104</v>
      </c>
      <c r="L107" s="50">
        <v>0</v>
      </c>
      <c r="M107" s="50">
        <v>104</v>
      </c>
      <c r="N107" s="50">
        <v>22003</v>
      </c>
      <c r="O107" s="50">
        <v>211.567306519</v>
      </c>
      <c r="P107" s="50">
        <v>422</v>
      </c>
      <c r="Q107" s="50">
        <v>298</v>
      </c>
      <c r="R107" s="50">
        <v>3022</v>
      </c>
      <c r="S107" s="50">
        <v>4808</v>
      </c>
      <c r="T107" s="50">
        <v>2144</v>
      </c>
      <c r="U107" s="50">
        <v>32278</v>
      </c>
      <c r="V107" s="50">
        <v>5</v>
      </c>
    </row>
    <row r="108" spans="9:22" x14ac:dyDescent="0.25">
      <c r="I108" s="50" t="s">
        <v>221</v>
      </c>
      <c r="J108" s="95">
        <v>11366</v>
      </c>
      <c r="K108" s="50">
        <v>113</v>
      </c>
      <c r="L108" s="50">
        <v>0</v>
      </c>
      <c r="M108" s="50">
        <v>113</v>
      </c>
      <c r="N108" s="50">
        <v>23131</v>
      </c>
      <c r="O108" s="50">
        <v>204.69911193799999</v>
      </c>
      <c r="P108" s="50">
        <v>922</v>
      </c>
      <c r="Q108" s="50">
        <v>330</v>
      </c>
      <c r="R108" s="50">
        <v>3261</v>
      </c>
      <c r="S108" s="50">
        <v>1877</v>
      </c>
      <c r="T108" s="50">
        <v>725</v>
      </c>
      <c r="U108" s="50">
        <v>29032</v>
      </c>
      <c r="V108" s="50">
        <v>9</v>
      </c>
    </row>
    <row r="109" spans="9:22" x14ac:dyDescent="0.25">
      <c r="I109" s="50" t="s">
        <v>222</v>
      </c>
      <c r="J109" s="95">
        <v>11372</v>
      </c>
      <c r="K109" s="50">
        <v>135</v>
      </c>
      <c r="L109" s="50">
        <v>0</v>
      </c>
      <c r="M109" s="50">
        <v>135</v>
      </c>
      <c r="N109" s="50">
        <v>26003</v>
      </c>
      <c r="O109" s="50">
        <v>192.61482238799999</v>
      </c>
      <c r="P109" s="50">
        <v>1128</v>
      </c>
      <c r="Q109" s="50">
        <v>396</v>
      </c>
      <c r="R109" s="50">
        <v>3064</v>
      </c>
      <c r="S109" s="50">
        <v>4126</v>
      </c>
      <c r="T109" s="50">
        <v>2084</v>
      </c>
      <c r="U109" s="50">
        <v>36048</v>
      </c>
      <c r="V109" s="50">
        <v>12</v>
      </c>
    </row>
    <row r="110" spans="9:22" x14ac:dyDescent="0.25">
      <c r="I110" s="50" t="s">
        <v>211</v>
      </c>
      <c r="J110" s="95">
        <v>11376</v>
      </c>
      <c r="K110" s="50">
        <v>110</v>
      </c>
      <c r="L110" s="50">
        <v>0</v>
      </c>
      <c r="M110" s="50">
        <v>110</v>
      </c>
      <c r="N110" s="50">
        <v>23323</v>
      </c>
      <c r="O110" s="50">
        <v>212.027267456</v>
      </c>
      <c r="P110" s="50">
        <v>1023</v>
      </c>
      <c r="Q110" s="50">
        <v>322</v>
      </c>
      <c r="R110" s="50">
        <v>2309</v>
      </c>
      <c r="S110" s="50">
        <v>4108</v>
      </c>
      <c r="T110" s="50">
        <v>1869</v>
      </c>
      <c r="U110" s="50">
        <v>32202</v>
      </c>
      <c r="V110" s="50">
        <v>12</v>
      </c>
    </row>
    <row r="111" spans="9:22" x14ac:dyDescent="0.25">
      <c r="I111" s="50" t="s">
        <v>223</v>
      </c>
      <c r="J111" s="95">
        <v>11380</v>
      </c>
      <c r="K111" s="50">
        <v>86</v>
      </c>
      <c r="L111" s="50">
        <v>0</v>
      </c>
      <c r="M111" s="50">
        <v>86</v>
      </c>
      <c r="N111" s="50">
        <v>17538</v>
      </c>
      <c r="O111" s="50">
        <v>203.93023681599999</v>
      </c>
      <c r="P111" s="50">
        <v>1096</v>
      </c>
      <c r="Q111" s="50">
        <v>243</v>
      </c>
      <c r="R111" s="50">
        <v>2634</v>
      </c>
      <c r="S111" s="50">
        <v>5966</v>
      </c>
      <c r="T111" s="50">
        <v>752</v>
      </c>
      <c r="U111" s="50">
        <v>27134</v>
      </c>
      <c r="V111" s="50">
        <v>8</v>
      </c>
    </row>
    <row r="112" spans="9:22" x14ac:dyDescent="0.25">
      <c r="I112" s="50" t="s">
        <v>213</v>
      </c>
      <c r="J112" s="95">
        <v>11387</v>
      </c>
      <c r="K112" s="50">
        <v>105</v>
      </c>
      <c r="L112" s="50">
        <v>0</v>
      </c>
      <c r="M112" s="50">
        <v>105</v>
      </c>
      <c r="N112" s="50">
        <v>24501</v>
      </c>
      <c r="O112" s="50">
        <v>233.342849731</v>
      </c>
      <c r="P112" s="50">
        <v>23</v>
      </c>
      <c r="Q112" s="50">
        <v>275</v>
      </c>
      <c r="R112" s="50">
        <v>1618</v>
      </c>
      <c r="S112" s="50">
        <v>4079</v>
      </c>
      <c r="T112" s="50">
        <v>1766</v>
      </c>
      <c r="U112" s="50">
        <v>32240</v>
      </c>
      <c r="V112" s="50">
        <v>8</v>
      </c>
    </row>
    <row r="113" spans="9:22" x14ac:dyDescent="0.25">
      <c r="I113" s="50" t="s">
        <v>226</v>
      </c>
      <c r="J113" s="95">
        <v>11402</v>
      </c>
      <c r="K113" s="50">
        <v>104</v>
      </c>
      <c r="L113" s="50">
        <v>0</v>
      </c>
      <c r="M113" s="50">
        <v>104</v>
      </c>
      <c r="N113" s="50">
        <v>20751</v>
      </c>
      <c r="O113" s="50">
        <v>199.528839111</v>
      </c>
      <c r="P113" s="50">
        <v>691</v>
      </c>
      <c r="Q113" s="50">
        <v>306</v>
      </c>
      <c r="R113" s="50">
        <v>1981</v>
      </c>
      <c r="S113" s="50">
        <v>4006</v>
      </c>
      <c r="T113" s="50">
        <v>481</v>
      </c>
      <c r="U113" s="50">
        <v>27894</v>
      </c>
      <c r="V113" s="50">
        <v>5</v>
      </c>
    </row>
    <row r="114" spans="9:22" x14ac:dyDescent="0.25">
      <c r="I114" s="50" t="s">
        <v>227</v>
      </c>
      <c r="J114" s="95">
        <v>11418</v>
      </c>
      <c r="K114" s="50">
        <v>64</v>
      </c>
      <c r="L114" s="50">
        <v>0</v>
      </c>
      <c r="M114" s="50">
        <v>64</v>
      </c>
      <c r="N114" s="50">
        <v>15834</v>
      </c>
      <c r="O114" s="50">
        <v>247.40625</v>
      </c>
      <c r="P114" s="50">
        <v>863</v>
      </c>
      <c r="Q114" s="50">
        <v>186</v>
      </c>
      <c r="R114" s="50">
        <v>3412</v>
      </c>
      <c r="S114" s="50">
        <v>3969</v>
      </c>
      <c r="T114" s="50">
        <v>676</v>
      </c>
      <c r="U114" s="50">
        <v>24651</v>
      </c>
      <c r="V114" s="50">
        <v>6</v>
      </c>
    </row>
    <row r="115" spans="9:22" x14ac:dyDescent="0.25">
      <c r="I115" s="50" t="s">
        <v>155</v>
      </c>
      <c r="J115" s="95">
        <v>11104</v>
      </c>
      <c r="K115" s="50">
        <v>14</v>
      </c>
      <c r="L115" s="50">
        <v>0</v>
      </c>
      <c r="M115" s="50">
        <v>14</v>
      </c>
      <c r="N115" s="50">
        <v>5314</v>
      </c>
      <c r="O115" s="50">
        <v>379.57144165</v>
      </c>
      <c r="P115" s="50">
        <v>803</v>
      </c>
      <c r="Q115" s="50">
        <v>42</v>
      </c>
      <c r="R115" s="50">
        <v>803</v>
      </c>
      <c r="S115" s="50">
        <v>59</v>
      </c>
      <c r="T115" s="50">
        <v>986</v>
      </c>
      <c r="U115" s="50">
        <v>7204</v>
      </c>
      <c r="V115" s="50">
        <v>0</v>
      </c>
    </row>
    <row r="116" spans="9:22" x14ac:dyDescent="0.25">
      <c r="I116" s="50" t="s">
        <v>159</v>
      </c>
      <c r="J116" s="95">
        <v>11124</v>
      </c>
      <c r="K116" s="50">
        <v>35</v>
      </c>
      <c r="L116" s="50">
        <v>0</v>
      </c>
      <c r="M116" s="50">
        <v>35</v>
      </c>
      <c r="N116" s="50">
        <v>8473</v>
      </c>
      <c r="O116" s="50">
        <v>242.08570861800001</v>
      </c>
      <c r="P116" s="50">
        <v>267</v>
      </c>
      <c r="Q116" s="50">
        <v>99</v>
      </c>
      <c r="R116" s="50">
        <v>12041</v>
      </c>
      <c r="S116" s="50">
        <v>5101</v>
      </c>
      <c r="T116" s="50">
        <v>6740</v>
      </c>
      <c r="U116" s="50">
        <v>32454</v>
      </c>
      <c r="V116" s="50">
        <v>3</v>
      </c>
    </row>
    <row r="117" spans="9:22" x14ac:dyDescent="0.25">
      <c r="I117" s="50" t="s">
        <v>161</v>
      </c>
      <c r="J117" s="95">
        <v>11131</v>
      </c>
      <c r="K117" s="50">
        <v>106</v>
      </c>
      <c r="L117" s="50">
        <v>0</v>
      </c>
      <c r="M117" s="50">
        <v>106</v>
      </c>
      <c r="N117" s="50">
        <v>22837</v>
      </c>
      <c r="O117" s="50">
        <v>215.44338989299999</v>
      </c>
      <c r="P117" s="50">
        <v>1823</v>
      </c>
      <c r="Q117" s="50">
        <v>303</v>
      </c>
      <c r="R117" s="50">
        <v>3978</v>
      </c>
      <c r="S117" s="50">
        <v>3565</v>
      </c>
      <c r="T117" s="50">
        <v>2185</v>
      </c>
      <c r="U117" s="50">
        <v>31825</v>
      </c>
      <c r="V117" s="50">
        <v>13</v>
      </c>
    </row>
    <row r="118" spans="9:22" x14ac:dyDescent="0.25">
      <c r="I118" s="50" t="s">
        <v>163</v>
      </c>
      <c r="J118" s="95">
        <v>11141</v>
      </c>
      <c r="K118" s="50">
        <v>68</v>
      </c>
      <c r="L118" s="50">
        <v>0</v>
      </c>
      <c r="M118" s="50">
        <v>68</v>
      </c>
      <c r="N118" s="50">
        <v>16082</v>
      </c>
      <c r="O118" s="50">
        <v>236.5</v>
      </c>
      <c r="P118" s="50">
        <v>1084</v>
      </c>
      <c r="Q118" s="50">
        <v>192</v>
      </c>
      <c r="R118" s="50">
        <v>3367</v>
      </c>
      <c r="S118" s="50">
        <v>11932</v>
      </c>
      <c r="T118" s="50">
        <v>1021</v>
      </c>
      <c r="U118" s="50">
        <v>32597</v>
      </c>
      <c r="V118" s="50">
        <v>3</v>
      </c>
    </row>
    <row r="119" spans="9:22" x14ac:dyDescent="0.25">
      <c r="I119" s="50" t="s">
        <v>167</v>
      </c>
      <c r="J119" s="95">
        <v>11172</v>
      </c>
      <c r="K119" s="50">
        <v>68</v>
      </c>
      <c r="L119" s="50">
        <v>0</v>
      </c>
      <c r="M119" s="50">
        <v>68</v>
      </c>
      <c r="N119" s="50">
        <v>16852</v>
      </c>
      <c r="O119" s="50">
        <v>247.82353210400001</v>
      </c>
      <c r="P119" s="50">
        <v>405</v>
      </c>
      <c r="Q119" s="50">
        <v>198</v>
      </c>
      <c r="R119" s="50">
        <v>1536</v>
      </c>
      <c r="S119" s="50">
        <v>3889</v>
      </c>
      <c r="T119" s="50">
        <v>697</v>
      </c>
      <c r="U119" s="50">
        <v>23173</v>
      </c>
      <c r="V119" s="50">
        <v>6</v>
      </c>
    </row>
    <row r="120" spans="9:22" x14ac:dyDescent="0.25">
      <c r="I120" s="50" t="s">
        <v>173</v>
      </c>
      <c r="J120" s="95">
        <v>11199</v>
      </c>
      <c r="K120" s="50">
        <v>110</v>
      </c>
      <c r="L120" s="50">
        <v>0</v>
      </c>
      <c r="M120" s="50">
        <v>110</v>
      </c>
      <c r="N120" s="50">
        <v>23732</v>
      </c>
      <c r="O120" s="50">
        <v>215.74545288100001</v>
      </c>
      <c r="P120" s="50">
        <v>924</v>
      </c>
      <c r="Q120" s="50">
        <v>306</v>
      </c>
      <c r="R120" s="50">
        <v>2265</v>
      </c>
      <c r="S120" s="50">
        <v>4251</v>
      </c>
      <c r="T120" s="50">
        <v>1909</v>
      </c>
      <c r="U120" s="50">
        <v>32287</v>
      </c>
      <c r="V120" s="50">
        <v>8</v>
      </c>
    </row>
    <row r="121" spans="9:22" x14ac:dyDescent="0.25">
      <c r="I121" s="50" t="s">
        <v>175</v>
      </c>
      <c r="J121" s="95">
        <v>11205</v>
      </c>
      <c r="K121" s="50">
        <v>97</v>
      </c>
      <c r="L121" s="50">
        <v>0</v>
      </c>
      <c r="M121" s="50">
        <v>97</v>
      </c>
      <c r="N121" s="50">
        <v>21278</v>
      </c>
      <c r="O121" s="50">
        <v>219.36082458499999</v>
      </c>
      <c r="P121" s="50">
        <v>979</v>
      </c>
      <c r="Q121" s="50">
        <v>270</v>
      </c>
      <c r="R121" s="50">
        <v>3305</v>
      </c>
      <c r="S121" s="50">
        <v>5386</v>
      </c>
      <c r="T121" s="50">
        <v>2316</v>
      </c>
      <c r="U121" s="50">
        <v>32555</v>
      </c>
      <c r="V121" s="50">
        <v>9</v>
      </c>
    </row>
    <row r="122" spans="9:22" x14ac:dyDescent="0.25">
      <c r="I122" s="50" t="s">
        <v>217</v>
      </c>
      <c r="J122" s="95">
        <v>11226</v>
      </c>
      <c r="K122" s="50">
        <v>86</v>
      </c>
      <c r="L122" s="50">
        <v>0</v>
      </c>
      <c r="M122" s="50">
        <v>86</v>
      </c>
      <c r="N122" s="50">
        <v>20223</v>
      </c>
      <c r="O122" s="50">
        <v>235.15116882300001</v>
      </c>
      <c r="P122" s="50">
        <v>740</v>
      </c>
      <c r="Q122" s="50">
        <v>246</v>
      </c>
      <c r="R122" s="50">
        <v>3972</v>
      </c>
      <c r="S122" s="50">
        <v>6048</v>
      </c>
      <c r="T122" s="50">
        <v>2056</v>
      </c>
      <c r="U122" s="50">
        <v>32545</v>
      </c>
      <c r="V122" s="50">
        <v>6</v>
      </c>
    </row>
    <row r="123" spans="9:22" x14ac:dyDescent="0.25">
      <c r="I123" s="50" t="s">
        <v>224</v>
      </c>
      <c r="J123" s="95">
        <v>11257</v>
      </c>
      <c r="K123" s="50">
        <v>120</v>
      </c>
      <c r="L123" s="50">
        <v>0</v>
      </c>
      <c r="M123" s="50">
        <v>120</v>
      </c>
      <c r="N123" s="50">
        <v>22591</v>
      </c>
      <c r="O123" s="50">
        <v>188.25833129899999</v>
      </c>
      <c r="P123" s="50">
        <v>875</v>
      </c>
      <c r="Q123" s="50">
        <v>352</v>
      </c>
      <c r="R123" s="50">
        <v>3584</v>
      </c>
      <c r="S123" s="50">
        <v>3761</v>
      </c>
      <c r="T123" s="50">
        <v>2142</v>
      </c>
      <c r="U123" s="50">
        <v>32222</v>
      </c>
      <c r="V123" s="50">
        <v>8</v>
      </c>
    </row>
    <row r="124" spans="9:22" x14ac:dyDescent="0.25">
      <c r="I124" s="50" t="s">
        <v>225</v>
      </c>
      <c r="J124" s="95">
        <v>11301</v>
      </c>
      <c r="K124" s="50">
        <v>90</v>
      </c>
      <c r="L124" s="50">
        <v>0</v>
      </c>
      <c r="M124" s="50">
        <v>90</v>
      </c>
      <c r="N124" s="50">
        <v>20536</v>
      </c>
      <c r="O124" s="50">
        <v>228.17778015100001</v>
      </c>
      <c r="P124" s="50">
        <v>2070</v>
      </c>
      <c r="Q124" s="50">
        <v>255</v>
      </c>
      <c r="R124" s="50">
        <v>4196</v>
      </c>
      <c r="S124" s="50">
        <v>4778</v>
      </c>
      <c r="T124" s="50">
        <v>1706</v>
      </c>
      <c r="U124" s="50">
        <v>31638</v>
      </c>
      <c r="V124" s="50">
        <v>15</v>
      </c>
    </row>
    <row r="125" spans="9:22" x14ac:dyDescent="0.25">
      <c r="I125" s="50" t="s">
        <v>192</v>
      </c>
      <c r="J125" s="95">
        <v>11303</v>
      </c>
      <c r="K125" s="50">
        <v>89</v>
      </c>
      <c r="L125" s="50">
        <v>0</v>
      </c>
      <c r="M125" s="50">
        <v>89</v>
      </c>
      <c r="N125" s="50">
        <v>20141</v>
      </c>
      <c r="O125" s="50">
        <v>226.30337524399999</v>
      </c>
      <c r="P125" s="50">
        <v>1009</v>
      </c>
      <c r="Q125" s="50">
        <v>259</v>
      </c>
      <c r="R125" s="50">
        <v>2995</v>
      </c>
      <c r="S125" s="50">
        <v>7468</v>
      </c>
      <c r="T125" s="50">
        <v>1376</v>
      </c>
      <c r="U125" s="50">
        <v>32247</v>
      </c>
      <c r="V125" s="50">
        <v>12</v>
      </c>
    </row>
    <row r="126" spans="9:22" x14ac:dyDescent="0.25">
      <c r="I126" s="50" t="s">
        <v>194</v>
      </c>
      <c r="J126" s="95">
        <v>11310</v>
      </c>
      <c r="K126" s="50">
        <v>96</v>
      </c>
      <c r="L126" s="50">
        <v>0</v>
      </c>
      <c r="M126" s="50">
        <v>96</v>
      </c>
      <c r="N126" s="50">
        <v>23888</v>
      </c>
      <c r="O126" s="50">
        <v>248.833328247</v>
      </c>
      <c r="P126" s="50">
        <v>368</v>
      </c>
      <c r="Q126" s="50">
        <v>273</v>
      </c>
      <c r="R126" s="50">
        <v>2255</v>
      </c>
      <c r="S126" s="50">
        <v>4151</v>
      </c>
      <c r="T126" s="50">
        <v>2003</v>
      </c>
      <c r="U126" s="50">
        <v>32380</v>
      </c>
      <c r="V126" s="50">
        <v>7</v>
      </c>
    </row>
    <row r="127" spans="9:22" x14ac:dyDescent="0.25">
      <c r="I127" s="50" t="s">
        <v>196</v>
      </c>
      <c r="J127" s="95">
        <v>11314</v>
      </c>
      <c r="K127" s="50">
        <v>23</v>
      </c>
      <c r="L127" s="50">
        <v>0</v>
      </c>
      <c r="M127" s="50">
        <v>23</v>
      </c>
      <c r="N127" s="50">
        <v>5929</v>
      </c>
      <c r="O127" s="50">
        <v>257.78262329099999</v>
      </c>
      <c r="P127" s="50">
        <v>261</v>
      </c>
      <c r="Q127" s="50">
        <v>68</v>
      </c>
      <c r="R127" s="50">
        <v>261</v>
      </c>
      <c r="S127" s="50">
        <v>10</v>
      </c>
      <c r="T127" s="50">
        <v>935</v>
      </c>
      <c r="U127" s="50">
        <v>7203</v>
      </c>
      <c r="V127" s="50">
        <v>1</v>
      </c>
    </row>
    <row r="128" spans="9:22" x14ac:dyDescent="0.25">
      <c r="I128" s="50" t="s">
        <v>198</v>
      </c>
      <c r="J128" s="95">
        <v>11315</v>
      </c>
      <c r="K128" s="50">
        <v>104</v>
      </c>
      <c r="L128" s="50">
        <v>0</v>
      </c>
      <c r="M128" s="50">
        <v>104</v>
      </c>
      <c r="N128" s="50">
        <v>24375</v>
      </c>
      <c r="O128" s="50">
        <v>234.375</v>
      </c>
      <c r="P128" s="50">
        <v>490</v>
      </c>
      <c r="Q128" s="50">
        <v>294</v>
      </c>
      <c r="R128" s="50">
        <v>1427</v>
      </c>
      <c r="S128" s="50">
        <v>5510</v>
      </c>
      <c r="T128" s="50">
        <v>1807</v>
      </c>
      <c r="U128" s="50">
        <v>32216</v>
      </c>
      <c r="V128" s="50">
        <v>6</v>
      </c>
    </row>
    <row r="129" spans="9:22" x14ac:dyDescent="0.25">
      <c r="I129" s="50" t="s">
        <v>201</v>
      </c>
      <c r="J129" s="95">
        <v>11323</v>
      </c>
      <c r="K129" s="50">
        <v>72</v>
      </c>
      <c r="L129" s="50">
        <v>0</v>
      </c>
      <c r="M129" s="50">
        <v>72</v>
      </c>
      <c r="N129" s="50">
        <v>17615</v>
      </c>
      <c r="O129" s="50">
        <v>244.65277099599999</v>
      </c>
      <c r="P129" s="50">
        <v>2334</v>
      </c>
      <c r="Q129" s="50">
        <v>57</v>
      </c>
      <c r="R129" s="50">
        <v>6228</v>
      </c>
      <c r="S129" s="50">
        <v>6087</v>
      </c>
      <c r="T129" s="50">
        <v>2477</v>
      </c>
      <c r="U129" s="50">
        <v>32467</v>
      </c>
      <c r="V129" s="50">
        <v>5</v>
      </c>
    </row>
    <row r="130" spans="9:22" x14ac:dyDescent="0.25">
      <c r="I130" s="50" t="s">
        <v>202</v>
      </c>
      <c r="J130" s="95">
        <v>11325</v>
      </c>
      <c r="K130" s="50">
        <v>91</v>
      </c>
      <c r="L130" s="50">
        <v>0</v>
      </c>
      <c r="M130" s="50">
        <v>91</v>
      </c>
      <c r="N130" s="50">
        <v>21852</v>
      </c>
      <c r="O130" s="50">
        <v>240.13186645499999</v>
      </c>
      <c r="P130" s="50">
        <v>1507</v>
      </c>
      <c r="Q130" s="50">
        <v>271</v>
      </c>
      <c r="R130" s="50">
        <v>3210</v>
      </c>
      <c r="S130" s="50">
        <v>4900</v>
      </c>
      <c r="T130" s="50">
        <v>1789</v>
      </c>
      <c r="U130" s="50">
        <v>32307</v>
      </c>
      <c r="V130" s="50">
        <v>7</v>
      </c>
    </row>
    <row r="131" spans="9:22" x14ac:dyDescent="0.25">
      <c r="I131" s="50" t="s">
        <v>218</v>
      </c>
      <c r="J131" s="95">
        <v>11338</v>
      </c>
      <c r="K131" s="50">
        <v>91</v>
      </c>
      <c r="L131" s="50">
        <v>0</v>
      </c>
      <c r="M131" s="50">
        <v>91</v>
      </c>
      <c r="N131" s="50">
        <v>21263</v>
      </c>
      <c r="O131" s="50">
        <v>233.65934753400001</v>
      </c>
      <c r="P131" s="50">
        <v>106</v>
      </c>
      <c r="Q131" s="50">
        <v>241</v>
      </c>
      <c r="R131" s="50">
        <v>2049</v>
      </c>
      <c r="S131" s="50">
        <v>8015</v>
      </c>
      <c r="T131" s="50">
        <v>1205</v>
      </c>
      <c r="U131" s="50">
        <v>32344</v>
      </c>
      <c r="V131" s="50">
        <v>4</v>
      </c>
    </row>
    <row r="132" spans="9:22" x14ac:dyDescent="0.25">
      <c r="I132" s="50" t="s">
        <v>203</v>
      </c>
      <c r="J132" s="95">
        <v>11341</v>
      </c>
      <c r="K132" s="50">
        <v>27</v>
      </c>
      <c r="L132" s="50">
        <v>0</v>
      </c>
      <c r="M132" s="50">
        <v>27</v>
      </c>
      <c r="N132" s="50">
        <v>6317</v>
      </c>
      <c r="O132" s="50">
        <v>233.962966919</v>
      </c>
      <c r="P132" s="50">
        <v>315</v>
      </c>
      <c r="Q132" s="50">
        <v>73</v>
      </c>
      <c r="R132" s="50">
        <v>327</v>
      </c>
      <c r="S132" s="50">
        <v>248</v>
      </c>
      <c r="T132" s="50">
        <v>281</v>
      </c>
      <c r="U132" s="50">
        <v>7246</v>
      </c>
      <c r="V132" s="50">
        <v>3</v>
      </c>
    </row>
    <row r="133" spans="9:22" x14ac:dyDescent="0.25">
      <c r="I133" s="50" t="s">
        <v>219</v>
      </c>
      <c r="J133" s="95">
        <v>11343</v>
      </c>
      <c r="K133" s="50">
        <v>99</v>
      </c>
      <c r="L133" s="50">
        <v>0</v>
      </c>
      <c r="M133" s="50">
        <v>99</v>
      </c>
      <c r="N133" s="50">
        <v>20481</v>
      </c>
      <c r="O133" s="50">
        <v>206.87878418</v>
      </c>
      <c r="P133" s="50">
        <v>2082</v>
      </c>
      <c r="Q133" s="50">
        <v>280</v>
      </c>
      <c r="R133" s="50">
        <v>4281</v>
      </c>
      <c r="S133" s="50">
        <v>5485</v>
      </c>
      <c r="T133" s="50">
        <v>1938</v>
      </c>
      <c r="U133" s="50">
        <v>32466</v>
      </c>
      <c r="V133" s="50">
        <v>2</v>
      </c>
    </row>
    <row r="134" spans="9:22" x14ac:dyDescent="0.25">
      <c r="I134" s="50" t="s">
        <v>204</v>
      </c>
      <c r="J134" s="95">
        <v>11349</v>
      </c>
      <c r="K134" s="50">
        <v>104</v>
      </c>
      <c r="L134" s="50">
        <v>0</v>
      </c>
      <c r="M134" s="50">
        <v>104</v>
      </c>
      <c r="N134" s="50">
        <v>23379</v>
      </c>
      <c r="O134" s="50">
        <v>224.79808044399999</v>
      </c>
      <c r="P134" s="50">
        <v>1228</v>
      </c>
      <c r="Q134" s="50">
        <v>302</v>
      </c>
      <c r="R134" s="50">
        <v>2408</v>
      </c>
      <c r="S134" s="50">
        <v>5221</v>
      </c>
      <c r="T134" s="50">
        <v>1157</v>
      </c>
      <c r="U134" s="50">
        <v>32467</v>
      </c>
      <c r="V134" s="50">
        <v>8</v>
      </c>
    </row>
    <row r="135" spans="9:22" x14ac:dyDescent="0.25">
      <c r="I135" s="50" t="s">
        <v>205</v>
      </c>
      <c r="J135" s="95">
        <v>11352</v>
      </c>
      <c r="K135" s="50">
        <v>108</v>
      </c>
      <c r="L135" s="50">
        <v>0</v>
      </c>
      <c r="M135" s="50">
        <v>108</v>
      </c>
      <c r="N135" s="50">
        <v>25744</v>
      </c>
      <c r="O135" s="50">
        <v>238.37037658700001</v>
      </c>
      <c r="P135" s="50">
        <v>1151</v>
      </c>
      <c r="Q135" s="50">
        <v>185</v>
      </c>
      <c r="R135" s="50">
        <v>3554</v>
      </c>
      <c r="S135" s="50">
        <v>3871</v>
      </c>
      <c r="T135" s="50">
        <v>2419</v>
      </c>
      <c r="U135" s="50">
        <v>35990</v>
      </c>
      <c r="V135" s="50">
        <v>10</v>
      </c>
    </row>
    <row r="136" spans="9:22" x14ac:dyDescent="0.25">
      <c r="I136" s="50" t="s">
        <v>220</v>
      </c>
      <c r="J136" s="95">
        <v>11354</v>
      </c>
      <c r="K136" s="50">
        <v>103</v>
      </c>
      <c r="L136" s="50">
        <v>0</v>
      </c>
      <c r="M136" s="50">
        <v>103</v>
      </c>
      <c r="N136" s="50">
        <v>21136</v>
      </c>
      <c r="O136" s="50">
        <v>205.203887939</v>
      </c>
      <c r="P136" s="50">
        <v>1502</v>
      </c>
      <c r="Q136" s="50">
        <v>294</v>
      </c>
      <c r="R136" s="50">
        <v>5650</v>
      </c>
      <c r="S136" s="50">
        <v>7168</v>
      </c>
      <c r="T136" s="50">
        <v>1927</v>
      </c>
      <c r="U136" s="50">
        <v>36044</v>
      </c>
      <c r="V136" s="50">
        <v>11</v>
      </c>
    </row>
    <row r="137" spans="9:22" x14ac:dyDescent="0.25">
      <c r="I137" s="50" t="s">
        <v>206</v>
      </c>
      <c r="J137" s="95">
        <v>11356</v>
      </c>
      <c r="K137" s="50">
        <v>10</v>
      </c>
      <c r="L137" s="50">
        <v>0</v>
      </c>
      <c r="M137" s="50">
        <v>10</v>
      </c>
      <c r="N137" s="50">
        <v>3229</v>
      </c>
      <c r="O137" s="50">
        <v>322.89999389600001</v>
      </c>
      <c r="P137" s="50">
        <v>3</v>
      </c>
      <c r="Q137" s="50">
        <v>6</v>
      </c>
      <c r="R137" s="50">
        <v>207</v>
      </c>
      <c r="S137" s="50">
        <v>1</v>
      </c>
      <c r="T137" s="50">
        <v>185</v>
      </c>
      <c r="U137" s="50">
        <v>3614</v>
      </c>
      <c r="V137" s="50">
        <v>1</v>
      </c>
    </row>
    <row r="138" spans="9:22" x14ac:dyDescent="0.25">
      <c r="I138" s="50" t="s">
        <v>207</v>
      </c>
      <c r="J138" s="95">
        <v>11357</v>
      </c>
      <c r="K138" s="50">
        <v>98</v>
      </c>
      <c r="L138" s="50">
        <v>0</v>
      </c>
      <c r="M138" s="50">
        <v>98</v>
      </c>
      <c r="N138" s="50">
        <v>22677</v>
      </c>
      <c r="O138" s="50">
        <v>231.39796447800001</v>
      </c>
      <c r="P138" s="50">
        <v>456</v>
      </c>
      <c r="Q138" s="50">
        <v>288</v>
      </c>
      <c r="R138" s="50">
        <v>4395</v>
      </c>
      <c r="S138" s="50">
        <v>3883</v>
      </c>
      <c r="T138" s="50">
        <v>1189</v>
      </c>
      <c r="U138" s="50">
        <v>32432</v>
      </c>
      <c r="V138" s="50">
        <v>8</v>
      </c>
    </row>
    <row r="139" spans="9:22" x14ac:dyDescent="0.25">
      <c r="I139" s="50" t="s">
        <v>228</v>
      </c>
      <c r="J139" s="95">
        <v>11360</v>
      </c>
      <c r="K139" s="50">
        <v>80</v>
      </c>
      <c r="L139" s="50">
        <v>0</v>
      </c>
      <c r="M139" s="50">
        <v>80</v>
      </c>
      <c r="N139" s="50">
        <v>17956</v>
      </c>
      <c r="O139" s="50">
        <v>224.44999694800001</v>
      </c>
      <c r="P139" s="50">
        <v>1942</v>
      </c>
      <c r="Q139" s="50">
        <v>225</v>
      </c>
      <c r="R139" s="50">
        <v>6050</v>
      </c>
      <c r="S139" s="50">
        <v>6573</v>
      </c>
      <c r="T139" s="50">
        <v>1592</v>
      </c>
      <c r="U139" s="50">
        <v>32400</v>
      </c>
      <c r="V139" s="50">
        <v>5</v>
      </c>
    </row>
    <row r="140" spans="9:22" x14ac:dyDescent="0.25">
      <c r="I140" s="50" t="s">
        <v>209</v>
      </c>
      <c r="J140" s="95">
        <v>11364</v>
      </c>
      <c r="K140" s="50">
        <v>67</v>
      </c>
      <c r="L140" s="50">
        <v>0</v>
      </c>
      <c r="M140" s="50">
        <v>67</v>
      </c>
      <c r="N140" s="50">
        <v>16899</v>
      </c>
      <c r="O140" s="50">
        <v>252.223876953</v>
      </c>
      <c r="P140" s="50">
        <v>983</v>
      </c>
      <c r="Q140" s="50">
        <v>195</v>
      </c>
      <c r="R140" s="50">
        <v>2579</v>
      </c>
      <c r="S140" s="50">
        <v>4261</v>
      </c>
      <c r="T140" s="50">
        <v>954</v>
      </c>
      <c r="U140" s="50">
        <v>24890</v>
      </c>
      <c r="V140" s="50">
        <v>3</v>
      </c>
    </row>
    <row r="141" spans="9:22" x14ac:dyDescent="0.25">
      <c r="I141" s="50" t="s">
        <v>210</v>
      </c>
      <c r="J141" s="95">
        <v>11365</v>
      </c>
      <c r="K141" s="50">
        <v>29</v>
      </c>
      <c r="L141" s="50">
        <v>0</v>
      </c>
      <c r="M141" s="50">
        <v>29</v>
      </c>
      <c r="N141" s="50">
        <v>5328</v>
      </c>
      <c r="O141" s="50">
        <v>183.72413635300001</v>
      </c>
      <c r="P141" s="50">
        <v>43</v>
      </c>
      <c r="Q141" s="50">
        <v>84</v>
      </c>
      <c r="R141" s="50">
        <v>601</v>
      </c>
      <c r="S141" s="50">
        <v>68</v>
      </c>
      <c r="T141" s="50">
        <v>1124</v>
      </c>
      <c r="U141" s="50">
        <v>7205</v>
      </c>
      <c r="V141" s="50">
        <v>1</v>
      </c>
    </row>
    <row r="142" spans="9:22" x14ac:dyDescent="0.25">
      <c r="I142" s="50" t="s">
        <v>221</v>
      </c>
      <c r="J142" s="95">
        <v>11366</v>
      </c>
      <c r="K142" s="50">
        <v>110</v>
      </c>
      <c r="L142" s="50">
        <v>0</v>
      </c>
      <c r="M142" s="50">
        <v>110</v>
      </c>
      <c r="N142" s="50">
        <v>23237</v>
      </c>
      <c r="O142" s="50">
        <v>211.24545288100001</v>
      </c>
      <c r="P142" s="50">
        <v>1238</v>
      </c>
      <c r="Q142" s="50">
        <v>318</v>
      </c>
      <c r="R142" s="50">
        <v>2743</v>
      </c>
      <c r="S142" s="50">
        <v>3881</v>
      </c>
      <c r="T142" s="50">
        <v>2027</v>
      </c>
      <c r="U142" s="50">
        <v>32389</v>
      </c>
      <c r="V142" s="50">
        <v>11</v>
      </c>
    </row>
    <row r="143" spans="9:22" x14ac:dyDescent="0.25">
      <c r="I143" s="50" t="s">
        <v>222</v>
      </c>
      <c r="J143" s="95">
        <v>11372</v>
      </c>
      <c r="K143" s="50">
        <v>114</v>
      </c>
      <c r="L143" s="50">
        <v>0</v>
      </c>
      <c r="M143" s="50">
        <v>114</v>
      </c>
      <c r="N143" s="50">
        <v>22807</v>
      </c>
      <c r="O143" s="50">
        <v>200.061401367</v>
      </c>
      <c r="P143" s="50">
        <v>977</v>
      </c>
      <c r="Q143" s="50">
        <v>328</v>
      </c>
      <c r="R143" s="50">
        <v>3559</v>
      </c>
      <c r="S143" s="50">
        <v>4219</v>
      </c>
      <c r="T143" s="50">
        <v>1819</v>
      </c>
      <c r="U143" s="50">
        <v>32422</v>
      </c>
      <c r="V143" s="50">
        <v>11</v>
      </c>
    </row>
    <row r="144" spans="9:22" x14ac:dyDescent="0.25">
      <c r="I144" s="50" t="s">
        <v>211</v>
      </c>
      <c r="J144" s="95">
        <v>11376</v>
      </c>
      <c r="K144" s="50">
        <v>118</v>
      </c>
      <c r="L144" s="50">
        <v>0</v>
      </c>
      <c r="M144" s="50">
        <v>118</v>
      </c>
      <c r="N144" s="50">
        <v>23673</v>
      </c>
      <c r="O144" s="50">
        <v>200.61863708499999</v>
      </c>
      <c r="P144" s="50">
        <v>825</v>
      </c>
      <c r="Q144" s="50">
        <v>345</v>
      </c>
      <c r="R144" s="50">
        <v>2130</v>
      </c>
      <c r="S144" s="50">
        <v>3640</v>
      </c>
      <c r="T144" s="50">
        <v>2508</v>
      </c>
      <c r="U144" s="50">
        <v>32176</v>
      </c>
      <c r="V144" s="50">
        <v>9</v>
      </c>
    </row>
    <row r="145" spans="9:22" x14ac:dyDescent="0.25">
      <c r="I145" s="50" t="s">
        <v>223</v>
      </c>
      <c r="J145" s="95">
        <v>11380</v>
      </c>
      <c r="K145" s="50">
        <v>51</v>
      </c>
      <c r="L145" s="50">
        <v>0</v>
      </c>
      <c r="M145" s="50">
        <v>51</v>
      </c>
      <c r="N145" s="50">
        <v>10811</v>
      </c>
      <c r="O145" s="50">
        <v>211.980392456</v>
      </c>
      <c r="P145" s="50">
        <v>559</v>
      </c>
      <c r="Q145" s="50">
        <v>144</v>
      </c>
      <c r="R145" s="50">
        <v>9490</v>
      </c>
      <c r="S145" s="50">
        <v>6434</v>
      </c>
      <c r="T145" s="50">
        <v>5634</v>
      </c>
      <c r="U145" s="50">
        <v>32517</v>
      </c>
      <c r="V145" s="50">
        <v>7</v>
      </c>
    </row>
    <row r="146" spans="9:22" x14ac:dyDescent="0.25">
      <c r="I146" s="50" t="s">
        <v>212</v>
      </c>
      <c r="J146" s="95">
        <v>11381</v>
      </c>
      <c r="K146" s="50">
        <v>94</v>
      </c>
      <c r="L146" s="50">
        <v>0</v>
      </c>
      <c r="M146" s="50">
        <v>94</v>
      </c>
      <c r="N146" s="50">
        <v>19503</v>
      </c>
      <c r="O146" s="50">
        <v>207.47872924800001</v>
      </c>
      <c r="P146" s="50">
        <v>1036</v>
      </c>
      <c r="Q146" s="50">
        <v>279</v>
      </c>
      <c r="R146" s="50">
        <v>1871</v>
      </c>
      <c r="S146" s="50">
        <v>2208</v>
      </c>
      <c r="T146" s="50">
        <v>1199</v>
      </c>
      <c r="U146" s="50">
        <v>25156</v>
      </c>
      <c r="V146" s="50">
        <v>4</v>
      </c>
    </row>
    <row r="147" spans="9:22" x14ac:dyDescent="0.25">
      <c r="I147" s="50" t="s">
        <v>213</v>
      </c>
      <c r="J147" s="95">
        <v>11387</v>
      </c>
      <c r="K147" s="50">
        <v>98</v>
      </c>
      <c r="L147" s="50">
        <v>0</v>
      </c>
      <c r="M147" s="50">
        <v>98</v>
      </c>
      <c r="N147" s="50">
        <v>24343</v>
      </c>
      <c r="O147" s="50">
        <v>248.39796447800001</v>
      </c>
      <c r="P147" s="50">
        <v>424</v>
      </c>
      <c r="Q147" s="50">
        <v>258</v>
      </c>
      <c r="R147" s="50">
        <v>2345</v>
      </c>
      <c r="S147" s="50">
        <v>3743</v>
      </c>
      <c r="T147" s="50">
        <v>1673</v>
      </c>
      <c r="U147" s="50">
        <v>32362</v>
      </c>
      <c r="V147" s="50">
        <v>7</v>
      </c>
    </row>
    <row r="148" spans="9:22" x14ac:dyDescent="0.25">
      <c r="I148" s="50" t="s">
        <v>214</v>
      </c>
      <c r="J148" s="95">
        <v>11394</v>
      </c>
      <c r="K148" s="50">
        <v>89</v>
      </c>
      <c r="L148" s="50">
        <v>0</v>
      </c>
      <c r="M148" s="50">
        <v>89</v>
      </c>
      <c r="N148" s="50">
        <v>20366</v>
      </c>
      <c r="O148" s="50">
        <v>228.831466675</v>
      </c>
      <c r="P148" s="50">
        <v>1273</v>
      </c>
      <c r="Q148" s="50">
        <v>217</v>
      </c>
      <c r="R148" s="50">
        <v>4056</v>
      </c>
      <c r="S148" s="50">
        <v>5648</v>
      </c>
      <c r="T148" s="50">
        <v>2135</v>
      </c>
      <c r="U148" s="50">
        <v>32423</v>
      </c>
      <c r="V148" s="50">
        <v>5</v>
      </c>
    </row>
    <row r="149" spans="9:22" x14ac:dyDescent="0.25">
      <c r="I149" s="50" t="s">
        <v>215</v>
      </c>
      <c r="J149" s="95">
        <v>11395</v>
      </c>
      <c r="K149" s="50">
        <v>85</v>
      </c>
      <c r="L149" s="50">
        <v>0</v>
      </c>
      <c r="M149" s="50">
        <v>85</v>
      </c>
      <c r="N149" s="50">
        <v>19774</v>
      </c>
      <c r="O149" s="50">
        <v>232.635299683</v>
      </c>
      <c r="P149" s="50">
        <v>389</v>
      </c>
      <c r="Q149" s="50">
        <v>246</v>
      </c>
      <c r="R149" s="50">
        <v>3724</v>
      </c>
      <c r="S149" s="50">
        <v>3516</v>
      </c>
      <c r="T149" s="50">
        <v>1453</v>
      </c>
      <c r="U149" s="50">
        <v>28794</v>
      </c>
      <c r="V149" s="50">
        <v>7</v>
      </c>
    </row>
    <row r="150" spans="9:22" x14ac:dyDescent="0.25">
      <c r="I150" s="50" t="s">
        <v>226</v>
      </c>
      <c r="J150" s="95">
        <v>11402</v>
      </c>
      <c r="K150" s="50">
        <v>23</v>
      </c>
      <c r="L150" s="50">
        <v>0</v>
      </c>
      <c r="M150" s="50">
        <v>23</v>
      </c>
      <c r="N150" s="50">
        <v>6428</v>
      </c>
      <c r="O150" s="50">
        <v>279.478271484</v>
      </c>
      <c r="P150" s="50">
        <v>9</v>
      </c>
      <c r="Q150" s="50">
        <v>68</v>
      </c>
      <c r="R150" s="50">
        <v>1040</v>
      </c>
      <c r="S150" s="50">
        <v>158</v>
      </c>
      <c r="T150" s="50">
        <v>666</v>
      </c>
      <c r="U150" s="50">
        <v>7992</v>
      </c>
      <c r="V150" s="50">
        <v>1</v>
      </c>
    </row>
    <row r="151" spans="9:22" x14ac:dyDescent="0.25">
      <c r="I151" s="50" t="s">
        <v>216</v>
      </c>
      <c r="J151" s="95">
        <v>11415</v>
      </c>
      <c r="K151" s="50">
        <v>79</v>
      </c>
      <c r="L151" s="50">
        <v>0</v>
      </c>
      <c r="M151" s="50">
        <v>79</v>
      </c>
      <c r="N151" s="50">
        <v>16587</v>
      </c>
      <c r="O151" s="50">
        <v>209.96202087399999</v>
      </c>
      <c r="P151" s="50">
        <v>710</v>
      </c>
      <c r="Q151" s="50">
        <v>230</v>
      </c>
      <c r="R151" s="50">
        <v>2772</v>
      </c>
      <c r="S151" s="50">
        <v>4079</v>
      </c>
      <c r="T151" s="50">
        <v>1184</v>
      </c>
      <c r="U151" s="50">
        <v>24930</v>
      </c>
      <c r="V151" s="50">
        <v>10</v>
      </c>
    </row>
    <row r="152" spans="9:22" x14ac:dyDescent="0.25">
      <c r="I152" s="50" t="s">
        <v>227</v>
      </c>
      <c r="J152" s="95">
        <v>11418</v>
      </c>
      <c r="K152" s="50">
        <v>94</v>
      </c>
      <c r="L152" s="50">
        <v>0</v>
      </c>
      <c r="M152" s="50">
        <v>94</v>
      </c>
      <c r="N152" s="50">
        <v>23291</v>
      </c>
      <c r="O152" s="50">
        <v>247.77659606899999</v>
      </c>
      <c r="P152" s="50">
        <v>817</v>
      </c>
      <c r="Q152" s="50">
        <v>273</v>
      </c>
      <c r="R152" s="50">
        <v>2882</v>
      </c>
      <c r="S152" s="50">
        <v>3926</v>
      </c>
      <c r="T152" s="50">
        <v>1918</v>
      </c>
      <c r="U152" s="50">
        <v>32126</v>
      </c>
      <c r="V152" s="50">
        <v>8</v>
      </c>
    </row>
    <row r="153" spans="9:22" x14ac:dyDescent="0.25">
      <c r="I153" s="50" t="s">
        <v>157</v>
      </c>
      <c r="J153" s="95">
        <v>11107</v>
      </c>
      <c r="K153" s="50">
        <v>93</v>
      </c>
      <c r="L153" s="50">
        <v>0</v>
      </c>
      <c r="M153" s="50">
        <v>93</v>
      </c>
      <c r="N153" s="50">
        <v>17920</v>
      </c>
      <c r="O153" s="50">
        <v>192.68817138700001</v>
      </c>
      <c r="P153" s="50">
        <v>816</v>
      </c>
      <c r="Q153" s="50">
        <v>270</v>
      </c>
      <c r="R153" s="50">
        <v>1642</v>
      </c>
      <c r="S153" s="50">
        <v>3757</v>
      </c>
      <c r="T153" s="50">
        <v>1517</v>
      </c>
      <c r="U153" s="50">
        <v>25111</v>
      </c>
      <c r="V153" s="50">
        <v>5</v>
      </c>
    </row>
    <row r="154" spans="9:22" x14ac:dyDescent="0.25">
      <c r="I154" s="50" t="s">
        <v>161</v>
      </c>
      <c r="J154" s="95">
        <v>11131</v>
      </c>
      <c r="K154" s="50">
        <v>87</v>
      </c>
      <c r="L154" s="50">
        <v>0</v>
      </c>
      <c r="M154" s="50">
        <v>87</v>
      </c>
      <c r="N154" s="50">
        <v>21417</v>
      </c>
      <c r="O154" s="50">
        <v>246.172409058</v>
      </c>
      <c r="P154" s="50">
        <v>1102</v>
      </c>
      <c r="Q154" s="50">
        <v>243</v>
      </c>
      <c r="R154" s="50">
        <v>2379</v>
      </c>
      <c r="S154" s="50">
        <v>5642</v>
      </c>
      <c r="T154" s="50">
        <v>2188</v>
      </c>
      <c r="U154" s="50">
        <v>31820</v>
      </c>
      <c r="V154" s="50">
        <v>8</v>
      </c>
    </row>
    <row r="155" spans="9:22" x14ac:dyDescent="0.25">
      <c r="I155" s="50" t="s">
        <v>163</v>
      </c>
      <c r="J155" s="95">
        <v>11141</v>
      </c>
      <c r="K155" s="50">
        <v>65</v>
      </c>
      <c r="L155" s="50">
        <v>0</v>
      </c>
      <c r="M155" s="50">
        <v>65</v>
      </c>
      <c r="N155" s="50">
        <v>15074</v>
      </c>
      <c r="O155" s="50">
        <v>231.90769958499999</v>
      </c>
      <c r="P155" s="50">
        <v>400</v>
      </c>
      <c r="Q155" s="50">
        <v>183</v>
      </c>
      <c r="R155" s="50">
        <v>625</v>
      </c>
      <c r="S155" s="50">
        <v>16480</v>
      </c>
      <c r="T155" s="50">
        <v>57</v>
      </c>
      <c r="U155" s="50">
        <v>32420</v>
      </c>
      <c r="V155" s="50">
        <v>2</v>
      </c>
    </row>
    <row r="156" spans="9:22" x14ac:dyDescent="0.25">
      <c r="I156" s="50" t="s">
        <v>164</v>
      </c>
      <c r="J156" s="95">
        <v>11158</v>
      </c>
      <c r="K156" s="50">
        <v>84</v>
      </c>
      <c r="L156" s="50">
        <v>0</v>
      </c>
      <c r="M156" s="50">
        <v>84</v>
      </c>
      <c r="N156" s="50">
        <v>19099</v>
      </c>
      <c r="O156" s="50">
        <v>227.369049072</v>
      </c>
      <c r="P156" s="50">
        <v>1048</v>
      </c>
      <c r="Q156" s="50">
        <v>245</v>
      </c>
      <c r="R156" s="50">
        <v>2071</v>
      </c>
      <c r="S156" s="50">
        <v>2389</v>
      </c>
      <c r="T156" s="50">
        <v>1178</v>
      </c>
      <c r="U156" s="50">
        <v>25115</v>
      </c>
      <c r="V156" s="50">
        <v>4</v>
      </c>
    </row>
    <row r="157" spans="9:22" x14ac:dyDescent="0.25">
      <c r="I157" s="50" t="s">
        <v>167</v>
      </c>
      <c r="J157" s="95">
        <v>11172</v>
      </c>
      <c r="K157" s="50">
        <v>85</v>
      </c>
      <c r="L157" s="50">
        <v>0</v>
      </c>
      <c r="M157" s="50">
        <v>85</v>
      </c>
      <c r="N157" s="50">
        <v>23127</v>
      </c>
      <c r="O157" s="50">
        <v>272.08236694300001</v>
      </c>
      <c r="P157" s="50">
        <v>435</v>
      </c>
      <c r="Q157" s="50">
        <v>246</v>
      </c>
      <c r="R157" s="50">
        <v>1131</v>
      </c>
      <c r="S157" s="50">
        <v>4467</v>
      </c>
      <c r="T157" s="50">
        <v>1438</v>
      </c>
      <c r="U157" s="50">
        <v>30745</v>
      </c>
      <c r="V157" s="50">
        <v>5</v>
      </c>
    </row>
    <row r="158" spans="9:22" x14ac:dyDescent="0.25">
      <c r="I158" s="50" t="s">
        <v>169</v>
      </c>
      <c r="J158" s="95">
        <v>11190</v>
      </c>
      <c r="K158" s="50">
        <v>110</v>
      </c>
      <c r="L158" s="50">
        <v>0</v>
      </c>
      <c r="M158" s="50">
        <v>110</v>
      </c>
      <c r="N158" s="50">
        <v>24050</v>
      </c>
      <c r="O158" s="50">
        <v>218.63636779800001</v>
      </c>
      <c r="P158" s="50">
        <v>1046</v>
      </c>
      <c r="Q158" s="50">
        <v>320</v>
      </c>
      <c r="R158" s="50">
        <v>1913</v>
      </c>
      <c r="S158" s="50">
        <v>5185</v>
      </c>
      <c r="T158" s="50">
        <v>969</v>
      </c>
      <c r="U158" s="50">
        <v>32438</v>
      </c>
      <c r="V158" s="50">
        <v>6</v>
      </c>
    </row>
    <row r="159" spans="9:22" x14ac:dyDescent="0.25">
      <c r="I159" s="50" t="s">
        <v>173</v>
      </c>
      <c r="J159" s="95">
        <v>11199</v>
      </c>
      <c r="K159" s="50">
        <v>97</v>
      </c>
      <c r="L159" s="50">
        <v>0</v>
      </c>
      <c r="M159" s="50">
        <v>97</v>
      </c>
      <c r="N159" s="50">
        <v>23781</v>
      </c>
      <c r="O159" s="50">
        <v>245.16494750999999</v>
      </c>
      <c r="P159" s="50">
        <v>1585</v>
      </c>
      <c r="Q159" s="50">
        <v>261</v>
      </c>
      <c r="R159" s="50">
        <v>2152</v>
      </c>
      <c r="S159" s="50">
        <v>3920</v>
      </c>
      <c r="T159" s="50">
        <v>2346</v>
      </c>
      <c r="U159" s="50">
        <v>32320</v>
      </c>
      <c r="V159" s="50">
        <v>5</v>
      </c>
    </row>
    <row r="160" spans="9:22" x14ac:dyDescent="0.25">
      <c r="I160" s="50" t="s">
        <v>217</v>
      </c>
      <c r="J160" s="95">
        <v>11226</v>
      </c>
      <c r="K160" s="50">
        <v>111</v>
      </c>
      <c r="L160" s="50">
        <v>0</v>
      </c>
      <c r="M160" s="50">
        <v>111</v>
      </c>
      <c r="N160" s="50">
        <v>25118</v>
      </c>
      <c r="O160" s="50">
        <v>226.28828430199999</v>
      </c>
      <c r="P160" s="50">
        <v>168</v>
      </c>
      <c r="Q160" s="50">
        <v>322</v>
      </c>
      <c r="R160" s="50">
        <v>706</v>
      </c>
      <c r="S160" s="50">
        <v>5113</v>
      </c>
      <c r="T160" s="50">
        <v>1246</v>
      </c>
      <c r="U160" s="50">
        <v>32507</v>
      </c>
      <c r="V160" s="50">
        <v>11</v>
      </c>
    </row>
    <row r="161" spans="9:22" x14ac:dyDescent="0.25">
      <c r="I161" s="50" t="s">
        <v>183</v>
      </c>
      <c r="J161" s="95">
        <v>11237</v>
      </c>
      <c r="K161" s="50">
        <v>93</v>
      </c>
      <c r="L161" s="50">
        <v>0</v>
      </c>
      <c r="M161" s="50">
        <v>93</v>
      </c>
      <c r="N161" s="50">
        <v>20260</v>
      </c>
      <c r="O161" s="50">
        <v>217.84945678700001</v>
      </c>
      <c r="P161" s="50">
        <v>833</v>
      </c>
      <c r="Q161" s="50">
        <v>264</v>
      </c>
      <c r="R161" s="50">
        <v>2334</v>
      </c>
      <c r="S161" s="50">
        <v>4578</v>
      </c>
      <c r="T161" s="50">
        <v>1321</v>
      </c>
      <c r="U161" s="50">
        <v>28847</v>
      </c>
      <c r="V161" s="50">
        <v>7</v>
      </c>
    </row>
    <row r="162" spans="9:22" x14ac:dyDescent="0.25">
      <c r="I162" s="50" t="s">
        <v>185</v>
      </c>
      <c r="J162" s="95">
        <v>11251</v>
      </c>
      <c r="K162" s="50">
        <v>73</v>
      </c>
      <c r="L162" s="50">
        <v>0</v>
      </c>
      <c r="M162" s="50">
        <v>73</v>
      </c>
      <c r="N162" s="50">
        <v>20290</v>
      </c>
      <c r="O162" s="50">
        <v>277.94519043000003</v>
      </c>
      <c r="P162" s="50">
        <v>1060</v>
      </c>
      <c r="Q162" s="50">
        <v>210</v>
      </c>
      <c r="R162" s="50">
        <v>1630</v>
      </c>
      <c r="S162" s="50">
        <v>1794</v>
      </c>
      <c r="T162" s="50">
        <v>1027</v>
      </c>
      <c r="U162" s="50">
        <v>25054</v>
      </c>
      <c r="V162" s="50">
        <v>4</v>
      </c>
    </row>
    <row r="163" spans="9:22" x14ac:dyDescent="0.25">
      <c r="I163" s="50" t="s">
        <v>224</v>
      </c>
      <c r="J163" s="95">
        <v>11257</v>
      </c>
      <c r="K163" s="50">
        <v>17</v>
      </c>
      <c r="L163" s="50">
        <v>0</v>
      </c>
      <c r="M163" s="50">
        <v>17</v>
      </c>
      <c r="N163" s="50">
        <v>3166</v>
      </c>
      <c r="O163" s="50">
        <v>186.23529052699999</v>
      </c>
      <c r="P163" s="50">
        <v>46</v>
      </c>
      <c r="Q163" s="50">
        <v>51</v>
      </c>
      <c r="R163" s="50">
        <v>37</v>
      </c>
      <c r="S163" s="50">
        <v>27</v>
      </c>
      <c r="T163" s="50">
        <v>321</v>
      </c>
      <c r="U163" s="50">
        <v>3602</v>
      </c>
      <c r="V163" s="50">
        <v>1</v>
      </c>
    </row>
    <row r="164" spans="9:22" x14ac:dyDescent="0.25">
      <c r="I164" s="50" t="s">
        <v>225</v>
      </c>
      <c r="J164" s="95">
        <v>11301</v>
      </c>
      <c r="K164" s="50">
        <v>15</v>
      </c>
      <c r="L164" s="50">
        <v>0</v>
      </c>
      <c r="M164" s="50">
        <v>15</v>
      </c>
      <c r="N164" s="50">
        <v>3273</v>
      </c>
      <c r="O164" s="50">
        <v>218.19999694800001</v>
      </c>
      <c r="P164" s="50">
        <v>160</v>
      </c>
      <c r="Q164" s="50">
        <v>42</v>
      </c>
      <c r="R164" s="50">
        <v>379</v>
      </c>
      <c r="S164" s="50">
        <v>4</v>
      </c>
      <c r="T164" s="50">
        <v>296</v>
      </c>
      <c r="U164" s="50">
        <v>3827</v>
      </c>
      <c r="V164" s="50">
        <v>3</v>
      </c>
    </row>
    <row r="165" spans="9:22" x14ac:dyDescent="0.25">
      <c r="I165" s="50" t="s">
        <v>192</v>
      </c>
      <c r="J165" s="95">
        <v>11303</v>
      </c>
      <c r="K165" s="50">
        <v>111</v>
      </c>
      <c r="L165" s="50">
        <v>0</v>
      </c>
      <c r="M165" s="50">
        <v>111</v>
      </c>
      <c r="N165" s="50">
        <v>21984</v>
      </c>
      <c r="O165" s="50">
        <v>198.05404663100001</v>
      </c>
      <c r="P165" s="50">
        <v>796</v>
      </c>
      <c r="Q165" s="50">
        <v>319</v>
      </c>
      <c r="R165" s="50">
        <v>1283</v>
      </c>
      <c r="S165" s="50">
        <v>7820</v>
      </c>
      <c r="T165" s="50">
        <v>1005</v>
      </c>
      <c r="U165" s="50">
        <v>32412</v>
      </c>
      <c r="V165" s="50">
        <v>11</v>
      </c>
    </row>
    <row r="166" spans="9:22" x14ac:dyDescent="0.25">
      <c r="I166" s="50" t="s">
        <v>194</v>
      </c>
      <c r="J166" s="95">
        <v>11310</v>
      </c>
      <c r="K166" s="50">
        <v>94</v>
      </c>
      <c r="L166" s="50">
        <v>0</v>
      </c>
      <c r="M166" s="50">
        <v>94</v>
      </c>
      <c r="N166" s="50">
        <v>22273</v>
      </c>
      <c r="O166" s="50">
        <v>236.946807861</v>
      </c>
      <c r="P166" s="50">
        <v>464</v>
      </c>
      <c r="Q166" s="50">
        <v>265</v>
      </c>
      <c r="R166" s="50">
        <v>1029</v>
      </c>
      <c r="S166" s="50">
        <v>3970</v>
      </c>
      <c r="T166" s="50">
        <v>1311</v>
      </c>
      <c r="U166" s="50">
        <v>28828</v>
      </c>
      <c r="V166" s="50">
        <v>12</v>
      </c>
    </row>
    <row r="167" spans="9:22" x14ac:dyDescent="0.25">
      <c r="I167" s="50" t="s">
        <v>198</v>
      </c>
      <c r="J167" s="95">
        <v>11315</v>
      </c>
      <c r="K167" s="50">
        <v>105</v>
      </c>
      <c r="L167" s="50">
        <v>0</v>
      </c>
      <c r="M167" s="50">
        <v>105</v>
      </c>
      <c r="N167" s="50">
        <v>23022</v>
      </c>
      <c r="O167" s="50">
        <v>219.25714111299999</v>
      </c>
      <c r="P167" s="50">
        <v>45</v>
      </c>
      <c r="Q167" s="50">
        <v>303</v>
      </c>
      <c r="R167" s="50">
        <v>319</v>
      </c>
      <c r="S167" s="50">
        <v>5577</v>
      </c>
      <c r="T167" s="50">
        <v>2966</v>
      </c>
      <c r="U167" s="50">
        <v>32350</v>
      </c>
      <c r="V167" s="50">
        <v>8</v>
      </c>
    </row>
    <row r="168" spans="9:22" x14ac:dyDescent="0.25">
      <c r="I168" s="50" t="s">
        <v>202</v>
      </c>
      <c r="J168" s="95">
        <v>11325</v>
      </c>
      <c r="K168" s="50">
        <v>120</v>
      </c>
      <c r="L168" s="50">
        <v>0</v>
      </c>
      <c r="M168" s="50">
        <v>120</v>
      </c>
      <c r="N168" s="50">
        <v>23132</v>
      </c>
      <c r="O168" s="50">
        <v>192.76666259800001</v>
      </c>
      <c r="P168" s="50">
        <v>714</v>
      </c>
      <c r="Q168" s="50">
        <v>360</v>
      </c>
      <c r="R168" s="50">
        <v>1838</v>
      </c>
      <c r="S168" s="50">
        <v>4203</v>
      </c>
      <c r="T168" s="50">
        <v>3213</v>
      </c>
      <c r="U168" s="50">
        <v>32331</v>
      </c>
      <c r="V168" s="50">
        <v>5</v>
      </c>
    </row>
    <row r="169" spans="9:22" x14ac:dyDescent="0.25">
      <c r="I169" s="50" t="s">
        <v>218</v>
      </c>
      <c r="J169" s="95">
        <v>11338</v>
      </c>
      <c r="K169" s="50">
        <v>117</v>
      </c>
      <c r="L169" s="50">
        <v>0</v>
      </c>
      <c r="M169" s="50">
        <v>117</v>
      </c>
      <c r="N169" s="50">
        <v>28729</v>
      </c>
      <c r="O169" s="50">
        <v>245.54701232900001</v>
      </c>
      <c r="P169" s="50">
        <v>1151</v>
      </c>
      <c r="Q169" s="50">
        <v>276</v>
      </c>
      <c r="R169" s="50">
        <v>1859</v>
      </c>
      <c r="S169" s="50">
        <v>4459</v>
      </c>
      <c r="T169" s="50">
        <v>1130</v>
      </c>
      <c r="U169" s="50">
        <v>36387</v>
      </c>
      <c r="V169" s="50">
        <v>10</v>
      </c>
    </row>
    <row r="170" spans="9:22" x14ac:dyDescent="0.25">
      <c r="I170" s="50" t="s">
        <v>219</v>
      </c>
      <c r="J170" s="95">
        <v>11343</v>
      </c>
      <c r="K170" s="50">
        <v>102</v>
      </c>
      <c r="L170" s="50">
        <v>0</v>
      </c>
      <c r="M170" s="50">
        <v>102</v>
      </c>
      <c r="N170" s="50">
        <v>22531</v>
      </c>
      <c r="O170" s="50">
        <v>220.89215087900001</v>
      </c>
      <c r="P170" s="50">
        <v>2208</v>
      </c>
      <c r="Q170" s="50">
        <v>295</v>
      </c>
      <c r="R170" s="50">
        <v>3277</v>
      </c>
      <c r="S170" s="50">
        <v>4285</v>
      </c>
      <c r="T170" s="50">
        <v>1974</v>
      </c>
      <c r="U170" s="50">
        <v>32350</v>
      </c>
      <c r="V170" s="50">
        <v>2</v>
      </c>
    </row>
    <row r="171" spans="9:22" x14ac:dyDescent="0.25">
      <c r="I171" s="50" t="s">
        <v>205</v>
      </c>
      <c r="J171" s="95">
        <v>11352</v>
      </c>
      <c r="K171" s="50">
        <v>110</v>
      </c>
      <c r="L171" s="50">
        <v>0</v>
      </c>
      <c r="M171" s="50">
        <v>110</v>
      </c>
      <c r="N171" s="50">
        <v>22729</v>
      </c>
      <c r="O171" s="50">
        <v>206.62727355999999</v>
      </c>
      <c r="P171" s="50">
        <v>989</v>
      </c>
      <c r="Q171" s="50">
        <v>247</v>
      </c>
      <c r="R171" s="50">
        <v>1696</v>
      </c>
      <c r="S171" s="50">
        <v>2442</v>
      </c>
      <c r="T171" s="50">
        <v>1783</v>
      </c>
      <c r="U171" s="50">
        <v>28680</v>
      </c>
      <c r="V171" s="50">
        <v>11</v>
      </c>
    </row>
    <row r="172" spans="9:22" x14ac:dyDescent="0.25">
      <c r="I172" s="50" t="s">
        <v>220</v>
      </c>
      <c r="J172" s="95">
        <v>11354</v>
      </c>
      <c r="K172" s="50">
        <v>79</v>
      </c>
      <c r="L172" s="50">
        <v>0</v>
      </c>
      <c r="M172" s="50">
        <v>79</v>
      </c>
      <c r="N172" s="50">
        <v>18032</v>
      </c>
      <c r="O172" s="50">
        <v>228.25315856899999</v>
      </c>
      <c r="P172" s="50">
        <v>1052</v>
      </c>
      <c r="Q172" s="50">
        <v>224</v>
      </c>
      <c r="R172" s="50">
        <v>1867</v>
      </c>
      <c r="S172" s="50">
        <v>12011</v>
      </c>
      <c r="T172" s="50">
        <v>352</v>
      </c>
      <c r="U172" s="50">
        <v>32487</v>
      </c>
      <c r="V172" s="50">
        <v>5</v>
      </c>
    </row>
    <row r="173" spans="9:22" x14ac:dyDescent="0.25">
      <c r="I173" s="50" t="s">
        <v>228</v>
      </c>
      <c r="J173" s="95">
        <v>11360</v>
      </c>
      <c r="K173" s="50">
        <v>104</v>
      </c>
      <c r="L173" s="50">
        <v>0</v>
      </c>
      <c r="M173" s="50">
        <v>104</v>
      </c>
      <c r="N173" s="50">
        <v>23389</v>
      </c>
      <c r="O173" s="50">
        <v>224.89422607399999</v>
      </c>
      <c r="P173" s="50">
        <v>1423</v>
      </c>
      <c r="Q173" s="50">
        <v>293</v>
      </c>
      <c r="R173" s="50">
        <v>1845</v>
      </c>
      <c r="S173" s="50">
        <v>6026</v>
      </c>
      <c r="T173" s="50">
        <v>1058</v>
      </c>
      <c r="U173" s="50">
        <v>32614</v>
      </c>
      <c r="V173" s="50">
        <v>5</v>
      </c>
    </row>
    <row r="174" spans="9:22" x14ac:dyDescent="0.25">
      <c r="I174" s="50" t="s">
        <v>209</v>
      </c>
      <c r="J174" s="95">
        <v>11364</v>
      </c>
      <c r="K174" s="50">
        <v>136</v>
      </c>
      <c r="L174" s="50">
        <v>0</v>
      </c>
      <c r="M174" s="50">
        <v>136</v>
      </c>
      <c r="N174" s="50">
        <v>27029</v>
      </c>
      <c r="O174" s="50">
        <v>198.742645264</v>
      </c>
      <c r="P174" s="50">
        <v>2468</v>
      </c>
      <c r="Q174" s="50">
        <v>399</v>
      </c>
      <c r="R174" s="50">
        <v>3818</v>
      </c>
      <c r="S174" s="50">
        <v>4931</v>
      </c>
      <c r="T174" s="50">
        <v>3440</v>
      </c>
      <c r="U174" s="50">
        <v>39619</v>
      </c>
      <c r="V174" s="50">
        <v>13</v>
      </c>
    </row>
    <row r="175" spans="9:22" x14ac:dyDescent="0.25">
      <c r="I175" s="50" t="s">
        <v>221</v>
      </c>
      <c r="J175" s="95">
        <v>11366</v>
      </c>
      <c r="K175" s="50">
        <v>106</v>
      </c>
      <c r="L175" s="50">
        <v>0</v>
      </c>
      <c r="M175" s="50">
        <v>106</v>
      </c>
      <c r="N175" s="50">
        <v>22740</v>
      </c>
      <c r="O175" s="50">
        <v>214.52830505399999</v>
      </c>
      <c r="P175" s="50">
        <v>1079</v>
      </c>
      <c r="Q175" s="50">
        <v>300</v>
      </c>
      <c r="R175" s="50">
        <v>2748</v>
      </c>
      <c r="S175" s="50">
        <v>3997</v>
      </c>
      <c r="T175" s="50">
        <v>2520</v>
      </c>
      <c r="U175" s="50">
        <v>32388</v>
      </c>
      <c r="V175" s="50">
        <v>8</v>
      </c>
    </row>
    <row r="176" spans="9:22" x14ac:dyDescent="0.25">
      <c r="I176" s="50" t="s">
        <v>222</v>
      </c>
      <c r="J176" s="95">
        <v>11372</v>
      </c>
      <c r="K176" s="50">
        <v>116</v>
      </c>
      <c r="L176" s="50">
        <v>0</v>
      </c>
      <c r="M176" s="50">
        <v>116</v>
      </c>
      <c r="N176" s="50">
        <v>24271</v>
      </c>
      <c r="O176" s="50">
        <v>209.23275756800001</v>
      </c>
      <c r="P176" s="50">
        <v>987</v>
      </c>
      <c r="Q176" s="50">
        <v>342</v>
      </c>
      <c r="R176" s="50">
        <v>1839</v>
      </c>
      <c r="S176" s="50">
        <v>4022</v>
      </c>
      <c r="T176" s="50">
        <v>1859</v>
      </c>
      <c r="U176" s="50">
        <v>32385</v>
      </c>
      <c r="V176" s="50">
        <v>5</v>
      </c>
    </row>
    <row r="177" spans="9:22" x14ac:dyDescent="0.25">
      <c r="I177" s="50" t="s">
        <v>211</v>
      </c>
      <c r="J177" s="95">
        <v>11376</v>
      </c>
      <c r="K177" s="50">
        <v>113</v>
      </c>
      <c r="L177" s="50">
        <v>0</v>
      </c>
      <c r="M177" s="50">
        <v>113</v>
      </c>
      <c r="N177" s="50">
        <v>23330</v>
      </c>
      <c r="O177" s="50">
        <v>206.460174561</v>
      </c>
      <c r="P177" s="50">
        <v>1652</v>
      </c>
      <c r="Q177" s="50">
        <v>333</v>
      </c>
      <c r="R177" s="50">
        <v>2481</v>
      </c>
      <c r="S177" s="50">
        <v>3737</v>
      </c>
      <c r="T177" s="50">
        <v>2487</v>
      </c>
      <c r="U177" s="50">
        <v>32296</v>
      </c>
      <c r="V177" s="50">
        <v>8</v>
      </c>
    </row>
    <row r="178" spans="9:22" x14ac:dyDescent="0.25">
      <c r="I178" s="50" t="s">
        <v>223</v>
      </c>
      <c r="J178" s="95">
        <v>11380</v>
      </c>
      <c r="K178" s="50">
        <v>55</v>
      </c>
      <c r="L178" s="50">
        <v>0</v>
      </c>
      <c r="M178" s="50">
        <v>55</v>
      </c>
      <c r="N178" s="50">
        <v>13473</v>
      </c>
      <c r="O178" s="50">
        <v>244.96363830600001</v>
      </c>
      <c r="P178" s="50">
        <v>732</v>
      </c>
      <c r="Q178" s="50">
        <v>163</v>
      </c>
      <c r="R178" s="50">
        <v>10799</v>
      </c>
      <c r="S178" s="50">
        <v>5003</v>
      </c>
      <c r="T178" s="50">
        <v>2986</v>
      </c>
      <c r="U178" s="50">
        <v>32424</v>
      </c>
      <c r="V178" s="50">
        <v>8</v>
      </c>
    </row>
    <row r="179" spans="9:22" x14ac:dyDescent="0.25">
      <c r="I179" s="50" t="s">
        <v>212</v>
      </c>
      <c r="J179" s="95">
        <v>11381</v>
      </c>
      <c r="K179" s="50">
        <v>116</v>
      </c>
      <c r="L179" s="50">
        <v>0</v>
      </c>
      <c r="M179" s="50">
        <v>116</v>
      </c>
      <c r="N179" s="50">
        <v>23707</v>
      </c>
      <c r="O179" s="50">
        <v>204.37069702100001</v>
      </c>
      <c r="P179" s="50">
        <v>887</v>
      </c>
      <c r="Q179" s="50">
        <v>327</v>
      </c>
      <c r="R179" s="50">
        <v>1764</v>
      </c>
      <c r="S179" s="50">
        <v>3956</v>
      </c>
      <c r="T179" s="50">
        <v>2537</v>
      </c>
      <c r="U179" s="50">
        <v>32357</v>
      </c>
      <c r="V179" s="50">
        <v>9</v>
      </c>
    </row>
    <row r="180" spans="9:22" x14ac:dyDescent="0.25">
      <c r="I180" s="50" t="s">
        <v>213</v>
      </c>
      <c r="J180" s="95">
        <v>11387</v>
      </c>
      <c r="K180" s="50">
        <v>18</v>
      </c>
      <c r="L180" s="50">
        <v>0</v>
      </c>
      <c r="M180" s="50">
        <v>18</v>
      </c>
      <c r="N180" s="50">
        <v>5067</v>
      </c>
      <c r="O180" s="50">
        <v>281.5</v>
      </c>
      <c r="P180" s="50">
        <v>114</v>
      </c>
      <c r="Q180" s="50">
        <v>52</v>
      </c>
      <c r="R180" s="50">
        <v>279</v>
      </c>
      <c r="S180" s="50">
        <v>1403</v>
      </c>
      <c r="T180" s="50">
        <v>404</v>
      </c>
      <c r="U180" s="50">
        <v>7205</v>
      </c>
      <c r="V180" s="50">
        <v>1</v>
      </c>
    </row>
    <row r="181" spans="9:22" x14ac:dyDescent="0.25">
      <c r="I181" s="50" t="s">
        <v>214</v>
      </c>
      <c r="J181" s="95">
        <v>11394</v>
      </c>
      <c r="K181" s="50">
        <v>97</v>
      </c>
      <c r="L181" s="50">
        <v>0</v>
      </c>
      <c r="M181" s="50">
        <v>97</v>
      </c>
      <c r="N181" s="50">
        <v>24088</v>
      </c>
      <c r="O181" s="50">
        <v>248.32989502000001</v>
      </c>
      <c r="P181" s="50">
        <v>1140</v>
      </c>
      <c r="Q181" s="50">
        <v>230</v>
      </c>
      <c r="R181" s="50">
        <v>2582</v>
      </c>
      <c r="S181" s="50">
        <v>4546</v>
      </c>
      <c r="T181" s="50">
        <v>974</v>
      </c>
      <c r="U181" s="50">
        <v>32420</v>
      </c>
      <c r="V181" s="50">
        <v>5</v>
      </c>
    </row>
    <row r="182" spans="9:22" x14ac:dyDescent="0.25">
      <c r="I182" s="50" t="s">
        <v>215</v>
      </c>
      <c r="J182" s="95">
        <v>11395</v>
      </c>
      <c r="K182" s="50">
        <v>94</v>
      </c>
      <c r="L182" s="50">
        <v>0</v>
      </c>
      <c r="M182" s="50">
        <v>94</v>
      </c>
      <c r="N182" s="50">
        <v>21791</v>
      </c>
      <c r="O182" s="50">
        <v>231.81915283199999</v>
      </c>
      <c r="P182" s="50">
        <v>1275</v>
      </c>
      <c r="Q182" s="50">
        <v>274</v>
      </c>
      <c r="R182" s="50">
        <v>1888</v>
      </c>
      <c r="S182" s="50">
        <v>3667</v>
      </c>
      <c r="T182" s="50">
        <v>1128</v>
      </c>
      <c r="U182" s="50">
        <v>28673</v>
      </c>
      <c r="V182" s="50">
        <v>11</v>
      </c>
    </row>
    <row r="183" spans="9:22" x14ac:dyDescent="0.25">
      <c r="I183" s="50" t="s">
        <v>226</v>
      </c>
      <c r="J183" s="95">
        <v>11402</v>
      </c>
      <c r="K183" s="50">
        <v>79</v>
      </c>
      <c r="L183" s="50">
        <v>0</v>
      </c>
      <c r="M183" s="50">
        <v>79</v>
      </c>
      <c r="N183" s="50">
        <v>15881</v>
      </c>
      <c r="O183" s="50">
        <v>201.025314331</v>
      </c>
      <c r="P183" s="50">
        <v>90</v>
      </c>
      <c r="Q183" s="50">
        <v>223</v>
      </c>
      <c r="R183" s="50">
        <v>1531</v>
      </c>
      <c r="S183" s="50">
        <v>4954</v>
      </c>
      <c r="T183" s="50">
        <v>674</v>
      </c>
      <c r="U183" s="50">
        <v>23378</v>
      </c>
      <c r="V183" s="50">
        <v>7</v>
      </c>
    </row>
    <row r="184" spans="9:22" x14ac:dyDescent="0.25">
      <c r="I184" s="50" t="s">
        <v>216</v>
      </c>
      <c r="J184" s="95">
        <v>11415</v>
      </c>
      <c r="K184" s="50">
        <v>101</v>
      </c>
      <c r="L184" s="50">
        <v>0</v>
      </c>
      <c r="M184" s="50">
        <v>101</v>
      </c>
      <c r="N184" s="50">
        <v>19749</v>
      </c>
      <c r="O184" s="50">
        <v>195.53465270999999</v>
      </c>
      <c r="P184" s="50">
        <v>1625</v>
      </c>
      <c r="Q184" s="50">
        <v>297</v>
      </c>
      <c r="R184" s="50">
        <v>2565</v>
      </c>
      <c r="S184" s="50">
        <v>2180</v>
      </c>
      <c r="T184" s="50">
        <v>2460</v>
      </c>
      <c r="U184" s="50">
        <v>27872</v>
      </c>
      <c r="V184" s="50">
        <v>6</v>
      </c>
    </row>
    <row r="185" spans="9:22" x14ac:dyDescent="0.25">
      <c r="I185" s="50" t="s">
        <v>227</v>
      </c>
      <c r="J185" s="95">
        <v>11418</v>
      </c>
      <c r="K185" s="50">
        <v>102</v>
      </c>
      <c r="L185" s="50">
        <v>0</v>
      </c>
      <c r="M185" s="50">
        <v>102</v>
      </c>
      <c r="N185" s="50">
        <v>22602</v>
      </c>
      <c r="O185" s="50">
        <v>221.58824157699999</v>
      </c>
      <c r="P185" s="50">
        <v>1258</v>
      </c>
      <c r="Q185" s="50">
        <v>297</v>
      </c>
      <c r="R185" s="50">
        <v>2563</v>
      </c>
      <c r="S185" s="50">
        <v>4470</v>
      </c>
      <c r="T185" s="50">
        <v>2523</v>
      </c>
      <c r="U185" s="50">
        <v>32219</v>
      </c>
      <c r="V185" s="50">
        <v>6</v>
      </c>
    </row>
  </sheetData>
  <mergeCells count="26">
    <mergeCell ref="D21:E21"/>
    <mergeCell ref="D22:E22"/>
    <mergeCell ref="D23:E23"/>
    <mergeCell ref="D24:E24"/>
    <mergeCell ref="D15:E15"/>
    <mergeCell ref="D16:E16"/>
    <mergeCell ref="D17:E17"/>
    <mergeCell ref="D18:E18"/>
    <mergeCell ref="D19:E19"/>
    <mergeCell ref="D20:E20"/>
    <mergeCell ref="D9:E9"/>
    <mergeCell ref="D10:E10"/>
    <mergeCell ref="D11:E11"/>
    <mergeCell ref="D12:E12"/>
    <mergeCell ref="D13:E13"/>
    <mergeCell ref="D14:E14"/>
    <mergeCell ref="A1:E1"/>
    <mergeCell ref="H1:H23"/>
    <mergeCell ref="A2:A24"/>
    <mergeCell ref="D2:E2"/>
    <mergeCell ref="D3:E3"/>
    <mergeCell ref="D4:E4"/>
    <mergeCell ref="D5:E5"/>
    <mergeCell ref="D6:E6"/>
    <mergeCell ref="D7:E7"/>
    <mergeCell ref="D8:E8"/>
  </mergeCells>
  <conditionalFormatting sqref="B2">
    <cfRule type="duplicateValues" dxfId="21" priority="3"/>
  </conditionalFormatting>
  <conditionalFormatting sqref="B13">
    <cfRule type="duplicateValues" dxfId="20" priority="2"/>
  </conditionalFormatting>
  <conditionalFormatting sqref="B2:B12 B14:B24">
    <cfRule type="duplicateValues" dxfId="19" priority="4"/>
  </conditionalFormatting>
  <conditionalFormatting sqref="D3:D24">
    <cfRule type="duplicateValues" dxfId="18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841D8-F74A-4CCD-BB70-BDFFCE1336F1}">
  <dimension ref="A1:R104"/>
  <sheetViews>
    <sheetView showGridLines="0" tabSelected="1" workbookViewId="0">
      <selection activeCell="C27" sqref="C27"/>
    </sheetView>
  </sheetViews>
  <sheetFormatPr defaultRowHeight="15" x14ac:dyDescent="0.25"/>
  <cols>
    <col min="1" max="1" width="8.7109375" bestFit="1" customWidth="1"/>
    <col min="2" max="2" width="32.140625" bestFit="1" customWidth="1"/>
    <col min="3" max="3" width="15.85546875" bestFit="1" customWidth="1"/>
    <col min="4" max="4" width="9.85546875" bestFit="1" customWidth="1"/>
    <col min="5" max="5" width="12.7109375" bestFit="1" customWidth="1"/>
    <col min="6" max="6" width="12.5703125" bestFit="1" customWidth="1"/>
    <col min="7" max="7" width="12.85546875" bestFit="1" customWidth="1"/>
    <col min="8" max="8" width="14.85546875" bestFit="1" customWidth="1"/>
    <col min="9" max="9" width="12.85546875" bestFit="1" customWidth="1"/>
    <col min="10" max="10" width="13.5703125" bestFit="1" customWidth="1"/>
    <col min="11" max="11" width="15.42578125" bestFit="1" customWidth="1"/>
    <col min="12" max="12" width="15.85546875" bestFit="1" customWidth="1"/>
    <col min="13" max="13" width="11" bestFit="1" customWidth="1"/>
    <col min="14" max="14" width="13.42578125" bestFit="1" customWidth="1"/>
    <col min="15" max="15" width="16.85546875" bestFit="1" customWidth="1"/>
    <col min="16" max="16" width="15.5703125" bestFit="1" customWidth="1"/>
    <col min="17" max="17" width="14.42578125" bestFit="1" customWidth="1"/>
    <col min="18" max="18" width="16.5703125" bestFit="1" customWidth="1"/>
  </cols>
  <sheetData>
    <row r="1" spans="1:18" ht="15.75" thickBot="1" x14ac:dyDescent="0.3">
      <c r="A1" s="109" t="s">
        <v>229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1"/>
    </row>
    <row r="2" spans="1:18" ht="15.75" thickBot="1" x14ac:dyDescent="0.3">
      <c r="A2" s="112" t="s">
        <v>13</v>
      </c>
      <c r="B2" s="113" t="s">
        <v>230</v>
      </c>
      <c r="C2" s="113" t="s">
        <v>231</v>
      </c>
      <c r="D2" s="113" t="s">
        <v>232</v>
      </c>
      <c r="E2" s="114" t="s">
        <v>233</v>
      </c>
      <c r="F2" s="114" t="s">
        <v>234</v>
      </c>
      <c r="G2" s="113" t="s">
        <v>235</v>
      </c>
      <c r="H2" s="113" t="s">
        <v>236</v>
      </c>
      <c r="I2" s="114" t="s">
        <v>237</v>
      </c>
      <c r="J2" s="114" t="s">
        <v>238</v>
      </c>
      <c r="K2" s="115" t="s">
        <v>239</v>
      </c>
      <c r="L2" s="115" t="s">
        <v>240</v>
      </c>
      <c r="M2" s="115" t="s">
        <v>241</v>
      </c>
      <c r="N2" s="116" t="s">
        <v>242</v>
      </c>
      <c r="O2" s="116" t="s">
        <v>243</v>
      </c>
      <c r="P2" s="117" t="s">
        <v>244</v>
      </c>
      <c r="Q2" s="117" t="s">
        <v>245</v>
      </c>
      <c r="R2" s="117" t="s">
        <v>246</v>
      </c>
    </row>
    <row r="3" spans="1:18" x14ac:dyDescent="0.25">
      <c r="A3" s="118">
        <v>101425080</v>
      </c>
      <c r="B3" s="119" t="s">
        <v>247</v>
      </c>
      <c r="C3" s="119" t="s">
        <v>248</v>
      </c>
      <c r="D3" s="119" t="s">
        <v>249</v>
      </c>
      <c r="E3" s="120">
        <v>4.1666666666666664E-2</v>
      </c>
      <c r="F3" s="120">
        <v>0.41666666666666669</v>
      </c>
      <c r="G3" s="119" t="s">
        <v>250</v>
      </c>
      <c r="H3" s="119" t="s">
        <v>251</v>
      </c>
      <c r="I3" s="120">
        <v>4.1666666666666664E-2</v>
      </c>
      <c r="J3" s="120">
        <v>44840.430196759262</v>
      </c>
      <c r="K3" s="121">
        <v>0.375</v>
      </c>
      <c r="L3" s="121"/>
      <c r="M3" s="122"/>
      <c r="N3" s="122" t="str">
        <f>IF(F3&gt;J3,(F3-J3),"")</f>
        <v/>
      </c>
      <c r="O3" s="122"/>
      <c r="P3" s="122"/>
      <c r="Q3" s="122"/>
      <c r="R3" s="122"/>
    </row>
    <row r="4" spans="1:18" x14ac:dyDescent="0.25">
      <c r="A4" s="118">
        <v>102020847</v>
      </c>
      <c r="B4" s="119" t="s">
        <v>252</v>
      </c>
      <c r="C4" s="119" t="s">
        <v>253</v>
      </c>
      <c r="D4" s="119" t="s">
        <v>254</v>
      </c>
      <c r="E4" s="120">
        <v>0.75</v>
      </c>
      <c r="F4" s="120">
        <v>0.125</v>
      </c>
      <c r="G4" s="119" t="s">
        <v>250</v>
      </c>
      <c r="H4" s="119" t="s">
        <v>251</v>
      </c>
      <c r="I4" s="120">
        <v>44840.763842592591</v>
      </c>
      <c r="J4" s="120">
        <v>44841.151655092595</v>
      </c>
      <c r="K4" s="121">
        <v>0.375</v>
      </c>
      <c r="L4" s="121"/>
      <c r="M4" s="122"/>
      <c r="N4" s="122" t="str">
        <f t="shared" ref="N4:N62" si="0">IF(F4&gt;J4,(F4-J4),"")</f>
        <v/>
      </c>
      <c r="O4" s="122"/>
      <c r="P4" s="123"/>
      <c r="Q4" s="123"/>
      <c r="R4" s="123"/>
    </row>
    <row r="5" spans="1:18" x14ac:dyDescent="0.25">
      <c r="A5" s="118">
        <v>101505521</v>
      </c>
      <c r="B5" s="119" t="s">
        <v>255</v>
      </c>
      <c r="C5" s="119" t="s">
        <v>256</v>
      </c>
      <c r="D5" s="119" t="s">
        <v>257</v>
      </c>
      <c r="E5" s="120">
        <v>0.375</v>
      </c>
      <c r="F5" s="120">
        <v>0.75</v>
      </c>
      <c r="G5" s="119" t="s">
        <v>250</v>
      </c>
      <c r="H5" s="119" t="s">
        <v>251</v>
      </c>
      <c r="I5" s="120">
        <v>0.375</v>
      </c>
      <c r="J5" s="120">
        <v>44840.761307870373</v>
      </c>
      <c r="K5" s="121">
        <v>0.375</v>
      </c>
      <c r="L5" s="121"/>
      <c r="M5" s="122"/>
      <c r="N5" s="122" t="str">
        <f t="shared" si="0"/>
        <v/>
      </c>
      <c r="O5" s="122"/>
      <c r="P5" s="123"/>
      <c r="Q5" s="123"/>
      <c r="R5" s="123"/>
    </row>
    <row r="6" spans="1:18" x14ac:dyDescent="0.25">
      <c r="A6" s="118">
        <v>101967874</v>
      </c>
      <c r="B6" s="119" t="s">
        <v>258</v>
      </c>
      <c r="C6" s="119" t="s">
        <v>256</v>
      </c>
      <c r="D6" s="119" t="s">
        <v>257</v>
      </c>
      <c r="E6" s="120">
        <v>0.375</v>
      </c>
      <c r="F6" s="120">
        <v>0.75</v>
      </c>
      <c r="G6" s="119" t="s">
        <v>250</v>
      </c>
      <c r="H6" s="119" t="s">
        <v>251</v>
      </c>
      <c r="I6" s="120">
        <v>0.375</v>
      </c>
      <c r="J6" s="120">
        <v>44840.757581018515</v>
      </c>
      <c r="K6" s="121">
        <v>0.375</v>
      </c>
      <c r="L6" s="121"/>
      <c r="M6" s="122"/>
      <c r="N6" s="122" t="str">
        <f t="shared" si="0"/>
        <v/>
      </c>
      <c r="O6" s="122"/>
      <c r="P6" s="123"/>
      <c r="Q6" s="123"/>
      <c r="R6" s="123"/>
    </row>
    <row r="7" spans="1:18" x14ac:dyDescent="0.25">
      <c r="A7" s="118">
        <v>101977640</v>
      </c>
      <c r="B7" s="119" t="s">
        <v>259</v>
      </c>
      <c r="C7" s="119" t="s">
        <v>260</v>
      </c>
      <c r="D7" s="119" t="s">
        <v>254</v>
      </c>
      <c r="E7" s="120">
        <v>0</v>
      </c>
      <c r="F7" s="120">
        <v>0.375</v>
      </c>
      <c r="G7" s="119" t="s">
        <v>250</v>
      </c>
      <c r="H7" s="119" t="s">
        <v>251</v>
      </c>
      <c r="I7" s="120">
        <v>44840.000694444447</v>
      </c>
      <c r="J7" s="120">
        <v>44840.383206018516</v>
      </c>
      <c r="K7" s="121">
        <v>0.375</v>
      </c>
      <c r="L7" s="121"/>
      <c r="M7" s="122"/>
      <c r="N7" s="122" t="str">
        <f t="shared" si="0"/>
        <v/>
      </c>
      <c r="O7" s="122"/>
      <c r="P7" s="123"/>
      <c r="Q7" s="123"/>
      <c r="R7" s="123"/>
    </row>
    <row r="8" spans="1:18" x14ac:dyDescent="0.25">
      <c r="A8" s="118">
        <v>101992536</v>
      </c>
      <c r="B8" s="119" t="s">
        <v>261</v>
      </c>
      <c r="C8" s="119" t="s">
        <v>262</v>
      </c>
      <c r="D8" s="119" t="s">
        <v>254</v>
      </c>
      <c r="E8" s="120">
        <v>0.70833333333333337</v>
      </c>
      <c r="F8" s="120">
        <v>8.3333333333333329E-2</v>
      </c>
      <c r="G8" s="119" t="s">
        <v>250</v>
      </c>
      <c r="H8" s="119" t="s">
        <v>251</v>
      </c>
      <c r="I8" s="120">
        <v>0.70833333333333337</v>
      </c>
      <c r="J8" s="120">
        <v>44841.088229166664</v>
      </c>
      <c r="K8" s="121">
        <v>0.375</v>
      </c>
      <c r="L8" s="121"/>
      <c r="M8" s="122"/>
      <c r="N8" s="122" t="str">
        <f t="shared" si="0"/>
        <v/>
      </c>
      <c r="O8" s="122"/>
      <c r="P8" s="123"/>
      <c r="Q8" s="123"/>
      <c r="R8" s="123"/>
    </row>
    <row r="9" spans="1:18" x14ac:dyDescent="0.25">
      <c r="A9" s="118">
        <v>101795255</v>
      </c>
      <c r="B9" s="119" t="s">
        <v>263</v>
      </c>
      <c r="C9" s="119" t="s">
        <v>264</v>
      </c>
      <c r="D9" s="119" t="s">
        <v>254</v>
      </c>
      <c r="E9" s="120">
        <v>0.375</v>
      </c>
      <c r="F9" s="120">
        <v>0.75</v>
      </c>
      <c r="G9" s="119" t="s">
        <v>250</v>
      </c>
      <c r="H9" s="119" t="s">
        <v>251</v>
      </c>
      <c r="I9" s="120">
        <v>0.375</v>
      </c>
      <c r="J9" s="120">
        <v>44840.670972222222</v>
      </c>
      <c r="K9" s="121">
        <v>0.375</v>
      </c>
      <c r="L9" s="121"/>
      <c r="M9" s="122"/>
      <c r="N9" s="122" t="str">
        <f t="shared" si="0"/>
        <v/>
      </c>
      <c r="O9" s="122"/>
      <c r="P9" s="123"/>
      <c r="Q9" s="123"/>
      <c r="R9" s="123"/>
    </row>
    <row r="10" spans="1:18" x14ac:dyDescent="0.25">
      <c r="A10" s="118">
        <v>101950334</v>
      </c>
      <c r="B10" s="119" t="s">
        <v>265</v>
      </c>
      <c r="C10" s="119" t="s">
        <v>262</v>
      </c>
      <c r="D10" s="119" t="s">
        <v>254</v>
      </c>
      <c r="E10" s="120">
        <v>0.70833333333333337</v>
      </c>
      <c r="F10" s="120">
        <v>8.3333333333333329E-2</v>
      </c>
      <c r="G10" s="119" t="s">
        <v>250</v>
      </c>
      <c r="H10" s="119" t="s">
        <v>251</v>
      </c>
      <c r="I10" s="120">
        <v>0.70833333333333337</v>
      </c>
      <c r="J10" s="120">
        <v>44841.087418981479</v>
      </c>
      <c r="K10" s="121">
        <v>0.375</v>
      </c>
      <c r="L10" s="121"/>
      <c r="M10" s="122"/>
      <c r="N10" s="122" t="str">
        <f t="shared" si="0"/>
        <v/>
      </c>
      <c r="O10" s="122"/>
      <c r="P10" s="122"/>
      <c r="Q10" s="122"/>
      <c r="R10" s="122"/>
    </row>
    <row r="11" spans="1:18" x14ac:dyDescent="0.25">
      <c r="A11" s="118">
        <v>102003448</v>
      </c>
      <c r="B11" s="119" t="s">
        <v>266</v>
      </c>
      <c r="C11" s="119" t="s">
        <v>256</v>
      </c>
      <c r="D11" s="119" t="s">
        <v>257</v>
      </c>
      <c r="E11" s="120">
        <v>0.5</v>
      </c>
      <c r="F11" s="120">
        <v>0.875</v>
      </c>
      <c r="G11" s="119" t="s">
        <v>250</v>
      </c>
      <c r="H11" s="119" t="s">
        <v>251</v>
      </c>
      <c r="I11" s="120">
        <v>0.5</v>
      </c>
      <c r="J11" s="120">
        <v>44840.879062499997</v>
      </c>
      <c r="K11" s="121">
        <v>0.375</v>
      </c>
      <c r="L11" s="121"/>
      <c r="M11" s="122"/>
      <c r="N11" s="122" t="str">
        <f t="shared" si="0"/>
        <v/>
      </c>
      <c r="O11" s="122"/>
      <c r="P11" s="123"/>
      <c r="Q11" s="123"/>
      <c r="R11" s="123"/>
    </row>
    <row r="12" spans="1:18" x14ac:dyDescent="0.25">
      <c r="A12" s="118">
        <v>101833433</v>
      </c>
      <c r="B12" s="119" t="s">
        <v>267</v>
      </c>
      <c r="C12" s="119" t="s">
        <v>264</v>
      </c>
      <c r="D12" s="119" t="s">
        <v>254</v>
      </c>
      <c r="E12" s="120">
        <v>0.375</v>
      </c>
      <c r="F12" s="120">
        <v>0.75</v>
      </c>
      <c r="G12" s="119" t="s">
        <v>250</v>
      </c>
      <c r="H12" s="119" t="s">
        <v>251</v>
      </c>
      <c r="I12" s="120">
        <v>0.375</v>
      </c>
      <c r="J12" s="120">
        <v>44840.753379629627</v>
      </c>
      <c r="K12" s="121">
        <v>0.375</v>
      </c>
      <c r="L12" s="121"/>
      <c r="M12" s="122"/>
      <c r="N12" s="122" t="str">
        <f t="shared" si="0"/>
        <v/>
      </c>
      <c r="O12" s="122"/>
      <c r="P12" s="123"/>
      <c r="Q12" s="123"/>
      <c r="R12" s="123"/>
    </row>
    <row r="13" spans="1:18" x14ac:dyDescent="0.25">
      <c r="A13" s="118">
        <v>101982785</v>
      </c>
      <c r="B13" s="119" t="s">
        <v>268</v>
      </c>
      <c r="C13" s="119" t="s">
        <v>269</v>
      </c>
      <c r="D13" s="119" t="s">
        <v>270</v>
      </c>
      <c r="E13" s="120">
        <v>0.5</v>
      </c>
      <c r="F13" s="120">
        <v>0.875</v>
      </c>
      <c r="G13" s="119" t="s">
        <v>250</v>
      </c>
      <c r="H13" s="119" t="s">
        <v>251</v>
      </c>
      <c r="I13" s="120">
        <v>0.5</v>
      </c>
      <c r="J13" s="120">
        <v>44840.878368055557</v>
      </c>
      <c r="K13" s="121">
        <v>0.375</v>
      </c>
      <c r="L13" s="121"/>
      <c r="M13" s="122"/>
      <c r="N13" s="122" t="str">
        <f t="shared" si="0"/>
        <v/>
      </c>
      <c r="O13" s="122"/>
      <c r="P13" s="123"/>
      <c r="Q13" s="123"/>
      <c r="R13" s="123"/>
    </row>
    <row r="14" spans="1:18" x14ac:dyDescent="0.25">
      <c r="A14" s="118">
        <v>101805185</v>
      </c>
      <c r="B14" s="119" t="s">
        <v>271</v>
      </c>
      <c r="C14" s="119" t="s">
        <v>256</v>
      </c>
      <c r="D14" s="119" t="s">
        <v>257</v>
      </c>
      <c r="E14" s="120">
        <v>0.375</v>
      </c>
      <c r="F14" s="120">
        <v>0.75</v>
      </c>
      <c r="G14" s="119" t="s">
        <v>250</v>
      </c>
      <c r="H14" s="119" t="s">
        <v>251</v>
      </c>
      <c r="I14" s="120">
        <v>44840.375775462962</v>
      </c>
      <c r="J14" s="120">
        <v>44840.629131944443</v>
      </c>
      <c r="K14" s="121">
        <v>0.375</v>
      </c>
      <c r="L14" s="121"/>
      <c r="M14" s="122"/>
      <c r="N14" s="122" t="str">
        <f t="shared" si="0"/>
        <v/>
      </c>
      <c r="O14" s="122"/>
      <c r="P14" s="123"/>
      <c r="Q14" s="123"/>
      <c r="R14" s="123"/>
    </row>
    <row r="15" spans="1:18" x14ac:dyDescent="0.25">
      <c r="A15" s="118">
        <v>101996896</v>
      </c>
      <c r="B15" s="119" t="s">
        <v>272</v>
      </c>
      <c r="C15" s="119" t="s">
        <v>253</v>
      </c>
      <c r="D15" s="119" t="s">
        <v>254</v>
      </c>
      <c r="E15" s="120">
        <v>0.75</v>
      </c>
      <c r="F15" s="120">
        <v>0.125</v>
      </c>
      <c r="G15" s="119" t="s">
        <v>250</v>
      </c>
      <c r="H15" s="119" t="s">
        <v>251</v>
      </c>
      <c r="I15" s="120">
        <v>44840.747650462959</v>
      </c>
      <c r="J15" s="120">
        <v>44841.084085648145</v>
      </c>
      <c r="K15" s="121">
        <v>0.375</v>
      </c>
      <c r="L15" s="121"/>
      <c r="M15" s="122"/>
      <c r="N15" s="122" t="str">
        <f t="shared" si="0"/>
        <v/>
      </c>
      <c r="O15" s="122"/>
      <c r="P15" s="123"/>
      <c r="Q15" s="123"/>
      <c r="R15" s="123"/>
    </row>
    <row r="16" spans="1:18" x14ac:dyDescent="0.25">
      <c r="A16" s="118">
        <v>101480628</v>
      </c>
      <c r="B16" s="119" t="s">
        <v>273</v>
      </c>
      <c r="C16" s="119" t="s">
        <v>274</v>
      </c>
      <c r="D16" s="119" t="s">
        <v>275</v>
      </c>
      <c r="E16" s="120">
        <v>0.5</v>
      </c>
      <c r="F16" s="120">
        <v>0.875</v>
      </c>
      <c r="G16" s="119" t="s">
        <v>250</v>
      </c>
      <c r="H16" s="119" t="s">
        <v>251</v>
      </c>
      <c r="I16" s="120">
        <v>0.5</v>
      </c>
      <c r="J16" s="120">
        <v>44840.878101851849</v>
      </c>
      <c r="K16" s="121">
        <v>0.375</v>
      </c>
      <c r="L16" s="121"/>
      <c r="M16" s="122"/>
      <c r="N16" s="122" t="str">
        <f t="shared" si="0"/>
        <v/>
      </c>
      <c r="O16" s="122"/>
      <c r="P16" s="123"/>
      <c r="Q16" s="123"/>
      <c r="R16" s="123"/>
    </row>
    <row r="17" spans="1:18" x14ac:dyDescent="0.25">
      <c r="A17" s="118">
        <v>101901779</v>
      </c>
      <c r="B17" s="119" t="s">
        <v>276</v>
      </c>
      <c r="C17" s="119" t="s">
        <v>274</v>
      </c>
      <c r="D17" s="119" t="s">
        <v>275</v>
      </c>
      <c r="E17" s="120">
        <v>0.375</v>
      </c>
      <c r="F17" s="120">
        <v>0.75</v>
      </c>
      <c r="G17" s="119" t="s">
        <v>250</v>
      </c>
      <c r="H17" s="119" t="s">
        <v>251</v>
      </c>
      <c r="I17" s="120">
        <v>0.375</v>
      </c>
      <c r="J17" s="120">
        <v>44840.752337962964</v>
      </c>
      <c r="K17" s="121">
        <v>0.375</v>
      </c>
      <c r="L17" s="121"/>
      <c r="M17" s="122"/>
      <c r="N17" s="122" t="str">
        <f t="shared" si="0"/>
        <v/>
      </c>
      <c r="O17" s="122"/>
      <c r="P17" s="123"/>
      <c r="Q17" s="123"/>
      <c r="R17" s="123"/>
    </row>
    <row r="18" spans="1:18" x14ac:dyDescent="0.25">
      <c r="A18" s="118">
        <v>101526901</v>
      </c>
      <c r="B18" s="119" t="s">
        <v>277</v>
      </c>
      <c r="C18" s="119" t="s">
        <v>264</v>
      </c>
      <c r="D18" s="119" t="s">
        <v>257</v>
      </c>
      <c r="E18" s="120">
        <v>0.375</v>
      </c>
      <c r="F18" s="120">
        <v>0.75</v>
      </c>
      <c r="G18" s="119" t="s">
        <v>250</v>
      </c>
      <c r="H18" s="119" t="s">
        <v>251</v>
      </c>
      <c r="I18" s="120">
        <v>44840.373055555552</v>
      </c>
      <c r="J18" s="120">
        <v>44840.750243055554</v>
      </c>
      <c r="K18" s="121">
        <v>0.375</v>
      </c>
      <c r="L18" s="121"/>
      <c r="M18" s="122"/>
      <c r="N18" s="122" t="str">
        <f t="shared" si="0"/>
        <v/>
      </c>
      <c r="O18" s="122"/>
      <c r="P18" s="123"/>
      <c r="Q18" s="123"/>
      <c r="R18" s="123"/>
    </row>
    <row r="19" spans="1:18" x14ac:dyDescent="0.25">
      <c r="A19" s="118">
        <v>101760644</v>
      </c>
      <c r="B19" s="119" t="s">
        <v>278</v>
      </c>
      <c r="C19" s="119" t="s">
        <v>274</v>
      </c>
      <c r="D19" s="119" t="s">
        <v>275</v>
      </c>
      <c r="E19" s="120">
        <v>0.5</v>
      </c>
      <c r="F19" s="120">
        <v>0.875</v>
      </c>
      <c r="G19" s="119" t="s">
        <v>250</v>
      </c>
      <c r="H19" s="119" t="s">
        <v>251</v>
      </c>
      <c r="I19" s="120">
        <v>0.5</v>
      </c>
      <c r="J19" s="120">
        <v>44840.877118055556</v>
      </c>
      <c r="K19" s="121">
        <v>0.375</v>
      </c>
      <c r="L19" s="121"/>
      <c r="M19" s="122"/>
      <c r="N19" s="122" t="str">
        <f t="shared" si="0"/>
        <v/>
      </c>
      <c r="O19" s="122"/>
      <c r="P19" s="123"/>
      <c r="Q19" s="123"/>
      <c r="R19" s="123"/>
    </row>
    <row r="20" spans="1:18" x14ac:dyDescent="0.25">
      <c r="A20" s="118">
        <v>101503524</v>
      </c>
      <c r="B20" s="119" t="s">
        <v>279</v>
      </c>
      <c r="C20" s="119" t="s">
        <v>264</v>
      </c>
      <c r="D20" s="119" t="s">
        <v>270</v>
      </c>
      <c r="E20" s="120">
        <v>0.375</v>
      </c>
      <c r="F20" s="120">
        <v>0.75</v>
      </c>
      <c r="G20" s="119" t="s">
        <v>250</v>
      </c>
      <c r="H20" s="119" t="s">
        <v>251</v>
      </c>
      <c r="I20" s="120">
        <v>44840.37327546296</v>
      </c>
      <c r="J20" s="120">
        <v>44840.750393518516</v>
      </c>
      <c r="K20" s="121">
        <v>0.375</v>
      </c>
      <c r="L20" s="121"/>
      <c r="M20" s="122"/>
      <c r="N20" s="122" t="str">
        <f t="shared" si="0"/>
        <v/>
      </c>
      <c r="O20" s="122"/>
      <c r="P20" s="123"/>
      <c r="Q20" s="123"/>
      <c r="R20" s="123"/>
    </row>
    <row r="21" spans="1:18" x14ac:dyDescent="0.25">
      <c r="A21" s="118">
        <v>101950336</v>
      </c>
      <c r="B21" s="119" t="s">
        <v>280</v>
      </c>
      <c r="C21" s="119" t="s">
        <v>264</v>
      </c>
      <c r="D21" s="119" t="s">
        <v>254</v>
      </c>
      <c r="E21" s="120">
        <v>0.58333333333333337</v>
      </c>
      <c r="F21" s="120">
        <v>0.95833333333333337</v>
      </c>
      <c r="G21" s="119" t="s">
        <v>250</v>
      </c>
      <c r="H21" s="119" t="s">
        <v>251</v>
      </c>
      <c r="I21" s="120">
        <v>0.58333333333333337</v>
      </c>
      <c r="J21" s="120">
        <v>44840.960405092592</v>
      </c>
      <c r="K21" s="121">
        <v>0.375</v>
      </c>
      <c r="L21" s="121"/>
      <c r="M21" s="122"/>
      <c r="N21" s="122" t="str">
        <f t="shared" si="0"/>
        <v/>
      </c>
      <c r="O21" s="122"/>
      <c r="P21" s="123"/>
      <c r="Q21" s="123"/>
      <c r="R21" s="123"/>
    </row>
    <row r="22" spans="1:18" x14ac:dyDescent="0.25">
      <c r="A22" s="118">
        <v>101790709</v>
      </c>
      <c r="B22" s="119" t="s">
        <v>281</v>
      </c>
      <c r="C22" s="119" t="s">
        <v>269</v>
      </c>
      <c r="D22" s="119" t="s">
        <v>254</v>
      </c>
      <c r="E22" s="120">
        <v>0.70833333333333337</v>
      </c>
      <c r="F22" s="120">
        <v>8.3333333333333329E-2</v>
      </c>
      <c r="G22" s="119" t="s">
        <v>250</v>
      </c>
      <c r="H22" s="119" t="s">
        <v>251</v>
      </c>
      <c r="I22" s="120">
        <v>0.70833333333333337</v>
      </c>
      <c r="J22" s="120">
        <v>44841.085219907407</v>
      </c>
      <c r="K22" s="121">
        <v>0.375</v>
      </c>
      <c r="L22" s="121"/>
      <c r="M22" s="122"/>
      <c r="N22" s="122" t="str">
        <f t="shared" si="0"/>
        <v/>
      </c>
      <c r="O22" s="122"/>
      <c r="P22" s="123"/>
      <c r="Q22" s="123"/>
      <c r="R22" s="123"/>
    </row>
    <row r="23" spans="1:18" x14ac:dyDescent="0.25">
      <c r="A23" s="118">
        <v>101750921</v>
      </c>
      <c r="B23" s="119" t="s">
        <v>282</v>
      </c>
      <c r="C23" s="119" t="s">
        <v>248</v>
      </c>
      <c r="D23" s="119" t="s">
        <v>249</v>
      </c>
      <c r="E23" s="120">
        <v>4.1666666666666664E-2</v>
      </c>
      <c r="F23" s="120">
        <v>0.41666666666666669</v>
      </c>
      <c r="G23" s="119" t="s">
        <v>250</v>
      </c>
      <c r="H23" s="119" t="s">
        <v>251</v>
      </c>
      <c r="I23" s="120">
        <v>4.1666666666666664E-2</v>
      </c>
      <c r="J23" s="120">
        <v>44840.418495370373</v>
      </c>
      <c r="K23" s="121">
        <v>0.375</v>
      </c>
      <c r="L23" s="121"/>
      <c r="M23" s="122"/>
      <c r="N23" s="122" t="str">
        <f t="shared" si="0"/>
        <v/>
      </c>
      <c r="O23" s="122"/>
      <c r="P23" s="123"/>
      <c r="Q23" s="123"/>
      <c r="R23" s="123"/>
    </row>
    <row r="24" spans="1:18" x14ac:dyDescent="0.25">
      <c r="A24" s="118">
        <v>101786737</v>
      </c>
      <c r="B24" s="119" t="s">
        <v>283</v>
      </c>
      <c r="C24" s="119" t="s">
        <v>264</v>
      </c>
      <c r="D24" s="119" t="s">
        <v>254</v>
      </c>
      <c r="E24" s="120">
        <v>0.375</v>
      </c>
      <c r="F24" s="120">
        <v>0.75</v>
      </c>
      <c r="G24" s="119" t="s">
        <v>250</v>
      </c>
      <c r="H24" s="119" t="s">
        <v>251</v>
      </c>
      <c r="I24" s="120">
        <v>0.375</v>
      </c>
      <c r="J24" s="120">
        <v>44840.751701388886</v>
      </c>
      <c r="K24" s="121">
        <v>0.375</v>
      </c>
      <c r="L24" s="121"/>
      <c r="M24" s="122"/>
      <c r="N24" s="122" t="str">
        <f t="shared" si="0"/>
        <v/>
      </c>
      <c r="O24" s="122"/>
      <c r="P24" s="123"/>
      <c r="Q24" s="123"/>
      <c r="R24" s="123"/>
    </row>
    <row r="25" spans="1:18" x14ac:dyDescent="0.25">
      <c r="A25" s="118">
        <v>101977661</v>
      </c>
      <c r="B25" s="119" t="s">
        <v>284</v>
      </c>
      <c r="C25" s="119" t="s">
        <v>260</v>
      </c>
      <c r="D25" s="119" t="s">
        <v>254</v>
      </c>
      <c r="E25" s="120">
        <v>0.625</v>
      </c>
      <c r="F25" s="120">
        <v>0</v>
      </c>
      <c r="G25" s="119" t="s">
        <v>250</v>
      </c>
      <c r="H25" s="119" t="s">
        <v>251</v>
      </c>
      <c r="I25" s="120">
        <v>0.625</v>
      </c>
      <c r="J25" s="120">
        <v>44841.001643518517</v>
      </c>
      <c r="K25" s="121">
        <v>0.375</v>
      </c>
      <c r="L25" s="121"/>
      <c r="M25" s="122"/>
      <c r="N25" s="122" t="str">
        <f t="shared" si="0"/>
        <v/>
      </c>
      <c r="O25" s="122"/>
      <c r="P25" s="123"/>
      <c r="Q25" s="123"/>
      <c r="R25" s="123"/>
    </row>
    <row r="26" spans="1:18" x14ac:dyDescent="0.25">
      <c r="A26" s="118">
        <v>101266560</v>
      </c>
      <c r="B26" s="119" t="s">
        <v>285</v>
      </c>
      <c r="C26" s="119" t="s">
        <v>264</v>
      </c>
      <c r="D26" s="119" t="s">
        <v>275</v>
      </c>
      <c r="E26" s="120">
        <v>0.375</v>
      </c>
      <c r="F26" s="120">
        <v>0.75</v>
      </c>
      <c r="G26" s="119" t="s">
        <v>250</v>
      </c>
      <c r="H26" s="119" t="s">
        <v>251</v>
      </c>
      <c r="I26" s="120">
        <v>0.375</v>
      </c>
      <c r="J26" s="120">
        <v>44840.751631944448</v>
      </c>
      <c r="K26" s="121">
        <v>0.375</v>
      </c>
      <c r="L26" s="121"/>
      <c r="M26" s="122"/>
      <c r="N26" s="122" t="str">
        <f t="shared" si="0"/>
        <v/>
      </c>
      <c r="O26" s="122"/>
      <c r="P26" s="123"/>
      <c r="Q26" s="123"/>
      <c r="R26" s="123"/>
    </row>
    <row r="27" spans="1:18" x14ac:dyDescent="0.25">
      <c r="A27" s="118">
        <v>101804462</v>
      </c>
      <c r="B27" s="119" t="s">
        <v>286</v>
      </c>
      <c r="C27" s="119" t="s">
        <v>264</v>
      </c>
      <c r="D27" s="119" t="s">
        <v>254</v>
      </c>
      <c r="E27" s="120">
        <v>4.1666666666666664E-2</v>
      </c>
      <c r="F27" s="120">
        <v>0.41666666666666669</v>
      </c>
      <c r="G27" s="119" t="s">
        <v>250</v>
      </c>
      <c r="H27" s="119" t="s">
        <v>251</v>
      </c>
      <c r="I27" s="120">
        <v>4.1666666666666664E-2</v>
      </c>
      <c r="J27" s="120">
        <v>44840.418206018519</v>
      </c>
      <c r="K27" s="121">
        <v>0.375</v>
      </c>
      <c r="L27" s="121"/>
      <c r="M27" s="122"/>
      <c r="N27" s="122" t="str">
        <f t="shared" si="0"/>
        <v/>
      </c>
      <c r="O27" s="122"/>
      <c r="P27" s="123"/>
      <c r="Q27" s="123"/>
      <c r="R27" s="123"/>
    </row>
    <row r="28" spans="1:18" x14ac:dyDescent="0.25">
      <c r="A28" s="118">
        <v>102015418</v>
      </c>
      <c r="B28" s="119" t="s">
        <v>287</v>
      </c>
      <c r="C28" s="119" t="s">
        <v>260</v>
      </c>
      <c r="D28" s="119" t="s">
        <v>254</v>
      </c>
      <c r="E28" s="120">
        <v>0.75</v>
      </c>
      <c r="F28" s="120">
        <v>0.125</v>
      </c>
      <c r="G28" s="119" t="s">
        <v>250</v>
      </c>
      <c r="H28" s="119" t="s">
        <v>251</v>
      </c>
      <c r="I28" s="120">
        <v>0.75</v>
      </c>
      <c r="J28" s="120">
        <v>44841.126273148147</v>
      </c>
      <c r="K28" s="121">
        <v>0.375</v>
      </c>
      <c r="L28" s="121"/>
      <c r="M28" s="122"/>
      <c r="N28" s="122" t="str">
        <f t="shared" si="0"/>
        <v/>
      </c>
      <c r="O28" s="122"/>
      <c r="P28" s="122"/>
      <c r="Q28" s="122"/>
      <c r="R28" s="122"/>
    </row>
    <row r="29" spans="1:18" x14ac:dyDescent="0.25">
      <c r="A29" s="118">
        <v>101973086</v>
      </c>
      <c r="B29" s="119" t="s">
        <v>288</v>
      </c>
      <c r="C29" s="119" t="s">
        <v>264</v>
      </c>
      <c r="D29" s="119" t="s">
        <v>254</v>
      </c>
      <c r="E29" s="120">
        <v>0.375</v>
      </c>
      <c r="F29" s="120">
        <v>0.75</v>
      </c>
      <c r="G29" s="119" t="s">
        <v>250</v>
      </c>
      <c r="H29" s="119" t="s">
        <v>251</v>
      </c>
      <c r="I29" s="120">
        <v>0.375</v>
      </c>
      <c r="J29" s="120">
        <v>44840.751215277778</v>
      </c>
      <c r="K29" s="121">
        <v>0.375</v>
      </c>
      <c r="L29" s="121"/>
      <c r="M29" s="122"/>
      <c r="N29" s="122" t="str">
        <f t="shared" si="0"/>
        <v/>
      </c>
      <c r="O29" s="122"/>
      <c r="P29" s="123"/>
      <c r="Q29" s="123"/>
      <c r="R29" s="123"/>
    </row>
    <row r="30" spans="1:18" x14ac:dyDescent="0.25">
      <c r="A30" s="118">
        <v>101977677</v>
      </c>
      <c r="B30" s="119" t="s">
        <v>289</v>
      </c>
      <c r="C30" s="119" t="s">
        <v>260</v>
      </c>
      <c r="D30" s="119" t="s">
        <v>254</v>
      </c>
      <c r="E30" s="120">
        <v>0.75</v>
      </c>
      <c r="F30" s="120">
        <v>0.125</v>
      </c>
      <c r="G30" s="119" t="s">
        <v>250</v>
      </c>
      <c r="H30" s="119" t="s">
        <v>251</v>
      </c>
      <c r="I30" s="120">
        <v>0.75</v>
      </c>
      <c r="J30" s="120">
        <v>44841.126203703701</v>
      </c>
      <c r="K30" s="121">
        <v>0.375</v>
      </c>
      <c r="L30" s="121"/>
      <c r="M30" s="122"/>
      <c r="N30" s="122" t="str">
        <f t="shared" si="0"/>
        <v/>
      </c>
      <c r="O30" s="122"/>
      <c r="P30" s="123"/>
      <c r="Q30" s="123"/>
      <c r="R30" s="123"/>
    </row>
    <row r="31" spans="1:18" x14ac:dyDescent="0.25">
      <c r="A31" s="118">
        <v>101950264</v>
      </c>
      <c r="B31" s="119" t="s">
        <v>290</v>
      </c>
      <c r="C31" s="119" t="s">
        <v>256</v>
      </c>
      <c r="D31" s="119" t="s">
        <v>257</v>
      </c>
      <c r="E31" s="120">
        <v>0.45833333333333331</v>
      </c>
      <c r="F31" s="120">
        <v>0.83333333333333337</v>
      </c>
      <c r="G31" s="119" t="s">
        <v>250</v>
      </c>
      <c r="H31" s="119" t="s">
        <v>251</v>
      </c>
      <c r="I31" s="120">
        <v>0.45833333333333331</v>
      </c>
      <c r="J31" s="120">
        <v>44840.834467592591</v>
      </c>
      <c r="K31" s="121">
        <v>0.37500000000000006</v>
      </c>
      <c r="L31" s="121"/>
      <c r="M31" s="122"/>
      <c r="N31" s="122" t="str">
        <f t="shared" si="0"/>
        <v/>
      </c>
      <c r="O31" s="122"/>
      <c r="P31" s="123"/>
      <c r="Q31" s="123"/>
      <c r="R31" s="123"/>
    </row>
    <row r="32" spans="1:18" x14ac:dyDescent="0.25">
      <c r="A32" s="118">
        <v>102005087</v>
      </c>
      <c r="B32" s="119" t="s">
        <v>291</v>
      </c>
      <c r="C32" s="119" t="s">
        <v>253</v>
      </c>
      <c r="D32" s="119" t="s">
        <v>249</v>
      </c>
      <c r="E32" s="120">
        <v>0.70833333333333337</v>
      </c>
      <c r="F32" s="120">
        <v>8.3333333333333329E-2</v>
      </c>
      <c r="G32" s="119" t="s">
        <v>250</v>
      </c>
      <c r="H32" s="119" t="s">
        <v>251</v>
      </c>
      <c r="I32" s="120">
        <v>0.70833333333333337</v>
      </c>
      <c r="J32" s="120">
        <v>44841.084421296298</v>
      </c>
      <c r="K32" s="121">
        <v>0.375</v>
      </c>
      <c r="L32" s="121"/>
      <c r="M32" s="122"/>
      <c r="N32" s="122" t="str">
        <f t="shared" si="0"/>
        <v/>
      </c>
      <c r="O32" s="122"/>
      <c r="P32" s="123"/>
      <c r="Q32" s="123"/>
      <c r="R32" s="123"/>
    </row>
    <row r="33" spans="1:18" x14ac:dyDescent="0.25">
      <c r="A33" s="118">
        <v>102015419</v>
      </c>
      <c r="B33" s="119" t="s">
        <v>292</v>
      </c>
      <c r="C33" s="119" t="s">
        <v>262</v>
      </c>
      <c r="D33" s="119" t="s">
        <v>254</v>
      </c>
      <c r="E33" s="120">
        <v>0.75</v>
      </c>
      <c r="F33" s="120">
        <v>0.125</v>
      </c>
      <c r="G33" s="119" t="s">
        <v>250</v>
      </c>
      <c r="H33" s="119" t="s">
        <v>251</v>
      </c>
      <c r="I33" s="120">
        <v>0.75</v>
      </c>
      <c r="J33" s="120">
        <v>44841.12604166667</v>
      </c>
      <c r="K33" s="121">
        <v>0.375</v>
      </c>
      <c r="L33" s="121"/>
      <c r="M33" s="122"/>
      <c r="N33" s="122" t="str">
        <f t="shared" si="0"/>
        <v/>
      </c>
      <c r="O33" s="122"/>
      <c r="P33" s="123"/>
      <c r="Q33" s="123"/>
      <c r="R33" s="123"/>
    </row>
    <row r="34" spans="1:18" x14ac:dyDescent="0.25">
      <c r="A34" s="118">
        <v>101786744</v>
      </c>
      <c r="B34" s="119" t="s">
        <v>293</v>
      </c>
      <c r="C34" s="119" t="s">
        <v>256</v>
      </c>
      <c r="D34" s="119" t="s">
        <v>254</v>
      </c>
      <c r="E34" s="120">
        <v>0.29166666666666669</v>
      </c>
      <c r="F34" s="120">
        <v>0.66666666666666663</v>
      </c>
      <c r="G34" s="119" t="s">
        <v>250</v>
      </c>
      <c r="H34" s="119" t="s">
        <v>251</v>
      </c>
      <c r="I34" s="120">
        <v>0.29166666666666669</v>
      </c>
      <c r="J34" s="120">
        <v>44840.667557870373</v>
      </c>
      <c r="K34" s="121">
        <v>0.37499999999999994</v>
      </c>
      <c r="L34" s="121"/>
      <c r="M34" s="122"/>
      <c r="N34" s="122" t="str">
        <f t="shared" si="0"/>
        <v/>
      </c>
      <c r="O34" s="122"/>
      <c r="P34" s="123"/>
      <c r="Q34" s="123"/>
      <c r="R34" s="123"/>
    </row>
    <row r="35" spans="1:18" x14ac:dyDescent="0.25">
      <c r="A35" s="118">
        <v>101973080</v>
      </c>
      <c r="B35" s="119" t="s">
        <v>294</v>
      </c>
      <c r="C35" s="119" t="s">
        <v>274</v>
      </c>
      <c r="D35" s="119" t="s">
        <v>254</v>
      </c>
      <c r="E35" s="120">
        <v>0.70833333333333337</v>
      </c>
      <c r="F35" s="120">
        <v>8.3333333333333329E-2</v>
      </c>
      <c r="G35" s="119" t="s">
        <v>250</v>
      </c>
      <c r="H35" s="119" t="s">
        <v>251</v>
      </c>
      <c r="I35" s="120">
        <v>0.70833333333333337</v>
      </c>
      <c r="J35" s="120">
        <v>44841.084120370368</v>
      </c>
      <c r="K35" s="121">
        <v>0.375</v>
      </c>
      <c r="L35" s="121"/>
      <c r="M35" s="122"/>
      <c r="N35" s="122" t="str">
        <f t="shared" si="0"/>
        <v/>
      </c>
      <c r="O35" s="122"/>
      <c r="P35" s="123"/>
      <c r="Q35" s="123"/>
      <c r="R35" s="123"/>
    </row>
    <row r="36" spans="1:18" x14ac:dyDescent="0.25">
      <c r="A36" s="118">
        <v>101986756</v>
      </c>
      <c r="B36" s="119" t="s">
        <v>295</v>
      </c>
      <c r="C36" s="119" t="s">
        <v>262</v>
      </c>
      <c r="D36" s="119" t="s">
        <v>254</v>
      </c>
      <c r="E36" s="120">
        <v>0.75</v>
      </c>
      <c r="F36" s="120">
        <v>0.125</v>
      </c>
      <c r="G36" s="119" t="s">
        <v>250</v>
      </c>
      <c r="H36" s="119" t="s">
        <v>251</v>
      </c>
      <c r="I36" s="120">
        <v>0.75</v>
      </c>
      <c r="J36" s="120">
        <v>44841.12572916667</v>
      </c>
      <c r="K36" s="121">
        <v>0.375</v>
      </c>
      <c r="L36" s="121"/>
      <c r="M36" s="122"/>
      <c r="N36" s="122" t="str">
        <f t="shared" si="0"/>
        <v/>
      </c>
      <c r="O36" s="122"/>
      <c r="P36" s="122"/>
      <c r="Q36" s="122"/>
      <c r="R36" s="122"/>
    </row>
    <row r="37" spans="1:18" x14ac:dyDescent="0.25">
      <c r="A37" s="118">
        <v>102004538</v>
      </c>
      <c r="B37" s="119" t="s">
        <v>296</v>
      </c>
      <c r="C37" s="119" t="s">
        <v>262</v>
      </c>
      <c r="D37" s="119" t="s">
        <v>254</v>
      </c>
      <c r="E37" s="120">
        <v>0.75</v>
      </c>
      <c r="F37" s="120">
        <v>0.125</v>
      </c>
      <c r="G37" s="119" t="s">
        <v>250</v>
      </c>
      <c r="H37" s="119" t="s">
        <v>251</v>
      </c>
      <c r="I37" s="120">
        <v>0.75</v>
      </c>
      <c r="J37" s="120">
        <v>44841.125671296293</v>
      </c>
      <c r="K37" s="121">
        <v>0.375</v>
      </c>
      <c r="L37" s="121"/>
      <c r="M37" s="122"/>
      <c r="N37" s="122" t="str">
        <f t="shared" si="0"/>
        <v/>
      </c>
      <c r="O37" s="122"/>
      <c r="P37" s="122"/>
      <c r="Q37" s="122"/>
      <c r="R37" s="122"/>
    </row>
    <row r="38" spans="1:18" x14ac:dyDescent="0.25">
      <c r="A38" s="118">
        <v>101874594</v>
      </c>
      <c r="B38" s="119" t="s">
        <v>297</v>
      </c>
      <c r="C38" s="119" t="s">
        <v>256</v>
      </c>
      <c r="D38" s="119" t="s">
        <v>275</v>
      </c>
      <c r="E38" s="120">
        <v>0.375</v>
      </c>
      <c r="F38" s="120">
        <v>0.75</v>
      </c>
      <c r="G38" s="119" t="s">
        <v>250</v>
      </c>
      <c r="H38" s="119" t="s">
        <v>251</v>
      </c>
      <c r="I38" s="120">
        <v>0.375</v>
      </c>
      <c r="J38" s="120">
        <v>44840.750590277778</v>
      </c>
      <c r="K38" s="121">
        <v>0.375</v>
      </c>
      <c r="L38" s="121"/>
      <c r="M38" s="122"/>
      <c r="N38" s="122" t="str">
        <f t="shared" si="0"/>
        <v/>
      </c>
      <c r="O38" s="122"/>
      <c r="P38" s="123"/>
      <c r="Q38" s="123"/>
      <c r="R38" s="123"/>
    </row>
    <row r="39" spans="1:18" x14ac:dyDescent="0.25">
      <c r="A39" s="118">
        <v>102035606</v>
      </c>
      <c r="B39" s="119" t="s">
        <v>298</v>
      </c>
      <c r="C39" s="119" t="s">
        <v>269</v>
      </c>
      <c r="D39" s="119" t="s">
        <v>270</v>
      </c>
      <c r="E39" s="120">
        <v>0.375</v>
      </c>
      <c r="F39" s="120">
        <v>0.75</v>
      </c>
      <c r="G39" s="119" t="s">
        <v>250</v>
      </c>
      <c r="H39" s="119" t="s">
        <v>251</v>
      </c>
      <c r="I39" s="120">
        <v>0.375</v>
      </c>
      <c r="J39" s="120">
        <v>44840.750520833331</v>
      </c>
      <c r="K39" s="121">
        <v>0.375</v>
      </c>
      <c r="L39" s="121"/>
      <c r="M39" s="122"/>
      <c r="N39" s="122" t="str">
        <f t="shared" si="0"/>
        <v/>
      </c>
      <c r="O39" s="122"/>
      <c r="P39" s="123"/>
      <c r="Q39" s="123"/>
      <c r="R39" s="123"/>
    </row>
    <row r="40" spans="1:18" x14ac:dyDescent="0.25">
      <c r="A40" s="118">
        <v>101992496</v>
      </c>
      <c r="B40" s="119" t="s">
        <v>299</v>
      </c>
      <c r="C40" s="119" t="s">
        <v>260</v>
      </c>
      <c r="D40" s="119" t="s">
        <v>254</v>
      </c>
      <c r="E40" s="120">
        <v>0</v>
      </c>
      <c r="F40" s="120">
        <v>0.375</v>
      </c>
      <c r="G40" s="119" t="s">
        <v>250</v>
      </c>
      <c r="H40" s="119" t="s">
        <v>251</v>
      </c>
      <c r="I40" s="120">
        <v>44840.002442129633</v>
      </c>
      <c r="J40" s="120">
        <v>44840.377650462964</v>
      </c>
      <c r="K40" s="121">
        <v>0.375</v>
      </c>
      <c r="L40" s="121"/>
      <c r="M40" s="122"/>
      <c r="N40" s="122" t="str">
        <f t="shared" si="0"/>
        <v/>
      </c>
      <c r="O40" s="122"/>
      <c r="P40" s="123"/>
      <c r="Q40" s="123"/>
      <c r="R40" s="123"/>
    </row>
    <row r="41" spans="1:18" x14ac:dyDescent="0.25">
      <c r="A41" s="118">
        <v>102020507</v>
      </c>
      <c r="B41" s="119" t="s">
        <v>300</v>
      </c>
      <c r="C41" s="119" t="s">
        <v>256</v>
      </c>
      <c r="D41" s="119" t="s">
        <v>254</v>
      </c>
      <c r="E41" s="120">
        <v>4.1666666666666664E-2</v>
      </c>
      <c r="F41" s="120">
        <v>0.41666666666666669</v>
      </c>
      <c r="G41" s="119" t="s">
        <v>250</v>
      </c>
      <c r="H41" s="119" t="s">
        <v>251</v>
      </c>
      <c r="I41" s="120">
        <v>4.1666666666666664E-2</v>
      </c>
      <c r="J41" s="120">
        <v>44840.416851851849</v>
      </c>
      <c r="K41" s="121">
        <v>0.375</v>
      </c>
      <c r="L41" s="121"/>
      <c r="M41" s="122"/>
      <c r="N41" s="122" t="str">
        <f t="shared" si="0"/>
        <v/>
      </c>
      <c r="O41" s="122"/>
      <c r="P41" s="123"/>
      <c r="Q41" s="123"/>
      <c r="R41" s="123"/>
    </row>
    <row r="42" spans="1:18" x14ac:dyDescent="0.25">
      <c r="A42" s="118">
        <v>101217358</v>
      </c>
      <c r="B42" s="119" t="s">
        <v>301</v>
      </c>
      <c r="C42" s="119" t="s">
        <v>262</v>
      </c>
      <c r="D42" s="119" t="s">
        <v>257</v>
      </c>
      <c r="E42" s="120">
        <v>0.5</v>
      </c>
      <c r="F42" s="120">
        <v>0.875</v>
      </c>
      <c r="G42" s="119" t="s">
        <v>250</v>
      </c>
      <c r="H42" s="119" t="s">
        <v>251</v>
      </c>
      <c r="I42" s="120">
        <v>44840.500347222223</v>
      </c>
      <c r="J42" s="120">
        <v>44840.875497685185</v>
      </c>
      <c r="K42" s="121">
        <v>0.375</v>
      </c>
      <c r="L42" s="121"/>
      <c r="M42" s="122"/>
      <c r="N42" s="122" t="str">
        <f t="shared" si="0"/>
        <v/>
      </c>
      <c r="O42" s="122"/>
      <c r="P42" s="123"/>
      <c r="Q42" s="123"/>
      <c r="R42" s="123"/>
    </row>
    <row r="43" spans="1:18" x14ac:dyDescent="0.25">
      <c r="A43" s="118">
        <v>101849034</v>
      </c>
      <c r="B43" s="119" t="s">
        <v>302</v>
      </c>
      <c r="C43" s="119" t="s">
        <v>274</v>
      </c>
      <c r="D43" s="119" t="s">
        <v>275</v>
      </c>
      <c r="E43" s="120">
        <v>0.5</v>
      </c>
      <c r="F43" s="120">
        <v>0.875</v>
      </c>
      <c r="G43" s="119" t="s">
        <v>250</v>
      </c>
      <c r="H43" s="119" t="s">
        <v>251</v>
      </c>
      <c r="I43" s="120">
        <v>0.5</v>
      </c>
      <c r="J43" s="120">
        <v>44840.875081018516</v>
      </c>
      <c r="K43" s="121">
        <v>0.375</v>
      </c>
      <c r="L43" s="121"/>
      <c r="M43" s="122"/>
      <c r="N43" s="122" t="str">
        <f t="shared" si="0"/>
        <v/>
      </c>
      <c r="O43" s="122"/>
      <c r="P43" s="123"/>
      <c r="Q43" s="123"/>
      <c r="R43" s="123"/>
    </row>
    <row r="44" spans="1:18" x14ac:dyDescent="0.25">
      <c r="A44" s="118">
        <v>101996894</v>
      </c>
      <c r="B44" s="119" t="s">
        <v>303</v>
      </c>
      <c r="C44" s="119" t="s">
        <v>262</v>
      </c>
      <c r="D44" s="119" t="s">
        <v>254</v>
      </c>
      <c r="E44" s="120">
        <v>4.1666666666666664E-2</v>
      </c>
      <c r="F44" s="120">
        <v>0.41666666666666669</v>
      </c>
      <c r="G44" s="119" t="s">
        <v>250</v>
      </c>
      <c r="H44" s="119" t="s">
        <v>251</v>
      </c>
      <c r="I44" s="120">
        <v>4.1666666666666664E-2</v>
      </c>
      <c r="J44" s="120">
        <v>44840.416712962964</v>
      </c>
      <c r="K44" s="121">
        <v>0.375</v>
      </c>
      <c r="L44" s="121"/>
      <c r="M44" s="122"/>
      <c r="N44" s="122" t="str">
        <f t="shared" si="0"/>
        <v/>
      </c>
      <c r="O44" s="122"/>
      <c r="P44" s="123"/>
      <c r="Q44" s="123"/>
      <c r="R44" s="123"/>
    </row>
    <row r="45" spans="1:18" x14ac:dyDescent="0.25">
      <c r="A45" s="118">
        <v>101740106</v>
      </c>
      <c r="B45" s="119" t="s">
        <v>304</v>
      </c>
      <c r="C45" s="119" t="s">
        <v>305</v>
      </c>
      <c r="D45" s="119" t="s">
        <v>306</v>
      </c>
      <c r="E45" s="120">
        <v>0.875</v>
      </c>
      <c r="F45" s="120">
        <v>0.25</v>
      </c>
      <c r="G45" s="119" t="s">
        <v>250</v>
      </c>
      <c r="H45" s="119" t="s">
        <v>251</v>
      </c>
      <c r="I45" s="120">
        <v>0.875</v>
      </c>
      <c r="J45" s="120">
        <v>0.25</v>
      </c>
      <c r="K45" s="121">
        <v>0.375</v>
      </c>
      <c r="L45" s="121"/>
      <c r="M45" s="122"/>
      <c r="N45" s="122" t="str">
        <f t="shared" si="0"/>
        <v/>
      </c>
      <c r="O45" s="122"/>
      <c r="P45" s="122"/>
      <c r="Q45" s="122"/>
      <c r="R45" s="122"/>
    </row>
    <row r="46" spans="1:18" x14ac:dyDescent="0.25">
      <c r="A46" s="118">
        <v>101848402</v>
      </c>
      <c r="B46" s="119" t="s">
        <v>307</v>
      </c>
      <c r="C46" s="119" t="s">
        <v>269</v>
      </c>
      <c r="D46" s="119" t="s">
        <v>308</v>
      </c>
      <c r="E46" s="120">
        <v>0.375</v>
      </c>
      <c r="F46" s="120">
        <v>0.75</v>
      </c>
      <c r="G46" s="119" t="s">
        <v>250</v>
      </c>
      <c r="H46" s="119" t="s">
        <v>251</v>
      </c>
      <c r="I46" s="120">
        <v>0.375</v>
      </c>
      <c r="J46" s="120">
        <v>0.75</v>
      </c>
      <c r="K46" s="121">
        <v>0.375</v>
      </c>
      <c r="L46" s="121"/>
      <c r="M46" s="122"/>
      <c r="N46" s="122" t="str">
        <f t="shared" si="0"/>
        <v/>
      </c>
      <c r="O46" s="122"/>
      <c r="P46" s="123"/>
      <c r="Q46" s="123"/>
      <c r="R46" s="123"/>
    </row>
    <row r="47" spans="1:18" x14ac:dyDescent="0.25">
      <c r="A47" s="118">
        <v>101795262</v>
      </c>
      <c r="B47" s="119" t="s">
        <v>309</v>
      </c>
      <c r="C47" s="119" t="s">
        <v>264</v>
      </c>
      <c r="D47" s="119" t="s">
        <v>254</v>
      </c>
      <c r="E47" s="120">
        <v>0.375</v>
      </c>
      <c r="F47" s="120">
        <v>0.75</v>
      </c>
      <c r="G47" s="119" t="s">
        <v>250</v>
      </c>
      <c r="H47" s="119" t="s">
        <v>251</v>
      </c>
      <c r="I47" s="120">
        <v>0.375</v>
      </c>
      <c r="J47" s="120">
        <v>0.75</v>
      </c>
      <c r="K47" s="121">
        <v>0.375</v>
      </c>
      <c r="L47" s="121"/>
      <c r="M47" s="122"/>
      <c r="N47" s="122" t="str">
        <f t="shared" si="0"/>
        <v/>
      </c>
      <c r="O47" s="122"/>
      <c r="P47" s="123"/>
      <c r="Q47" s="123"/>
      <c r="R47" s="123"/>
    </row>
    <row r="48" spans="1:18" x14ac:dyDescent="0.25">
      <c r="A48" s="118">
        <v>101651840</v>
      </c>
      <c r="B48" s="119" t="s">
        <v>310</v>
      </c>
      <c r="C48" s="119" t="s">
        <v>264</v>
      </c>
      <c r="D48" s="119" t="s">
        <v>275</v>
      </c>
      <c r="E48" s="120">
        <v>0.375</v>
      </c>
      <c r="F48" s="120">
        <v>0.75</v>
      </c>
      <c r="G48" s="119" t="s">
        <v>250</v>
      </c>
      <c r="H48" s="119" t="s">
        <v>251</v>
      </c>
      <c r="I48" s="120">
        <v>0.375</v>
      </c>
      <c r="J48" s="120">
        <v>0.75</v>
      </c>
      <c r="K48" s="121">
        <v>0.375</v>
      </c>
      <c r="L48" s="121"/>
      <c r="M48" s="122"/>
      <c r="N48" s="122" t="str">
        <f t="shared" si="0"/>
        <v/>
      </c>
      <c r="O48" s="122"/>
      <c r="P48" s="123"/>
      <c r="Q48" s="123"/>
      <c r="R48" s="123"/>
    </row>
    <row r="49" spans="1:18" x14ac:dyDescent="0.25">
      <c r="A49" s="118">
        <v>101992537</v>
      </c>
      <c r="B49" s="119" t="s">
        <v>311</v>
      </c>
      <c r="C49" s="119" t="s">
        <v>253</v>
      </c>
      <c r="D49" s="119" t="s">
        <v>254</v>
      </c>
      <c r="E49" s="120">
        <v>4.1666666666666664E-2</v>
      </c>
      <c r="F49" s="120">
        <v>0.41666666666666669</v>
      </c>
      <c r="G49" s="119" t="s">
        <v>250</v>
      </c>
      <c r="H49" s="119" t="s">
        <v>251</v>
      </c>
      <c r="I49" s="120">
        <v>4.1666666666666664E-2</v>
      </c>
      <c r="J49" s="120">
        <v>0.41666666666666669</v>
      </c>
      <c r="K49" s="121">
        <v>0.375</v>
      </c>
      <c r="L49" s="121"/>
      <c r="M49" s="122"/>
      <c r="N49" s="122" t="str">
        <f t="shared" si="0"/>
        <v/>
      </c>
      <c r="O49" s="122"/>
      <c r="P49" s="123"/>
      <c r="Q49" s="123"/>
      <c r="R49" s="123"/>
    </row>
    <row r="50" spans="1:18" x14ac:dyDescent="0.25">
      <c r="A50" s="118">
        <v>101554143</v>
      </c>
      <c r="B50" s="119" t="s">
        <v>312</v>
      </c>
      <c r="C50" s="119" t="s">
        <v>248</v>
      </c>
      <c r="D50" s="119" t="s">
        <v>249</v>
      </c>
      <c r="E50" s="120">
        <v>0.58333333333333337</v>
      </c>
      <c r="F50" s="120">
        <v>0.95833333333333337</v>
      </c>
      <c r="G50" s="119" t="s">
        <v>250</v>
      </c>
      <c r="H50" s="119" t="s">
        <v>251</v>
      </c>
      <c r="I50" s="120">
        <v>0.58333333333333337</v>
      </c>
      <c r="J50" s="120">
        <v>0.95833333333333337</v>
      </c>
      <c r="K50" s="121">
        <v>0.375</v>
      </c>
      <c r="L50" s="121"/>
      <c r="M50" s="122"/>
      <c r="N50" s="122" t="str">
        <f t="shared" si="0"/>
        <v/>
      </c>
      <c r="O50" s="122"/>
      <c r="P50" s="123"/>
      <c r="Q50" s="123"/>
      <c r="R50" s="123"/>
    </row>
    <row r="51" spans="1:18" x14ac:dyDescent="0.25">
      <c r="A51" s="118">
        <v>101795264</v>
      </c>
      <c r="B51" s="119" t="s">
        <v>313</v>
      </c>
      <c r="C51" s="119" t="s">
        <v>269</v>
      </c>
      <c r="D51" s="119" t="s">
        <v>306</v>
      </c>
      <c r="E51" s="120">
        <v>0.5</v>
      </c>
      <c r="F51" s="120">
        <v>0.875</v>
      </c>
      <c r="G51" s="119" t="s">
        <v>250</v>
      </c>
      <c r="H51" s="119" t="s">
        <v>251</v>
      </c>
      <c r="I51" s="120">
        <v>0.5</v>
      </c>
      <c r="J51" s="120">
        <v>0.875</v>
      </c>
      <c r="K51" s="121">
        <v>0.375</v>
      </c>
      <c r="L51" s="121"/>
      <c r="M51" s="122"/>
      <c r="N51" s="122" t="str">
        <f t="shared" si="0"/>
        <v/>
      </c>
      <c r="O51" s="122"/>
      <c r="P51" s="123"/>
      <c r="Q51" s="123"/>
      <c r="R51" s="123"/>
    </row>
    <row r="52" spans="1:18" x14ac:dyDescent="0.25">
      <c r="A52" s="118">
        <v>101954562</v>
      </c>
      <c r="B52" s="119" t="s">
        <v>314</v>
      </c>
      <c r="C52" s="119" t="s">
        <v>264</v>
      </c>
      <c r="D52" s="119" t="s">
        <v>254</v>
      </c>
      <c r="E52" s="120">
        <v>0.375</v>
      </c>
      <c r="F52" s="120">
        <v>0.75</v>
      </c>
      <c r="G52" s="119" t="s">
        <v>250</v>
      </c>
      <c r="H52" s="119" t="s">
        <v>251</v>
      </c>
      <c r="I52" s="120">
        <v>0.375</v>
      </c>
      <c r="J52" s="120">
        <v>0.75</v>
      </c>
      <c r="K52" s="121">
        <v>0.375</v>
      </c>
      <c r="L52" s="121"/>
      <c r="M52" s="122"/>
      <c r="N52" s="122" t="str">
        <f t="shared" si="0"/>
        <v/>
      </c>
      <c r="O52" s="122"/>
      <c r="P52" s="123"/>
      <c r="Q52" s="123"/>
      <c r="R52" s="123"/>
    </row>
    <row r="53" spans="1:18" x14ac:dyDescent="0.25">
      <c r="A53" s="118">
        <v>101502843</v>
      </c>
      <c r="B53" s="119" t="s">
        <v>315</v>
      </c>
      <c r="C53" s="119" t="s">
        <v>305</v>
      </c>
      <c r="D53" s="119" t="s">
        <v>306</v>
      </c>
      <c r="E53" s="120">
        <v>0.375</v>
      </c>
      <c r="F53" s="120">
        <v>0.75</v>
      </c>
      <c r="G53" s="119" t="s">
        <v>250</v>
      </c>
      <c r="H53" s="119" t="s">
        <v>251</v>
      </c>
      <c r="I53" s="120">
        <v>0.375</v>
      </c>
      <c r="J53" s="120">
        <v>0.75</v>
      </c>
      <c r="K53" s="121">
        <v>0.375</v>
      </c>
      <c r="L53" s="121"/>
      <c r="M53" s="122"/>
      <c r="N53" s="122" t="str">
        <f t="shared" si="0"/>
        <v/>
      </c>
      <c r="O53" s="122"/>
      <c r="P53" s="122"/>
      <c r="Q53" s="122"/>
      <c r="R53" s="122"/>
    </row>
    <row r="54" spans="1:18" x14ac:dyDescent="0.25">
      <c r="A54" s="118">
        <v>102015420</v>
      </c>
      <c r="B54" s="119" t="s">
        <v>316</v>
      </c>
      <c r="C54" s="119" t="s">
        <v>260</v>
      </c>
      <c r="D54" s="119" t="s">
        <v>254</v>
      </c>
      <c r="E54" s="120">
        <v>4.1666666666666664E-2</v>
      </c>
      <c r="F54" s="120">
        <v>0.41666666666666669</v>
      </c>
      <c r="G54" s="119" t="s">
        <v>250</v>
      </c>
      <c r="H54" s="119" t="s">
        <v>251</v>
      </c>
      <c r="I54" s="120">
        <v>4.1666666666666664E-2</v>
      </c>
      <c r="J54" s="120">
        <v>0.41666666666666669</v>
      </c>
      <c r="K54" s="121">
        <v>0.375</v>
      </c>
      <c r="L54" s="121"/>
      <c r="M54" s="122"/>
      <c r="N54" s="122" t="str">
        <f t="shared" si="0"/>
        <v/>
      </c>
      <c r="O54" s="122"/>
      <c r="P54" s="122"/>
      <c r="Q54" s="122"/>
      <c r="R54" s="122"/>
    </row>
    <row r="55" spans="1:18" x14ac:dyDescent="0.25">
      <c r="A55" s="118">
        <v>101927389</v>
      </c>
      <c r="B55" s="119" t="s">
        <v>317</v>
      </c>
      <c r="C55" s="119" t="s">
        <v>274</v>
      </c>
      <c r="D55" s="119" t="s">
        <v>275</v>
      </c>
      <c r="E55" s="120">
        <v>0.41666666666666669</v>
      </c>
      <c r="F55" s="120">
        <v>0.79166666666666663</v>
      </c>
      <c r="G55" s="119" t="s">
        <v>250</v>
      </c>
      <c r="H55" s="119" t="s">
        <v>251</v>
      </c>
      <c r="I55" s="120">
        <v>0.41666666666666669</v>
      </c>
      <c r="J55" s="120">
        <v>0.79166666666666663</v>
      </c>
      <c r="K55" s="121">
        <v>0.37499999999999994</v>
      </c>
      <c r="L55" s="121"/>
      <c r="M55" s="122"/>
      <c r="N55" s="122" t="str">
        <f t="shared" si="0"/>
        <v/>
      </c>
      <c r="O55" s="122"/>
      <c r="P55" s="123"/>
      <c r="Q55" s="123"/>
      <c r="R55" s="123"/>
    </row>
    <row r="56" spans="1:18" x14ac:dyDescent="0.25">
      <c r="A56" s="118">
        <v>101332080</v>
      </c>
      <c r="B56" s="119" t="s">
        <v>318</v>
      </c>
      <c r="C56" s="119" t="s">
        <v>264</v>
      </c>
      <c r="D56" s="119" t="s">
        <v>249</v>
      </c>
      <c r="E56" s="120">
        <v>0.375</v>
      </c>
      <c r="F56" s="120">
        <v>0.75</v>
      </c>
      <c r="G56" s="119" t="s">
        <v>250</v>
      </c>
      <c r="H56" s="119" t="s">
        <v>251</v>
      </c>
      <c r="I56" s="120">
        <v>44840.377662037034</v>
      </c>
      <c r="J56" s="120">
        <v>44840.751307870371</v>
      </c>
      <c r="K56" s="121">
        <v>0.375</v>
      </c>
      <c r="L56" s="121"/>
      <c r="M56" s="122"/>
      <c r="N56" s="122" t="str">
        <f t="shared" si="0"/>
        <v/>
      </c>
      <c r="O56" s="122"/>
      <c r="P56" s="123"/>
      <c r="Q56" s="123"/>
      <c r="R56" s="123"/>
    </row>
    <row r="57" spans="1:18" x14ac:dyDescent="0.25">
      <c r="A57" s="118">
        <v>101786751</v>
      </c>
      <c r="B57" s="119" t="s">
        <v>319</v>
      </c>
      <c r="C57" s="119" t="s">
        <v>264</v>
      </c>
      <c r="D57" s="119" t="s">
        <v>254</v>
      </c>
      <c r="E57" s="120">
        <v>0.375</v>
      </c>
      <c r="F57" s="120">
        <v>0.75</v>
      </c>
      <c r="G57" s="119" t="s">
        <v>250</v>
      </c>
      <c r="H57" s="119" t="s">
        <v>251</v>
      </c>
      <c r="I57" s="120">
        <v>44840.382465277777</v>
      </c>
      <c r="J57" s="120">
        <v>44840.754467592589</v>
      </c>
      <c r="K57" s="121">
        <v>0.375</v>
      </c>
      <c r="L57" s="121"/>
      <c r="M57" s="122"/>
      <c r="N57" s="122" t="str">
        <f t="shared" si="0"/>
        <v/>
      </c>
      <c r="O57" s="122"/>
      <c r="P57" s="123"/>
      <c r="Q57" s="123"/>
      <c r="R57" s="123"/>
    </row>
    <row r="58" spans="1:18" x14ac:dyDescent="0.25">
      <c r="A58" s="118">
        <v>101400163</v>
      </c>
      <c r="B58" s="119" t="s">
        <v>320</v>
      </c>
      <c r="C58" s="119" t="s">
        <v>264</v>
      </c>
      <c r="D58" s="119" t="s">
        <v>270</v>
      </c>
      <c r="E58" s="120">
        <v>0.375</v>
      </c>
      <c r="F58" s="120">
        <v>0.75</v>
      </c>
      <c r="G58" s="119" t="s">
        <v>250</v>
      </c>
      <c r="H58" s="119" t="s">
        <v>251</v>
      </c>
      <c r="I58" s="120">
        <v>44840.377418981479</v>
      </c>
      <c r="J58" s="120">
        <v>44840.749363425923</v>
      </c>
      <c r="K58" s="121">
        <v>0.375</v>
      </c>
      <c r="L58" s="121"/>
      <c r="M58" s="122"/>
      <c r="N58" s="122" t="str">
        <f t="shared" si="0"/>
        <v/>
      </c>
      <c r="O58" s="122"/>
      <c r="P58" s="123"/>
      <c r="Q58" s="123"/>
      <c r="R58" s="123"/>
    </row>
    <row r="59" spans="1:18" x14ac:dyDescent="0.25">
      <c r="A59" s="118">
        <v>101982774</v>
      </c>
      <c r="B59" s="119" t="s">
        <v>321</v>
      </c>
      <c r="C59" s="119" t="s">
        <v>269</v>
      </c>
      <c r="D59" s="119" t="s">
        <v>270</v>
      </c>
      <c r="E59" s="120">
        <v>0.5</v>
      </c>
      <c r="F59" s="120">
        <v>0.875</v>
      </c>
      <c r="G59" s="119" t="s">
        <v>250</v>
      </c>
      <c r="H59" s="119" t="s">
        <v>251</v>
      </c>
      <c r="I59" s="120">
        <v>44840.498229166667</v>
      </c>
      <c r="J59" s="120">
        <v>44840.870011574072</v>
      </c>
      <c r="K59" s="121">
        <v>0.375</v>
      </c>
      <c r="L59" s="121"/>
      <c r="M59" s="122"/>
      <c r="N59" s="122" t="str">
        <f t="shared" si="0"/>
        <v/>
      </c>
      <c r="O59" s="122"/>
      <c r="P59" s="123"/>
      <c r="Q59" s="123"/>
      <c r="R59" s="123"/>
    </row>
    <row r="60" spans="1:18" x14ac:dyDescent="0.25">
      <c r="A60" s="118">
        <v>102030084</v>
      </c>
      <c r="B60" s="119" t="s">
        <v>322</v>
      </c>
      <c r="C60" s="119" t="s">
        <v>248</v>
      </c>
      <c r="D60" s="119" t="s">
        <v>254</v>
      </c>
      <c r="E60" s="120">
        <v>0.75</v>
      </c>
      <c r="F60" s="120">
        <v>0.125</v>
      </c>
      <c r="G60" s="119" t="s">
        <v>250</v>
      </c>
      <c r="H60" s="119" t="s">
        <v>251</v>
      </c>
      <c r="I60" s="120">
        <v>44840.767465277779</v>
      </c>
      <c r="J60" s="120">
        <v>44841.137384259258</v>
      </c>
      <c r="K60" s="121">
        <v>0.375</v>
      </c>
      <c r="L60" s="121"/>
      <c r="M60" s="122"/>
      <c r="N60" s="122" t="str">
        <f t="shared" si="0"/>
        <v/>
      </c>
      <c r="O60" s="122"/>
      <c r="P60" s="123"/>
      <c r="Q60" s="123"/>
      <c r="R60" s="123"/>
    </row>
    <row r="61" spans="1:18" x14ac:dyDescent="0.25">
      <c r="A61" s="118">
        <v>101527141</v>
      </c>
      <c r="B61" s="119" t="s">
        <v>323</v>
      </c>
      <c r="C61" s="119" t="s">
        <v>264</v>
      </c>
      <c r="D61" s="119" t="s">
        <v>254</v>
      </c>
      <c r="E61" s="120">
        <v>0.375</v>
      </c>
      <c r="F61" s="120">
        <v>0.75</v>
      </c>
      <c r="G61" s="119" t="s">
        <v>250</v>
      </c>
      <c r="H61" s="119" t="s">
        <v>251</v>
      </c>
      <c r="I61" s="120">
        <v>0.375</v>
      </c>
      <c r="J61" s="120">
        <v>44840.742974537039</v>
      </c>
      <c r="K61" s="121">
        <v>0.375</v>
      </c>
      <c r="L61" s="121"/>
      <c r="M61" s="122"/>
      <c r="N61" s="122" t="str">
        <f t="shared" si="0"/>
        <v/>
      </c>
      <c r="O61" s="122"/>
      <c r="P61" s="123"/>
      <c r="Q61" s="123"/>
      <c r="R61" s="123"/>
    </row>
    <row r="62" spans="1:18" x14ac:dyDescent="0.25">
      <c r="A62" s="118">
        <v>101968741</v>
      </c>
      <c r="B62" s="119" t="s">
        <v>324</v>
      </c>
      <c r="C62" s="119" t="s">
        <v>260</v>
      </c>
      <c r="D62" s="119" t="s">
        <v>254</v>
      </c>
      <c r="E62" s="120">
        <v>4.1666666666666664E-2</v>
      </c>
      <c r="F62" s="120">
        <v>0.41666666666666669</v>
      </c>
      <c r="G62" s="119" t="s">
        <v>250</v>
      </c>
      <c r="H62" s="119" t="s">
        <v>251</v>
      </c>
      <c r="I62" s="120">
        <v>44840.096006944441</v>
      </c>
      <c r="J62" s="120">
        <v>44840.417546296296</v>
      </c>
      <c r="K62" s="121">
        <v>0.375</v>
      </c>
      <c r="L62" s="121"/>
      <c r="M62" s="122"/>
      <c r="N62" s="122" t="str">
        <f t="shared" si="0"/>
        <v/>
      </c>
      <c r="O62" s="122"/>
      <c r="P62" s="123"/>
      <c r="Q62" s="123"/>
      <c r="R62" s="123"/>
    </row>
    <row r="63" spans="1:18" x14ac:dyDescent="0.25">
      <c r="A63" s="124"/>
      <c r="B63" s="122"/>
      <c r="C63" s="122"/>
      <c r="D63" s="122"/>
      <c r="E63" s="123"/>
    </row>
    <row r="64" spans="1:18" x14ac:dyDescent="0.25">
      <c r="A64" s="124"/>
      <c r="B64" s="122"/>
      <c r="C64" s="122"/>
      <c r="D64" s="122"/>
      <c r="E64" s="123"/>
    </row>
    <row r="65" spans="1:5" x14ac:dyDescent="0.25">
      <c r="A65" s="124"/>
      <c r="B65" s="122"/>
      <c r="C65" s="122"/>
      <c r="D65" s="122"/>
      <c r="E65" s="123"/>
    </row>
    <row r="66" spans="1:5" x14ac:dyDescent="0.25">
      <c r="A66" s="121"/>
      <c r="B66" s="122"/>
      <c r="C66" s="122"/>
      <c r="D66" s="122"/>
      <c r="E66" s="122"/>
    </row>
    <row r="67" spans="1:5" x14ac:dyDescent="0.25">
      <c r="A67" s="124"/>
      <c r="B67" s="122"/>
      <c r="C67" s="122"/>
      <c r="D67" s="122"/>
      <c r="E67" s="123"/>
    </row>
    <row r="68" spans="1:5" x14ac:dyDescent="0.25">
      <c r="A68" s="124"/>
      <c r="B68" s="122"/>
      <c r="C68" s="122"/>
      <c r="D68" s="122"/>
      <c r="E68" s="123"/>
    </row>
    <row r="69" spans="1:5" x14ac:dyDescent="0.25">
      <c r="A69" s="124"/>
      <c r="B69" s="122"/>
      <c r="C69" s="122"/>
      <c r="D69" s="122"/>
      <c r="E69" s="123"/>
    </row>
    <row r="70" spans="1:5" x14ac:dyDescent="0.25">
      <c r="A70" s="124"/>
      <c r="B70" s="122"/>
      <c r="C70" s="122"/>
      <c r="D70" s="122"/>
      <c r="E70" s="123"/>
    </row>
    <row r="71" spans="1:5" x14ac:dyDescent="0.25">
      <c r="A71" s="124"/>
      <c r="B71" s="122"/>
      <c r="C71" s="122"/>
      <c r="D71" s="122"/>
      <c r="E71" s="123"/>
    </row>
    <row r="72" spans="1:5" x14ac:dyDescent="0.25">
      <c r="A72" s="124"/>
      <c r="B72" s="122"/>
      <c r="C72" s="122"/>
      <c r="D72" s="122"/>
      <c r="E72" s="123"/>
    </row>
    <row r="73" spans="1:5" x14ac:dyDescent="0.25">
      <c r="A73" s="124"/>
      <c r="B73" s="122"/>
      <c r="C73" s="122"/>
      <c r="D73" s="122"/>
      <c r="E73" s="123"/>
    </row>
    <row r="74" spans="1:5" x14ac:dyDescent="0.25">
      <c r="A74" s="124"/>
      <c r="B74" s="122"/>
      <c r="C74" s="122"/>
      <c r="D74" s="122"/>
      <c r="E74" s="123"/>
    </row>
    <row r="75" spans="1:5" x14ac:dyDescent="0.25">
      <c r="A75" s="124"/>
      <c r="B75" s="122"/>
      <c r="C75" s="122"/>
      <c r="D75" s="122"/>
      <c r="E75" s="123"/>
    </row>
    <row r="76" spans="1:5" x14ac:dyDescent="0.25">
      <c r="A76" s="124"/>
      <c r="B76" s="122"/>
      <c r="C76" s="122"/>
      <c r="D76" s="122"/>
      <c r="E76" s="123"/>
    </row>
    <row r="77" spans="1:5" x14ac:dyDescent="0.25">
      <c r="A77" s="124"/>
      <c r="B77" s="122"/>
      <c r="C77" s="122"/>
      <c r="D77" s="122"/>
      <c r="E77" s="123"/>
    </row>
    <row r="78" spans="1:5" x14ac:dyDescent="0.25">
      <c r="A78" s="124"/>
      <c r="B78" s="122"/>
      <c r="C78" s="122"/>
      <c r="D78" s="122"/>
      <c r="E78" s="123"/>
    </row>
    <row r="79" spans="1:5" x14ac:dyDescent="0.25">
      <c r="A79" s="124"/>
      <c r="B79" s="122"/>
      <c r="C79" s="122"/>
      <c r="D79" s="122"/>
      <c r="E79" s="123"/>
    </row>
    <row r="80" spans="1:5" x14ac:dyDescent="0.25">
      <c r="A80" s="124"/>
      <c r="B80" s="122"/>
      <c r="C80" s="122"/>
      <c r="D80" s="122"/>
      <c r="E80" s="123"/>
    </row>
    <row r="81" spans="1:5" x14ac:dyDescent="0.25">
      <c r="A81" s="121"/>
      <c r="B81" s="122"/>
      <c r="C81" s="122"/>
      <c r="D81" s="122"/>
      <c r="E81" s="122"/>
    </row>
    <row r="82" spans="1:5" x14ac:dyDescent="0.25">
      <c r="A82" s="121"/>
      <c r="B82" s="122"/>
      <c r="C82" s="122"/>
      <c r="D82" s="122"/>
      <c r="E82" s="122"/>
    </row>
    <row r="83" spans="1:5" x14ac:dyDescent="0.25">
      <c r="A83" s="121"/>
      <c r="B83" s="122"/>
      <c r="C83" s="122"/>
      <c r="D83" s="122"/>
      <c r="E83" s="122"/>
    </row>
    <row r="84" spans="1:5" x14ac:dyDescent="0.25">
      <c r="A84" s="124"/>
      <c r="B84" s="122"/>
      <c r="C84" s="122"/>
      <c r="D84" s="122"/>
      <c r="E84" s="123"/>
    </row>
    <row r="85" spans="1:5" x14ac:dyDescent="0.25">
      <c r="A85" s="124"/>
      <c r="B85" s="122"/>
      <c r="C85" s="122"/>
      <c r="D85" s="122"/>
      <c r="E85" s="123"/>
    </row>
    <row r="86" spans="1:5" x14ac:dyDescent="0.25">
      <c r="A86" s="124"/>
      <c r="B86" s="122"/>
      <c r="C86" s="122"/>
      <c r="D86" s="122"/>
      <c r="E86" s="123"/>
    </row>
    <row r="87" spans="1:5" x14ac:dyDescent="0.25">
      <c r="A87" s="124"/>
      <c r="B87" s="122"/>
      <c r="C87" s="122"/>
      <c r="D87" s="122"/>
      <c r="E87" s="123"/>
    </row>
    <row r="88" spans="1:5" x14ac:dyDescent="0.25">
      <c r="A88" s="124"/>
      <c r="B88" s="122"/>
      <c r="C88" s="122"/>
      <c r="D88" s="122"/>
      <c r="E88" s="123"/>
    </row>
    <row r="89" spans="1:5" x14ac:dyDescent="0.25">
      <c r="A89" s="124"/>
      <c r="B89" s="122"/>
      <c r="C89" s="122"/>
      <c r="D89" s="122"/>
      <c r="E89" s="123"/>
    </row>
    <row r="90" spans="1:5" x14ac:dyDescent="0.25">
      <c r="A90" s="124"/>
      <c r="B90" s="122"/>
      <c r="C90" s="122"/>
      <c r="D90" s="122"/>
      <c r="E90" s="123"/>
    </row>
    <row r="91" spans="1:5" x14ac:dyDescent="0.25">
      <c r="A91" s="124"/>
      <c r="B91" s="122"/>
      <c r="C91" s="122"/>
      <c r="D91" s="122"/>
      <c r="E91" s="123"/>
    </row>
    <row r="92" spans="1:5" x14ac:dyDescent="0.25">
      <c r="A92" s="124"/>
      <c r="B92" s="122"/>
      <c r="C92" s="122"/>
      <c r="D92" s="122"/>
      <c r="E92" s="123"/>
    </row>
    <row r="93" spans="1:5" x14ac:dyDescent="0.25">
      <c r="A93" s="124"/>
      <c r="B93" s="122"/>
      <c r="C93" s="122"/>
      <c r="D93" s="122"/>
      <c r="E93" s="123"/>
    </row>
    <row r="94" spans="1:5" x14ac:dyDescent="0.25">
      <c r="A94" s="124"/>
      <c r="B94" s="122"/>
      <c r="C94" s="122"/>
      <c r="D94" s="122"/>
      <c r="E94" s="123"/>
    </row>
    <row r="95" spans="1:5" x14ac:dyDescent="0.25">
      <c r="A95" s="124"/>
      <c r="B95" s="122"/>
      <c r="C95" s="122"/>
      <c r="D95" s="122"/>
      <c r="E95" s="123"/>
    </row>
    <row r="96" spans="1:5" x14ac:dyDescent="0.25">
      <c r="A96" s="124"/>
      <c r="B96" s="122"/>
      <c r="C96" s="122"/>
      <c r="D96" s="122"/>
      <c r="E96" s="123"/>
    </row>
    <row r="97" spans="1:5" x14ac:dyDescent="0.25">
      <c r="A97" s="124"/>
      <c r="B97" s="122"/>
      <c r="C97" s="122"/>
      <c r="D97" s="122"/>
      <c r="E97" s="123"/>
    </row>
    <row r="98" spans="1:5" x14ac:dyDescent="0.25">
      <c r="A98" s="124"/>
      <c r="B98" s="122"/>
      <c r="C98" s="122"/>
      <c r="D98" s="122"/>
      <c r="E98" s="123"/>
    </row>
    <row r="99" spans="1:5" x14ac:dyDescent="0.25">
      <c r="A99" s="124"/>
      <c r="B99" s="122"/>
      <c r="C99" s="122"/>
      <c r="D99" s="122"/>
      <c r="E99" s="123"/>
    </row>
    <row r="100" spans="1:5" x14ac:dyDescent="0.25">
      <c r="A100" s="121"/>
      <c r="B100" s="122"/>
      <c r="C100" s="122"/>
      <c r="D100" s="122"/>
      <c r="E100" s="122"/>
    </row>
    <row r="101" spans="1:5" x14ac:dyDescent="0.25">
      <c r="A101" s="121"/>
      <c r="B101" s="122"/>
      <c r="C101" s="122"/>
      <c r="D101" s="122"/>
      <c r="E101" s="122"/>
    </row>
    <row r="102" spans="1:5" x14ac:dyDescent="0.25">
      <c r="A102" s="124"/>
      <c r="B102" s="122"/>
      <c r="C102" s="122"/>
      <c r="D102" s="122"/>
      <c r="E102" s="123"/>
    </row>
    <row r="103" spans="1:5" x14ac:dyDescent="0.25">
      <c r="A103" s="124"/>
      <c r="B103" s="122"/>
      <c r="C103" s="122"/>
      <c r="D103" s="122"/>
      <c r="E103" s="123"/>
    </row>
    <row r="104" spans="1:5" x14ac:dyDescent="0.25">
      <c r="A104" s="124"/>
      <c r="B104" s="122"/>
      <c r="C104" s="122"/>
      <c r="D104" s="122"/>
      <c r="E104" s="123"/>
    </row>
  </sheetData>
  <mergeCells count="1">
    <mergeCell ref="A1:R1"/>
  </mergeCells>
  <conditionalFormatting sqref="H2">
    <cfRule type="cellIs" dxfId="17" priority="11" operator="equal">
      <formula>"Emergency"</formula>
    </cfRule>
  </conditionalFormatting>
  <conditionalFormatting sqref="A2">
    <cfRule type="duplicateValues" dxfId="16" priority="10"/>
  </conditionalFormatting>
  <conditionalFormatting sqref="H2:H62">
    <cfRule type="cellIs" dxfId="15" priority="4" operator="equal">
      <formula>"Annual"</formula>
    </cfRule>
    <cfRule type="cellIs" dxfId="14" priority="5" operator="equal">
      <formula>"Off"</formula>
    </cfRule>
    <cfRule type="cellIs" dxfId="13" priority="6" operator="equal">
      <formula>"NCNS"</formula>
    </cfRule>
    <cfRule type="cellIs" dxfId="12" priority="7" operator="equal">
      <formula>"Absent"</formula>
    </cfRule>
    <cfRule type="cellIs" dxfId="11" priority="8" operator="equal">
      <formula>"Absent"</formula>
    </cfRule>
    <cfRule type="cellIs" dxfId="10" priority="9" operator="equal">
      <formula>"Attend"</formula>
    </cfRule>
  </conditionalFormatting>
  <conditionalFormatting sqref="A63:B104 L3:M62">
    <cfRule type="cellIs" dxfId="9" priority="1" operator="equal">
      <formula>0</formula>
    </cfRule>
    <cfRule type="cellIs" dxfId="8" priority="2" operator="lessThan">
      <formula>0.375</formula>
    </cfRule>
    <cfRule type="cellIs" dxfId="7" priority="3" operator="greaterThan">
      <formula>0.375</formula>
    </cfRule>
  </conditionalFormatting>
  <conditionalFormatting sqref="B2">
    <cfRule type="duplicateValues" dxfId="6" priority="12"/>
  </conditionalFormatting>
  <conditionalFormatting sqref="A2:A62">
    <cfRule type="duplicateValues" dxfId="5" priority="13"/>
    <cfRule type="duplicateValues" dxfId="4" priority="14"/>
    <cfRule type="duplicateValues" dxfId="3" priority="15"/>
  </conditionalFormatting>
  <conditionalFormatting sqref="B2:B62">
    <cfRule type="duplicateValues" dxfId="2" priority="16"/>
  </conditionalFormatting>
  <conditionalFormatting sqref="A3:A62">
    <cfRule type="duplicateValues" dxfId="1" priority="17"/>
    <cfRule type="duplicateValues" dxfId="0" priority="18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Assessment</vt:lpstr>
      <vt:lpstr>Q 1</vt:lpstr>
      <vt:lpstr>Q 2</vt:lpstr>
      <vt:lpstr>Q 3</vt:lpstr>
      <vt:lpstr>Q 4</vt:lpstr>
      <vt:lpstr>Q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 Ahmed</dc:creator>
  <cp:lastModifiedBy>Eman Ahmed</cp:lastModifiedBy>
  <dcterms:created xsi:type="dcterms:W3CDTF">2023-02-21T11:59:34Z</dcterms:created>
  <dcterms:modified xsi:type="dcterms:W3CDTF">2023-02-21T12:21:07Z</dcterms:modified>
</cp:coreProperties>
</file>