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0" windowWidth="17955" windowHeight="6960"/>
  </bookViews>
  <sheets>
    <sheet name="بيانات العاملين بالمركز" sheetId="1" r:id="rId1"/>
  </sheets>
  <externalReferences>
    <externalReference r:id="rId2"/>
  </externalReferences>
  <definedNames>
    <definedName name="_xlnm.Print_Area" localSheetId="0">'بيانات العاملين بالمركز'!$A$5:$O$637</definedName>
    <definedName name="_xlnm.Print_Titles" localSheetId="0">'بيانات العاملين بالمركز'!$7:$7</definedName>
  </definedNames>
  <calcPr calcId="145621"/>
</workbook>
</file>

<file path=xl/calcChain.xml><?xml version="1.0" encoding="utf-8"?>
<calcChain xmlns="http://schemas.openxmlformats.org/spreadsheetml/2006/main">
  <c r="A645" i="1" l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Q579" i="1"/>
  <c r="A579" i="1"/>
  <c r="Q578" i="1"/>
  <c r="A578" i="1"/>
  <c r="Q577" i="1"/>
  <c r="A577" i="1"/>
  <c r="Q576" i="1"/>
  <c r="A576" i="1"/>
  <c r="Q575" i="1"/>
  <c r="A575" i="1"/>
  <c r="Q574" i="1"/>
  <c r="A574" i="1"/>
  <c r="Q573" i="1"/>
  <c r="A573" i="1"/>
  <c r="Q572" i="1"/>
  <c r="A572" i="1"/>
  <c r="Q571" i="1"/>
  <c r="A571" i="1"/>
  <c r="Q570" i="1"/>
  <c r="A570" i="1"/>
  <c r="Q569" i="1"/>
  <c r="A569" i="1"/>
  <c r="Q568" i="1"/>
  <c r="A568" i="1"/>
  <c r="Q567" i="1"/>
  <c r="A567" i="1"/>
  <c r="Q566" i="1"/>
  <c r="A566" i="1"/>
  <c r="Q565" i="1"/>
  <c r="A565" i="1"/>
  <c r="Q564" i="1"/>
  <c r="A564" i="1"/>
  <c r="Q563" i="1"/>
  <c r="A563" i="1"/>
  <c r="Q562" i="1"/>
  <c r="A562" i="1"/>
  <c r="Q561" i="1"/>
  <c r="A561" i="1"/>
  <c r="Q560" i="1"/>
  <c r="A560" i="1"/>
  <c r="Q559" i="1"/>
  <c r="A559" i="1"/>
  <c r="Q558" i="1"/>
  <c r="A558" i="1"/>
  <c r="Q557" i="1"/>
  <c r="A557" i="1"/>
  <c r="Q556" i="1"/>
  <c r="A556" i="1"/>
  <c r="Q555" i="1"/>
  <c r="A555" i="1"/>
  <c r="Q554" i="1"/>
  <c r="A554" i="1"/>
  <c r="Q553" i="1"/>
  <c r="A553" i="1"/>
  <c r="Q552" i="1"/>
  <c r="A552" i="1"/>
  <c r="Q551" i="1"/>
  <c r="A551" i="1"/>
  <c r="Q550" i="1"/>
  <c r="A550" i="1"/>
  <c r="Q549" i="1"/>
  <c r="A549" i="1"/>
  <c r="Q548" i="1"/>
  <c r="A548" i="1"/>
  <c r="Q547" i="1"/>
  <c r="A547" i="1"/>
  <c r="Q546" i="1"/>
  <c r="A546" i="1"/>
  <c r="Q545" i="1"/>
  <c r="A545" i="1"/>
  <c r="Q544" i="1"/>
  <c r="A544" i="1"/>
  <c r="Q543" i="1"/>
  <c r="A543" i="1"/>
  <c r="Q542" i="1"/>
  <c r="A542" i="1"/>
  <c r="Q541" i="1"/>
  <c r="A541" i="1"/>
  <c r="Q540" i="1"/>
  <c r="A540" i="1"/>
  <c r="Q539" i="1"/>
  <c r="A539" i="1"/>
  <c r="Q538" i="1"/>
  <c r="A538" i="1"/>
  <c r="Q537" i="1"/>
  <c r="A537" i="1"/>
  <c r="Q536" i="1"/>
  <c r="A536" i="1"/>
  <c r="Q535" i="1"/>
  <c r="A535" i="1"/>
  <c r="Q534" i="1"/>
  <c r="A534" i="1"/>
  <c r="Q533" i="1"/>
  <c r="A533" i="1"/>
  <c r="Q532" i="1"/>
  <c r="A532" i="1"/>
  <c r="Q531" i="1"/>
  <c r="A531" i="1"/>
  <c r="Q530" i="1"/>
  <c r="A530" i="1"/>
  <c r="Q529" i="1"/>
  <c r="A529" i="1"/>
  <c r="Q528" i="1"/>
  <c r="A528" i="1"/>
  <c r="Q527" i="1"/>
  <c r="A527" i="1"/>
  <c r="Q526" i="1"/>
  <c r="A526" i="1"/>
  <c r="Q525" i="1"/>
  <c r="A525" i="1"/>
  <c r="Q524" i="1"/>
  <c r="A524" i="1"/>
  <c r="Q523" i="1"/>
  <c r="A523" i="1"/>
  <c r="Q522" i="1"/>
  <c r="A522" i="1"/>
  <c r="Q521" i="1"/>
  <c r="A521" i="1"/>
  <c r="Q520" i="1"/>
  <c r="A520" i="1"/>
  <c r="Q519" i="1"/>
  <c r="A519" i="1"/>
  <c r="Q518" i="1"/>
  <c r="A518" i="1"/>
  <c r="Q517" i="1"/>
  <c r="A517" i="1"/>
  <c r="Q516" i="1"/>
  <c r="A516" i="1"/>
  <c r="Q515" i="1"/>
  <c r="A515" i="1"/>
  <c r="Q514" i="1"/>
  <c r="A514" i="1"/>
  <c r="Q513" i="1"/>
  <c r="A513" i="1"/>
  <c r="Q512" i="1"/>
  <c r="A512" i="1"/>
  <c r="Q511" i="1"/>
  <c r="A511" i="1"/>
  <c r="Q510" i="1"/>
  <c r="A510" i="1"/>
  <c r="Q509" i="1"/>
  <c r="A509" i="1"/>
  <c r="Q508" i="1"/>
  <c r="A508" i="1"/>
  <c r="Q507" i="1"/>
  <c r="A507" i="1"/>
  <c r="Q506" i="1"/>
  <c r="A506" i="1"/>
  <c r="Q505" i="1"/>
  <c r="A505" i="1"/>
  <c r="Q504" i="1"/>
  <c r="A504" i="1"/>
  <c r="Q503" i="1"/>
  <c r="A503" i="1"/>
  <c r="Q502" i="1"/>
  <c r="A502" i="1"/>
  <c r="Q501" i="1"/>
  <c r="A501" i="1"/>
  <c r="Q500" i="1"/>
  <c r="A500" i="1"/>
  <c r="Q499" i="1"/>
  <c r="A499" i="1"/>
  <c r="Q498" i="1"/>
  <c r="A498" i="1"/>
  <c r="Q497" i="1"/>
  <c r="A497" i="1"/>
  <c r="Q496" i="1"/>
  <c r="A496" i="1"/>
  <c r="Q495" i="1"/>
  <c r="A495" i="1"/>
  <c r="Q494" i="1"/>
  <c r="A494" i="1"/>
  <c r="Q493" i="1"/>
  <c r="A493" i="1"/>
  <c r="Q492" i="1"/>
  <c r="A492" i="1"/>
  <c r="Q491" i="1"/>
  <c r="A491" i="1"/>
  <c r="Q490" i="1"/>
  <c r="A490" i="1"/>
  <c r="Q489" i="1"/>
  <c r="A489" i="1"/>
  <c r="Q488" i="1"/>
  <c r="A488" i="1"/>
  <c r="Q487" i="1"/>
  <c r="A487" i="1"/>
  <c r="Q486" i="1"/>
  <c r="A486" i="1"/>
  <c r="Q485" i="1"/>
  <c r="A485" i="1"/>
  <c r="Q484" i="1"/>
  <c r="A484" i="1"/>
  <c r="Q483" i="1"/>
  <c r="A483" i="1"/>
  <c r="Q482" i="1"/>
  <c r="A482" i="1"/>
  <c r="Q481" i="1"/>
  <c r="A481" i="1"/>
  <c r="Q480" i="1"/>
  <c r="A480" i="1"/>
  <c r="Q479" i="1"/>
  <c r="A479" i="1"/>
  <c r="Q478" i="1"/>
  <c r="A478" i="1"/>
  <c r="Q477" i="1"/>
  <c r="A477" i="1"/>
  <c r="Q476" i="1"/>
  <c r="A476" i="1"/>
  <c r="Q475" i="1"/>
  <c r="A475" i="1"/>
  <c r="Q474" i="1"/>
  <c r="A474" i="1"/>
  <c r="Q473" i="1"/>
  <c r="A473" i="1"/>
  <c r="Q472" i="1"/>
  <c r="A472" i="1"/>
  <c r="Q471" i="1"/>
  <c r="A471" i="1"/>
  <c r="Q470" i="1"/>
  <c r="A470" i="1"/>
  <c r="Q469" i="1"/>
  <c r="A469" i="1"/>
  <c r="Q468" i="1"/>
  <c r="A468" i="1"/>
  <c r="Q467" i="1"/>
  <c r="A467" i="1"/>
  <c r="Q466" i="1"/>
  <c r="A466" i="1"/>
  <c r="Q465" i="1"/>
  <c r="A465" i="1"/>
  <c r="Q464" i="1"/>
  <c r="A464" i="1"/>
  <c r="Q463" i="1"/>
  <c r="A463" i="1"/>
  <c r="Q462" i="1"/>
  <c r="A462" i="1"/>
  <c r="Q461" i="1"/>
  <c r="A461" i="1"/>
  <c r="Q460" i="1"/>
  <c r="A460" i="1"/>
  <c r="Q459" i="1"/>
  <c r="A459" i="1"/>
  <c r="Q458" i="1"/>
  <c r="A458" i="1"/>
  <c r="Q457" i="1"/>
  <c r="A457" i="1"/>
  <c r="Q456" i="1"/>
  <c r="A456" i="1"/>
  <c r="Q455" i="1"/>
  <c r="A455" i="1"/>
  <c r="Q454" i="1"/>
  <c r="A454" i="1"/>
  <c r="Q453" i="1"/>
  <c r="A453" i="1"/>
  <c r="Q452" i="1"/>
  <c r="A452" i="1"/>
  <c r="Q451" i="1"/>
  <c r="A451" i="1"/>
  <c r="Q450" i="1"/>
  <c r="A450" i="1"/>
  <c r="Q449" i="1"/>
  <c r="A449" i="1"/>
  <c r="Q448" i="1"/>
  <c r="A448" i="1"/>
  <c r="Q447" i="1"/>
  <c r="A447" i="1"/>
  <c r="Q446" i="1"/>
  <c r="A446" i="1"/>
  <c r="Q445" i="1"/>
  <c r="A445" i="1"/>
  <c r="Q444" i="1"/>
  <c r="A444" i="1"/>
  <c r="P443" i="1"/>
  <c r="Q443" i="1" s="1"/>
  <c r="A443" i="1"/>
  <c r="P442" i="1"/>
  <c r="Q442" i="1" s="1"/>
  <c r="A442" i="1"/>
  <c r="P441" i="1"/>
  <c r="Q441" i="1" s="1"/>
  <c r="A441" i="1"/>
  <c r="P440" i="1"/>
  <c r="Q440" i="1" s="1"/>
  <c r="A440" i="1"/>
  <c r="P439" i="1"/>
  <c r="Q439" i="1" s="1"/>
  <c r="A439" i="1"/>
  <c r="P438" i="1"/>
  <c r="Q438" i="1" s="1"/>
  <c r="A438" i="1"/>
  <c r="P437" i="1"/>
  <c r="Q437" i="1" s="1"/>
  <c r="A437" i="1"/>
  <c r="P436" i="1"/>
  <c r="Q436" i="1" s="1"/>
  <c r="A436" i="1"/>
  <c r="P435" i="1"/>
  <c r="Q435" i="1" s="1"/>
  <c r="A435" i="1"/>
  <c r="P434" i="1"/>
  <c r="Q434" i="1" s="1"/>
  <c r="A434" i="1"/>
  <c r="P433" i="1"/>
  <c r="Q433" i="1" s="1"/>
  <c r="A433" i="1"/>
  <c r="P432" i="1"/>
  <c r="Q432" i="1" s="1"/>
  <c r="A432" i="1"/>
  <c r="P431" i="1"/>
  <c r="Q431" i="1" s="1"/>
  <c r="A431" i="1"/>
  <c r="P430" i="1"/>
  <c r="Q430" i="1" s="1"/>
  <c r="A430" i="1"/>
  <c r="P429" i="1"/>
  <c r="Q429" i="1" s="1"/>
  <c r="A429" i="1"/>
  <c r="P428" i="1"/>
  <c r="Q428" i="1" s="1"/>
  <c r="A428" i="1"/>
  <c r="P427" i="1"/>
  <c r="Q427" i="1" s="1"/>
  <c r="A427" i="1"/>
  <c r="P426" i="1"/>
  <c r="Q426" i="1" s="1"/>
  <c r="A426" i="1"/>
  <c r="P425" i="1"/>
  <c r="Q425" i="1" s="1"/>
  <c r="A425" i="1"/>
  <c r="P424" i="1"/>
  <c r="Q424" i="1" s="1"/>
  <c r="A424" i="1"/>
  <c r="P423" i="1"/>
  <c r="Q423" i="1" s="1"/>
  <c r="A423" i="1"/>
  <c r="P422" i="1"/>
  <c r="Q422" i="1" s="1"/>
  <c r="A422" i="1"/>
  <c r="P421" i="1"/>
  <c r="Q421" i="1" s="1"/>
  <c r="A421" i="1"/>
  <c r="P420" i="1"/>
  <c r="Q420" i="1" s="1"/>
  <c r="A420" i="1"/>
  <c r="P419" i="1"/>
  <c r="Q419" i="1" s="1"/>
  <c r="A419" i="1"/>
  <c r="P418" i="1"/>
  <c r="Q418" i="1" s="1"/>
  <c r="A418" i="1"/>
  <c r="P417" i="1"/>
  <c r="Q417" i="1" s="1"/>
  <c r="A417" i="1"/>
  <c r="P416" i="1"/>
  <c r="Q416" i="1" s="1"/>
  <c r="A416" i="1"/>
  <c r="P415" i="1"/>
  <c r="Q415" i="1" s="1"/>
  <c r="A415" i="1"/>
  <c r="P414" i="1"/>
  <c r="Q414" i="1" s="1"/>
  <c r="A414" i="1"/>
  <c r="P413" i="1"/>
  <c r="Q413" i="1" s="1"/>
  <c r="A413" i="1"/>
  <c r="Q412" i="1"/>
  <c r="P412" i="1"/>
  <c r="A412" i="1"/>
  <c r="P411" i="1"/>
  <c r="Q411" i="1" s="1"/>
  <c r="A411" i="1"/>
  <c r="P410" i="1"/>
  <c r="Q410" i="1" s="1"/>
  <c r="A410" i="1"/>
  <c r="P409" i="1"/>
  <c r="Q409" i="1" s="1"/>
  <c r="A409" i="1"/>
  <c r="P408" i="1"/>
  <c r="Q408" i="1" s="1"/>
  <c r="A408" i="1"/>
  <c r="P407" i="1"/>
  <c r="Q407" i="1" s="1"/>
  <c r="A407" i="1"/>
  <c r="P406" i="1"/>
  <c r="Q406" i="1" s="1"/>
  <c r="A406" i="1"/>
  <c r="P405" i="1"/>
  <c r="Q405" i="1" s="1"/>
  <c r="A405" i="1"/>
  <c r="P404" i="1"/>
  <c r="Q404" i="1" s="1"/>
  <c r="A404" i="1"/>
  <c r="P403" i="1"/>
  <c r="Q403" i="1" s="1"/>
  <c r="A403" i="1"/>
  <c r="P402" i="1"/>
  <c r="Q402" i="1" s="1"/>
  <c r="A402" i="1"/>
  <c r="P401" i="1"/>
  <c r="Q401" i="1" s="1"/>
  <c r="A401" i="1"/>
  <c r="P400" i="1"/>
  <c r="Q400" i="1" s="1"/>
  <c r="A400" i="1"/>
  <c r="P399" i="1"/>
  <c r="Q399" i="1" s="1"/>
  <c r="A399" i="1"/>
  <c r="P398" i="1"/>
  <c r="Q398" i="1" s="1"/>
  <c r="A398" i="1"/>
  <c r="P397" i="1"/>
  <c r="Q397" i="1" s="1"/>
  <c r="A397" i="1"/>
  <c r="P396" i="1"/>
  <c r="Q396" i="1" s="1"/>
  <c r="A396" i="1"/>
  <c r="P395" i="1"/>
  <c r="Q395" i="1" s="1"/>
  <c r="A395" i="1"/>
  <c r="P394" i="1"/>
  <c r="Q394" i="1" s="1"/>
  <c r="A394" i="1"/>
  <c r="P393" i="1"/>
  <c r="Q393" i="1" s="1"/>
  <c r="A393" i="1"/>
  <c r="P392" i="1"/>
  <c r="Q392" i="1" s="1"/>
  <c r="A392" i="1"/>
  <c r="P391" i="1"/>
  <c r="Q391" i="1" s="1"/>
  <c r="A391" i="1"/>
  <c r="P390" i="1"/>
  <c r="Q390" i="1" s="1"/>
  <c r="A390" i="1"/>
  <c r="P389" i="1"/>
  <c r="Q389" i="1" s="1"/>
  <c r="A389" i="1"/>
  <c r="P388" i="1"/>
  <c r="Q388" i="1" s="1"/>
  <c r="A388" i="1"/>
  <c r="P387" i="1"/>
  <c r="Q387" i="1" s="1"/>
  <c r="A387" i="1"/>
  <c r="P386" i="1"/>
  <c r="Q386" i="1" s="1"/>
  <c r="A386" i="1"/>
  <c r="P385" i="1"/>
  <c r="Q385" i="1" s="1"/>
  <c r="A385" i="1"/>
  <c r="P384" i="1"/>
  <c r="Q384" i="1" s="1"/>
  <c r="A384" i="1"/>
  <c r="P383" i="1"/>
  <c r="Q383" i="1" s="1"/>
  <c r="A383" i="1"/>
  <c r="P382" i="1"/>
  <c r="Q382" i="1" s="1"/>
  <c r="A382" i="1"/>
  <c r="P381" i="1"/>
  <c r="Q381" i="1" s="1"/>
  <c r="A381" i="1"/>
  <c r="Q380" i="1"/>
  <c r="P380" i="1"/>
  <c r="A380" i="1"/>
  <c r="P379" i="1"/>
  <c r="Q379" i="1" s="1"/>
  <c r="A379" i="1"/>
  <c r="P378" i="1"/>
  <c r="Q378" i="1" s="1"/>
  <c r="A378" i="1"/>
  <c r="P377" i="1"/>
  <c r="Q377" i="1" s="1"/>
  <c r="A377" i="1"/>
  <c r="P376" i="1"/>
  <c r="Q376" i="1" s="1"/>
  <c r="A376" i="1"/>
  <c r="P375" i="1"/>
  <c r="Q375" i="1" s="1"/>
  <c r="A375" i="1"/>
  <c r="P374" i="1"/>
  <c r="Q374" i="1" s="1"/>
  <c r="A374" i="1"/>
  <c r="P373" i="1"/>
  <c r="Q373" i="1" s="1"/>
  <c r="A373" i="1"/>
  <c r="P372" i="1"/>
  <c r="Q372" i="1" s="1"/>
  <c r="A372" i="1"/>
  <c r="P371" i="1"/>
  <c r="Q371" i="1" s="1"/>
  <c r="A371" i="1"/>
  <c r="P370" i="1"/>
  <c r="Q370" i="1" s="1"/>
  <c r="A370" i="1"/>
  <c r="P369" i="1"/>
  <c r="Q369" i="1" s="1"/>
  <c r="A369" i="1"/>
  <c r="P368" i="1"/>
  <c r="Q368" i="1" s="1"/>
  <c r="A368" i="1"/>
  <c r="P367" i="1"/>
  <c r="Q367" i="1" s="1"/>
  <c r="A367" i="1"/>
  <c r="P366" i="1"/>
  <c r="Q366" i="1" s="1"/>
  <c r="A366" i="1"/>
  <c r="P365" i="1"/>
  <c r="Q365" i="1" s="1"/>
  <c r="A365" i="1"/>
  <c r="P364" i="1"/>
  <c r="Q364" i="1" s="1"/>
  <c r="A364" i="1"/>
  <c r="P363" i="1"/>
  <c r="Q363" i="1" s="1"/>
  <c r="A363" i="1"/>
  <c r="P362" i="1"/>
  <c r="Q362" i="1" s="1"/>
  <c r="A362" i="1"/>
  <c r="P361" i="1"/>
  <c r="Q361" i="1" s="1"/>
  <c r="A361" i="1"/>
  <c r="P360" i="1"/>
  <c r="Q360" i="1" s="1"/>
  <c r="A360" i="1"/>
  <c r="P359" i="1"/>
  <c r="Q359" i="1" s="1"/>
  <c r="A359" i="1"/>
  <c r="P358" i="1"/>
  <c r="Q358" i="1" s="1"/>
  <c r="A358" i="1"/>
  <c r="P357" i="1"/>
  <c r="Q357" i="1" s="1"/>
  <c r="A357" i="1"/>
  <c r="Q356" i="1"/>
  <c r="P356" i="1"/>
  <c r="A356" i="1"/>
  <c r="P355" i="1"/>
  <c r="Q355" i="1" s="1"/>
  <c r="A355" i="1"/>
  <c r="P354" i="1"/>
  <c r="Q354" i="1" s="1"/>
  <c r="A354" i="1"/>
  <c r="P353" i="1"/>
  <c r="Q353" i="1" s="1"/>
  <c r="A353" i="1"/>
  <c r="P352" i="1"/>
  <c r="Q352" i="1" s="1"/>
  <c r="A352" i="1"/>
  <c r="P351" i="1"/>
  <c r="Q351" i="1" s="1"/>
  <c r="A351" i="1"/>
  <c r="P350" i="1"/>
  <c r="Q350" i="1" s="1"/>
  <c r="A350" i="1"/>
  <c r="P349" i="1"/>
  <c r="Q349" i="1" s="1"/>
  <c r="A349" i="1"/>
  <c r="P348" i="1"/>
  <c r="Q348" i="1" s="1"/>
  <c r="A348" i="1"/>
  <c r="P347" i="1"/>
  <c r="Q347" i="1" s="1"/>
  <c r="A347" i="1"/>
  <c r="P346" i="1"/>
  <c r="Q346" i="1" s="1"/>
  <c r="A346" i="1"/>
  <c r="P345" i="1"/>
  <c r="Q345" i="1" s="1"/>
  <c r="A345" i="1"/>
  <c r="P344" i="1"/>
  <c r="Q344" i="1" s="1"/>
  <c r="A344" i="1"/>
  <c r="P343" i="1"/>
  <c r="Q343" i="1" s="1"/>
  <c r="A343" i="1"/>
  <c r="P342" i="1"/>
  <c r="Q342" i="1" s="1"/>
  <c r="A342" i="1"/>
  <c r="P341" i="1"/>
  <c r="Q341" i="1" s="1"/>
  <c r="A341" i="1"/>
  <c r="P340" i="1"/>
  <c r="Q340" i="1" s="1"/>
  <c r="A340" i="1"/>
  <c r="P339" i="1"/>
  <c r="Q339" i="1" s="1"/>
  <c r="A339" i="1"/>
  <c r="P338" i="1"/>
  <c r="Q338" i="1" s="1"/>
  <c r="A338" i="1"/>
  <c r="P337" i="1"/>
  <c r="Q337" i="1" s="1"/>
  <c r="A337" i="1"/>
  <c r="P336" i="1"/>
  <c r="Q336" i="1" s="1"/>
  <c r="A336" i="1"/>
  <c r="P335" i="1"/>
  <c r="Q335" i="1" s="1"/>
  <c r="A335" i="1"/>
  <c r="P334" i="1"/>
  <c r="Q334" i="1" s="1"/>
  <c r="A334" i="1"/>
  <c r="P333" i="1"/>
  <c r="Q333" i="1" s="1"/>
  <c r="A333" i="1"/>
  <c r="P332" i="1"/>
  <c r="Q332" i="1" s="1"/>
  <c r="A332" i="1"/>
  <c r="P331" i="1"/>
  <c r="Q331" i="1" s="1"/>
  <c r="A331" i="1"/>
  <c r="Q330" i="1"/>
  <c r="P330" i="1"/>
  <c r="A330" i="1"/>
  <c r="P329" i="1"/>
  <c r="Q329" i="1" s="1"/>
  <c r="A329" i="1"/>
  <c r="P328" i="1"/>
  <c r="Q328" i="1" s="1"/>
  <c r="A328" i="1"/>
  <c r="P327" i="1"/>
  <c r="Q327" i="1" s="1"/>
  <c r="A327" i="1"/>
  <c r="P326" i="1"/>
  <c r="Q326" i="1" s="1"/>
  <c r="A326" i="1"/>
  <c r="P325" i="1"/>
  <c r="Q325" i="1" s="1"/>
  <c r="A325" i="1"/>
  <c r="P324" i="1"/>
  <c r="Q324" i="1" s="1"/>
  <c r="A324" i="1"/>
  <c r="Q323" i="1"/>
  <c r="P323" i="1"/>
  <c r="A323" i="1"/>
  <c r="P322" i="1"/>
  <c r="Q322" i="1" s="1"/>
  <c r="A322" i="1"/>
  <c r="P321" i="1"/>
  <c r="Q321" i="1" s="1"/>
  <c r="A321" i="1"/>
  <c r="Q320" i="1"/>
  <c r="P320" i="1"/>
  <c r="A320" i="1"/>
  <c r="P319" i="1"/>
  <c r="Q319" i="1" s="1"/>
  <c r="A319" i="1"/>
  <c r="Q318" i="1"/>
  <c r="P318" i="1"/>
  <c r="A318" i="1"/>
  <c r="P317" i="1"/>
  <c r="Q317" i="1" s="1"/>
  <c r="A317" i="1"/>
  <c r="P316" i="1"/>
  <c r="Q316" i="1" s="1"/>
  <c r="A316" i="1"/>
  <c r="P315" i="1"/>
  <c r="Q315" i="1" s="1"/>
  <c r="A315" i="1"/>
  <c r="P314" i="1"/>
  <c r="Q314" i="1" s="1"/>
  <c r="A314" i="1"/>
  <c r="P313" i="1"/>
  <c r="Q313" i="1" s="1"/>
  <c r="A313" i="1"/>
  <c r="P312" i="1"/>
  <c r="Q312" i="1" s="1"/>
  <c r="A312" i="1"/>
  <c r="Q311" i="1"/>
  <c r="P311" i="1"/>
  <c r="A311" i="1"/>
  <c r="P310" i="1"/>
  <c r="Q310" i="1" s="1"/>
  <c r="A310" i="1"/>
  <c r="P309" i="1"/>
  <c r="Q309" i="1" s="1"/>
  <c r="A309" i="1"/>
  <c r="P308" i="1"/>
  <c r="Q308" i="1" s="1"/>
  <c r="A308" i="1"/>
  <c r="Q307" i="1"/>
  <c r="P307" i="1"/>
  <c r="A307" i="1"/>
  <c r="P306" i="1"/>
  <c r="Q306" i="1" s="1"/>
  <c r="A306" i="1"/>
  <c r="P305" i="1"/>
  <c r="Q305" i="1" s="1"/>
  <c r="A305" i="1"/>
  <c r="P304" i="1"/>
  <c r="Q304" i="1" s="1"/>
  <c r="A304" i="1"/>
  <c r="P303" i="1"/>
  <c r="Q303" i="1" s="1"/>
  <c r="A303" i="1"/>
  <c r="Q302" i="1"/>
  <c r="P302" i="1"/>
  <c r="A302" i="1"/>
  <c r="P301" i="1"/>
  <c r="Q301" i="1" s="1"/>
  <c r="A301" i="1"/>
  <c r="P300" i="1"/>
  <c r="Q300" i="1" s="1"/>
  <c r="A300" i="1"/>
  <c r="P299" i="1"/>
  <c r="Q299" i="1" s="1"/>
  <c r="A299" i="1"/>
  <c r="P298" i="1"/>
  <c r="Q298" i="1" s="1"/>
  <c r="A298" i="1"/>
  <c r="P297" i="1"/>
  <c r="Q297" i="1" s="1"/>
  <c r="A297" i="1"/>
  <c r="P296" i="1"/>
  <c r="Q296" i="1" s="1"/>
  <c r="A296" i="1"/>
  <c r="Q295" i="1"/>
  <c r="P295" i="1"/>
  <c r="A295" i="1"/>
  <c r="P294" i="1"/>
  <c r="Q294" i="1" s="1"/>
  <c r="A294" i="1"/>
  <c r="P293" i="1"/>
  <c r="Q293" i="1" s="1"/>
  <c r="A293" i="1"/>
  <c r="P292" i="1"/>
  <c r="Q292" i="1" s="1"/>
  <c r="A292" i="1"/>
  <c r="Q291" i="1"/>
  <c r="P291" i="1"/>
  <c r="A291" i="1"/>
  <c r="P290" i="1"/>
  <c r="Q290" i="1" s="1"/>
  <c r="A290" i="1"/>
  <c r="P289" i="1"/>
  <c r="Q289" i="1" s="1"/>
  <c r="A289" i="1"/>
  <c r="P288" i="1"/>
  <c r="Q288" i="1" s="1"/>
  <c r="A288" i="1"/>
  <c r="P287" i="1"/>
  <c r="Q287" i="1" s="1"/>
  <c r="A287" i="1"/>
  <c r="Q286" i="1"/>
  <c r="P286" i="1"/>
  <c r="A286" i="1"/>
  <c r="P285" i="1"/>
  <c r="Q285" i="1" s="1"/>
  <c r="A285" i="1"/>
  <c r="P284" i="1"/>
  <c r="Q284" i="1" s="1"/>
  <c r="A284" i="1"/>
  <c r="P283" i="1"/>
  <c r="Q283" i="1" s="1"/>
  <c r="A283" i="1"/>
  <c r="P282" i="1"/>
  <c r="Q282" i="1" s="1"/>
  <c r="A282" i="1"/>
  <c r="P281" i="1"/>
  <c r="Q281" i="1" s="1"/>
  <c r="A281" i="1"/>
  <c r="P280" i="1"/>
  <c r="Q280" i="1" s="1"/>
  <c r="A280" i="1"/>
  <c r="Q279" i="1"/>
  <c r="P279" i="1"/>
  <c r="A279" i="1"/>
  <c r="P278" i="1"/>
  <c r="Q278" i="1" s="1"/>
  <c r="A278" i="1"/>
  <c r="P277" i="1"/>
  <c r="Q277" i="1" s="1"/>
  <c r="A277" i="1"/>
  <c r="P276" i="1"/>
  <c r="Q276" i="1" s="1"/>
  <c r="A276" i="1"/>
  <c r="Q275" i="1"/>
  <c r="P275" i="1"/>
  <c r="A275" i="1"/>
  <c r="P274" i="1"/>
  <c r="Q274" i="1" s="1"/>
  <c r="A274" i="1"/>
  <c r="P273" i="1"/>
  <c r="Q273" i="1" s="1"/>
  <c r="A273" i="1"/>
  <c r="P272" i="1"/>
  <c r="Q272" i="1" s="1"/>
  <c r="A272" i="1"/>
  <c r="P271" i="1"/>
  <c r="Q271" i="1" s="1"/>
  <c r="A271" i="1"/>
  <c r="Q270" i="1"/>
  <c r="P270" i="1"/>
  <c r="A270" i="1"/>
  <c r="P269" i="1"/>
  <c r="Q269" i="1" s="1"/>
  <c r="A269" i="1"/>
  <c r="P268" i="1"/>
  <c r="Q268" i="1" s="1"/>
  <c r="A268" i="1"/>
  <c r="P267" i="1"/>
  <c r="Q267" i="1" s="1"/>
  <c r="A267" i="1"/>
  <c r="P266" i="1"/>
  <c r="Q266" i="1" s="1"/>
  <c r="A266" i="1"/>
  <c r="P265" i="1"/>
  <c r="Q265" i="1" s="1"/>
  <c r="A265" i="1"/>
  <c r="P264" i="1"/>
  <c r="Q264" i="1" s="1"/>
  <c r="A264" i="1"/>
  <c r="Q263" i="1"/>
  <c r="P263" i="1"/>
  <c r="A263" i="1"/>
  <c r="P262" i="1"/>
  <c r="Q262" i="1" s="1"/>
  <c r="A262" i="1"/>
  <c r="P261" i="1"/>
  <c r="Q261" i="1" s="1"/>
  <c r="A261" i="1"/>
  <c r="P260" i="1"/>
  <c r="Q260" i="1" s="1"/>
  <c r="A260" i="1"/>
  <c r="Q259" i="1"/>
  <c r="P259" i="1"/>
  <c r="A259" i="1"/>
  <c r="P258" i="1"/>
  <c r="Q258" i="1" s="1"/>
  <c r="A258" i="1"/>
  <c r="P257" i="1"/>
  <c r="Q257" i="1" s="1"/>
  <c r="A257" i="1"/>
  <c r="P256" i="1"/>
  <c r="Q256" i="1" s="1"/>
  <c r="A256" i="1"/>
  <c r="P255" i="1"/>
  <c r="Q255" i="1" s="1"/>
  <c r="A255" i="1"/>
  <c r="Q254" i="1"/>
  <c r="P254" i="1"/>
  <c r="A254" i="1"/>
  <c r="P253" i="1"/>
  <c r="Q253" i="1" s="1"/>
  <c r="A253" i="1"/>
  <c r="P252" i="1"/>
  <c r="Q252" i="1" s="1"/>
  <c r="A252" i="1"/>
  <c r="P251" i="1"/>
  <c r="Q251" i="1" s="1"/>
  <c r="A251" i="1"/>
  <c r="P250" i="1"/>
  <c r="Q250" i="1" s="1"/>
  <c r="A250" i="1"/>
  <c r="P249" i="1"/>
  <c r="Q249" i="1" s="1"/>
  <c r="A249" i="1"/>
  <c r="P248" i="1"/>
  <c r="Q248" i="1" s="1"/>
  <c r="A248" i="1"/>
  <c r="Q247" i="1"/>
  <c r="P247" i="1"/>
  <c r="A247" i="1"/>
  <c r="P246" i="1"/>
  <c r="Q246" i="1" s="1"/>
  <c r="A246" i="1"/>
  <c r="P245" i="1"/>
  <c r="Q245" i="1" s="1"/>
  <c r="A245" i="1"/>
  <c r="P244" i="1"/>
  <c r="Q244" i="1" s="1"/>
  <c r="A244" i="1"/>
  <c r="Q243" i="1"/>
  <c r="P243" i="1"/>
  <c r="A243" i="1"/>
  <c r="P242" i="1"/>
  <c r="Q242" i="1" s="1"/>
  <c r="A242" i="1"/>
  <c r="P241" i="1"/>
  <c r="Q241" i="1" s="1"/>
  <c r="A241" i="1"/>
  <c r="P240" i="1"/>
  <c r="Q240" i="1" s="1"/>
  <c r="A240" i="1"/>
  <c r="P239" i="1"/>
  <c r="Q239" i="1" s="1"/>
  <c r="A239" i="1"/>
  <c r="Q238" i="1"/>
  <c r="P238" i="1"/>
  <c r="A238" i="1"/>
  <c r="P237" i="1"/>
  <c r="Q237" i="1" s="1"/>
  <c r="A237" i="1"/>
  <c r="P236" i="1"/>
  <c r="Q236" i="1" s="1"/>
  <c r="A236" i="1"/>
  <c r="P235" i="1"/>
  <c r="Q235" i="1" s="1"/>
  <c r="A235" i="1"/>
  <c r="P234" i="1"/>
  <c r="Q234" i="1" s="1"/>
  <c r="A234" i="1"/>
  <c r="P233" i="1"/>
  <c r="Q233" i="1" s="1"/>
  <c r="A233" i="1"/>
  <c r="P232" i="1"/>
  <c r="Q232" i="1" s="1"/>
  <c r="A232" i="1"/>
  <c r="Q231" i="1"/>
  <c r="P231" i="1"/>
  <c r="A231" i="1"/>
  <c r="P230" i="1"/>
  <c r="Q230" i="1" s="1"/>
  <c r="A230" i="1"/>
  <c r="P229" i="1"/>
  <c r="Q229" i="1" s="1"/>
  <c r="A229" i="1"/>
  <c r="P228" i="1"/>
  <c r="Q228" i="1" s="1"/>
  <c r="A228" i="1"/>
  <c r="Q227" i="1"/>
  <c r="P227" i="1"/>
  <c r="A227" i="1"/>
  <c r="P226" i="1"/>
  <c r="Q226" i="1" s="1"/>
  <c r="A226" i="1"/>
  <c r="P225" i="1"/>
  <c r="Q225" i="1" s="1"/>
  <c r="A225" i="1"/>
  <c r="P224" i="1"/>
  <c r="Q224" i="1" s="1"/>
  <c r="A224" i="1"/>
  <c r="P223" i="1"/>
  <c r="Q223" i="1" s="1"/>
  <c r="A223" i="1"/>
  <c r="Q222" i="1"/>
  <c r="P222" i="1"/>
  <c r="A222" i="1"/>
  <c r="P221" i="1"/>
  <c r="Q221" i="1" s="1"/>
  <c r="A221" i="1"/>
  <c r="P220" i="1"/>
  <c r="Q220" i="1" s="1"/>
  <c r="A220" i="1"/>
  <c r="P219" i="1"/>
  <c r="Q219" i="1" s="1"/>
  <c r="A219" i="1"/>
  <c r="P218" i="1"/>
  <c r="Q218" i="1" s="1"/>
  <c r="A218" i="1"/>
  <c r="P217" i="1"/>
  <c r="Q217" i="1" s="1"/>
  <c r="A217" i="1"/>
  <c r="P216" i="1"/>
  <c r="Q216" i="1" s="1"/>
  <c r="A216" i="1"/>
  <c r="P215" i="1"/>
  <c r="Q215" i="1" s="1"/>
  <c r="A215" i="1"/>
  <c r="Q214" i="1"/>
  <c r="P214" i="1"/>
  <c r="A214" i="1"/>
  <c r="P213" i="1"/>
  <c r="Q213" i="1" s="1"/>
  <c r="A213" i="1"/>
  <c r="P212" i="1"/>
  <c r="Q212" i="1" s="1"/>
  <c r="A212" i="1"/>
  <c r="P211" i="1"/>
  <c r="Q211" i="1" s="1"/>
  <c r="A211" i="1"/>
  <c r="P210" i="1"/>
  <c r="Q210" i="1" s="1"/>
  <c r="A210" i="1"/>
  <c r="P209" i="1"/>
  <c r="Q209" i="1" s="1"/>
  <c r="A209" i="1"/>
  <c r="P208" i="1"/>
  <c r="Q208" i="1" s="1"/>
  <c r="A208" i="1"/>
  <c r="Q207" i="1"/>
  <c r="P207" i="1"/>
  <c r="A207" i="1"/>
  <c r="P206" i="1"/>
  <c r="Q206" i="1" s="1"/>
  <c r="A206" i="1"/>
  <c r="P205" i="1"/>
  <c r="Q205" i="1" s="1"/>
  <c r="A205" i="1"/>
  <c r="P204" i="1"/>
  <c r="Q204" i="1" s="1"/>
  <c r="A204" i="1"/>
  <c r="P203" i="1"/>
  <c r="Q203" i="1" s="1"/>
  <c r="A203" i="1"/>
  <c r="P202" i="1"/>
  <c r="Q202" i="1" s="1"/>
  <c r="A202" i="1"/>
  <c r="P201" i="1"/>
  <c r="Q201" i="1" s="1"/>
  <c r="A201" i="1"/>
  <c r="P200" i="1"/>
  <c r="Q200" i="1" s="1"/>
  <c r="A200" i="1"/>
  <c r="Q199" i="1"/>
  <c r="P199" i="1"/>
  <c r="A199" i="1"/>
  <c r="P198" i="1"/>
  <c r="Q198" i="1" s="1"/>
  <c r="A198" i="1"/>
  <c r="P197" i="1"/>
  <c r="Q197" i="1" s="1"/>
  <c r="A197" i="1"/>
  <c r="P196" i="1"/>
  <c r="Q196" i="1" s="1"/>
  <c r="A196" i="1"/>
  <c r="Q195" i="1"/>
  <c r="P195" i="1"/>
  <c r="A195" i="1"/>
  <c r="P194" i="1"/>
  <c r="Q194" i="1" s="1"/>
  <c r="A194" i="1"/>
  <c r="P193" i="1"/>
  <c r="Q193" i="1" s="1"/>
  <c r="A193" i="1"/>
  <c r="P192" i="1"/>
  <c r="Q192" i="1" s="1"/>
  <c r="A192" i="1"/>
  <c r="P191" i="1"/>
  <c r="Q191" i="1" s="1"/>
  <c r="A191" i="1"/>
  <c r="P190" i="1"/>
  <c r="Q190" i="1" s="1"/>
  <c r="A190" i="1"/>
  <c r="P189" i="1"/>
  <c r="Q189" i="1" s="1"/>
  <c r="A189" i="1"/>
  <c r="P188" i="1"/>
  <c r="Q188" i="1" s="1"/>
  <c r="A188" i="1"/>
  <c r="P187" i="1"/>
  <c r="Q187" i="1" s="1"/>
  <c r="A187" i="1"/>
  <c r="P186" i="1"/>
  <c r="Q186" i="1" s="1"/>
  <c r="A186" i="1"/>
  <c r="P185" i="1"/>
  <c r="Q185" i="1" s="1"/>
  <c r="A185" i="1"/>
  <c r="P184" i="1"/>
  <c r="Q184" i="1" s="1"/>
  <c r="A184" i="1"/>
  <c r="P183" i="1"/>
  <c r="Q183" i="1" s="1"/>
  <c r="A183" i="1"/>
  <c r="P182" i="1"/>
  <c r="Q182" i="1" s="1"/>
  <c r="A182" i="1"/>
  <c r="P181" i="1"/>
  <c r="Q181" i="1" s="1"/>
  <c r="A181" i="1"/>
  <c r="P180" i="1"/>
  <c r="Q180" i="1" s="1"/>
  <c r="A180" i="1"/>
  <c r="Q179" i="1"/>
  <c r="P179" i="1"/>
  <c r="A179" i="1"/>
  <c r="P178" i="1"/>
  <c r="Q178" i="1" s="1"/>
  <c r="A178" i="1"/>
  <c r="P177" i="1"/>
  <c r="Q177" i="1" s="1"/>
  <c r="A177" i="1"/>
  <c r="P176" i="1"/>
  <c r="Q176" i="1" s="1"/>
  <c r="A176" i="1"/>
  <c r="P175" i="1"/>
  <c r="Q175" i="1" s="1"/>
  <c r="A175" i="1"/>
  <c r="P174" i="1"/>
  <c r="Q174" i="1" s="1"/>
  <c r="A174" i="1"/>
  <c r="P173" i="1"/>
  <c r="Q173" i="1" s="1"/>
  <c r="A173" i="1"/>
  <c r="P172" i="1"/>
  <c r="Q172" i="1" s="1"/>
  <c r="A172" i="1"/>
  <c r="P171" i="1"/>
  <c r="Q171" i="1" s="1"/>
  <c r="A171" i="1"/>
  <c r="P170" i="1"/>
  <c r="Q170" i="1" s="1"/>
  <c r="A170" i="1"/>
  <c r="P169" i="1"/>
  <c r="Q169" i="1" s="1"/>
  <c r="A169" i="1"/>
  <c r="P168" i="1"/>
  <c r="Q168" i="1" s="1"/>
  <c r="A168" i="1"/>
  <c r="P167" i="1"/>
  <c r="Q167" i="1" s="1"/>
  <c r="A167" i="1"/>
  <c r="P166" i="1"/>
  <c r="Q166" i="1" s="1"/>
  <c r="A166" i="1"/>
  <c r="P165" i="1"/>
  <c r="Q165" i="1" s="1"/>
  <c r="A165" i="1"/>
  <c r="P164" i="1"/>
  <c r="Q164" i="1" s="1"/>
  <c r="A164" i="1"/>
  <c r="P163" i="1"/>
  <c r="Q163" i="1" s="1"/>
  <c r="A163" i="1"/>
  <c r="P162" i="1"/>
  <c r="Q162" i="1" s="1"/>
  <c r="A162" i="1"/>
  <c r="P161" i="1"/>
  <c r="Q161" i="1" s="1"/>
  <c r="A161" i="1"/>
  <c r="P160" i="1"/>
  <c r="Q160" i="1" s="1"/>
  <c r="A160" i="1"/>
  <c r="P159" i="1"/>
  <c r="Q159" i="1" s="1"/>
  <c r="A159" i="1"/>
  <c r="P158" i="1"/>
  <c r="Q158" i="1" s="1"/>
  <c r="A158" i="1"/>
  <c r="P157" i="1"/>
  <c r="Q157" i="1" s="1"/>
  <c r="A157" i="1"/>
  <c r="P156" i="1"/>
  <c r="Q156" i="1" s="1"/>
  <c r="A156" i="1"/>
  <c r="P155" i="1"/>
  <c r="Q155" i="1" s="1"/>
  <c r="A155" i="1"/>
  <c r="P154" i="1"/>
  <c r="Q154" i="1" s="1"/>
  <c r="A154" i="1"/>
  <c r="P153" i="1"/>
  <c r="Q153" i="1" s="1"/>
  <c r="A153" i="1"/>
  <c r="P152" i="1"/>
  <c r="Q152" i="1" s="1"/>
  <c r="A152" i="1"/>
  <c r="P151" i="1"/>
  <c r="Q151" i="1" s="1"/>
  <c r="A151" i="1"/>
  <c r="P150" i="1"/>
  <c r="Q150" i="1" s="1"/>
  <c r="A150" i="1"/>
  <c r="P149" i="1"/>
  <c r="Q149" i="1" s="1"/>
  <c r="A149" i="1"/>
  <c r="P148" i="1"/>
  <c r="Q148" i="1" s="1"/>
  <c r="A148" i="1"/>
  <c r="P147" i="1"/>
  <c r="Q147" i="1" s="1"/>
  <c r="A147" i="1"/>
  <c r="P146" i="1"/>
  <c r="Q146" i="1" s="1"/>
  <c r="A146" i="1"/>
  <c r="P145" i="1"/>
  <c r="Q145" i="1" s="1"/>
  <c r="A145" i="1"/>
  <c r="P144" i="1"/>
  <c r="Q144" i="1" s="1"/>
  <c r="A144" i="1"/>
  <c r="P143" i="1"/>
  <c r="Q143" i="1" s="1"/>
  <c r="A143" i="1"/>
  <c r="P142" i="1"/>
  <c r="Q142" i="1" s="1"/>
  <c r="A142" i="1"/>
  <c r="P141" i="1"/>
  <c r="Q141" i="1" s="1"/>
  <c r="A141" i="1"/>
  <c r="P140" i="1"/>
  <c r="Q140" i="1" s="1"/>
  <c r="A140" i="1"/>
  <c r="P139" i="1"/>
  <c r="Q139" i="1" s="1"/>
  <c r="A139" i="1"/>
  <c r="P138" i="1"/>
  <c r="Q138" i="1" s="1"/>
  <c r="A138" i="1"/>
  <c r="P137" i="1"/>
  <c r="Q137" i="1" s="1"/>
  <c r="A137" i="1"/>
  <c r="P136" i="1"/>
  <c r="Q136" i="1" s="1"/>
  <c r="A136" i="1"/>
  <c r="P135" i="1"/>
  <c r="Q135" i="1" s="1"/>
  <c r="A135" i="1"/>
  <c r="P134" i="1"/>
  <c r="Q134" i="1" s="1"/>
  <c r="A134" i="1"/>
  <c r="P133" i="1"/>
  <c r="Q133" i="1" s="1"/>
  <c r="A133" i="1"/>
  <c r="P132" i="1"/>
  <c r="Q132" i="1" s="1"/>
  <c r="A132" i="1"/>
  <c r="P131" i="1"/>
  <c r="Q131" i="1" s="1"/>
  <c r="A131" i="1"/>
  <c r="P130" i="1"/>
  <c r="Q130" i="1" s="1"/>
  <c r="A130" i="1"/>
  <c r="P129" i="1"/>
  <c r="Q129" i="1" s="1"/>
  <c r="A129" i="1"/>
  <c r="P128" i="1"/>
  <c r="Q128" i="1" s="1"/>
  <c r="A128" i="1"/>
  <c r="P127" i="1"/>
  <c r="Q127" i="1" s="1"/>
  <c r="A127" i="1"/>
  <c r="P126" i="1"/>
  <c r="Q126" i="1" s="1"/>
  <c r="A126" i="1"/>
  <c r="P125" i="1"/>
  <c r="Q125" i="1" s="1"/>
  <c r="A125" i="1"/>
  <c r="P124" i="1"/>
  <c r="Q124" i="1" s="1"/>
  <c r="A124" i="1"/>
  <c r="P123" i="1"/>
  <c r="Q123" i="1" s="1"/>
  <c r="A123" i="1"/>
  <c r="P122" i="1"/>
  <c r="Q122" i="1" s="1"/>
  <c r="A122" i="1"/>
  <c r="P121" i="1"/>
  <c r="Q121" i="1" s="1"/>
  <c r="A121" i="1"/>
  <c r="P120" i="1"/>
  <c r="Q120" i="1" s="1"/>
  <c r="A120" i="1"/>
  <c r="P119" i="1"/>
  <c r="Q119" i="1" s="1"/>
  <c r="A119" i="1"/>
  <c r="P118" i="1"/>
  <c r="Q118" i="1" s="1"/>
  <c r="A118" i="1"/>
  <c r="P117" i="1"/>
  <c r="Q117" i="1" s="1"/>
  <c r="A117" i="1"/>
  <c r="P116" i="1"/>
  <c r="Q116" i="1" s="1"/>
  <c r="A116" i="1"/>
  <c r="Q115" i="1"/>
  <c r="P115" i="1"/>
  <c r="A115" i="1"/>
  <c r="P114" i="1"/>
  <c r="Q114" i="1" s="1"/>
  <c r="A114" i="1"/>
  <c r="P113" i="1"/>
  <c r="Q113" i="1" s="1"/>
  <c r="A113" i="1"/>
  <c r="P112" i="1"/>
  <c r="Q112" i="1" s="1"/>
  <c r="A112" i="1"/>
  <c r="P111" i="1"/>
  <c r="Q111" i="1" s="1"/>
  <c r="A111" i="1"/>
  <c r="P110" i="1"/>
  <c r="Q110" i="1" s="1"/>
  <c r="A110" i="1"/>
  <c r="P109" i="1"/>
  <c r="Q109" i="1" s="1"/>
  <c r="A109" i="1"/>
  <c r="P108" i="1"/>
  <c r="Q108" i="1" s="1"/>
  <c r="A108" i="1"/>
  <c r="P107" i="1"/>
  <c r="Q107" i="1" s="1"/>
  <c r="A107" i="1"/>
  <c r="P106" i="1"/>
  <c r="Q106" i="1" s="1"/>
  <c r="A106" i="1"/>
  <c r="P105" i="1"/>
  <c r="Q105" i="1" s="1"/>
  <c r="A105" i="1"/>
  <c r="P104" i="1"/>
  <c r="Q104" i="1" s="1"/>
  <c r="A104" i="1"/>
  <c r="P103" i="1"/>
  <c r="Q103" i="1" s="1"/>
  <c r="A103" i="1"/>
  <c r="P102" i="1"/>
  <c r="Q102" i="1" s="1"/>
  <c r="A102" i="1"/>
  <c r="P101" i="1"/>
  <c r="Q101" i="1" s="1"/>
  <c r="A101" i="1"/>
  <c r="P100" i="1"/>
  <c r="Q100" i="1" s="1"/>
  <c r="A100" i="1"/>
  <c r="P99" i="1"/>
  <c r="Q99" i="1" s="1"/>
  <c r="A99" i="1"/>
  <c r="P98" i="1"/>
  <c r="Q98" i="1" s="1"/>
  <c r="A98" i="1"/>
  <c r="P97" i="1"/>
  <c r="Q97" i="1" s="1"/>
  <c r="A97" i="1"/>
  <c r="P96" i="1"/>
  <c r="Q96" i="1" s="1"/>
  <c r="A96" i="1"/>
  <c r="P95" i="1"/>
  <c r="Q95" i="1" s="1"/>
  <c r="A95" i="1"/>
  <c r="P94" i="1"/>
  <c r="Q94" i="1" s="1"/>
  <c r="A94" i="1"/>
  <c r="P93" i="1"/>
  <c r="Q93" i="1" s="1"/>
  <c r="A93" i="1"/>
  <c r="P92" i="1"/>
  <c r="Q92" i="1" s="1"/>
  <c r="A92" i="1"/>
  <c r="P91" i="1"/>
  <c r="Q91" i="1" s="1"/>
  <c r="A91" i="1"/>
  <c r="P90" i="1"/>
  <c r="Q90" i="1" s="1"/>
  <c r="A90" i="1"/>
  <c r="P89" i="1"/>
  <c r="Q89" i="1" s="1"/>
  <c r="A89" i="1"/>
  <c r="P88" i="1"/>
  <c r="Q88" i="1" s="1"/>
  <c r="A88" i="1"/>
  <c r="P87" i="1"/>
  <c r="Q87" i="1" s="1"/>
  <c r="A87" i="1"/>
  <c r="P86" i="1"/>
  <c r="Q86" i="1" s="1"/>
  <c r="A86" i="1"/>
  <c r="P85" i="1"/>
  <c r="Q85" i="1" s="1"/>
  <c r="A85" i="1"/>
  <c r="P84" i="1"/>
  <c r="Q84" i="1" s="1"/>
  <c r="A84" i="1"/>
  <c r="Q83" i="1"/>
  <c r="P83" i="1"/>
  <c r="A83" i="1"/>
  <c r="P82" i="1"/>
  <c r="Q82" i="1" s="1"/>
  <c r="A82" i="1"/>
  <c r="P81" i="1"/>
  <c r="Q81" i="1" s="1"/>
  <c r="A81" i="1"/>
  <c r="P80" i="1"/>
  <c r="Q80" i="1" s="1"/>
  <c r="A80" i="1"/>
  <c r="P79" i="1"/>
  <c r="Q79" i="1" s="1"/>
  <c r="A79" i="1"/>
  <c r="P78" i="1"/>
  <c r="Q78" i="1" s="1"/>
  <c r="A78" i="1"/>
  <c r="P77" i="1"/>
  <c r="Q77" i="1" s="1"/>
  <c r="A77" i="1"/>
  <c r="P76" i="1"/>
  <c r="Q76" i="1" s="1"/>
  <c r="A76" i="1"/>
  <c r="P75" i="1"/>
  <c r="Q75" i="1" s="1"/>
  <c r="A75" i="1"/>
  <c r="P74" i="1"/>
  <c r="Q74" i="1" s="1"/>
  <c r="A74" i="1"/>
  <c r="P73" i="1"/>
  <c r="Q73" i="1" s="1"/>
  <c r="A73" i="1"/>
  <c r="P72" i="1"/>
  <c r="Q72" i="1" s="1"/>
  <c r="A72" i="1"/>
  <c r="P71" i="1"/>
  <c r="Q71" i="1" s="1"/>
  <c r="A71" i="1"/>
  <c r="P70" i="1"/>
  <c r="Q70" i="1" s="1"/>
  <c r="A70" i="1"/>
  <c r="P69" i="1"/>
  <c r="Q69" i="1" s="1"/>
  <c r="A69" i="1"/>
  <c r="P68" i="1"/>
  <c r="Q68" i="1" s="1"/>
  <c r="A68" i="1"/>
  <c r="P67" i="1"/>
  <c r="Q67" i="1" s="1"/>
  <c r="A67" i="1"/>
  <c r="P66" i="1"/>
  <c r="Q66" i="1" s="1"/>
  <c r="A66" i="1"/>
  <c r="P65" i="1"/>
  <c r="Q65" i="1" s="1"/>
  <c r="A65" i="1"/>
  <c r="P64" i="1"/>
  <c r="Q64" i="1" s="1"/>
  <c r="A64" i="1"/>
  <c r="P63" i="1"/>
  <c r="Q63" i="1" s="1"/>
  <c r="A63" i="1"/>
  <c r="P62" i="1"/>
  <c r="Q62" i="1" s="1"/>
  <c r="A62" i="1"/>
  <c r="P61" i="1"/>
  <c r="Q61" i="1" s="1"/>
  <c r="A61" i="1"/>
  <c r="P60" i="1"/>
  <c r="Q60" i="1" s="1"/>
  <c r="A60" i="1"/>
  <c r="P59" i="1"/>
  <c r="Q59" i="1" s="1"/>
  <c r="A59" i="1"/>
  <c r="P58" i="1"/>
  <c r="Q58" i="1" s="1"/>
  <c r="A58" i="1"/>
  <c r="P57" i="1"/>
  <c r="Q57" i="1" s="1"/>
  <c r="A57" i="1"/>
  <c r="P56" i="1"/>
  <c r="Q56" i="1" s="1"/>
  <c r="A56" i="1"/>
  <c r="P55" i="1"/>
  <c r="Q55" i="1" s="1"/>
  <c r="A55" i="1"/>
  <c r="P54" i="1"/>
  <c r="Q54" i="1" s="1"/>
  <c r="A54" i="1"/>
  <c r="P53" i="1"/>
  <c r="Q53" i="1" s="1"/>
  <c r="A53" i="1"/>
  <c r="P52" i="1"/>
  <c r="Q52" i="1" s="1"/>
  <c r="A52" i="1"/>
  <c r="P51" i="1"/>
  <c r="Q51" i="1" s="1"/>
  <c r="A51" i="1"/>
  <c r="P50" i="1"/>
  <c r="Q50" i="1" s="1"/>
  <c r="A50" i="1"/>
  <c r="P49" i="1"/>
  <c r="Q49" i="1" s="1"/>
  <c r="A49" i="1"/>
  <c r="P48" i="1"/>
  <c r="Q48" i="1" s="1"/>
  <c r="A48" i="1"/>
  <c r="P47" i="1"/>
  <c r="Q47" i="1" s="1"/>
  <c r="A47" i="1"/>
  <c r="P46" i="1"/>
  <c r="Q46" i="1" s="1"/>
  <c r="A46" i="1"/>
  <c r="P45" i="1"/>
  <c r="Q45" i="1" s="1"/>
  <c r="A45" i="1"/>
  <c r="P44" i="1"/>
  <c r="Q44" i="1" s="1"/>
  <c r="A44" i="1"/>
  <c r="P43" i="1"/>
  <c r="Q43" i="1" s="1"/>
  <c r="A43" i="1"/>
  <c r="P42" i="1"/>
  <c r="Q42" i="1" s="1"/>
  <c r="A42" i="1"/>
  <c r="P41" i="1"/>
  <c r="Q41" i="1" s="1"/>
  <c r="A41" i="1"/>
  <c r="P40" i="1"/>
  <c r="Q40" i="1" s="1"/>
  <c r="A40" i="1"/>
  <c r="P39" i="1"/>
  <c r="Q39" i="1" s="1"/>
  <c r="A39" i="1"/>
  <c r="P38" i="1"/>
  <c r="Q38" i="1" s="1"/>
  <c r="A38" i="1"/>
  <c r="P37" i="1"/>
  <c r="Q37" i="1" s="1"/>
  <c r="A37" i="1"/>
  <c r="P36" i="1"/>
  <c r="Q36" i="1" s="1"/>
  <c r="A36" i="1"/>
  <c r="P35" i="1"/>
  <c r="Q35" i="1" s="1"/>
  <c r="A35" i="1"/>
  <c r="P34" i="1"/>
  <c r="Q34" i="1" s="1"/>
  <c r="A34" i="1"/>
  <c r="P33" i="1"/>
  <c r="Q33" i="1" s="1"/>
  <c r="A33" i="1"/>
  <c r="P32" i="1"/>
  <c r="Q32" i="1" s="1"/>
  <c r="A32" i="1"/>
  <c r="P31" i="1"/>
  <c r="Q31" i="1" s="1"/>
  <c r="A31" i="1"/>
  <c r="P30" i="1"/>
  <c r="Q30" i="1" s="1"/>
  <c r="A30" i="1"/>
  <c r="P29" i="1"/>
  <c r="Q29" i="1" s="1"/>
  <c r="A29" i="1"/>
  <c r="P28" i="1"/>
  <c r="Q28" i="1" s="1"/>
  <c r="A28" i="1"/>
  <c r="P27" i="1"/>
  <c r="Q27" i="1" s="1"/>
  <c r="A27" i="1"/>
  <c r="P26" i="1"/>
  <c r="Q26" i="1" s="1"/>
  <c r="A26" i="1"/>
  <c r="P25" i="1"/>
  <c r="Q25" i="1" s="1"/>
  <c r="A25" i="1"/>
  <c r="P24" i="1"/>
  <c r="Q24" i="1" s="1"/>
  <c r="A24" i="1"/>
  <c r="P23" i="1"/>
  <c r="Q23" i="1" s="1"/>
  <c r="A23" i="1"/>
  <c r="P22" i="1"/>
  <c r="Q22" i="1" s="1"/>
  <c r="A22" i="1"/>
  <c r="P21" i="1"/>
  <c r="Q21" i="1" s="1"/>
  <c r="A21" i="1"/>
  <c r="P20" i="1"/>
  <c r="Q20" i="1" s="1"/>
  <c r="A20" i="1"/>
  <c r="P19" i="1"/>
  <c r="Q19" i="1" s="1"/>
  <c r="A19" i="1"/>
  <c r="P18" i="1"/>
  <c r="Q18" i="1" s="1"/>
  <c r="A18" i="1"/>
  <c r="P17" i="1"/>
  <c r="Q17" i="1" s="1"/>
  <c r="A17" i="1"/>
  <c r="P16" i="1"/>
  <c r="Q16" i="1" s="1"/>
  <c r="A16" i="1"/>
  <c r="P15" i="1"/>
  <c r="Q15" i="1" s="1"/>
  <c r="A15" i="1"/>
  <c r="P14" i="1"/>
  <c r="Q14" i="1" s="1"/>
  <c r="A14" i="1"/>
  <c r="P13" i="1"/>
  <c r="Q13" i="1" s="1"/>
  <c r="A13" i="1"/>
  <c r="P12" i="1"/>
  <c r="Q12" i="1" s="1"/>
  <c r="A12" i="1"/>
  <c r="P11" i="1"/>
  <c r="Q11" i="1" s="1"/>
  <c r="A11" i="1"/>
  <c r="P10" i="1"/>
  <c r="Q10" i="1" s="1"/>
  <c r="A10" i="1"/>
  <c r="P9" i="1"/>
  <c r="Q9" i="1" s="1"/>
  <c r="A9" i="1"/>
  <c r="Q8" i="1"/>
  <c r="P8" i="1"/>
</calcChain>
</file>

<file path=xl/sharedStrings.xml><?xml version="1.0" encoding="utf-8"?>
<sst xmlns="http://schemas.openxmlformats.org/spreadsheetml/2006/main" count="3467" uniqueCount="1264">
  <si>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</si>
  <si>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</si>
  <si>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</si>
  <si>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</si>
  <si>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</si>
  <si>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</si>
  <si>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</si>
  <si>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</si>
  <si>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</si>
  <si>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</si>
  <si>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</si>
  <si>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عمود14</t>
  </si>
  <si>
    <t>عمود15</t>
  </si>
  <si>
    <t>عمود16</t>
  </si>
  <si>
    <t>عمود17</t>
  </si>
  <si>
    <t>عمود18</t>
  </si>
  <si>
    <t>عمود19</t>
  </si>
  <si>
    <t>م</t>
  </si>
  <si>
    <t>الاســــــــــــــــــــــــــم</t>
  </si>
  <si>
    <t>رقم الملف</t>
  </si>
  <si>
    <t>تاريخ اخر ترقية</t>
  </si>
  <si>
    <t>الدرجة</t>
  </si>
  <si>
    <t>المسمى الوظيفى</t>
  </si>
  <si>
    <t>المجموعة</t>
  </si>
  <si>
    <t>محل الاقامة</t>
  </si>
  <si>
    <t>التليفون</t>
  </si>
  <si>
    <t>العمل القائم به</t>
  </si>
  <si>
    <t>الرقم القومى</t>
  </si>
  <si>
    <t>أساسى  منتدب</t>
  </si>
  <si>
    <t>الادارة التابع لها</t>
  </si>
  <si>
    <t>تاريخ استلام العمل</t>
  </si>
  <si>
    <t>ملاحظات</t>
  </si>
  <si>
    <t>تاريخ الميلاد</t>
  </si>
  <si>
    <t>تاريخ المعاش</t>
  </si>
  <si>
    <t>الاولى</t>
  </si>
  <si>
    <t>جديله</t>
  </si>
  <si>
    <t>01006229961</t>
  </si>
  <si>
    <t>مدير الميزانيه</t>
  </si>
  <si>
    <t>اساسى</t>
  </si>
  <si>
    <t>الميزانيه</t>
  </si>
  <si>
    <t>المركز</t>
  </si>
  <si>
    <t>باحث لجان ومجالس</t>
  </si>
  <si>
    <t>اويش الحجر</t>
  </si>
  <si>
    <t>01010860623</t>
  </si>
  <si>
    <t>محاسب</t>
  </si>
  <si>
    <t>محاسب اول</t>
  </si>
  <si>
    <t>الخياريه</t>
  </si>
  <si>
    <t>01019253341</t>
  </si>
  <si>
    <t>باحث شئون عاملين</t>
  </si>
  <si>
    <t>تنميه اداريه</t>
  </si>
  <si>
    <t>شاوه</t>
  </si>
  <si>
    <t>01000572221</t>
  </si>
  <si>
    <t>مدير اداره التعاقدات</t>
  </si>
  <si>
    <t>تعاقدات</t>
  </si>
  <si>
    <t>باحث شئون لجان ومجالس</t>
  </si>
  <si>
    <t>01062021538</t>
  </si>
  <si>
    <t>وكيل ادارة التعاقدات</t>
  </si>
  <si>
    <t>فنى شئون هندسيه</t>
  </si>
  <si>
    <t>المنصوره</t>
  </si>
  <si>
    <t>01222561137</t>
  </si>
  <si>
    <t>مراجع</t>
  </si>
  <si>
    <t>كاتب شئون اداريه</t>
  </si>
  <si>
    <t>01060600911</t>
  </si>
  <si>
    <t>الرابعه</t>
  </si>
  <si>
    <t>0100036118</t>
  </si>
  <si>
    <t>فنى صيانه</t>
  </si>
  <si>
    <t>01003703977</t>
  </si>
  <si>
    <t>فنى كمبيوتر</t>
  </si>
  <si>
    <t>باحث خدمه مواطنين</t>
  </si>
  <si>
    <t>البداله</t>
  </si>
  <si>
    <t>01006155802</t>
  </si>
  <si>
    <t>مدير اداره العلاقات العامه</t>
  </si>
  <si>
    <t>العلاقات العامه والاعلام</t>
  </si>
  <si>
    <t>الثانيه</t>
  </si>
  <si>
    <t>مدير اداره التخطيط والمتابعه</t>
  </si>
  <si>
    <t>التخطيط والمتابعه</t>
  </si>
  <si>
    <t>اخصائيه حاسب الى</t>
  </si>
  <si>
    <t>اولى حاسبات</t>
  </si>
  <si>
    <t>01011052979</t>
  </si>
  <si>
    <t>مدير مركز المعلومات والتدريب</t>
  </si>
  <si>
    <t>مركز المعلومات والتدريب</t>
  </si>
  <si>
    <t>الثالثه</t>
  </si>
  <si>
    <t>جميزه بلجاى</t>
  </si>
  <si>
    <t>01069756432</t>
  </si>
  <si>
    <t>مدخل بيانات</t>
  </si>
  <si>
    <t>باحث قانون</t>
  </si>
  <si>
    <t>القانون</t>
  </si>
  <si>
    <t>الطويله</t>
  </si>
  <si>
    <t>0104911237</t>
  </si>
  <si>
    <t>مدير الشئون القانوينه</t>
  </si>
  <si>
    <t>منتدب</t>
  </si>
  <si>
    <t>الشئون القانونيه</t>
  </si>
  <si>
    <t>01554832017</t>
  </si>
  <si>
    <t>وكيل الشئون القانوينه</t>
  </si>
  <si>
    <t>طناح</t>
  </si>
  <si>
    <t>01025463443</t>
  </si>
  <si>
    <t>محقق قانونى</t>
  </si>
  <si>
    <t>باحق قانون</t>
  </si>
  <si>
    <t>01009550054</t>
  </si>
  <si>
    <t xml:space="preserve">ميت على </t>
  </si>
  <si>
    <t>0103387277</t>
  </si>
  <si>
    <t>باحث قضايا</t>
  </si>
  <si>
    <t>اجا</t>
  </si>
  <si>
    <t>طلخا</t>
  </si>
  <si>
    <t>0109003654</t>
  </si>
  <si>
    <t>دكرنس</t>
  </si>
  <si>
    <t>01010296297</t>
  </si>
  <si>
    <t>باحث تنفيذ</t>
  </si>
  <si>
    <t>ديبوعوام</t>
  </si>
  <si>
    <t>01065224900</t>
  </si>
  <si>
    <t>01024949177</t>
  </si>
  <si>
    <t>سكرتير تحقيق</t>
  </si>
  <si>
    <t>01006460611</t>
  </si>
  <si>
    <t>مسئول الوراد</t>
  </si>
  <si>
    <t>01003711382</t>
  </si>
  <si>
    <t>سكرتير قضايا</t>
  </si>
  <si>
    <t>فنى</t>
  </si>
  <si>
    <t>شها</t>
  </si>
  <si>
    <t>01284734995</t>
  </si>
  <si>
    <t>سكرتير تظلمات</t>
  </si>
  <si>
    <t>السادسه</t>
  </si>
  <si>
    <t>العماليه</t>
  </si>
  <si>
    <t>01021428629</t>
  </si>
  <si>
    <t>سكرتير بحوث</t>
  </si>
  <si>
    <t>ا زراعى</t>
  </si>
  <si>
    <t>المالحه</t>
  </si>
  <si>
    <t>01018382232</t>
  </si>
  <si>
    <t>شئون البيئه</t>
  </si>
  <si>
    <t>فنى زراعى</t>
  </si>
  <si>
    <t>ميت بدر</t>
  </si>
  <si>
    <t>01090830075</t>
  </si>
  <si>
    <t>مصنع القمامه</t>
  </si>
  <si>
    <t>الخامسه</t>
  </si>
  <si>
    <t>معاون خدمه</t>
  </si>
  <si>
    <t>خدمات معاونه</t>
  </si>
  <si>
    <t>01099418882</t>
  </si>
  <si>
    <t>مدير التميه البشريه</t>
  </si>
  <si>
    <t>التنميه البشريه وشئون المراه</t>
  </si>
  <si>
    <t>01005030751</t>
  </si>
  <si>
    <t>تكافؤ الفرص والادمان</t>
  </si>
  <si>
    <t>كاتب شئون ماليه</t>
  </si>
  <si>
    <t>01066585547</t>
  </si>
  <si>
    <t>مدير الاداره</t>
  </si>
  <si>
    <t>بناء وتنميه القريه</t>
  </si>
  <si>
    <t>581/1</t>
  </si>
  <si>
    <t>01016867426</t>
  </si>
  <si>
    <t>مسئول قروض</t>
  </si>
  <si>
    <t>مدير عام</t>
  </si>
  <si>
    <t>اخصائى زراعى</t>
  </si>
  <si>
    <t>سندوب</t>
  </si>
  <si>
    <t>01280071894</t>
  </si>
  <si>
    <t>الشئون الزراعيه</t>
  </si>
  <si>
    <t>01004487379</t>
  </si>
  <si>
    <t>كاتب اول</t>
  </si>
  <si>
    <t>اخصائى خدمه مواطنين</t>
  </si>
  <si>
    <t>01000736324</t>
  </si>
  <si>
    <t>اخصائى</t>
  </si>
  <si>
    <t>01006221770</t>
  </si>
  <si>
    <t>مدير اداره</t>
  </si>
  <si>
    <t>المخزون السلعى</t>
  </si>
  <si>
    <t>01142815996</t>
  </si>
  <si>
    <t>شباب الخريجين</t>
  </si>
  <si>
    <t>01001944351</t>
  </si>
  <si>
    <t>مراجعه ملفات استلام الاقساط</t>
  </si>
  <si>
    <t>منيه سندوب</t>
  </si>
  <si>
    <t>01011505311</t>
  </si>
  <si>
    <t>هندسه السيارات</t>
  </si>
  <si>
    <t>01095489038</t>
  </si>
  <si>
    <t>هندسه سيارات</t>
  </si>
  <si>
    <t>01064507492</t>
  </si>
  <si>
    <t>01062858046</t>
  </si>
  <si>
    <t>بويجى</t>
  </si>
  <si>
    <t>الحرفيه</t>
  </si>
  <si>
    <t>محله الدمنه</t>
  </si>
  <si>
    <t>01008728286</t>
  </si>
  <si>
    <t>ميكانيكى</t>
  </si>
  <si>
    <t>01005083603</t>
  </si>
  <si>
    <t>سمكرى</t>
  </si>
  <si>
    <t>01005395062</t>
  </si>
  <si>
    <t>صيانه</t>
  </si>
  <si>
    <t>سائق</t>
  </si>
  <si>
    <t>01062021383</t>
  </si>
  <si>
    <t>منظومه نظافه</t>
  </si>
  <si>
    <t>كوم بنى مراس</t>
  </si>
  <si>
    <t>010019897738</t>
  </si>
  <si>
    <t>سياره الرئيس</t>
  </si>
  <si>
    <t>01063340731</t>
  </si>
  <si>
    <t>نظافه</t>
  </si>
  <si>
    <t>ميت خميس</t>
  </si>
  <si>
    <t>01068732479</t>
  </si>
  <si>
    <t>البراموان</t>
  </si>
  <si>
    <t>01000179956</t>
  </si>
  <si>
    <t>سلامون القماش</t>
  </si>
  <si>
    <t>01275237514</t>
  </si>
  <si>
    <t>كفر سعفان</t>
  </si>
  <si>
    <t>01003587402</t>
  </si>
  <si>
    <t>عزبه الشال</t>
  </si>
  <si>
    <t>01001037659</t>
  </si>
  <si>
    <t>01067440760</t>
  </si>
  <si>
    <t>نوسا البحر</t>
  </si>
  <si>
    <t>0108823677</t>
  </si>
  <si>
    <t>الدنابيق</t>
  </si>
  <si>
    <t>01099940853</t>
  </si>
  <si>
    <t>الريدانيه</t>
  </si>
  <si>
    <t>01002636168</t>
  </si>
  <si>
    <t>01027504076</t>
  </si>
  <si>
    <t>البرامون</t>
  </si>
  <si>
    <t>01062363196</t>
  </si>
  <si>
    <t>01061417046</t>
  </si>
  <si>
    <t>0109939222</t>
  </si>
  <si>
    <t>01011282263</t>
  </si>
  <si>
    <t>اجازه</t>
  </si>
  <si>
    <t>موظف</t>
  </si>
  <si>
    <t>01002200420</t>
  </si>
  <si>
    <t>01554041097</t>
  </si>
  <si>
    <t>الاولي</t>
  </si>
  <si>
    <t>010020014925</t>
  </si>
  <si>
    <t>مدير الشئون الاداريه</t>
  </si>
  <si>
    <t>اساسي</t>
  </si>
  <si>
    <t>الشئون الاداريه</t>
  </si>
  <si>
    <t>010029075785</t>
  </si>
  <si>
    <t>وكيل الشئون الاداريه</t>
  </si>
  <si>
    <t>فني شئون هندسيه</t>
  </si>
  <si>
    <t>سللنت</t>
  </si>
  <si>
    <t>01066437130</t>
  </si>
  <si>
    <t>الحفظ</t>
  </si>
  <si>
    <t>01003671573</t>
  </si>
  <si>
    <t>ارشيف</t>
  </si>
  <si>
    <t>مكتبيه</t>
  </si>
  <si>
    <t>01006557130</t>
  </si>
  <si>
    <t>01223869026</t>
  </si>
  <si>
    <t xml:space="preserve">اساسي </t>
  </si>
  <si>
    <t>0100755955210</t>
  </si>
  <si>
    <t>01008125141</t>
  </si>
  <si>
    <t>فنيه</t>
  </si>
  <si>
    <t>قريه النزهه</t>
  </si>
  <si>
    <t>01092090630</t>
  </si>
  <si>
    <t>0117255656</t>
  </si>
  <si>
    <t>حرفيه</t>
  </si>
  <si>
    <t>تصوير</t>
  </si>
  <si>
    <t>برق العز</t>
  </si>
  <si>
    <t>01064348606</t>
  </si>
  <si>
    <t>مندوب</t>
  </si>
  <si>
    <t>عامل</t>
  </si>
  <si>
    <t>بلجاي</t>
  </si>
  <si>
    <t>01018448706</t>
  </si>
  <si>
    <t>01095775830</t>
  </si>
  <si>
    <t>01063214408</t>
  </si>
  <si>
    <t>01145468711</t>
  </si>
  <si>
    <t>سباك</t>
  </si>
  <si>
    <t>0109533347</t>
  </si>
  <si>
    <t>01019530072</t>
  </si>
  <si>
    <t>بطره</t>
  </si>
  <si>
    <t>سويتش</t>
  </si>
  <si>
    <t>01067014009</t>
  </si>
  <si>
    <t>اولي تعاونيات</t>
  </si>
  <si>
    <t>خدمه اجتماعيه</t>
  </si>
  <si>
    <t>01004263599</t>
  </si>
  <si>
    <t>مدير المتابعه</t>
  </si>
  <si>
    <t>المتابعه</t>
  </si>
  <si>
    <t>سلكا</t>
  </si>
  <si>
    <t>01066875384</t>
  </si>
  <si>
    <t>كوم الدربي</t>
  </si>
  <si>
    <t>01009386290</t>
  </si>
  <si>
    <t>خدمه مواطنين</t>
  </si>
  <si>
    <t>كاتب شئون عاملين</t>
  </si>
  <si>
    <t>ميت بدر خميس</t>
  </si>
  <si>
    <t>01063093305</t>
  </si>
  <si>
    <t>وكيل الاداره</t>
  </si>
  <si>
    <t>01028139588</t>
  </si>
  <si>
    <t>سكرتاريه</t>
  </si>
  <si>
    <t>01016685252</t>
  </si>
  <si>
    <t>موافقه علي صرف المستحقات</t>
  </si>
  <si>
    <t>المراقب المالي</t>
  </si>
  <si>
    <t>01063009658</t>
  </si>
  <si>
    <t>تمويل ومحاسبه</t>
  </si>
  <si>
    <t>كفر البرامون</t>
  </si>
  <si>
    <t>01007174294</t>
  </si>
  <si>
    <t>التفتيش المالي والاداري</t>
  </si>
  <si>
    <t>01064434091</t>
  </si>
  <si>
    <t>متابعه تقارير الجهاز</t>
  </si>
  <si>
    <t>01000093902</t>
  </si>
  <si>
    <t>ميت خيرون</t>
  </si>
  <si>
    <t>01066838961</t>
  </si>
  <si>
    <t>ا علاقات عامه</t>
  </si>
  <si>
    <t>منيه محله دمنه</t>
  </si>
  <si>
    <t>01065573505</t>
  </si>
  <si>
    <t>فني صيانه</t>
  </si>
  <si>
    <t>01013636111</t>
  </si>
  <si>
    <t>اداره الاعلانات</t>
  </si>
  <si>
    <t>بداوي</t>
  </si>
  <si>
    <t>01501738397</t>
  </si>
  <si>
    <t>فني زراعي</t>
  </si>
  <si>
    <t>01285319943</t>
  </si>
  <si>
    <t>الايرادات</t>
  </si>
  <si>
    <t>01027868292</t>
  </si>
  <si>
    <t>ميت مزاح</t>
  </si>
  <si>
    <t>01010458826</t>
  </si>
  <si>
    <t>رئيس الحجز الاداري</t>
  </si>
  <si>
    <t>01090824772</t>
  </si>
  <si>
    <t>مندوب الحجز</t>
  </si>
  <si>
    <t>البقليه</t>
  </si>
  <si>
    <t>5/</t>
  </si>
  <si>
    <t>01097056873</t>
  </si>
  <si>
    <t>محصل</t>
  </si>
  <si>
    <t>منشاه السلام</t>
  </si>
  <si>
    <t>01000681841</t>
  </si>
  <si>
    <t>كتابيه</t>
  </si>
  <si>
    <t>01068559880</t>
  </si>
  <si>
    <t>01020102841</t>
  </si>
  <si>
    <t>مسؤله المساكن</t>
  </si>
  <si>
    <t>01002329432</t>
  </si>
  <si>
    <t>اساسس</t>
  </si>
  <si>
    <t>الامن</t>
  </si>
  <si>
    <t>01008038349</t>
  </si>
  <si>
    <t>فرد امن</t>
  </si>
  <si>
    <t>01066541007</t>
  </si>
  <si>
    <t>01559955142</t>
  </si>
  <si>
    <t>012212368707</t>
  </si>
  <si>
    <t>01009184297</t>
  </si>
  <si>
    <t>01013546719</t>
  </si>
  <si>
    <t>01004665348</t>
  </si>
  <si>
    <t>ماتب ايرادات وتحصيل</t>
  </si>
  <si>
    <t>01020971227</t>
  </si>
  <si>
    <t>01001240131</t>
  </si>
  <si>
    <t xml:space="preserve">الناصرية </t>
  </si>
  <si>
    <t>01098514921</t>
  </si>
  <si>
    <t>المخازن</t>
  </si>
  <si>
    <t>كفر الأعجر</t>
  </si>
  <si>
    <t>01094440526</t>
  </si>
  <si>
    <t>كاتب شطب</t>
  </si>
  <si>
    <t xml:space="preserve">المنصورة </t>
  </si>
  <si>
    <t>01026301480</t>
  </si>
  <si>
    <t>احمد ماهر</t>
  </si>
  <si>
    <t>01091417181</t>
  </si>
  <si>
    <t>امين مخزن</t>
  </si>
  <si>
    <t>كاتب ايرادات</t>
  </si>
  <si>
    <t xml:space="preserve">شها </t>
  </si>
  <si>
    <t>01272014686</t>
  </si>
  <si>
    <t xml:space="preserve">كفر سعفان </t>
  </si>
  <si>
    <t>01018024837</t>
  </si>
  <si>
    <t>01229613515</t>
  </si>
  <si>
    <t>سكة سندوب</t>
  </si>
  <si>
    <t>وكيل ادارة</t>
  </si>
  <si>
    <t xml:space="preserve">عزبة الشال </t>
  </si>
  <si>
    <t>01010260307</t>
  </si>
  <si>
    <t>مراقب عهدة</t>
  </si>
  <si>
    <t>الثالثة</t>
  </si>
  <si>
    <t>علاقات عامه</t>
  </si>
  <si>
    <t>الخيارية</t>
  </si>
  <si>
    <t>01092204597</t>
  </si>
  <si>
    <t xml:space="preserve">مدير المركز </t>
  </si>
  <si>
    <t>المركز التكنولوجى</t>
  </si>
  <si>
    <t>بدواي</t>
  </si>
  <si>
    <t>01026475620</t>
  </si>
  <si>
    <t>مشرف نظام وكيل</t>
  </si>
  <si>
    <t xml:space="preserve">الخيارية المنصورة </t>
  </si>
  <si>
    <t>0100755986</t>
  </si>
  <si>
    <t>كفر سعفان  محله دمنة</t>
  </si>
  <si>
    <t>01061149120</t>
  </si>
  <si>
    <t xml:space="preserve">موظف شباك </t>
  </si>
  <si>
    <t>تقسيم سامية الجمل</t>
  </si>
  <si>
    <t>01016179632</t>
  </si>
  <si>
    <t>عزبة الشال</t>
  </si>
  <si>
    <t>01010365546</t>
  </si>
  <si>
    <t>موظف شباك</t>
  </si>
  <si>
    <t>الخامسة</t>
  </si>
  <si>
    <t>الحواشة</t>
  </si>
  <si>
    <t>01001319469</t>
  </si>
  <si>
    <t>جميزة بلجاي</t>
  </si>
  <si>
    <t>01068520643</t>
  </si>
  <si>
    <t>كفر ابو شواربي</t>
  </si>
  <si>
    <t>01062960554</t>
  </si>
  <si>
    <t xml:space="preserve">منية سنذوب </t>
  </si>
  <si>
    <t>01068681245</t>
  </si>
  <si>
    <t>موظف شباك تسليم</t>
  </si>
  <si>
    <t xml:space="preserve">سلكا المنصورة </t>
  </si>
  <si>
    <t>01098880213</t>
  </si>
  <si>
    <t xml:space="preserve">مسئول خزنة </t>
  </si>
  <si>
    <t xml:space="preserve">أويش الحجر </t>
  </si>
  <si>
    <t>01091053520</t>
  </si>
  <si>
    <t>مشغل نظام</t>
  </si>
  <si>
    <t>01007164242</t>
  </si>
  <si>
    <t xml:space="preserve">  المواقف مشغل نظام</t>
  </si>
  <si>
    <t>عامل نظافة</t>
  </si>
  <si>
    <t>01004799835</t>
  </si>
  <si>
    <t>01027617604</t>
  </si>
  <si>
    <t>01067805693</t>
  </si>
  <si>
    <t>01096697211</t>
  </si>
  <si>
    <t>التخصصية</t>
  </si>
  <si>
    <t>01063071407</t>
  </si>
  <si>
    <t>مشروعك</t>
  </si>
  <si>
    <t>قولنجيل</t>
  </si>
  <si>
    <t>01001544059</t>
  </si>
  <si>
    <t>الازمات والكوارث</t>
  </si>
  <si>
    <t xml:space="preserve">الاحصاء </t>
  </si>
  <si>
    <t>المنصورة</t>
  </si>
  <si>
    <t>مدير الموارد</t>
  </si>
  <si>
    <t>الموارد البشريه</t>
  </si>
  <si>
    <t>باحث خدمة مواطنين</t>
  </si>
  <si>
    <t>01123975975</t>
  </si>
  <si>
    <t>وكيل الموارد</t>
  </si>
  <si>
    <t>كاتب شئون ادارية</t>
  </si>
  <si>
    <t>المكتبية</t>
  </si>
  <si>
    <t>0109156906</t>
  </si>
  <si>
    <t>شئون خدمة</t>
  </si>
  <si>
    <t>التقارير</t>
  </si>
  <si>
    <t>التدريب</t>
  </si>
  <si>
    <t>01011395191</t>
  </si>
  <si>
    <t>مندوب بريد</t>
  </si>
  <si>
    <t xml:space="preserve">كاتب شئون عالمين </t>
  </si>
  <si>
    <t>01001881136</t>
  </si>
  <si>
    <t>01116589699</t>
  </si>
  <si>
    <t>الملفات</t>
  </si>
  <si>
    <t>01096126730</t>
  </si>
  <si>
    <t>معاون خدمة</t>
  </si>
  <si>
    <t>العمالية</t>
  </si>
  <si>
    <t>01067261648</t>
  </si>
  <si>
    <t>رئيس الملفات</t>
  </si>
  <si>
    <t>فني شئون هندسية</t>
  </si>
  <si>
    <t>كفر بدماص</t>
  </si>
  <si>
    <t>01014034227</t>
  </si>
  <si>
    <t>معاشات</t>
  </si>
  <si>
    <t>منشية المصطفى</t>
  </si>
  <si>
    <t>01095663423</t>
  </si>
  <si>
    <t>01061626252</t>
  </si>
  <si>
    <t>كوم الدربى</t>
  </si>
  <si>
    <t>010632441148</t>
  </si>
  <si>
    <t>اجازات</t>
  </si>
  <si>
    <t>كاتب شئون مالية</t>
  </si>
  <si>
    <t>01014458741</t>
  </si>
  <si>
    <t>ماهيات</t>
  </si>
  <si>
    <t xml:space="preserve">منشاة السلام </t>
  </si>
  <si>
    <t>01094841671</t>
  </si>
  <si>
    <t>الماهيات</t>
  </si>
  <si>
    <t>جديلة</t>
  </si>
  <si>
    <t>01099147614</t>
  </si>
  <si>
    <t xml:space="preserve">الحوار المنصورة </t>
  </si>
  <si>
    <t>01009916279</t>
  </si>
  <si>
    <t xml:space="preserve"> المنصورة </t>
  </si>
  <si>
    <t>01009916267</t>
  </si>
  <si>
    <t>الرابعة</t>
  </si>
  <si>
    <t>البدالة</t>
  </si>
  <si>
    <t>تأديب</t>
  </si>
  <si>
    <t>01021213062</t>
  </si>
  <si>
    <t>تحصيل</t>
  </si>
  <si>
    <t>الدراسات</t>
  </si>
  <si>
    <t>01019057596</t>
  </si>
  <si>
    <t>الأولي أ</t>
  </si>
  <si>
    <t>كفر بدواي القديم</t>
  </si>
  <si>
    <t>01000727090</t>
  </si>
  <si>
    <t>رئيس الوحدة المحلية ببدواي</t>
  </si>
  <si>
    <t>أساسي</t>
  </si>
  <si>
    <t>رئيس الوحدة المحلية</t>
  </si>
  <si>
    <t>1/7/1019</t>
  </si>
  <si>
    <t>الفنية</t>
  </si>
  <si>
    <t>كفر بدواي الجديد</t>
  </si>
  <si>
    <t>01284075417</t>
  </si>
  <si>
    <t>سكرتير الوحدة المحلية ببدواي ومسئول الختم</t>
  </si>
  <si>
    <t>سكرتير الوحدة</t>
  </si>
  <si>
    <t>الثالثة ج</t>
  </si>
  <si>
    <t>01009645098</t>
  </si>
  <si>
    <t>مسئول رش الناموس البيئة</t>
  </si>
  <si>
    <t>البيئة ( الرش)</t>
  </si>
  <si>
    <t>الأولي ب</t>
  </si>
  <si>
    <t>كاتب شئون إدارية</t>
  </si>
  <si>
    <t>2044172</t>
  </si>
  <si>
    <t>معلومات</t>
  </si>
  <si>
    <t>معومات</t>
  </si>
  <si>
    <t>01064332759</t>
  </si>
  <si>
    <t>رئيس قسم المرافق ورخص المحلات</t>
  </si>
  <si>
    <t>مرافق ومحلات</t>
  </si>
  <si>
    <t>الأولي</t>
  </si>
  <si>
    <t>01212287151</t>
  </si>
  <si>
    <t>إداري ( مرضي طويل)</t>
  </si>
  <si>
    <t>مرضي</t>
  </si>
  <si>
    <t>2090546</t>
  </si>
  <si>
    <t>رئيس قسم تنمية القرية والمواليد</t>
  </si>
  <si>
    <t>تنمية القرية والمواليد</t>
  </si>
  <si>
    <t>كاتب إيرادات وتحصيل</t>
  </si>
  <si>
    <t>01067446962</t>
  </si>
  <si>
    <t>رئيس قسم الشئون الإدارية</t>
  </si>
  <si>
    <t>الشئون الإدارية</t>
  </si>
  <si>
    <t>البنديرة</t>
  </si>
  <si>
    <t>01017338462</t>
  </si>
  <si>
    <t>رئيس البيئة والنظافة ومسئول المخلفات الصلبة</t>
  </si>
  <si>
    <t>البيئة والنظافة</t>
  </si>
  <si>
    <t>الثالثة أ</t>
  </si>
  <si>
    <t>01094373209</t>
  </si>
  <si>
    <t>رئيس قسم الإيرادات</t>
  </si>
  <si>
    <t>الإيردادت</t>
  </si>
  <si>
    <t>الفنبية</t>
  </si>
  <si>
    <t>01010207245</t>
  </si>
  <si>
    <t>مسئول تحصيل المساكن</t>
  </si>
  <si>
    <t>الإيرادات</t>
  </si>
  <si>
    <t>كبير</t>
  </si>
  <si>
    <t>أخصائي زراعي</t>
  </si>
  <si>
    <t>01062929480</t>
  </si>
  <si>
    <t>إداري مرضي</t>
  </si>
  <si>
    <t>الثانية ب</t>
  </si>
  <si>
    <t>01014036113</t>
  </si>
  <si>
    <t>بوسطة</t>
  </si>
  <si>
    <t>باحثة شئون اللجان</t>
  </si>
  <si>
    <t>01067623846</t>
  </si>
  <si>
    <t>إدارية ( معاقة)</t>
  </si>
  <si>
    <t>01068189390</t>
  </si>
  <si>
    <t xml:space="preserve">مسئول الأجزات والماهيات </t>
  </si>
  <si>
    <t xml:space="preserve">شئون العاملين </t>
  </si>
  <si>
    <t>باحث خدمة المواطنين</t>
  </si>
  <si>
    <t>طرانيس البحر</t>
  </si>
  <si>
    <t>01018722886</t>
  </si>
  <si>
    <t>دعم إتخاذ القرار ومسئول الكمبيوتر</t>
  </si>
  <si>
    <t>01003131426</t>
  </si>
  <si>
    <t>فني قرية كفر بدواي القديم</t>
  </si>
  <si>
    <t>الإدارة الهندسسية</t>
  </si>
  <si>
    <t>2045463</t>
  </si>
  <si>
    <t xml:space="preserve">كاتبة شطب </t>
  </si>
  <si>
    <t>مخازن</t>
  </si>
  <si>
    <t>010220430150</t>
  </si>
  <si>
    <t>رئيس الأملاك</t>
  </si>
  <si>
    <t>كاتب شئون العاملين</t>
  </si>
  <si>
    <t>2045200</t>
  </si>
  <si>
    <t xml:space="preserve">مسئول خطوط السير </t>
  </si>
  <si>
    <t>الثالثة ب</t>
  </si>
  <si>
    <t>01060942986</t>
  </si>
  <si>
    <t>فني بقرية منية بدواي والبنيرة وطرانيس والقبا ب والصاري</t>
  </si>
  <si>
    <t>الإدارة الهندسية</t>
  </si>
  <si>
    <t>عودته للعمل 1/7/2019</t>
  </si>
  <si>
    <t>رابعة</t>
  </si>
  <si>
    <t>01096088231</t>
  </si>
  <si>
    <t>مسئول التغيرات المكانية وفني قرية بدواي الجهة اليمني</t>
  </si>
  <si>
    <t>01281400765</t>
  </si>
  <si>
    <t>رئيس القسم الهندسي</t>
  </si>
  <si>
    <t>2090818</t>
  </si>
  <si>
    <t>النوبتجية المسائية</t>
  </si>
  <si>
    <t>النوبتجية</t>
  </si>
  <si>
    <t>طرانيس</t>
  </si>
  <si>
    <t>ـــ</t>
  </si>
  <si>
    <t>مرضي طويل</t>
  </si>
  <si>
    <t>01017196811</t>
  </si>
  <si>
    <t>رئيس قسم شباب الخريجين والقروض</t>
  </si>
  <si>
    <t>شباب الخريجين والقروض</t>
  </si>
  <si>
    <t>2093269</t>
  </si>
  <si>
    <t>شئون عملين ملفات</t>
  </si>
  <si>
    <t>شئون عاملين</t>
  </si>
  <si>
    <t>2094608</t>
  </si>
  <si>
    <t>رئيس قسم الحسابات والخرينة</t>
  </si>
  <si>
    <t>الخزينة</t>
  </si>
  <si>
    <t>كاتب إيردات وتحصيل</t>
  </si>
  <si>
    <t>01021434996</t>
  </si>
  <si>
    <t>محصل رسوم نظافة بدواي ورسوم تفتيش</t>
  </si>
  <si>
    <t>الإيردات</t>
  </si>
  <si>
    <t>01008088034</t>
  </si>
  <si>
    <t>رئيس قسم الكهرباء والمشروعات</t>
  </si>
  <si>
    <t>الكهرباء</t>
  </si>
  <si>
    <t xml:space="preserve">كاتب شئون مالية </t>
  </si>
  <si>
    <t>01065745788</t>
  </si>
  <si>
    <t>إداري بالشئون الإدارية</t>
  </si>
  <si>
    <t>01064534324</t>
  </si>
  <si>
    <t>فني بالإشغالات والنقل البطيء والإعلانات</t>
  </si>
  <si>
    <t>منية بدواي</t>
  </si>
  <si>
    <t>01096459420</t>
  </si>
  <si>
    <t>العهد الشخصية مخازن</t>
  </si>
  <si>
    <t>خدمات معاونة</t>
  </si>
  <si>
    <t>01019123235</t>
  </si>
  <si>
    <t xml:space="preserve">العامل بالوحدة </t>
  </si>
  <si>
    <t xml:space="preserve">الأولي </t>
  </si>
  <si>
    <t>01009582754</t>
  </si>
  <si>
    <t>بالمشتل</t>
  </si>
  <si>
    <t>المشتل</t>
  </si>
  <si>
    <t>01063110116</t>
  </si>
  <si>
    <t>محصل بالإيدردات طرانيس البحر والقباب والبنديرة ورسوم تفتيش محلات نظافة</t>
  </si>
  <si>
    <t xml:space="preserve">كفر بدواي القديم </t>
  </si>
  <si>
    <t>01010402089</t>
  </si>
  <si>
    <t>إعدادية</t>
  </si>
  <si>
    <t>01003157104</t>
  </si>
  <si>
    <t>نوبتجي مسائي</t>
  </si>
  <si>
    <t>الثالثة عمالية</t>
  </si>
  <si>
    <t>2091990</t>
  </si>
  <si>
    <t>عامل معاق</t>
  </si>
  <si>
    <t>خماسة عمالية</t>
  </si>
  <si>
    <t>خامسة عمالية</t>
  </si>
  <si>
    <t>01093173560</t>
  </si>
  <si>
    <t>مسئول الحجز الإداري والإنذرات  وتحصيل السويقات</t>
  </si>
  <si>
    <t>01094387407</t>
  </si>
  <si>
    <t xml:space="preserve">مسئول عن تصالح بالوحدة </t>
  </si>
  <si>
    <t>01275089473</t>
  </si>
  <si>
    <t>مسئول ملفات التصالح وتحصيل رسوم التفتيش</t>
  </si>
  <si>
    <t>ــــ</t>
  </si>
  <si>
    <t>01092859718</t>
  </si>
  <si>
    <t>الثانية حرفية</t>
  </si>
  <si>
    <t>حرفية</t>
  </si>
  <si>
    <t>01065377049</t>
  </si>
  <si>
    <t>سائق بالوحدة</t>
  </si>
  <si>
    <t>الثانية أ</t>
  </si>
  <si>
    <t xml:space="preserve">البدالة </t>
  </si>
  <si>
    <t>01096145167</t>
  </si>
  <si>
    <t>فني تنظيم بدواي الجهة اليسري والتخطيط</t>
  </si>
  <si>
    <t>الثانية</t>
  </si>
  <si>
    <t>مسئول لجان ومجالس</t>
  </si>
  <si>
    <t>01006147178</t>
  </si>
  <si>
    <t xml:space="preserve">رئيس الوحدة المحلية بالبرامون </t>
  </si>
  <si>
    <t xml:space="preserve">الوحدة المحلية بالبرامون </t>
  </si>
  <si>
    <t>01014330200</t>
  </si>
  <si>
    <t>سكرتير الوحدة المحلية بالبرامون</t>
  </si>
  <si>
    <t xml:space="preserve">محاسب اقتصاد وتموين ومحاسبة </t>
  </si>
  <si>
    <t>01005692459</t>
  </si>
  <si>
    <t>رئيس قسم الحسابات</t>
  </si>
  <si>
    <t>01094197348</t>
  </si>
  <si>
    <t>رئيس قسم شئون عاملين</t>
  </si>
  <si>
    <t>اجازة</t>
  </si>
  <si>
    <t>01140706771</t>
  </si>
  <si>
    <t>اجازة داخلية</t>
  </si>
  <si>
    <t>خدمة مواطنين</t>
  </si>
  <si>
    <t>01001290186</t>
  </si>
  <si>
    <t>رئيس قسم المعلومات</t>
  </si>
  <si>
    <t xml:space="preserve">كاتب الة كاتبة </t>
  </si>
  <si>
    <t>01004072861</t>
  </si>
  <si>
    <t>مسئول الاجازات</t>
  </si>
  <si>
    <t>01094967556</t>
  </si>
  <si>
    <t>مسئول الملفات والتأديب</t>
  </si>
  <si>
    <t>0502180541</t>
  </si>
  <si>
    <t>صم وبكم</t>
  </si>
  <si>
    <t>01091508370</t>
  </si>
  <si>
    <t>قسم المخازن</t>
  </si>
  <si>
    <t>فنية</t>
  </si>
  <si>
    <t>01066359968</t>
  </si>
  <si>
    <t>قسم المخازن والحجز الاداري</t>
  </si>
  <si>
    <t>01098010113</t>
  </si>
  <si>
    <t>مسئول قسم المواليد وادارية بالقسم الهندسي</t>
  </si>
  <si>
    <t>كاتب ايرادات وتحصيل</t>
  </si>
  <si>
    <t>01066049317</t>
  </si>
  <si>
    <t>قسم التنمية</t>
  </si>
  <si>
    <t>01063179690</t>
  </si>
  <si>
    <t>قسم الحسابات</t>
  </si>
  <si>
    <t>01091020940</t>
  </si>
  <si>
    <t>قسم البيئة</t>
  </si>
  <si>
    <t>01006716518</t>
  </si>
  <si>
    <t>رئيس قسم الحملة الميكانيكية</t>
  </si>
  <si>
    <t>01097500839</t>
  </si>
  <si>
    <t>اجازة مرضي</t>
  </si>
  <si>
    <t>01013032243</t>
  </si>
  <si>
    <t>رئيس قسم الشئون الادارية</t>
  </si>
  <si>
    <t>01015215415</t>
  </si>
  <si>
    <t xml:space="preserve">الثانية </t>
  </si>
  <si>
    <t>01098758863</t>
  </si>
  <si>
    <t>قسم الايرادات</t>
  </si>
  <si>
    <t>01099031702</t>
  </si>
  <si>
    <t>قسم الشئون الادارية</t>
  </si>
  <si>
    <t>01020143707</t>
  </si>
  <si>
    <t>رئيس قسم الايرادات</t>
  </si>
  <si>
    <t>01008011548</t>
  </si>
  <si>
    <t>سرسو البرامون</t>
  </si>
  <si>
    <t>01028593125</t>
  </si>
  <si>
    <t>0101692939</t>
  </si>
  <si>
    <t>رئيس قسم التنمية وقسم البيئة</t>
  </si>
  <si>
    <t>01064214997</t>
  </si>
  <si>
    <t xml:space="preserve">مسئول البوسطة ومحصل </t>
  </si>
  <si>
    <t>01099450902</t>
  </si>
  <si>
    <t>مسئول متغيرات مكانية</t>
  </si>
  <si>
    <t>01090198320</t>
  </si>
  <si>
    <t>مسئول نوبتجية</t>
  </si>
  <si>
    <t>01010238575</t>
  </si>
  <si>
    <t>01062984629</t>
  </si>
  <si>
    <t>رئيس الرخص والمتابعة</t>
  </si>
  <si>
    <t>01007607439</t>
  </si>
  <si>
    <t>مسئول قسم المخازن والختم</t>
  </si>
  <si>
    <t>باحث قانوي</t>
  </si>
  <si>
    <t>نوبتجية</t>
  </si>
  <si>
    <t>عمالية</t>
  </si>
  <si>
    <t>050218041</t>
  </si>
  <si>
    <t>01003013268</t>
  </si>
  <si>
    <t>رئيس قسم الادارة الهندسية</t>
  </si>
  <si>
    <t>0106579950</t>
  </si>
  <si>
    <t>مسئول التصالح</t>
  </si>
  <si>
    <t>0100940846</t>
  </si>
  <si>
    <t>رئيس قسم الكهرباء</t>
  </si>
  <si>
    <t xml:space="preserve"> 24/7/2001</t>
  </si>
  <si>
    <t>سائق جرار</t>
  </si>
  <si>
    <t>01002340221</t>
  </si>
  <si>
    <t>وكيل قسم الحملة</t>
  </si>
  <si>
    <t>01021872215</t>
  </si>
  <si>
    <t>01003737504</t>
  </si>
  <si>
    <t>فني صيانة</t>
  </si>
  <si>
    <t>01064101053</t>
  </si>
  <si>
    <t>قسم البيئة ومحصل</t>
  </si>
  <si>
    <t>قسم الحملة</t>
  </si>
  <si>
    <t>اولى</t>
  </si>
  <si>
    <t xml:space="preserve">باحث شئون قانونية </t>
  </si>
  <si>
    <t>تابع مجلس المدينه</t>
  </si>
  <si>
    <t>رئاسه مركز ومدينه المنصوره</t>
  </si>
  <si>
    <t>ميت على</t>
  </si>
  <si>
    <t>اولى أ</t>
  </si>
  <si>
    <t>اخصائى تعاونيات</t>
  </si>
  <si>
    <t xml:space="preserve">أساسى  </t>
  </si>
  <si>
    <t>الوحده المحليه بميت على</t>
  </si>
  <si>
    <t>الثالثة  أ</t>
  </si>
  <si>
    <t>فنى شئون هندسية ثالث</t>
  </si>
  <si>
    <t>بدين</t>
  </si>
  <si>
    <t>ش ع تأديب</t>
  </si>
  <si>
    <t xml:space="preserve">الاولي أ </t>
  </si>
  <si>
    <t xml:space="preserve">فنى شئون هندسية أول </t>
  </si>
  <si>
    <t>ش عاملين - أجازات</t>
  </si>
  <si>
    <t>اعاره</t>
  </si>
  <si>
    <t>وزاره الرى</t>
  </si>
  <si>
    <t>باحث شئون عاملين أول</t>
  </si>
  <si>
    <t xml:space="preserve">ش عاملين- مرتبات - </t>
  </si>
  <si>
    <t xml:space="preserve">فنى زراعى ثالث </t>
  </si>
  <si>
    <t xml:space="preserve">فنية </t>
  </si>
  <si>
    <t>عزبة إسكندر</t>
  </si>
  <si>
    <t>ش إدارية</t>
  </si>
  <si>
    <t>ثانية ب</t>
  </si>
  <si>
    <t xml:space="preserve">ثالثة كتابية </t>
  </si>
  <si>
    <t>جديدة الهالة</t>
  </si>
  <si>
    <t>بريد الوحدة</t>
  </si>
  <si>
    <t>كاتب شئون إدارية ثالث</t>
  </si>
  <si>
    <t>شبرا بدين</t>
  </si>
  <si>
    <t>الاولي أ</t>
  </si>
  <si>
    <t xml:space="preserve">أمن الوحدة </t>
  </si>
  <si>
    <t xml:space="preserve">معدات </t>
  </si>
  <si>
    <t>عزبة السنط</t>
  </si>
  <si>
    <t>رئيس المتابعه</t>
  </si>
  <si>
    <t>كاتب شئون إدارية أول</t>
  </si>
  <si>
    <t>ميت الصارم</t>
  </si>
  <si>
    <t>متابعة</t>
  </si>
  <si>
    <t>ديبو عوام</t>
  </si>
  <si>
    <t>ميت عوام</t>
  </si>
  <si>
    <t xml:space="preserve">الثالثة ب </t>
  </si>
  <si>
    <t xml:space="preserve">كاتب شئون عاملين </t>
  </si>
  <si>
    <t>أولى ب</t>
  </si>
  <si>
    <t xml:space="preserve">كاتب شئون إدارية </t>
  </si>
  <si>
    <t>شئون قانونية</t>
  </si>
  <si>
    <t>ديوان المحافظه</t>
  </si>
  <si>
    <t>إيرادات – شئون إدارية</t>
  </si>
  <si>
    <t>الناصرة</t>
  </si>
  <si>
    <t>إيرادات</t>
  </si>
  <si>
    <t>الثالثه ج</t>
  </si>
  <si>
    <t xml:space="preserve">فنى زراعى </t>
  </si>
  <si>
    <t xml:space="preserve">فنى </t>
  </si>
  <si>
    <t>تحصيل إيرادات</t>
  </si>
  <si>
    <t>باحث شئون عاملين ثالث</t>
  </si>
  <si>
    <t xml:space="preserve">إيرادات – حجز إدارى </t>
  </si>
  <si>
    <t xml:space="preserve">باحث كيميائى </t>
  </si>
  <si>
    <t xml:space="preserve">فنى شئون هندسية </t>
  </si>
  <si>
    <t>فني</t>
  </si>
  <si>
    <t>ايرادات</t>
  </si>
  <si>
    <t xml:space="preserve">الخامسة </t>
  </si>
  <si>
    <t xml:space="preserve">خامسة عمالية </t>
  </si>
  <si>
    <t xml:space="preserve">بدون </t>
  </si>
  <si>
    <t xml:space="preserve">محصل </t>
  </si>
  <si>
    <t>17/7/207</t>
  </si>
  <si>
    <t xml:space="preserve">المالحة </t>
  </si>
  <si>
    <t>بدون</t>
  </si>
  <si>
    <t xml:space="preserve">شبرا بدين </t>
  </si>
  <si>
    <t>باحث كيمائى</t>
  </si>
  <si>
    <t>شئون بيئة</t>
  </si>
  <si>
    <t xml:space="preserve">اولى ب </t>
  </si>
  <si>
    <t>اخصائى خدمة مواطنين</t>
  </si>
  <si>
    <t>معلومات رابط</t>
  </si>
  <si>
    <t>قروض</t>
  </si>
  <si>
    <t xml:space="preserve"> ثالثة أ</t>
  </si>
  <si>
    <t>الرابعة أ</t>
  </si>
  <si>
    <t xml:space="preserve">رئيس القسم الهندسى  </t>
  </si>
  <si>
    <t>الثاية ب</t>
  </si>
  <si>
    <t xml:space="preserve">أخصائى خدمة مواطنين </t>
  </si>
  <si>
    <t xml:space="preserve">تخصصية </t>
  </si>
  <si>
    <t>ش هندسية</t>
  </si>
  <si>
    <t xml:space="preserve">بدين </t>
  </si>
  <si>
    <t>رخص محلات</t>
  </si>
  <si>
    <t>ثالثة أ</t>
  </si>
  <si>
    <t>فنى شئون هندسية</t>
  </si>
  <si>
    <t>المالحة</t>
  </si>
  <si>
    <t>شئون هندسية</t>
  </si>
  <si>
    <t xml:space="preserve">حسابات </t>
  </si>
  <si>
    <t xml:space="preserve">شئون هندسية </t>
  </si>
  <si>
    <t xml:space="preserve">فنى ش هندسيه </t>
  </si>
  <si>
    <t>فنى أملاك</t>
  </si>
  <si>
    <t xml:space="preserve">اولى </t>
  </si>
  <si>
    <t>أمين الخزينة</t>
  </si>
  <si>
    <t>ميت عزون</t>
  </si>
  <si>
    <t>تنمية بشرية</t>
  </si>
  <si>
    <t>أولى</t>
  </si>
  <si>
    <t xml:space="preserve">نوبتجى مسائى </t>
  </si>
  <si>
    <t>نوبتجى مسائى</t>
  </si>
  <si>
    <t xml:space="preserve">اولى أ </t>
  </si>
  <si>
    <t xml:space="preserve">كيميائى أول </t>
  </si>
  <si>
    <t xml:space="preserve">معاق </t>
  </si>
  <si>
    <t xml:space="preserve">أولى </t>
  </si>
  <si>
    <t xml:space="preserve">مكتبة </t>
  </si>
  <si>
    <t>الثانية (  أ )</t>
  </si>
  <si>
    <t>أخصائية تعاون</t>
  </si>
  <si>
    <t>01004014896</t>
  </si>
  <si>
    <t>رئيسة الوحدة</t>
  </si>
  <si>
    <t>الوحدة المحلية اويش الحجر</t>
  </si>
  <si>
    <t>فنى ص أول</t>
  </si>
  <si>
    <t>أويش  الحجر</t>
  </si>
  <si>
    <t>01003102623</t>
  </si>
  <si>
    <t>سكرتير الوحدة + الإشغالات + الرخص</t>
  </si>
  <si>
    <t>كاتبة شئون ادارية أول</t>
  </si>
  <si>
    <t>مكتبية</t>
  </si>
  <si>
    <t>01011370411</t>
  </si>
  <si>
    <t>مسئول قسم الخزينة</t>
  </si>
  <si>
    <t>01124198591</t>
  </si>
  <si>
    <t>كاتبة شئون إدارية</t>
  </si>
  <si>
    <t>كاتب شئون عاملين أول</t>
  </si>
  <si>
    <t>01147676465</t>
  </si>
  <si>
    <t>كاتبة بقسم البيئة</t>
  </si>
  <si>
    <t>01061925253</t>
  </si>
  <si>
    <t>كاتبة بقسم الشئون الهندسية</t>
  </si>
  <si>
    <t>ثالثة</t>
  </si>
  <si>
    <t>معاون خدمة ثالث</t>
  </si>
  <si>
    <t>عامل بالوحدة المحلية</t>
  </si>
  <si>
    <t>01007183587</t>
  </si>
  <si>
    <t>01007034489</t>
  </si>
  <si>
    <t>01010203607</t>
  </si>
  <si>
    <t>01116406955</t>
  </si>
  <si>
    <t>فنى شئون هندسية أول</t>
  </si>
  <si>
    <t>01007273511</t>
  </si>
  <si>
    <t>رئيس قسم الشئون الهندسية</t>
  </si>
  <si>
    <t>ثانية</t>
  </si>
  <si>
    <t>01000371427</t>
  </si>
  <si>
    <t>رئيس قسم الشئون الإدارية ومندوب بريد</t>
  </si>
  <si>
    <t>0102861938</t>
  </si>
  <si>
    <t>قسم المخزن</t>
  </si>
  <si>
    <t>باحث شئون لجان ومجالس أول</t>
  </si>
  <si>
    <t>01062750463</t>
  </si>
  <si>
    <t>رئيس قسم المعلومات + موظفة بقسم الماهيات</t>
  </si>
  <si>
    <t>01093429726</t>
  </si>
  <si>
    <t>كفر الشنهاب</t>
  </si>
  <si>
    <t>01094931021</t>
  </si>
  <si>
    <t>جامع بيان بقسم المعلومات</t>
  </si>
  <si>
    <t>01068452951</t>
  </si>
  <si>
    <t>كاتبة بقسم الإيرادات</t>
  </si>
  <si>
    <t>01098119759</t>
  </si>
  <si>
    <t>كاتبة بقسم الشئون الإدارية</t>
  </si>
  <si>
    <t>ميت بدرخميس</t>
  </si>
  <si>
    <t>01117450570</t>
  </si>
  <si>
    <t>مسئول قسم شباب الخريجين</t>
  </si>
  <si>
    <t>كاتب شئون ماليه أول</t>
  </si>
  <si>
    <t>01002561061</t>
  </si>
  <si>
    <t>رئيس قسم الماهيات</t>
  </si>
  <si>
    <t>01062354773</t>
  </si>
  <si>
    <t>مرضى بقرار</t>
  </si>
  <si>
    <t>01093915620</t>
  </si>
  <si>
    <t>محصل بقسم الإيرادات</t>
  </si>
  <si>
    <t>01002978708</t>
  </si>
  <si>
    <t>رئيس قسم التنمية البشرية</t>
  </si>
  <si>
    <t>كاتب شئون ادارية أول</t>
  </si>
  <si>
    <t>01065452819</t>
  </si>
  <si>
    <t>كاتبة بقسم الحسابات + مسئول قسم المواليد</t>
  </si>
  <si>
    <t>01004841942</t>
  </si>
  <si>
    <t>رئيس قسم الحملة</t>
  </si>
  <si>
    <t>01067973087</t>
  </si>
  <si>
    <t xml:space="preserve">مسئول شئون العاملين و المتغيرات المكانية </t>
  </si>
  <si>
    <t>01009717540</t>
  </si>
  <si>
    <t>رئيس قسم البيئة</t>
  </si>
  <si>
    <t>فنى صيانة أول</t>
  </si>
  <si>
    <t>01009240706</t>
  </si>
  <si>
    <t>رئيس قسم خدمة المواطنين</t>
  </si>
  <si>
    <t>015593602</t>
  </si>
  <si>
    <t>رئيس قسم الإيرادات + فنى ش . هـ</t>
  </si>
  <si>
    <t>01119682959</t>
  </si>
  <si>
    <t>مسئولة قسم شئون المجالس + كاتبة شئون عاماين</t>
  </si>
  <si>
    <t>كاتب شئون مالية أول</t>
  </si>
  <si>
    <t>01007701340</t>
  </si>
  <si>
    <t>مسئول قسم الأملاك</t>
  </si>
  <si>
    <t>01008736711</t>
  </si>
  <si>
    <t>مسئول قسم الإشغالات ورخص المحلات</t>
  </si>
  <si>
    <t>01066040139</t>
  </si>
  <si>
    <t>مسئول الحجز الإدارى بقسم الإيرادات</t>
  </si>
  <si>
    <t>01090703788</t>
  </si>
  <si>
    <t>مسئول قسم الحسابات ومحصل بالإيرادات</t>
  </si>
  <si>
    <t>2133196</t>
  </si>
  <si>
    <t>31/2/1989</t>
  </si>
  <si>
    <t>01098783760</t>
  </si>
  <si>
    <t>01060126388</t>
  </si>
  <si>
    <t>كاتبة بقسم الأملاك</t>
  </si>
  <si>
    <t>مرضى قرار</t>
  </si>
  <si>
    <t>كفرالشنهاب</t>
  </si>
  <si>
    <t>01017548437</t>
  </si>
  <si>
    <t>01007005978</t>
  </si>
  <si>
    <t>كاتبة بقسم الخزينة</t>
  </si>
  <si>
    <t>قرار تثييت 2016-1017</t>
  </si>
  <si>
    <t>خامسة</t>
  </si>
  <si>
    <t>01110003161</t>
  </si>
  <si>
    <t>نقيطة</t>
  </si>
  <si>
    <t>01065601017</t>
  </si>
  <si>
    <t>منتدب من مجلس المدينة</t>
  </si>
  <si>
    <t>115464914</t>
  </si>
  <si>
    <t>كشف بأسماء العاملين بمركز ومدينة المنصورة (                                )</t>
  </si>
  <si>
    <t xml:space="preserve"> </t>
  </si>
  <si>
    <t>التنميه الادارية</t>
  </si>
  <si>
    <t>الزراعة</t>
  </si>
  <si>
    <t>الحرفية</t>
  </si>
  <si>
    <t>محلة الدمنة</t>
  </si>
  <si>
    <t>سلامون</t>
  </si>
  <si>
    <t xml:space="preserve">المكتبية  </t>
  </si>
  <si>
    <t>أحمد 1</t>
  </si>
  <si>
    <t>أحمد 4</t>
  </si>
  <si>
    <t>أحمد 5</t>
  </si>
  <si>
    <t>أحمد 6</t>
  </si>
  <si>
    <t>أحمد 7</t>
  </si>
  <si>
    <t>أحمد 8</t>
  </si>
  <si>
    <t>أحمد 9</t>
  </si>
  <si>
    <t>أحمد 10</t>
  </si>
  <si>
    <t>أحمد 11</t>
  </si>
  <si>
    <t>أحمد 12</t>
  </si>
  <si>
    <t>أحمد 13</t>
  </si>
  <si>
    <t>أحمد 14</t>
  </si>
  <si>
    <t>أحمد 15</t>
  </si>
  <si>
    <t>أحمد 16</t>
  </si>
  <si>
    <t>أحمد 17</t>
  </si>
  <si>
    <t>أحمد 18</t>
  </si>
  <si>
    <t>أحمد 19</t>
  </si>
  <si>
    <t>أحمد 20</t>
  </si>
  <si>
    <t>أحمد 21</t>
  </si>
  <si>
    <t>أحمد 22</t>
  </si>
  <si>
    <t>أحمد 23</t>
  </si>
  <si>
    <t>احمد2</t>
  </si>
  <si>
    <t>احمد3</t>
  </si>
  <si>
    <t>أحمد 24</t>
  </si>
  <si>
    <t>أحمد 25</t>
  </si>
  <si>
    <t>أحمد 26</t>
  </si>
  <si>
    <t>أحمد 27</t>
  </si>
  <si>
    <t>أحمد 28</t>
  </si>
  <si>
    <t>أحمد 29</t>
  </si>
  <si>
    <t>أحمد 30</t>
  </si>
  <si>
    <t>أحمد 31</t>
  </si>
  <si>
    <t>أحمد 32</t>
  </si>
  <si>
    <t>أحمد 33</t>
  </si>
  <si>
    <t>أحمد 34</t>
  </si>
  <si>
    <t>أحمد 35</t>
  </si>
  <si>
    <t>أحمد 36</t>
  </si>
  <si>
    <t>أحمد 37</t>
  </si>
  <si>
    <t>أحمد 38</t>
  </si>
  <si>
    <t>أحمد 39</t>
  </si>
  <si>
    <t>أحمد 40</t>
  </si>
  <si>
    <t>أحمد 41</t>
  </si>
  <si>
    <t>أحمد 42</t>
  </si>
  <si>
    <t>أحمد 43</t>
  </si>
  <si>
    <t>أحمد 44</t>
  </si>
  <si>
    <t>أحمد 45</t>
  </si>
  <si>
    <t>أحمد 46</t>
  </si>
  <si>
    <t>أحمد 47</t>
  </si>
  <si>
    <t>أحمد 48</t>
  </si>
  <si>
    <t>أحمد 49</t>
  </si>
  <si>
    <t>أحمد 50</t>
  </si>
  <si>
    <t>أحمد 51</t>
  </si>
  <si>
    <t>أحمد 52</t>
  </si>
  <si>
    <t>أحمد 53</t>
  </si>
  <si>
    <t>أحمد 54</t>
  </si>
  <si>
    <t>أحمد 55</t>
  </si>
  <si>
    <t>أحمد 56</t>
  </si>
  <si>
    <t>أحمد 57</t>
  </si>
  <si>
    <t>أحمد 58</t>
  </si>
  <si>
    <t>أحمد 59</t>
  </si>
  <si>
    <t>أحمد 60</t>
  </si>
  <si>
    <t>أحمد 61</t>
  </si>
  <si>
    <t>أحمد 62</t>
  </si>
  <si>
    <t>أحمد 63</t>
  </si>
  <si>
    <t>أحمد 64</t>
  </si>
  <si>
    <t>أحمد 65</t>
  </si>
  <si>
    <t>أحمد 66</t>
  </si>
  <si>
    <t>أحمد 67</t>
  </si>
  <si>
    <t>أحمد 68</t>
  </si>
  <si>
    <t>أحمد 69</t>
  </si>
  <si>
    <t>أحمد 70</t>
  </si>
  <si>
    <t>أحمد 71</t>
  </si>
  <si>
    <t>أحمد 72</t>
  </si>
  <si>
    <t>أحمد 73</t>
  </si>
  <si>
    <t>أحمد 74</t>
  </si>
  <si>
    <t>أحمد 75</t>
  </si>
  <si>
    <t>أحمد 76</t>
  </si>
  <si>
    <t>أحمد 77</t>
  </si>
  <si>
    <t>أحمد 78</t>
  </si>
  <si>
    <t>أحمد 79</t>
  </si>
  <si>
    <t>أحمد 80</t>
  </si>
  <si>
    <t>أحمد 81</t>
  </si>
  <si>
    <t>أحمد 82</t>
  </si>
  <si>
    <t>أحمد 83</t>
  </si>
  <si>
    <t>أحمد 84</t>
  </si>
  <si>
    <t>أحمد 85</t>
  </si>
  <si>
    <t>أحمد 86</t>
  </si>
  <si>
    <t>أحمد 87</t>
  </si>
  <si>
    <t>أحمد 88</t>
  </si>
  <si>
    <t>أحمد 89</t>
  </si>
  <si>
    <t>أحمد 90</t>
  </si>
  <si>
    <t>أحمد 91</t>
  </si>
  <si>
    <t>أحمد 92</t>
  </si>
  <si>
    <t>أحمد 93</t>
  </si>
  <si>
    <t>أحمد 94</t>
  </si>
  <si>
    <t>أحمد 95</t>
  </si>
  <si>
    <t>أحمد 96</t>
  </si>
  <si>
    <t>أحمد 97</t>
  </si>
  <si>
    <t>أحمد 98</t>
  </si>
  <si>
    <t>أحمد 99</t>
  </si>
  <si>
    <t>أحمد 100</t>
  </si>
  <si>
    <t>أحمد 101</t>
  </si>
  <si>
    <t>أحمد 102</t>
  </si>
  <si>
    <t>أحمد 103</t>
  </si>
  <si>
    <t>أحمد 104</t>
  </si>
  <si>
    <t>أحمد 105</t>
  </si>
  <si>
    <t>أحمد 106</t>
  </si>
  <si>
    <t>أحمد 107</t>
  </si>
  <si>
    <t>أحمد 108</t>
  </si>
  <si>
    <t>أحمد 109</t>
  </si>
  <si>
    <t>أحمد 110</t>
  </si>
  <si>
    <t>أحمد 111</t>
  </si>
  <si>
    <t>أحمد 112</t>
  </si>
  <si>
    <t>أحمد 113</t>
  </si>
  <si>
    <t>أحمد 114</t>
  </si>
  <si>
    <t>أحمد 115</t>
  </si>
  <si>
    <t>أحمد 116</t>
  </si>
  <si>
    <t>أحمد 117</t>
  </si>
  <si>
    <t>أحمد 118</t>
  </si>
  <si>
    <t>أحمد 119</t>
  </si>
  <si>
    <t>أحمد 120</t>
  </si>
  <si>
    <t>أحمد 121</t>
  </si>
  <si>
    <t>أحمد 122</t>
  </si>
  <si>
    <t>أحمد 123</t>
  </si>
  <si>
    <t>أحمد 124</t>
  </si>
  <si>
    <t>أحمد 125</t>
  </si>
  <si>
    <t>أحمد 126</t>
  </si>
  <si>
    <t>أحمد 127</t>
  </si>
  <si>
    <t>أحمد 128</t>
  </si>
  <si>
    <t>أحمد 129</t>
  </si>
  <si>
    <t>أحمد 130</t>
  </si>
  <si>
    <t>أحمد 131</t>
  </si>
  <si>
    <t>أحمد 132</t>
  </si>
  <si>
    <t>أحمد 133</t>
  </si>
  <si>
    <t>أحمد 134</t>
  </si>
  <si>
    <t>أحمد 135</t>
  </si>
  <si>
    <t>أحمد 136</t>
  </si>
  <si>
    <t>أحمد 137</t>
  </si>
  <si>
    <t>أحمد 138</t>
  </si>
  <si>
    <t>أحمد 139</t>
  </si>
  <si>
    <t>أحمد 140</t>
  </si>
  <si>
    <t>أحمد 141</t>
  </si>
  <si>
    <t>أحمد 142</t>
  </si>
  <si>
    <t>أحمد 143</t>
  </si>
  <si>
    <t>أحمد 144</t>
  </si>
  <si>
    <t>أحمد 145</t>
  </si>
  <si>
    <t>أحمد 146</t>
  </si>
  <si>
    <t>أحمد 147</t>
  </si>
  <si>
    <t>أحمد 148</t>
  </si>
  <si>
    <t>أحمد 149</t>
  </si>
  <si>
    <t>أحمد 150</t>
  </si>
  <si>
    <t>أحمد 151</t>
  </si>
  <si>
    <t>أحمد 152</t>
  </si>
  <si>
    <t>أحمد 153</t>
  </si>
  <si>
    <t>أحمد 154</t>
  </si>
  <si>
    <t>أحمد 155</t>
  </si>
  <si>
    <t>أحمد 156</t>
  </si>
  <si>
    <t>أحمد 157</t>
  </si>
  <si>
    <t>أحمد 158</t>
  </si>
  <si>
    <t>أحمد 159</t>
  </si>
  <si>
    <t>أحمد 160</t>
  </si>
  <si>
    <t>أحمد 161</t>
  </si>
  <si>
    <t>أحمد 162</t>
  </si>
  <si>
    <t>أحمد 163</t>
  </si>
  <si>
    <t>أحمد 164</t>
  </si>
  <si>
    <t>أحمد 165</t>
  </si>
  <si>
    <t>أحمد 166</t>
  </si>
  <si>
    <t>أحمد 167</t>
  </si>
  <si>
    <t>أحمد 168</t>
  </si>
  <si>
    <t>أحمد 169</t>
  </si>
  <si>
    <t>أحمد 170</t>
  </si>
  <si>
    <t>أحمد 171</t>
  </si>
  <si>
    <t>أحمد 172</t>
  </si>
  <si>
    <t>أحمد 173</t>
  </si>
  <si>
    <t>أحمد 174</t>
  </si>
  <si>
    <t>أحمد 175</t>
  </si>
  <si>
    <t>أحمد 176</t>
  </si>
  <si>
    <t>أحمد 177</t>
  </si>
  <si>
    <t>أحمد 178</t>
  </si>
  <si>
    <t>أحمد 179</t>
  </si>
  <si>
    <t>أحمد 180</t>
  </si>
  <si>
    <t>أحمد 181</t>
  </si>
  <si>
    <t>أحمد 182</t>
  </si>
  <si>
    <t>أحمد 183</t>
  </si>
  <si>
    <t>أحمد 184</t>
  </si>
  <si>
    <t>أحمد 185</t>
  </si>
  <si>
    <t>أحمد 186</t>
  </si>
  <si>
    <t>أحمد 187</t>
  </si>
  <si>
    <t>أحمد 188</t>
  </si>
  <si>
    <t>أحمد 189</t>
  </si>
  <si>
    <t>أحمد 190</t>
  </si>
  <si>
    <t>أحمد 191</t>
  </si>
  <si>
    <t>أحمد 192</t>
  </si>
  <si>
    <t>أحمد 193</t>
  </si>
  <si>
    <t>أحمد 194</t>
  </si>
  <si>
    <t>أحمد 195</t>
  </si>
  <si>
    <t>أحمد 196</t>
  </si>
  <si>
    <t>أحمد 197</t>
  </si>
  <si>
    <t>أحمد 198</t>
  </si>
  <si>
    <t>أحمد 199</t>
  </si>
  <si>
    <t>أحمد 200</t>
  </si>
  <si>
    <t>أحمد 201</t>
  </si>
  <si>
    <t>أحمد 202</t>
  </si>
  <si>
    <t>أحمد 203</t>
  </si>
  <si>
    <t>أحمد 204</t>
  </si>
  <si>
    <t>أحمد 205</t>
  </si>
  <si>
    <t>أحمد 206</t>
  </si>
  <si>
    <t>أحمد 207</t>
  </si>
  <si>
    <t>أحمد 208</t>
  </si>
  <si>
    <t>أحمد 209</t>
  </si>
  <si>
    <t>أحمد 210</t>
  </si>
  <si>
    <t>أحمد 211</t>
  </si>
  <si>
    <t>أحمد 212</t>
  </si>
  <si>
    <t>أحمد 213</t>
  </si>
  <si>
    <t>أحمد 214</t>
  </si>
  <si>
    <t>أحمد 215</t>
  </si>
  <si>
    <t>أحمد 216</t>
  </si>
  <si>
    <t>أحمد 217</t>
  </si>
  <si>
    <t>أحمد 218</t>
  </si>
  <si>
    <t>أحمد 219</t>
  </si>
  <si>
    <t>أحمد 220</t>
  </si>
  <si>
    <t>أحمد 221</t>
  </si>
  <si>
    <t>أحمد 222</t>
  </si>
  <si>
    <t>أحمد 223</t>
  </si>
  <si>
    <t>أحمد 224</t>
  </si>
  <si>
    <t>أحمد 225</t>
  </si>
  <si>
    <t>أحمد 226</t>
  </si>
  <si>
    <t>أحمد 227</t>
  </si>
  <si>
    <t>أحمد 228</t>
  </si>
  <si>
    <t>أحمد 229</t>
  </si>
  <si>
    <t>أحمد 230</t>
  </si>
  <si>
    <t>أحمد 231</t>
  </si>
  <si>
    <t>أحمد 232</t>
  </si>
  <si>
    <t>أحمد 233</t>
  </si>
  <si>
    <t>أحمد 234</t>
  </si>
  <si>
    <t>أحمد 235</t>
  </si>
  <si>
    <t>أحمد 236</t>
  </si>
  <si>
    <t>أحمد 237</t>
  </si>
  <si>
    <t>أحمد 238</t>
  </si>
  <si>
    <t>أحمد 239</t>
  </si>
  <si>
    <t>أحمد 240</t>
  </si>
  <si>
    <t>أحمد 241</t>
  </si>
  <si>
    <t>أحمد 242</t>
  </si>
  <si>
    <t>أحمد 243</t>
  </si>
  <si>
    <t>أحمد 244</t>
  </si>
  <si>
    <t>أحمد 245</t>
  </si>
  <si>
    <t>أحمد 246</t>
  </si>
  <si>
    <t>أحمد 247</t>
  </si>
  <si>
    <t>أحمد 248</t>
  </si>
  <si>
    <t>أحمد 249</t>
  </si>
  <si>
    <t>أحمد 250</t>
  </si>
  <si>
    <t>أحمد 251</t>
  </si>
  <si>
    <t>أحمد 252</t>
  </si>
  <si>
    <t>أحمد 253</t>
  </si>
  <si>
    <t>أحمد 254</t>
  </si>
  <si>
    <t>أحمد 255</t>
  </si>
  <si>
    <t>أحمد 256</t>
  </si>
  <si>
    <t>أحمد 257</t>
  </si>
  <si>
    <t>أحمد 258</t>
  </si>
  <si>
    <t>أحمد 259</t>
  </si>
  <si>
    <t>أحمد 260</t>
  </si>
  <si>
    <t>أحمد 261</t>
  </si>
  <si>
    <t>أحمد 262</t>
  </si>
  <si>
    <t>أحمد 263</t>
  </si>
  <si>
    <t>أحمد 264</t>
  </si>
  <si>
    <t>أحمد 265</t>
  </si>
  <si>
    <t>أحمد 266</t>
  </si>
  <si>
    <t>أحمد 267</t>
  </si>
  <si>
    <t>أحمد 268</t>
  </si>
  <si>
    <t>أحمد 269</t>
  </si>
  <si>
    <t>أحمد 270</t>
  </si>
  <si>
    <t>أحمد 271</t>
  </si>
  <si>
    <t>أحمد 272</t>
  </si>
  <si>
    <t>أحمد 273</t>
  </si>
  <si>
    <t>أحمد 274</t>
  </si>
  <si>
    <t>أحمد 275</t>
  </si>
  <si>
    <t>أحمد 276</t>
  </si>
  <si>
    <t>أحمد 277</t>
  </si>
  <si>
    <t>أحمد 278</t>
  </si>
  <si>
    <t>أحمد 279</t>
  </si>
  <si>
    <t>أحمد 280</t>
  </si>
  <si>
    <t>أحمد 281</t>
  </si>
  <si>
    <t>أحمد 282</t>
  </si>
  <si>
    <t>أحمد 283</t>
  </si>
  <si>
    <t>أحمد 284</t>
  </si>
  <si>
    <t>أحمد 285</t>
  </si>
  <si>
    <t>أحمد 286</t>
  </si>
  <si>
    <t>أحمد 287</t>
  </si>
  <si>
    <t>أحمد 288</t>
  </si>
  <si>
    <t>أحمد 289</t>
  </si>
  <si>
    <t>أحمد 290</t>
  </si>
  <si>
    <t>أحمد 291</t>
  </si>
  <si>
    <t>أحمد 292</t>
  </si>
  <si>
    <t>أحمد 293</t>
  </si>
  <si>
    <t>أحمد 294</t>
  </si>
  <si>
    <t>أحمد 295</t>
  </si>
  <si>
    <t>أحمد 296</t>
  </si>
  <si>
    <t>أحمد 297</t>
  </si>
  <si>
    <t>أحمد 298</t>
  </si>
  <si>
    <t>أحمد 299</t>
  </si>
  <si>
    <t>أحمد 300</t>
  </si>
  <si>
    <t>أحمد 301</t>
  </si>
  <si>
    <t>أحمد 302</t>
  </si>
  <si>
    <t>أحمد 303</t>
  </si>
  <si>
    <t>أحمد 304</t>
  </si>
  <si>
    <t>أحمد 305</t>
  </si>
  <si>
    <t>أحمد 306</t>
  </si>
  <si>
    <t>أحمد 307</t>
  </si>
  <si>
    <t>أحمد 308</t>
  </si>
  <si>
    <t>أحمد 309</t>
  </si>
  <si>
    <t>أحمد 310</t>
  </si>
  <si>
    <t>أحمد 311</t>
  </si>
  <si>
    <t>أحمد 312</t>
  </si>
  <si>
    <t>أحمد 313</t>
  </si>
  <si>
    <t>أحمد 314</t>
  </si>
  <si>
    <t>أحمد 315</t>
  </si>
  <si>
    <t>أحمد 316</t>
  </si>
  <si>
    <t>أحمد 317</t>
  </si>
  <si>
    <t>أحمد 318</t>
  </si>
  <si>
    <t>أحمد 319</t>
  </si>
  <si>
    <t>أحمد 320</t>
  </si>
  <si>
    <t>أحمد 321</t>
  </si>
  <si>
    <t>أحمد 322</t>
  </si>
  <si>
    <t>أحمد 323</t>
  </si>
  <si>
    <t>أحمد 324</t>
  </si>
  <si>
    <t>أحمد 325</t>
  </si>
  <si>
    <t>أحمد 326</t>
  </si>
  <si>
    <t>أحمد 327</t>
  </si>
  <si>
    <t>أحمد 328</t>
  </si>
  <si>
    <t>أحمد 329</t>
  </si>
  <si>
    <t>أحمد 330</t>
  </si>
  <si>
    <t>أحمد 331</t>
  </si>
  <si>
    <t>أحمد 332</t>
  </si>
  <si>
    <t>أحمد 333</t>
  </si>
  <si>
    <t>أحمد 334</t>
  </si>
  <si>
    <t>أحمد 335</t>
  </si>
  <si>
    <t>أحمد 336</t>
  </si>
  <si>
    <t>أحمد 337</t>
  </si>
  <si>
    <t>أحمد 338</t>
  </si>
  <si>
    <t>أحمد 339</t>
  </si>
  <si>
    <t>أحمد 340</t>
  </si>
  <si>
    <t>أحمد 341</t>
  </si>
  <si>
    <t>أحمد 342</t>
  </si>
  <si>
    <t>أحمد 343</t>
  </si>
  <si>
    <t>أحمد 344</t>
  </si>
  <si>
    <t>أحمد 345</t>
  </si>
  <si>
    <t>أحمد 346</t>
  </si>
  <si>
    <t>أحمد 347</t>
  </si>
  <si>
    <t>أحمد 348</t>
  </si>
  <si>
    <t>أحمد 349</t>
  </si>
  <si>
    <t>أحمد 350</t>
  </si>
  <si>
    <t>أحمد 351</t>
  </si>
  <si>
    <t>أحمد 352</t>
  </si>
  <si>
    <t>أحمد 353</t>
  </si>
  <si>
    <t>أحمد 354</t>
  </si>
  <si>
    <t>أحمد 355</t>
  </si>
  <si>
    <t>أحمد 356</t>
  </si>
  <si>
    <t>أحمد 357</t>
  </si>
  <si>
    <t>أحمد 358</t>
  </si>
  <si>
    <t>أحمد 359</t>
  </si>
  <si>
    <t>أحمد 360</t>
  </si>
  <si>
    <t>أحمد 361</t>
  </si>
  <si>
    <t>أحمد 362</t>
  </si>
  <si>
    <t>أحمد 363</t>
  </si>
  <si>
    <t>أحمد 364</t>
  </si>
  <si>
    <t>أحمد 365</t>
  </si>
  <si>
    <t>أحمد 366</t>
  </si>
  <si>
    <t>أحمد 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</si>
</sst>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9">
    <font>
      <sz val="11"/>
      <color theme="1"/>
      <name val="Arial"/>
      <family val="2"/>
      <charset val="178"/>
      <scheme val="minor"/>
    </font>
    <font>
      <sz val="12"/>
      <color theme="1"/>
      <name val="Khalid Art bold"/>
      <charset val="178"/>
    </font>
    <font>
      <b/>
      <sz val="12"/>
      <color theme="1"/>
      <name val="Khalid Art bold"/>
      <charset val="178"/>
    </font>
    <font>
      <sz val="12"/>
      <color theme="1"/>
      <name val="Khalid Art bold"/>
    </font>
    <font>
      <sz val="11"/>
      <color theme="1"/>
      <name val="Khalid Art bold"/>
      <charset val="178"/>
    </font>
    <font>
      <b/>
      <sz val="22"/>
      <color theme="1"/>
      <name val="Khalid Art bold"/>
      <charset val="178"/>
    </font>
    <font>
      <sz val="11"/>
      <color theme="1"/>
      <name val="Arial"/>
      <scheme val="minor"/>
    </font>
    <font>
      <sz val="18"/>
      <color theme="1"/>
      <name val="Khalid Art bold"/>
      <charset val="178"/>
    </font>
    <font>
      <b/>
      <sz val="11"/>
      <color theme="1"/>
      <name val="Khalid Art bold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164" fontId="1" fillId="2" borderId="1" xfId="0" applyNumberFormat="1" applyFont="1" applyFill="1" applyBorder="1" applyAlignment="1">
      <alignment horizontal="center" vertical="center" readingOrder="2"/>
    </xf>
    <xf numFmtId="49" fontId="1" fillId="2" borderId="1" xfId="0" applyNumberFormat="1" applyFont="1" applyFill="1" applyBorder="1" applyAlignment="1">
      <alignment horizontal="center" vertical="center" readingOrder="2"/>
    </xf>
    <xf numFmtId="1" fontId="1" fillId="2" borderId="1" xfId="0" applyNumberFormat="1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164" fontId="1" fillId="2" borderId="2" xfId="0" applyNumberFormat="1" applyFont="1" applyFill="1" applyBorder="1" applyAlignment="1">
      <alignment horizontal="center" vertical="center" readingOrder="2"/>
    </xf>
    <xf numFmtId="0" fontId="2" fillId="3" borderId="3" xfId="0" applyFont="1" applyFill="1" applyBorder="1" applyAlignment="1">
      <alignment horizontal="center" vertical="center" readingOrder="2"/>
    </xf>
    <xf numFmtId="0" fontId="2" fillId="3" borderId="4" xfId="0" applyFont="1" applyFill="1" applyBorder="1" applyAlignment="1">
      <alignment horizontal="center" vertical="center" readingOrder="2"/>
    </xf>
    <xf numFmtId="0" fontId="2" fillId="3" borderId="4" xfId="0" applyFont="1" applyFill="1" applyBorder="1" applyAlignment="1">
      <alignment horizontal="center" vertical="center" wrapText="1" readingOrder="2"/>
    </xf>
    <xf numFmtId="164" fontId="2" fillId="3" borderId="4" xfId="0" applyNumberFormat="1" applyFont="1" applyFill="1" applyBorder="1" applyAlignment="1">
      <alignment horizontal="center" vertical="center" wrapText="1" readingOrder="2"/>
    </xf>
    <xf numFmtId="49" fontId="2" fillId="3" borderId="4" xfId="0" applyNumberFormat="1" applyFont="1" applyFill="1" applyBorder="1" applyAlignment="1">
      <alignment horizontal="center" vertical="center" readingOrder="2"/>
    </xf>
    <xf numFmtId="1" fontId="2" fillId="3" borderId="4" xfId="0" applyNumberFormat="1" applyFont="1" applyFill="1" applyBorder="1" applyAlignment="1">
      <alignment horizontal="center" vertical="center" readingOrder="2"/>
    </xf>
    <xf numFmtId="0" fontId="2" fillId="4" borderId="6" xfId="0" applyFont="1" applyFill="1" applyBorder="1" applyAlignment="1">
      <alignment horizontal="center" vertical="center" readingOrder="2"/>
    </xf>
    <xf numFmtId="164" fontId="2" fillId="4" borderId="2" xfId="0" applyNumberFormat="1" applyFont="1" applyFill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readingOrder="2"/>
    </xf>
    <xf numFmtId="0" fontId="1" fillId="2" borderId="8" xfId="0" applyFont="1" applyFill="1" applyBorder="1" applyAlignment="1">
      <alignment horizontal="center" vertical="center" readingOrder="2"/>
    </xf>
    <xf numFmtId="164" fontId="1" fillId="2" borderId="8" xfId="0" applyNumberFormat="1" applyFont="1" applyFill="1" applyBorder="1" applyAlignment="1">
      <alignment horizontal="center" vertical="center" readingOrder="2"/>
    </xf>
    <xf numFmtId="49" fontId="1" fillId="2" borderId="8" xfId="0" applyNumberFormat="1" applyFont="1" applyFill="1" applyBorder="1" applyAlignment="1">
      <alignment horizontal="center" vertical="center" readingOrder="2"/>
    </xf>
    <xf numFmtId="1" fontId="1" fillId="2" borderId="8" xfId="0" applyNumberFormat="1" applyFont="1" applyFill="1" applyBorder="1" applyAlignment="1">
      <alignment horizontal="center" vertical="center" readingOrder="2"/>
    </xf>
    <xf numFmtId="0" fontId="1" fillId="2" borderId="9" xfId="0" applyFont="1" applyFill="1" applyBorder="1" applyAlignment="1">
      <alignment horizontal="center" vertical="center" readingOrder="2"/>
    </xf>
    <xf numFmtId="0" fontId="1" fillId="2" borderId="6" xfId="0" applyFont="1" applyFill="1" applyBorder="1" applyAlignment="1">
      <alignment horizontal="center" vertical="center" readingOrder="2"/>
    </xf>
    <xf numFmtId="0" fontId="1" fillId="2" borderId="10" xfId="0" applyFont="1" applyFill="1" applyBorder="1" applyAlignment="1">
      <alignment horizontal="center" vertical="center" readingOrder="2"/>
    </xf>
    <xf numFmtId="49" fontId="1" fillId="2" borderId="2" xfId="0" applyNumberFormat="1" applyFont="1" applyFill="1" applyBorder="1" applyAlignment="1">
      <alignment horizontal="center" vertical="center" readingOrder="2"/>
    </xf>
    <xf numFmtId="1" fontId="1" fillId="2" borderId="2" xfId="0" applyNumberFormat="1" applyFont="1" applyFill="1" applyBorder="1" applyAlignment="1">
      <alignment horizontal="center" vertical="center" readingOrder="2"/>
    </xf>
    <xf numFmtId="0" fontId="1" fillId="2" borderId="11" xfId="0" applyFont="1" applyFill="1" applyBorder="1" applyAlignment="1">
      <alignment horizontal="center" vertical="center" readingOrder="2"/>
    </xf>
    <xf numFmtId="164" fontId="1" fillId="2" borderId="11" xfId="0" applyNumberFormat="1" applyFont="1" applyFill="1" applyBorder="1" applyAlignment="1">
      <alignment horizontal="center" vertical="center" readingOrder="2"/>
    </xf>
    <xf numFmtId="0" fontId="1" fillId="2" borderId="12" xfId="0" applyFont="1" applyFill="1" applyBorder="1" applyAlignment="1">
      <alignment horizontal="center" vertical="center" readingOrder="2"/>
    </xf>
    <xf numFmtId="0" fontId="1" fillId="2" borderId="13" xfId="0" applyFont="1" applyFill="1" applyBorder="1" applyAlignment="1">
      <alignment horizontal="center" vertical="center" readingOrder="2"/>
    </xf>
    <xf numFmtId="164" fontId="1" fillId="2" borderId="13" xfId="0" applyNumberFormat="1" applyFont="1" applyFill="1" applyBorder="1" applyAlignment="1">
      <alignment horizontal="center" vertical="center" readingOrder="2"/>
    </xf>
    <xf numFmtId="49" fontId="1" fillId="2" borderId="13" xfId="0" applyNumberFormat="1" applyFont="1" applyFill="1" applyBorder="1" applyAlignment="1">
      <alignment horizontal="center" vertical="center" readingOrder="2"/>
    </xf>
    <xf numFmtId="1" fontId="1" fillId="2" borderId="13" xfId="0" applyNumberFormat="1" applyFont="1" applyFill="1" applyBorder="1" applyAlignment="1">
      <alignment horizontal="center" vertical="center" readingOrder="2"/>
    </xf>
    <xf numFmtId="0" fontId="1" fillId="2" borderId="14" xfId="0" applyFont="1" applyFill="1" applyBorder="1" applyAlignment="1">
      <alignment horizontal="center" vertical="center" readingOrder="2"/>
    </xf>
    <xf numFmtId="0" fontId="1" fillId="2" borderId="15" xfId="0" applyFont="1" applyFill="1" applyBorder="1" applyAlignment="1">
      <alignment horizontal="center" vertical="center" readingOrder="2"/>
    </xf>
    <xf numFmtId="164" fontId="1" fillId="2" borderId="15" xfId="0" applyNumberFormat="1" applyFont="1" applyFill="1" applyBorder="1" applyAlignment="1">
      <alignment horizontal="center" vertical="center" readingOrder="2"/>
    </xf>
    <xf numFmtId="49" fontId="1" fillId="2" borderId="15" xfId="0" applyNumberFormat="1" applyFont="1" applyFill="1" applyBorder="1" applyAlignment="1">
      <alignment horizontal="center" vertical="center" readingOrder="2"/>
    </xf>
    <xf numFmtId="1" fontId="1" fillId="2" borderId="15" xfId="0" applyNumberFormat="1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164" fontId="3" fillId="2" borderId="2" xfId="0" applyNumberFormat="1" applyFont="1" applyFill="1" applyBorder="1" applyAlignment="1">
      <alignment horizontal="center" vertical="center" readingOrder="2"/>
    </xf>
    <xf numFmtId="1" fontId="3" fillId="2" borderId="2" xfId="0" applyNumberFormat="1" applyFont="1" applyFill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wrapText="1" readingOrder="2"/>
    </xf>
    <xf numFmtId="49" fontId="3" fillId="2" borderId="2" xfId="0" applyNumberFormat="1" applyFont="1" applyFill="1" applyBorder="1" applyAlignment="1">
      <alignment horizontal="center" vertical="center" readingOrder="2"/>
    </xf>
    <xf numFmtId="49" fontId="4" fillId="0" borderId="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64" fontId="2" fillId="2" borderId="2" xfId="0" applyNumberFormat="1" applyFont="1" applyFill="1" applyBorder="1" applyAlignment="1">
      <alignment horizontal="center" vertical="center" readingOrder="2"/>
    </xf>
    <xf numFmtId="49" fontId="2" fillId="2" borderId="2" xfId="0" applyNumberFormat="1" applyFont="1" applyFill="1" applyBorder="1" applyAlignment="1">
      <alignment horizontal="center" vertical="center" readingOrder="2"/>
    </xf>
    <xf numFmtId="1" fontId="2" fillId="2" borderId="2" xfId="0" applyNumberFormat="1" applyFont="1" applyFill="1" applyBorder="1" applyAlignment="1">
      <alignment horizontal="center" vertical="center" readingOrder="2"/>
    </xf>
    <xf numFmtId="1" fontId="4" fillId="0" borderId="2" xfId="0" applyNumberFormat="1" applyFont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right" vertical="center" readingOrder="2"/>
    </xf>
    <xf numFmtId="0" fontId="1" fillId="2" borderId="18" xfId="0" applyFont="1" applyFill="1" applyBorder="1" applyAlignment="1">
      <alignment horizontal="center" vertical="center" readingOrder="2"/>
    </xf>
    <xf numFmtId="0" fontId="1" fillId="2" borderId="19" xfId="0" applyFont="1" applyFill="1" applyBorder="1" applyAlignment="1">
      <alignment horizontal="center" vertical="center" readingOrder="2"/>
    </xf>
    <xf numFmtId="164" fontId="1" fillId="2" borderId="19" xfId="0" applyNumberFormat="1" applyFont="1" applyFill="1" applyBorder="1" applyAlignment="1">
      <alignment horizontal="center" vertical="center" readingOrder="2"/>
    </xf>
    <xf numFmtId="49" fontId="1" fillId="2" borderId="19" xfId="0" applyNumberFormat="1" applyFont="1" applyFill="1" applyBorder="1" applyAlignment="1">
      <alignment horizontal="center" vertical="center" readingOrder="2"/>
    </xf>
    <xf numFmtId="1" fontId="1" fillId="2" borderId="19" xfId="0" applyNumberFormat="1" applyFont="1" applyFill="1" applyBorder="1" applyAlignment="1">
      <alignment horizontal="center" vertical="center" readingOrder="2"/>
    </xf>
    <xf numFmtId="0" fontId="8" fillId="3" borderId="5" xfId="0" applyFont="1" applyFill="1" applyBorder="1" applyAlignment="1">
      <alignment horizontal="center" vertical="center" wrapText="1" readingOrder="2"/>
    </xf>
    <xf numFmtId="164" fontId="7" fillId="2" borderId="16" xfId="0" applyNumberFormat="1" applyFont="1" applyFill="1" applyBorder="1" applyAlignment="1">
      <alignment horizontal="center" vertical="center" readingOrder="2"/>
    </xf>
    <xf numFmtId="164" fontId="7" fillId="2" borderId="17" xfId="0" applyNumberFormat="1" applyFont="1" applyFill="1" applyBorder="1" applyAlignment="1">
      <alignment horizontal="center" vertical="center" readingOrder="2"/>
    </xf>
    <xf numFmtId="164" fontId="7" fillId="2" borderId="6" xfId="0" applyNumberFormat="1" applyFont="1" applyFill="1" applyBorder="1" applyAlignment="1">
      <alignment horizontal="center" vertical="center" readingOrder="2"/>
    </xf>
  </cellXfs>
  <cellStyles count="2">
    <cellStyle name="Normal" xfId="0" builtinId="0"/>
    <cellStyle name="Normal 2" xfId="1"/>
  </cellStyles>
  <dxfs count="19"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numFmt numFmtId="164" formatCode="[$-1010000]yyyy/mm/dd;@"/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numFmt numFmtId="1" formatCode="0"/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numFmt numFmtId="30" formatCode="@"/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numFmt numFmtId="164" formatCode="[$-1010000]yyyy/mm/dd;@"/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theme="1"/>
        <name val="Khalid Art bold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63501</xdr:colOff>
      <xdr:row>0</xdr:row>
      <xdr:rowOff>31750</xdr:rowOff>
    </xdr:from>
    <xdr:to>
      <xdr:col>1</xdr:col>
      <xdr:colOff>904876</xdr:colOff>
      <xdr:row>1</xdr:row>
      <xdr:rowOff>142875</xdr:rowOff>
    </xdr:to>
    <xdr:sp macro="[1]!Electrinics" textlink="">
      <xdr:nvSpPr>
        <xdr:cNvPr id="2" name="مستطيل مستدير الزوايا 1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90684374" y="698500"/>
          <a:ext cx="1412875" cy="444500"/>
        </a:xfrm>
        <a:prstGeom prst="roundRect">
          <a:avLst/>
        </a:prstGeom>
        <a:solidFill>
          <a:schemeClr val="tx1"/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rgbClr val="00B0F0"/>
              </a:solidFill>
              <a:cs typeface="Khalid Art bold" pitchFamily="2" charset="-78"/>
            </a:rPr>
            <a:t>المركز</a:t>
          </a:r>
          <a:endParaRPr lang="ar-EG" sz="1100" b="1" baseline="0">
            <a:solidFill>
              <a:srgbClr val="00B0F0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1</xdr:col>
      <xdr:colOff>904876</xdr:colOff>
      <xdr:row>0</xdr:row>
      <xdr:rowOff>31750</xdr:rowOff>
    </xdr:from>
    <xdr:to>
      <xdr:col>1</xdr:col>
      <xdr:colOff>2327250</xdr:colOff>
      <xdr:row>1</xdr:row>
      <xdr:rowOff>152214</xdr:rowOff>
    </xdr:to>
    <xdr:sp macro="[1]!Electrinics" textlink="">
      <xdr:nvSpPr>
        <xdr:cNvPr id="3" name="مستطيل مستدير الزوايا 2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89262000" y="698500"/>
          <a:ext cx="1422374" cy="453839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chemeClr val="tx1"/>
              </a:solidFill>
              <a:cs typeface="Khalid Art bold" pitchFamily="2" charset="-78"/>
            </a:rPr>
            <a:t>بدواى</a:t>
          </a:r>
          <a:endParaRPr lang="ar-EG" sz="1100" b="1" baseline="0">
            <a:solidFill>
              <a:schemeClr val="tx1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1</xdr:col>
      <xdr:colOff>2327250</xdr:colOff>
      <xdr:row>0</xdr:row>
      <xdr:rowOff>31750</xdr:rowOff>
    </xdr:from>
    <xdr:to>
      <xdr:col>3</xdr:col>
      <xdr:colOff>638124</xdr:colOff>
      <xdr:row>1</xdr:row>
      <xdr:rowOff>152214</xdr:rowOff>
    </xdr:to>
    <xdr:sp macro="[1]!Electrinics" textlink="">
      <xdr:nvSpPr>
        <xdr:cNvPr id="4" name="مستطيل مستدير الزوايا 3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87839626" y="698500"/>
          <a:ext cx="1422374" cy="453839"/>
        </a:xfrm>
        <a:prstGeom prst="roundRect">
          <a:avLst/>
        </a:prstGeom>
        <a:solidFill>
          <a:schemeClr val="bg2"/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chemeClr val="tx1"/>
              </a:solidFill>
              <a:cs typeface="Khalid Art bold" pitchFamily="2" charset="-78"/>
            </a:rPr>
            <a:t>محلة الدمنة</a:t>
          </a:r>
          <a:endParaRPr lang="ar-EG" sz="1100" b="1" baseline="0">
            <a:solidFill>
              <a:schemeClr val="tx1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3</xdr:col>
      <xdr:colOff>638124</xdr:colOff>
      <xdr:row>0</xdr:row>
      <xdr:rowOff>31750</xdr:rowOff>
    </xdr:from>
    <xdr:to>
      <xdr:col>5</xdr:col>
      <xdr:colOff>457123</xdr:colOff>
      <xdr:row>1</xdr:row>
      <xdr:rowOff>152214</xdr:rowOff>
    </xdr:to>
    <xdr:sp macro="[1]!Electrinics" textlink="">
      <xdr:nvSpPr>
        <xdr:cNvPr id="5" name="مستطيل مستدير الزوايا 4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86417252" y="698500"/>
          <a:ext cx="1422374" cy="453839"/>
        </a:xfrm>
        <a:prstGeom prst="roundRect">
          <a:avLst/>
        </a:prstGeom>
        <a:solidFill>
          <a:schemeClr val="tx2"/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chemeClr val="tx1"/>
              </a:solidFill>
              <a:cs typeface="Khalid Art bold" pitchFamily="2" charset="-78"/>
            </a:rPr>
            <a:t>ميت على</a:t>
          </a:r>
          <a:endParaRPr lang="ar-EG" sz="1100" b="1" baseline="0">
            <a:solidFill>
              <a:schemeClr val="tx1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5</xdr:col>
      <xdr:colOff>457123</xdr:colOff>
      <xdr:row>0</xdr:row>
      <xdr:rowOff>31750</xdr:rowOff>
    </xdr:from>
    <xdr:to>
      <xdr:col>6</xdr:col>
      <xdr:colOff>323747</xdr:colOff>
      <xdr:row>1</xdr:row>
      <xdr:rowOff>152214</xdr:rowOff>
    </xdr:to>
    <xdr:sp macro="[1]!Electrinics" textlink="">
      <xdr:nvSpPr>
        <xdr:cNvPr id="6" name="مستطيل مستدير الزوايا 5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84994878" y="698500"/>
          <a:ext cx="1422374" cy="453839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chemeClr val="tx1"/>
              </a:solidFill>
              <a:cs typeface="Khalid Art bold" pitchFamily="2" charset="-78"/>
            </a:rPr>
            <a:t>برق</a:t>
          </a:r>
          <a:r>
            <a:rPr lang="ar-EG" sz="1800" b="1" baseline="0">
              <a:solidFill>
                <a:srgbClr val="00B0F0"/>
              </a:solidFill>
              <a:cs typeface="Khalid Art bold" pitchFamily="2" charset="-78"/>
            </a:rPr>
            <a:t> </a:t>
          </a:r>
          <a:r>
            <a:rPr lang="ar-EG" sz="1800" b="1" baseline="0">
              <a:solidFill>
                <a:schemeClr val="tx1"/>
              </a:solidFill>
              <a:cs typeface="Khalid Art bold" pitchFamily="2" charset="-78"/>
            </a:rPr>
            <a:t>العز</a:t>
          </a:r>
          <a:endParaRPr lang="ar-EG" sz="1100" b="1" baseline="0">
            <a:solidFill>
              <a:schemeClr val="tx1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6</xdr:col>
      <xdr:colOff>323747</xdr:colOff>
      <xdr:row>0</xdr:row>
      <xdr:rowOff>31750</xdr:rowOff>
    </xdr:from>
    <xdr:to>
      <xdr:col>7</xdr:col>
      <xdr:colOff>761871</xdr:colOff>
      <xdr:row>1</xdr:row>
      <xdr:rowOff>152214</xdr:rowOff>
    </xdr:to>
    <xdr:sp macro="[1]!Electrinics" textlink="">
      <xdr:nvSpPr>
        <xdr:cNvPr id="7" name="مستطيل مستدير الزوايا 6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83572504" y="698500"/>
          <a:ext cx="1422374" cy="453839"/>
        </a:xfrm>
        <a:prstGeom prst="roundRect">
          <a:avLst/>
        </a:prstGeom>
        <a:solidFill>
          <a:schemeClr val="accent2"/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chemeClr val="tx1"/>
              </a:solidFill>
              <a:cs typeface="Khalid Art bold" pitchFamily="2" charset="-78"/>
            </a:rPr>
            <a:t>شها</a:t>
          </a:r>
          <a:endParaRPr lang="ar-EG" sz="1100" b="1" baseline="0">
            <a:solidFill>
              <a:schemeClr val="tx1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7</xdr:col>
      <xdr:colOff>761871</xdr:colOff>
      <xdr:row>0</xdr:row>
      <xdr:rowOff>31750</xdr:rowOff>
    </xdr:from>
    <xdr:to>
      <xdr:col>8</xdr:col>
      <xdr:colOff>644370</xdr:colOff>
      <xdr:row>1</xdr:row>
      <xdr:rowOff>152214</xdr:rowOff>
    </xdr:to>
    <xdr:sp macro="[1]!Electrinics" textlink="">
      <xdr:nvSpPr>
        <xdr:cNvPr id="8" name="مستطيل مستدير الزوايا 7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82150130" y="698500"/>
          <a:ext cx="1422374" cy="453839"/>
        </a:xfrm>
        <a:prstGeom prst="roundRect">
          <a:avLst/>
        </a:prstGeom>
        <a:solidFill>
          <a:schemeClr val="accent3"/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chemeClr val="tx1"/>
              </a:solidFill>
              <a:cs typeface="Khalid Art bold" pitchFamily="2" charset="-78"/>
            </a:rPr>
            <a:t>اويش الحجر</a:t>
          </a:r>
          <a:endParaRPr lang="ar-EG" sz="1100" b="1" baseline="0">
            <a:solidFill>
              <a:schemeClr val="tx1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8</xdr:col>
      <xdr:colOff>644370</xdr:colOff>
      <xdr:row>0</xdr:row>
      <xdr:rowOff>31750</xdr:rowOff>
    </xdr:from>
    <xdr:to>
      <xdr:col>9</xdr:col>
      <xdr:colOff>717369</xdr:colOff>
      <xdr:row>1</xdr:row>
      <xdr:rowOff>152214</xdr:rowOff>
    </xdr:to>
    <xdr:sp macro="[1]!Electrinics" textlink="">
      <xdr:nvSpPr>
        <xdr:cNvPr id="9" name="مستطيل مستدير الزوايا 8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80727756" y="698500"/>
          <a:ext cx="1422374" cy="453839"/>
        </a:xfrm>
        <a:prstGeom prst="roundRect">
          <a:avLst/>
        </a:prstGeom>
        <a:solidFill>
          <a:schemeClr val="accent4"/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chemeClr val="tx1"/>
              </a:solidFill>
              <a:cs typeface="Khalid Art bold" pitchFamily="2" charset="-78"/>
            </a:rPr>
            <a:t>البرامون</a:t>
          </a:r>
          <a:endParaRPr lang="ar-EG" sz="1100" b="1" baseline="0">
            <a:solidFill>
              <a:schemeClr val="tx1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9</xdr:col>
      <xdr:colOff>717369</xdr:colOff>
      <xdr:row>0</xdr:row>
      <xdr:rowOff>31750</xdr:rowOff>
    </xdr:from>
    <xdr:to>
      <xdr:col>10</xdr:col>
      <xdr:colOff>266493</xdr:colOff>
      <xdr:row>1</xdr:row>
      <xdr:rowOff>152214</xdr:rowOff>
    </xdr:to>
    <xdr:sp macro="[1]!Electrinics" textlink="">
      <xdr:nvSpPr>
        <xdr:cNvPr id="10" name="مستطيل مستدير الزوايا 9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79305382" y="698500"/>
          <a:ext cx="1422374" cy="453839"/>
        </a:xfrm>
        <a:prstGeom prst="roundRect">
          <a:avLst/>
        </a:prstGeom>
        <a:solidFill>
          <a:schemeClr val="accent5"/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chemeClr val="tx1"/>
              </a:solidFill>
              <a:cs typeface="Khalid Art bold" pitchFamily="2" charset="-78"/>
            </a:rPr>
            <a:t>سلامون</a:t>
          </a:r>
          <a:endParaRPr lang="ar-EG" sz="1100" b="1" baseline="0">
            <a:solidFill>
              <a:schemeClr val="tx1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10</xdr:col>
      <xdr:colOff>266493</xdr:colOff>
      <xdr:row>0</xdr:row>
      <xdr:rowOff>31750</xdr:rowOff>
    </xdr:from>
    <xdr:to>
      <xdr:col>11</xdr:col>
      <xdr:colOff>434742</xdr:colOff>
      <xdr:row>1</xdr:row>
      <xdr:rowOff>152214</xdr:rowOff>
    </xdr:to>
    <xdr:sp macro="[1]!Electrinics" textlink="">
      <xdr:nvSpPr>
        <xdr:cNvPr id="11" name="مستطيل مستدير الزوايا 10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77883008" y="698500"/>
          <a:ext cx="1422374" cy="453839"/>
        </a:xfrm>
        <a:prstGeom prst="roundRect">
          <a:avLst/>
        </a:prstGeom>
        <a:solidFill>
          <a:schemeClr val="accent6"/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chemeClr val="tx1"/>
              </a:solidFill>
              <a:cs typeface="Khalid Art bold" pitchFamily="2" charset="-78"/>
            </a:rPr>
            <a:t>نقيطة</a:t>
          </a:r>
          <a:endParaRPr lang="ar-EG" sz="1100" b="1" baseline="0">
            <a:solidFill>
              <a:schemeClr val="tx1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11</xdr:col>
      <xdr:colOff>434742</xdr:colOff>
      <xdr:row>0</xdr:row>
      <xdr:rowOff>31750</xdr:rowOff>
    </xdr:from>
    <xdr:to>
      <xdr:col>12</xdr:col>
      <xdr:colOff>1206241</xdr:colOff>
      <xdr:row>1</xdr:row>
      <xdr:rowOff>152214</xdr:rowOff>
    </xdr:to>
    <xdr:sp macro="[1]!Electrinics" textlink="">
      <xdr:nvSpPr>
        <xdr:cNvPr id="12" name="مستطيل مستدير الزوايا 11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76460634" y="698500"/>
          <a:ext cx="1422374" cy="453839"/>
        </a:xfrm>
        <a:prstGeom prst="roundRect">
          <a:avLst/>
        </a:prstGeom>
        <a:solidFill>
          <a:schemeClr val="accent3">
            <a:lumMod val="5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chemeClr val="tx1"/>
              </a:solidFill>
              <a:cs typeface="Khalid Art bold" pitchFamily="2" charset="-78"/>
            </a:rPr>
            <a:t>طناح</a:t>
          </a:r>
          <a:endParaRPr lang="ar-EG" sz="1100" b="1" baseline="0">
            <a:solidFill>
              <a:schemeClr val="tx1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12</xdr:col>
      <xdr:colOff>1206241</xdr:colOff>
      <xdr:row>0</xdr:row>
      <xdr:rowOff>31750</xdr:rowOff>
    </xdr:from>
    <xdr:to>
      <xdr:col>13</xdr:col>
      <xdr:colOff>898240</xdr:colOff>
      <xdr:row>1</xdr:row>
      <xdr:rowOff>152214</xdr:rowOff>
    </xdr:to>
    <xdr:sp macro="[1]!Electrinics" textlink="">
      <xdr:nvSpPr>
        <xdr:cNvPr id="13" name="مستطيل مستدير الزوايا 12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75038260" y="698500"/>
          <a:ext cx="1422374" cy="453839"/>
        </a:xfrm>
        <a:prstGeom prst="roundRect">
          <a:avLst/>
        </a:prstGeom>
        <a:solidFill>
          <a:srgbClr val="92D050"/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chemeClr val="tx1"/>
              </a:solidFill>
              <a:cs typeface="Khalid Art bold" pitchFamily="2" charset="-78"/>
            </a:rPr>
            <a:t>كوم الدربى</a:t>
          </a:r>
          <a:endParaRPr lang="ar-EG" sz="1100" b="1" baseline="0">
            <a:solidFill>
              <a:schemeClr val="tx1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13</xdr:col>
      <xdr:colOff>898240</xdr:colOff>
      <xdr:row>2</xdr:row>
      <xdr:rowOff>31750</xdr:rowOff>
    </xdr:from>
    <xdr:to>
      <xdr:col>14</xdr:col>
      <xdr:colOff>166377</xdr:colOff>
      <xdr:row>2</xdr:row>
      <xdr:rowOff>31750</xdr:rowOff>
    </xdr:to>
    <xdr:sp macro="[1]!Electrinics" textlink="">
      <xdr:nvSpPr>
        <xdr:cNvPr id="14" name="مستطيل مستدير الزوايا 13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74833498" y="698500"/>
          <a:ext cx="204762" cy="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r" rtl="1"/>
          <a:r>
            <a:rPr lang="ar-EG" sz="1800" b="1" baseline="0">
              <a:solidFill>
                <a:srgbClr val="00B0F0"/>
              </a:solidFill>
              <a:cs typeface="Khalid Art bold" pitchFamily="2" charset="-78"/>
            </a:rPr>
            <a:t>الكترونيات</a:t>
          </a:r>
          <a:endParaRPr lang="ar-EG" sz="1100" b="1" baseline="0">
            <a:solidFill>
              <a:srgbClr val="00B0F0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13</xdr:col>
      <xdr:colOff>888999</xdr:colOff>
      <xdr:row>0</xdr:row>
      <xdr:rowOff>0</xdr:rowOff>
    </xdr:from>
    <xdr:to>
      <xdr:col>15</xdr:col>
      <xdr:colOff>190500</xdr:colOff>
      <xdr:row>1</xdr:row>
      <xdr:rowOff>142875</xdr:rowOff>
    </xdr:to>
    <xdr:sp macro="[1]!Electrinics" textlink="">
      <xdr:nvSpPr>
        <xdr:cNvPr id="15" name="مستطيل مستدير الزوايا 14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 flipV="1">
          <a:off x="11174126750" y="0"/>
          <a:ext cx="920751" cy="476250"/>
        </a:xfrm>
        <a:prstGeom prst="roundRect">
          <a:avLst/>
        </a:prstGeom>
        <a:solidFill>
          <a:schemeClr val="bg1"/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chemeClr val="tx1"/>
              </a:solidFill>
              <a:cs typeface="Khalid Art bold" pitchFamily="2" charset="-78"/>
            </a:rPr>
            <a:t>كل العاملين</a:t>
          </a:r>
          <a:endParaRPr lang="ar-EG" sz="1100" b="1" baseline="0">
            <a:solidFill>
              <a:schemeClr val="tx1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116</xdr:col>
      <xdr:colOff>343959</xdr:colOff>
      <xdr:row>2</xdr:row>
      <xdr:rowOff>21167</xdr:rowOff>
    </xdr:from>
    <xdr:to>
      <xdr:col>118</xdr:col>
      <xdr:colOff>381001</xdr:colOff>
      <xdr:row>3</xdr:row>
      <xdr:rowOff>132292</xdr:rowOff>
    </xdr:to>
    <xdr:sp macro="[1]!Electrinics" textlink="">
      <xdr:nvSpPr>
        <xdr:cNvPr id="16" name="مستطيل مستدير الزوايا 15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89271499" y="698500"/>
          <a:ext cx="1412875" cy="449792"/>
        </a:xfrm>
        <a:prstGeom prst="roundRect">
          <a:avLst/>
        </a:prstGeom>
        <a:solidFill>
          <a:schemeClr val="tx1"/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rgbClr val="00B0F0"/>
              </a:solidFill>
              <a:cs typeface="Khalid Art bold" pitchFamily="2" charset="-78"/>
            </a:rPr>
            <a:t>المركز</a:t>
          </a:r>
          <a:endParaRPr lang="ar-EG" sz="1100" b="1" baseline="0">
            <a:solidFill>
              <a:srgbClr val="00B0F0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0</xdr:col>
      <xdr:colOff>25400</xdr:colOff>
      <xdr:row>1</xdr:row>
      <xdr:rowOff>174625</xdr:rowOff>
    </xdr:from>
    <xdr:to>
      <xdr:col>1</xdr:col>
      <xdr:colOff>866775</xdr:colOff>
      <xdr:row>2</xdr:row>
      <xdr:rowOff>285750</xdr:rowOff>
    </xdr:to>
    <xdr:sp macro="[1]!Electrinics" textlink="">
      <xdr:nvSpPr>
        <xdr:cNvPr id="17" name="مستطيل مستدير الزوايا 16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90722475" y="508000"/>
          <a:ext cx="1412875" cy="444500"/>
        </a:xfrm>
        <a:prstGeom prst="roundRect">
          <a:avLst/>
        </a:prstGeom>
        <a:solidFill>
          <a:schemeClr val="bg1"/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ysClr val="windowText" lastClr="000000"/>
              </a:solidFill>
              <a:cs typeface="Khalid Art bold" pitchFamily="2" charset="-78"/>
            </a:rPr>
            <a:t>المكتبية </a:t>
          </a:r>
          <a:endParaRPr lang="ar-EG" sz="1100" b="1" baseline="0">
            <a:solidFill>
              <a:sysClr val="windowText" lastClr="000000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1</xdr:col>
      <xdr:colOff>866775</xdr:colOff>
      <xdr:row>1</xdr:row>
      <xdr:rowOff>174625</xdr:rowOff>
    </xdr:from>
    <xdr:to>
      <xdr:col>1</xdr:col>
      <xdr:colOff>2279650</xdr:colOff>
      <xdr:row>2</xdr:row>
      <xdr:rowOff>285750</xdr:rowOff>
    </xdr:to>
    <xdr:sp macro="[1]!Electrinics" textlink="">
      <xdr:nvSpPr>
        <xdr:cNvPr id="18" name="مستطيل مستدير الزوايا 17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89309600" y="508000"/>
          <a:ext cx="1412875" cy="444500"/>
        </a:xfrm>
        <a:prstGeom prst="roundRect">
          <a:avLst/>
        </a:prstGeom>
        <a:solidFill>
          <a:srgbClr val="92D050"/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ysClr val="windowText" lastClr="000000"/>
              </a:solidFill>
              <a:cs typeface="Khalid Art bold" pitchFamily="2" charset="-78"/>
            </a:rPr>
            <a:t>التخصصية </a:t>
          </a:r>
          <a:endParaRPr lang="ar-EG" sz="1100" b="1" baseline="0">
            <a:solidFill>
              <a:sysClr val="windowText" lastClr="000000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1</xdr:col>
      <xdr:colOff>2279650</xdr:colOff>
      <xdr:row>1</xdr:row>
      <xdr:rowOff>174625</xdr:rowOff>
    </xdr:from>
    <xdr:to>
      <xdr:col>3</xdr:col>
      <xdr:colOff>593725</xdr:colOff>
      <xdr:row>2</xdr:row>
      <xdr:rowOff>285750</xdr:rowOff>
    </xdr:to>
    <xdr:sp macro="[1]!Electrinics" textlink="">
      <xdr:nvSpPr>
        <xdr:cNvPr id="19" name="مستطيل مستدير الزوايا 18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87884025" y="508000"/>
          <a:ext cx="1425575" cy="444500"/>
        </a:xfrm>
        <a:prstGeom prst="roundRect">
          <a:avLst/>
        </a:prstGeom>
        <a:solidFill>
          <a:srgbClr val="00B050"/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600" b="1" baseline="0">
              <a:solidFill>
                <a:sysClr val="windowText" lastClr="000000"/>
              </a:solidFill>
              <a:cs typeface="Khalid Art bold" pitchFamily="2" charset="-78"/>
            </a:rPr>
            <a:t>التنميه الادارية </a:t>
          </a:r>
          <a:endParaRPr lang="ar-EG" sz="1050" b="1" baseline="0">
            <a:solidFill>
              <a:sysClr val="windowText" lastClr="000000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3</xdr:col>
      <xdr:colOff>593725</xdr:colOff>
      <xdr:row>1</xdr:row>
      <xdr:rowOff>174625</xdr:rowOff>
    </xdr:from>
    <xdr:to>
      <xdr:col>5</xdr:col>
      <xdr:colOff>400050</xdr:colOff>
      <xdr:row>2</xdr:row>
      <xdr:rowOff>285750</xdr:rowOff>
    </xdr:to>
    <xdr:sp macro="[1]!Electrinics" textlink="">
      <xdr:nvSpPr>
        <xdr:cNvPr id="20" name="مستطيل مستدير الزوايا 19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86474325" y="508000"/>
          <a:ext cx="1409700" cy="444500"/>
        </a:xfrm>
        <a:prstGeom prst="roundRect">
          <a:avLst/>
        </a:prstGeom>
        <a:solidFill>
          <a:srgbClr val="00B0F0"/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ysClr val="windowText" lastClr="000000"/>
              </a:solidFill>
              <a:cs typeface="Khalid Art bold" pitchFamily="2" charset="-78"/>
            </a:rPr>
            <a:t>الفنية </a:t>
          </a:r>
          <a:endParaRPr lang="ar-EG" sz="1100" b="1" baseline="0">
            <a:solidFill>
              <a:sysClr val="windowText" lastClr="000000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5</xdr:col>
      <xdr:colOff>400050</xdr:colOff>
      <xdr:row>1</xdr:row>
      <xdr:rowOff>174625</xdr:rowOff>
    </xdr:from>
    <xdr:to>
      <xdr:col>6</xdr:col>
      <xdr:colOff>250825</xdr:colOff>
      <xdr:row>2</xdr:row>
      <xdr:rowOff>285750</xdr:rowOff>
    </xdr:to>
    <xdr:sp macro="[1]!Electrinics" textlink="">
      <xdr:nvSpPr>
        <xdr:cNvPr id="21" name="مستطيل مستدير الزوايا 20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85067800" y="508000"/>
          <a:ext cx="1406525" cy="444500"/>
        </a:xfrm>
        <a:prstGeom prst="roundRect">
          <a:avLst/>
        </a:prstGeom>
        <a:solidFill>
          <a:schemeClr val="accent4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ysClr val="windowText" lastClr="000000"/>
              </a:solidFill>
              <a:cs typeface="Khalid Art bold" pitchFamily="2" charset="-78"/>
            </a:rPr>
            <a:t>القانون </a:t>
          </a:r>
          <a:endParaRPr lang="ar-EG" sz="1100" b="1" baseline="0">
            <a:solidFill>
              <a:sysClr val="windowText" lastClr="000000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6</xdr:col>
      <xdr:colOff>250825</xdr:colOff>
      <xdr:row>1</xdr:row>
      <xdr:rowOff>174625</xdr:rowOff>
    </xdr:from>
    <xdr:to>
      <xdr:col>7</xdr:col>
      <xdr:colOff>673100</xdr:colOff>
      <xdr:row>2</xdr:row>
      <xdr:rowOff>285750</xdr:rowOff>
    </xdr:to>
    <xdr:sp macro="[1]!Electrinics" textlink="">
      <xdr:nvSpPr>
        <xdr:cNvPr id="22" name="مستطيل مستدير الزوايا 21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83661275" y="508000"/>
          <a:ext cx="1406525" cy="444500"/>
        </a:xfrm>
        <a:prstGeom prst="roundRect">
          <a:avLst/>
        </a:prstGeom>
        <a:solidFill>
          <a:schemeClr val="accent5">
            <a:lumMod val="5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ysClr val="windowText" lastClr="000000"/>
              </a:solidFill>
              <a:cs typeface="Khalid Art bold" pitchFamily="2" charset="-78"/>
            </a:rPr>
            <a:t>العمالية </a:t>
          </a:r>
          <a:endParaRPr lang="ar-EG" sz="1100" b="1" baseline="0">
            <a:solidFill>
              <a:sysClr val="windowText" lastClr="000000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7</xdr:col>
      <xdr:colOff>673100</xdr:colOff>
      <xdr:row>1</xdr:row>
      <xdr:rowOff>174625</xdr:rowOff>
    </xdr:from>
    <xdr:to>
      <xdr:col>8</xdr:col>
      <xdr:colOff>542925</xdr:colOff>
      <xdr:row>2</xdr:row>
      <xdr:rowOff>285750</xdr:rowOff>
    </xdr:to>
    <xdr:sp macro="[1]!Electrinics" textlink="">
      <xdr:nvSpPr>
        <xdr:cNvPr id="23" name="مستطيل مستدير الزوايا 22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82251575" y="508000"/>
          <a:ext cx="1409700" cy="444500"/>
        </a:xfrm>
        <a:prstGeom prst="roundRect">
          <a:avLst/>
        </a:prstGeom>
        <a:solidFill>
          <a:schemeClr val="bg1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ysClr val="windowText" lastClr="000000"/>
              </a:solidFill>
              <a:cs typeface="Khalid Art bold" pitchFamily="2" charset="-78"/>
            </a:rPr>
            <a:t>الزراعة </a:t>
          </a:r>
          <a:endParaRPr lang="ar-EG" sz="1100" b="1" baseline="0">
            <a:solidFill>
              <a:sysClr val="windowText" lastClr="000000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8</xdr:col>
      <xdr:colOff>542925</xdr:colOff>
      <xdr:row>1</xdr:row>
      <xdr:rowOff>174625</xdr:rowOff>
    </xdr:from>
    <xdr:to>
      <xdr:col>9</xdr:col>
      <xdr:colOff>603250</xdr:colOff>
      <xdr:row>2</xdr:row>
      <xdr:rowOff>285750</xdr:rowOff>
    </xdr:to>
    <xdr:sp macro="[1]!Electrinics" textlink="">
      <xdr:nvSpPr>
        <xdr:cNvPr id="24" name="مستطيل مستدير الزوايا 23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80841875" y="508000"/>
          <a:ext cx="1409700" cy="444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ysClr val="windowText" lastClr="000000"/>
              </a:solidFill>
              <a:cs typeface="Khalid Art bold" pitchFamily="2" charset="-78"/>
            </a:rPr>
            <a:t>الحرفية </a:t>
          </a:r>
          <a:endParaRPr lang="ar-EG" sz="1100" b="1" baseline="0">
            <a:solidFill>
              <a:sysClr val="windowText" lastClr="000000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9</xdr:col>
      <xdr:colOff>603250</xdr:colOff>
      <xdr:row>1</xdr:row>
      <xdr:rowOff>174625</xdr:rowOff>
    </xdr:from>
    <xdr:to>
      <xdr:col>10</xdr:col>
      <xdr:colOff>149225</xdr:colOff>
      <xdr:row>2</xdr:row>
      <xdr:rowOff>285750</xdr:rowOff>
    </xdr:to>
    <xdr:sp macro="[1]!Electrinics" textlink="">
      <xdr:nvSpPr>
        <xdr:cNvPr id="25" name="مستطيل مستدير الزوايا 24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79422650" y="508000"/>
          <a:ext cx="1419225" cy="444500"/>
        </a:xfrm>
        <a:prstGeom prst="roundRect">
          <a:avLst/>
        </a:prstGeom>
        <a:solidFill>
          <a:schemeClr val="accent3">
            <a:lumMod val="60000"/>
            <a:lumOff val="4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ysClr val="windowText" lastClr="000000"/>
              </a:solidFill>
              <a:cs typeface="Khalid Art bold" pitchFamily="2" charset="-78"/>
            </a:rPr>
            <a:t>الاحصاء  </a:t>
          </a:r>
          <a:endParaRPr lang="ar-EG" sz="1100" b="1" baseline="0">
            <a:solidFill>
              <a:sysClr val="windowText" lastClr="000000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10</xdr:col>
      <xdr:colOff>149225</xdr:colOff>
      <xdr:row>1</xdr:row>
      <xdr:rowOff>174625</xdr:rowOff>
    </xdr:from>
    <xdr:to>
      <xdr:col>11</xdr:col>
      <xdr:colOff>288925</xdr:colOff>
      <xdr:row>2</xdr:row>
      <xdr:rowOff>285750</xdr:rowOff>
    </xdr:to>
    <xdr:sp macro="[1]!Electrinics" textlink="">
      <xdr:nvSpPr>
        <xdr:cNvPr id="26" name="مستطيل مستدير الزوايا 25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78028825" y="508000"/>
          <a:ext cx="1393825" cy="44450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ysClr val="windowText" lastClr="000000"/>
              </a:solidFill>
              <a:cs typeface="Khalid Art bold" pitchFamily="2" charset="-78"/>
            </a:rPr>
            <a:t> </a:t>
          </a:r>
          <a:r>
            <a:rPr lang="ar-EG" sz="1600" b="1" baseline="0">
              <a:solidFill>
                <a:sysClr val="windowText" lastClr="000000"/>
              </a:solidFill>
              <a:cs typeface="Khalid Art bold" pitchFamily="2" charset="-78"/>
            </a:rPr>
            <a:t>تمويل ومحاسبة  </a:t>
          </a:r>
          <a:endParaRPr lang="ar-EG" sz="1100" b="1" baseline="0">
            <a:solidFill>
              <a:sysClr val="windowText" lastClr="000000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11</xdr:col>
      <xdr:colOff>288925</xdr:colOff>
      <xdr:row>1</xdr:row>
      <xdr:rowOff>174625</xdr:rowOff>
    </xdr:from>
    <xdr:to>
      <xdr:col>12</xdr:col>
      <xdr:colOff>1047750</xdr:colOff>
      <xdr:row>2</xdr:row>
      <xdr:rowOff>285750</xdr:rowOff>
    </xdr:to>
    <xdr:sp macro="[1]!Electrinics" textlink="">
      <xdr:nvSpPr>
        <xdr:cNvPr id="27" name="مستطيل مستدير الزوايا 26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76619125" y="508000"/>
          <a:ext cx="1409700" cy="444500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ysClr val="windowText" lastClr="000000"/>
              </a:solidFill>
              <a:cs typeface="Khalid Art bold" pitchFamily="2" charset="-78"/>
            </a:rPr>
            <a:t>الهندسة </a:t>
          </a:r>
          <a:endParaRPr lang="ar-EG" sz="1100" b="1" baseline="0">
            <a:solidFill>
              <a:sysClr val="windowText" lastClr="000000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12</xdr:col>
      <xdr:colOff>1031875</xdr:colOff>
      <xdr:row>1</xdr:row>
      <xdr:rowOff>174626</xdr:rowOff>
    </xdr:from>
    <xdr:to>
      <xdr:col>13</xdr:col>
      <xdr:colOff>706664</xdr:colOff>
      <xdr:row>2</xdr:row>
      <xdr:rowOff>285751</xdr:rowOff>
    </xdr:to>
    <xdr:sp macro="[1]!Electrinics" textlink="">
      <xdr:nvSpPr>
        <xdr:cNvPr id="28" name="مستطيل مستدير الزوايا 27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75229836" y="508001"/>
          <a:ext cx="1405164" cy="444500"/>
        </a:xfrm>
        <a:prstGeom prst="roundRect">
          <a:avLst/>
        </a:prstGeom>
        <a:solidFill>
          <a:srgbClr val="FFFF00"/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200" b="1" baseline="0">
              <a:solidFill>
                <a:sysClr val="windowText" lastClr="000000"/>
              </a:solidFill>
              <a:cs typeface="Khalid Art bold" pitchFamily="2" charset="-78"/>
            </a:rPr>
            <a:t>الخدمات الاجتماعية </a:t>
          </a:r>
          <a:endParaRPr lang="ar-EG" sz="900" b="1" baseline="0">
            <a:solidFill>
              <a:sysClr val="windowText" lastClr="000000"/>
            </a:solidFill>
            <a:cs typeface="Khalid Art bold" pitchFamily="2" charset="-78"/>
          </a:endParaRPr>
        </a:p>
      </xdr:txBody>
    </xdr:sp>
    <xdr:clientData/>
  </xdr:twoCellAnchor>
  <xdr:twoCellAnchor>
    <xdr:from>
      <xdr:col>13</xdr:col>
      <xdr:colOff>746125</xdr:colOff>
      <xdr:row>1</xdr:row>
      <xdr:rowOff>174625</xdr:rowOff>
    </xdr:from>
    <xdr:to>
      <xdr:col>15</xdr:col>
      <xdr:colOff>111125</xdr:colOff>
      <xdr:row>2</xdr:row>
      <xdr:rowOff>285750</xdr:rowOff>
    </xdr:to>
    <xdr:sp macro="[1]!Electrinics" textlink="">
      <xdr:nvSpPr>
        <xdr:cNvPr id="29" name="مستطيل مستدير الزوايا 28">
          <a:extLst>
            <a:ext uri="{FF2B5EF4-FFF2-40B4-BE49-F238E27FC236}">
              <a16:creationId xmlns="" xmlns:a16="http://schemas.microsoft.com/office/drawing/2014/main" id="{6234D44D-F668-4A59-9775-9E96F5EFF923}"/>
            </a:ext>
          </a:extLst>
        </xdr:cNvPr>
        <xdr:cNvSpPr/>
      </xdr:nvSpPr>
      <xdr:spPr bwMode="auto">
        <a:xfrm>
          <a:off x="11174206125" y="508000"/>
          <a:ext cx="984250" cy="444500"/>
        </a:xfrm>
        <a:prstGeom prst="roundRect">
          <a:avLst/>
        </a:prstGeom>
        <a:solidFill>
          <a:schemeClr val="tx1"/>
        </a:solidFill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1" anchor="ctr" upright="1"/>
        <a:lstStyle/>
        <a:p>
          <a:pPr algn="ctr" rtl="1"/>
          <a:r>
            <a:rPr lang="ar-EG" sz="1800" b="1" baseline="0">
              <a:solidFill>
                <a:schemeClr val="bg1"/>
              </a:solidFill>
              <a:cs typeface="Khalid Art bold" pitchFamily="2" charset="-78"/>
            </a:rPr>
            <a:t>العلوم</a:t>
          </a:r>
          <a:endParaRPr lang="ar-EG" sz="900" b="1" baseline="0">
            <a:solidFill>
              <a:schemeClr val="bg1"/>
            </a:solidFill>
            <a:cs typeface="Khalid Art bold" pitchFamily="2" charset="-7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/42%20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ستجد 41 (2)"/>
      <sheetName val="الثانى"/>
      <sheetName val="3"/>
    </sheetNames>
    <definedNames>
      <definedName name="Electrinics"/>
    </defined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id="1" name="الجدول1" displayName="الجدول1" ref="A6:Q645" totalsRowShown="0" headerRowDxfId="18" dataDxfId="17">
  <autoFilter ref="A6:Q645"/>
  <tableColumns count="17">
    <tableColumn id="1" name="عمود1" dataDxfId="16"/>
    <tableColumn id="2" name="عمود2" dataDxfId="15"/>
    <tableColumn id="3" name="عمود3" dataDxfId="14"/>
    <tableColumn id="4" name="عمود4" dataDxfId="13"/>
    <tableColumn id="5" name="عمود5" dataDxfId="12"/>
    <tableColumn id="6" name="عمود6" dataDxfId="11"/>
    <tableColumn id="7" name="عمود7" dataDxfId="10"/>
    <tableColumn id="8" name="عمود8" dataDxfId="9"/>
    <tableColumn id="9" name="عمود9" dataDxfId="8"/>
    <tableColumn id="10" name="عمود10" dataDxfId="7"/>
    <tableColumn id="11" name="عمود11" dataDxfId="6"/>
    <tableColumn id="14" name="عمود14" dataDxfId="5"/>
    <tableColumn id="15" name="عمود15" dataDxfId="4"/>
    <tableColumn id="16" name="عمود16" dataDxfId="3"/>
    <tableColumn id="17" name="عمود17" dataDxfId="2"/>
    <tableColumn id="18" name="عمود18" dataDxfId="1"/>
    <tableColumn id="19" name="عمود19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Q645"/>
  <sheetViews>
    <sheetView rightToLeft="1" tabSelected="1" view="pageBreakPreview" zoomScale="60" zoomScaleNormal="70" workbookViewId="0">
      <pane ySplit="7" topLeftCell="A48" activePane="bottomLeft" state="frozen"/>
      <selection pane="bottomLeft" activeCell="J63" sqref="J63"/>
    </sheetView>
  </sheetViews>
  <sheetFormatPr defaultRowHeight="26.25" customHeight="1"/>
  <cols>
    <col min="1" max="1" width="7.5" style="5" customWidth="1"/>
    <col min="2" max="2" width="33.75" style="5" customWidth="1"/>
    <col min="3" max="3" width="7" style="5" customWidth="1"/>
    <col min="4" max="4" width="12" style="6" customWidth="1"/>
    <col min="5" max="5" width="9" style="5"/>
    <col min="6" max="6" width="20.5" style="5" customWidth="1"/>
    <col min="7" max="7" width="12.875" style="5" customWidth="1"/>
    <col min="8" max="8" width="20.125" style="5" customWidth="1"/>
    <col min="9" max="9" width="17.625" style="24" customWidth="1"/>
    <col min="10" max="10" width="24.5" style="5" customWidth="1"/>
    <col min="11" max="11" width="16.5" style="25" customWidth="1"/>
    <col min="12" max="12" width="8.625" style="5" customWidth="1"/>
    <col min="13" max="13" width="22.625" style="5" customWidth="1"/>
    <col min="14" max="14" width="12.25" style="5" customWidth="1"/>
    <col min="15" max="15" width="12.125" style="5" customWidth="1"/>
    <col min="16" max="16" width="13.75" style="6" bestFit="1" customWidth="1"/>
    <col min="17" max="17" width="9.875" style="5" bestFit="1" customWidth="1"/>
    <col min="18" max="16384" width="9" style="5"/>
  </cols>
  <sheetData>
    <row r="1" spans="1:17" ht="50.25" customHeight="1">
      <c r="A1" s="51"/>
      <c r="B1" s="51"/>
      <c r="C1" s="1"/>
      <c r="D1" s="2"/>
      <c r="E1" s="1"/>
      <c r="F1" s="1"/>
      <c r="G1" s="1"/>
      <c r="H1" s="1"/>
      <c r="I1" s="3"/>
      <c r="J1" s="1"/>
      <c r="K1" s="4"/>
      <c r="L1" s="1"/>
      <c r="M1" s="1"/>
      <c r="N1" s="1"/>
    </row>
    <row r="2" spans="1:17" ht="50.25" customHeight="1">
      <c r="A2" s="1"/>
      <c r="B2" s="1"/>
      <c r="C2" s="1"/>
      <c r="D2" s="2"/>
      <c r="E2" s="1"/>
      <c r="F2" s="1"/>
      <c r="G2" s="1"/>
      <c r="H2" s="1"/>
      <c r="I2" s="3"/>
      <c r="J2" s="1"/>
      <c r="K2" s="4"/>
      <c r="L2" s="1"/>
      <c r="M2" s="1"/>
      <c r="N2" s="1"/>
    </row>
    <row r="3" spans="1:17" ht="50.25" customHeight="1">
      <c r="A3" s="1"/>
      <c r="B3" s="52"/>
      <c r="C3" s="53"/>
      <c r="D3" s="54"/>
      <c r="E3" s="53"/>
      <c r="F3" s="53"/>
      <c r="G3" s="53"/>
      <c r="H3" s="53"/>
      <c r="I3" s="55"/>
      <c r="J3" s="53"/>
      <c r="K3" s="56"/>
      <c r="L3" s="53"/>
      <c r="M3" s="53"/>
      <c r="N3" s="53"/>
      <c r="O3" s="22"/>
    </row>
    <row r="4" spans="1:17" ht="26.25" customHeight="1">
      <c r="A4" s="1"/>
      <c r="B4" s="52"/>
      <c r="C4" s="53"/>
      <c r="D4" s="54"/>
      <c r="E4" s="53"/>
      <c r="F4" s="53"/>
      <c r="G4" s="53"/>
      <c r="H4" s="53"/>
      <c r="I4" s="55"/>
      <c r="J4" s="53"/>
      <c r="K4" s="56"/>
      <c r="L4" s="53"/>
      <c r="M4" s="53"/>
      <c r="N4" s="53"/>
      <c r="O4" s="22"/>
    </row>
    <row r="5" spans="1:17" ht="26.25" customHeight="1">
      <c r="A5" s="1"/>
      <c r="B5" s="58" t="s">
        <v>889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60"/>
    </row>
    <row r="6" spans="1:17" ht="26.25" customHeight="1" thickBot="1">
      <c r="A6" s="1" t="s">
        <v>0</v>
      </c>
      <c r="B6" s="1" t="s">
        <v>1</v>
      </c>
      <c r="C6" s="1" t="s">
        <v>2</v>
      </c>
      <c r="D6" s="2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3" t="s">
        <v>8</v>
      </c>
      <c r="J6" s="1" t="s">
        <v>9</v>
      </c>
      <c r="K6" s="4" t="s">
        <v>10</v>
      </c>
      <c r="L6" s="1" t="s">
        <v>11</v>
      </c>
      <c r="M6" s="1" t="s">
        <v>12</v>
      </c>
      <c r="N6" s="1" t="s">
        <v>13</v>
      </c>
      <c r="O6" s="5" t="s">
        <v>14</v>
      </c>
      <c r="P6" s="6" t="s">
        <v>15</v>
      </c>
      <c r="Q6" s="5" t="s">
        <v>16</v>
      </c>
    </row>
    <row r="7" spans="1:17" ht="44.25" customHeight="1" thickBot="1">
      <c r="A7" s="7" t="s">
        <v>17</v>
      </c>
      <c r="B7" s="8" t="s">
        <v>18</v>
      </c>
      <c r="C7" s="9" t="s">
        <v>19</v>
      </c>
      <c r="D7" s="10" t="s">
        <v>20</v>
      </c>
      <c r="E7" s="8" t="s">
        <v>21</v>
      </c>
      <c r="F7" s="9" t="s">
        <v>22</v>
      </c>
      <c r="G7" s="9" t="s">
        <v>23</v>
      </c>
      <c r="H7" s="9" t="s">
        <v>24</v>
      </c>
      <c r="I7" s="11" t="s">
        <v>25</v>
      </c>
      <c r="J7" s="9" t="s">
        <v>26</v>
      </c>
      <c r="K7" s="12" t="s">
        <v>27</v>
      </c>
      <c r="L7" s="9" t="s">
        <v>28</v>
      </c>
      <c r="M7" s="9" t="s">
        <v>29</v>
      </c>
      <c r="N7" s="57" t="s">
        <v>30</v>
      </c>
      <c r="O7" s="13" t="s">
        <v>31</v>
      </c>
      <c r="P7" s="14" t="s">
        <v>32</v>
      </c>
      <c r="Q7" s="15" t="s">
        <v>33</v>
      </c>
    </row>
    <row r="8" spans="1:17" ht="26.25" customHeight="1">
      <c r="A8" s="16"/>
      <c r="B8" s="17" t="s">
        <v>897</v>
      </c>
      <c r="C8" s="17"/>
      <c r="D8" s="18">
        <v>41913</v>
      </c>
      <c r="E8" s="17" t="s">
        <v>34</v>
      </c>
      <c r="F8" s="17"/>
      <c r="G8" s="34" t="s">
        <v>403</v>
      </c>
      <c r="H8" s="17" t="s">
        <v>35</v>
      </c>
      <c r="I8" s="19" t="s">
        <v>36</v>
      </c>
      <c r="J8" s="17" t="s">
        <v>37</v>
      </c>
      <c r="K8" s="20">
        <v>26310291200033</v>
      </c>
      <c r="L8" s="17" t="s">
        <v>38</v>
      </c>
      <c r="M8" s="17" t="s">
        <v>39</v>
      </c>
      <c r="N8" s="21">
        <v>1987</v>
      </c>
      <c r="O8" s="22" t="s">
        <v>40</v>
      </c>
      <c r="P8" s="6">
        <f>DATE(MID(K8,2,2),MID(K8,4,2),MID(K8,6,2))</f>
        <v>23313</v>
      </c>
      <c r="Q8" s="6">
        <f>P8+21915</f>
        <v>45228</v>
      </c>
    </row>
    <row r="9" spans="1:17" ht="26.25" customHeight="1" thickBot="1">
      <c r="A9" s="23">
        <f>SUBTOTAL(3,$B$8:B9)</f>
        <v>2</v>
      </c>
      <c r="B9" s="5" t="s">
        <v>918</v>
      </c>
      <c r="D9" s="6">
        <v>44013</v>
      </c>
      <c r="E9" s="5" t="s">
        <v>34</v>
      </c>
      <c r="F9" s="5" t="s">
        <v>41</v>
      </c>
      <c r="G9" s="5" t="s">
        <v>389</v>
      </c>
      <c r="H9" s="5" t="s">
        <v>42</v>
      </c>
      <c r="I9" s="24" t="s">
        <v>43</v>
      </c>
      <c r="J9" s="5" t="s">
        <v>44</v>
      </c>
      <c r="K9" s="25">
        <v>26711201203238</v>
      </c>
      <c r="L9" s="5" t="s">
        <v>38</v>
      </c>
      <c r="M9" s="5" t="s">
        <v>39</v>
      </c>
      <c r="N9" s="26">
        <v>2004</v>
      </c>
      <c r="O9" s="22" t="s">
        <v>40</v>
      </c>
      <c r="P9" s="6">
        <f t="shared" ref="P9:P72" si="0">DATE(MID(K9,2,2),MID(K9,4,2),MID(K9,6,2))</f>
        <v>24796</v>
      </c>
      <c r="Q9" s="6">
        <f t="shared" ref="Q9:Q72" si="1">P9+21915</f>
        <v>46711</v>
      </c>
    </row>
    <row r="10" spans="1:17" ht="26.25" customHeight="1" thickBot="1">
      <c r="A10" s="23">
        <f>SUBTOTAL(3,$B$8:B10)</f>
        <v>3</v>
      </c>
      <c r="B10" s="17" t="s">
        <v>919</v>
      </c>
      <c r="D10" s="6">
        <v>44378</v>
      </c>
      <c r="E10" s="5" t="s">
        <v>34</v>
      </c>
      <c r="F10" s="5" t="s">
        <v>45</v>
      </c>
      <c r="G10" s="5" t="s">
        <v>389</v>
      </c>
      <c r="H10" s="5" t="s">
        <v>46</v>
      </c>
      <c r="I10" s="24" t="s">
        <v>47</v>
      </c>
      <c r="J10" s="5" t="s">
        <v>44</v>
      </c>
      <c r="K10" s="25">
        <v>27812041204008</v>
      </c>
      <c r="L10" s="5" t="s">
        <v>38</v>
      </c>
      <c r="M10" s="5" t="s">
        <v>39</v>
      </c>
      <c r="N10" s="26">
        <v>2013</v>
      </c>
      <c r="O10" s="22" t="s">
        <v>40</v>
      </c>
      <c r="P10" s="6">
        <f t="shared" si="0"/>
        <v>28828</v>
      </c>
      <c r="Q10" s="6">
        <f t="shared" si="1"/>
        <v>50743</v>
      </c>
    </row>
    <row r="11" spans="1:17" ht="26.25" customHeight="1">
      <c r="A11" s="23">
        <f>SUBTOTAL(3,$B$8:B11)</f>
        <v>4</v>
      </c>
      <c r="B11" s="17" t="s">
        <v>898</v>
      </c>
      <c r="D11" s="6">
        <v>44013</v>
      </c>
      <c r="E11" s="5" t="s">
        <v>34</v>
      </c>
      <c r="F11" s="5" t="s">
        <v>48</v>
      </c>
      <c r="G11" s="5" t="s">
        <v>891</v>
      </c>
      <c r="H11" s="5" t="s">
        <v>50</v>
      </c>
      <c r="I11" s="24" t="s">
        <v>51</v>
      </c>
      <c r="J11" s="5" t="s">
        <v>52</v>
      </c>
      <c r="K11" s="25">
        <v>27405071205428</v>
      </c>
      <c r="L11" s="5" t="s">
        <v>38</v>
      </c>
      <c r="M11" s="5" t="s">
        <v>53</v>
      </c>
      <c r="N11" s="27">
        <v>38169</v>
      </c>
      <c r="O11" s="22" t="s">
        <v>40</v>
      </c>
      <c r="P11" s="6">
        <f t="shared" si="0"/>
        <v>27156</v>
      </c>
      <c r="Q11" s="6">
        <f t="shared" si="1"/>
        <v>49071</v>
      </c>
    </row>
    <row r="12" spans="1:17" ht="26.25" customHeight="1" thickBot="1">
      <c r="A12" s="23">
        <f>SUBTOTAL(3,$B$8:B12)</f>
        <v>5</v>
      </c>
      <c r="B12" s="5" t="s">
        <v>899</v>
      </c>
      <c r="D12" s="6">
        <v>44013</v>
      </c>
      <c r="E12" s="5" t="s">
        <v>34</v>
      </c>
      <c r="F12" s="5" t="s">
        <v>54</v>
      </c>
      <c r="G12" s="5" t="s">
        <v>49</v>
      </c>
      <c r="H12" s="5" t="s">
        <v>42</v>
      </c>
      <c r="I12" s="24" t="s">
        <v>55</v>
      </c>
      <c r="J12" s="5" t="s">
        <v>56</v>
      </c>
      <c r="K12" s="25">
        <v>26902111202216</v>
      </c>
      <c r="L12" s="5" t="s">
        <v>38</v>
      </c>
      <c r="M12" s="5" t="s">
        <v>53</v>
      </c>
      <c r="N12" s="27">
        <v>38169</v>
      </c>
      <c r="O12" s="22" t="s">
        <v>40</v>
      </c>
      <c r="P12" s="6">
        <f t="shared" si="0"/>
        <v>25245</v>
      </c>
      <c r="Q12" s="6">
        <f t="shared" si="1"/>
        <v>47160</v>
      </c>
    </row>
    <row r="13" spans="1:17" ht="26.25" customHeight="1" thickBot="1">
      <c r="A13" s="23">
        <f>SUBTOTAL(3,$B$8:B13)</f>
        <v>6</v>
      </c>
      <c r="B13" s="17" t="s">
        <v>900</v>
      </c>
      <c r="D13" s="6">
        <v>41913</v>
      </c>
      <c r="E13" s="5" t="s">
        <v>34</v>
      </c>
      <c r="F13" s="5" t="s">
        <v>57</v>
      </c>
      <c r="G13" s="5" t="s">
        <v>455</v>
      </c>
      <c r="H13" s="5" t="s">
        <v>58</v>
      </c>
      <c r="I13" s="24" t="s">
        <v>59</v>
      </c>
      <c r="J13" s="5" t="s">
        <v>60</v>
      </c>
      <c r="K13" s="25">
        <v>26407241200036</v>
      </c>
      <c r="L13" s="5" t="s">
        <v>38</v>
      </c>
      <c r="M13" s="5" t="s">
        <v>53</v>
      </c>
      <c r="N13" s="27">
        <v>33147</v>
      </c>
      <c r="O13" s="22" t="s">
        <v>40</v>
      </c>
      <c r="P13" s="6">
        <f t="shared" si="0"/>
        <v>23582</v>
      </c>
      <c r="Q13" s="6">
        <f t="shared" si="1"/>
        <v>45497</v>
      </c>
    </row>
    <row r="14" spans="1:17" ht="26.25" customHeight="1">
      <c r="A14" s="23">
        <f>SUBTOTAL(3,$B$8:B14)</f>
        <v>7</v>
      </c>
      <c r="B14" s="17" t="s">
        <v>901</v>
      </c>
      <c r="D14" s="6">
        <v>43647</v>
      </c>
      <c r="E14" s="5" t="s">
        <v>34</v>
      </c>
      <c r="F14" s="5" t="s">
        <v>61</v>
      </c>
      <c r="G14" s="5" t="s">
        <v>403</v>
      </c>
      <c r="H14" s="5" t="s">
        <v>58</v>
      </c>
      <c r="I14" s="24" t="s">
        <v>62</v>
      </c>
      <c r="J14" s="5" t="s">
        <v>60</v>
      </c>
      <c r="K14" s="25">
        <v>26312231204598</v>
      </c>
      <c r="L14" s="5" t="s">
        <v>38</v>
      </c>
      <c r="M14" s="5" t="s">
        <v>53</v>
      </c>
      <c r="N14" s="27">
        <v>34881</v>
      </c>
      <c r="O14" s="22" t="s">
        <v>40</v>
      </c>
      <c r="P14" s="6">
        <f t="shared" si="0"/>
        <v>23368</v>
      </c>
      <c r="Q14" s="6">
        <f t="shared" si="1"/>
        <v>45283</v>
      </c>
    </row>
    <row r="15" spans="1:17" ht="26.25" customHeight="1" thickBot="1">
      <c r="A15" s="23">
        <f>SUBTOTAL(3,$B$8:B15)</f>
        <v>8</v>
      </c>
      <c r="B15" s="5" t="s">
        <v>902</v>
      </c>
      <c r="E15" s="5" t="s">
        <v>63</v>
      </c>
      <c r="F15" s="5" t="s">
        <v>57</v>
      </c>
      <c r="G15" s="5" t="s">
        <v>455</v>
      </c>
      <c r="H15" s="5" t="s">
        <v>58</v>
      </c>
      <c r="I15" s="24" t="s">
        <v>64</v>
      </c>
      <c r="J15" s="5" t="s">
        <v>60</v>
      </c>
      <c r="K15" s="25">
        <v>27909271202831</v>
      </c>
      <c r="L15" s="5" t="s">
        <v>38</v>
      </c>
      <c r="M15" s="5" t="s">
        <v>53</v>
      </c>
      <c r="N15" s="27">
        <v>37438</v>
      </c>
      <c r="O15" s="22" t="s">
        <v>40</v>
      </c>
      <c r="P15" s="6">
        <f t="shared" si="0"/>
        <v>29125</v>
      </c>
      <c r="Q15" s="6">
        <f t="shared" si="1"/>
        <v>51040</v>
      </c>
    </row>
    <row r="16" spans="1:17" ht="26.25" customHeight="1" thickBot="1">
      <c r="A16" s="23">
        <f>SUBTOTAL(3,$B$8:B16)</f>
        <v>9</v>
      </c>
      <c r="B16" s="17" t="s">
        <v>903</v>
      </c>
      <c r="D16" s="6">
        <v>41913</v>
      </c>
      <c r="E16" s="5" t="s">
        <v>34</v>
      </c>
      <c r="F16" s="5" t="s">
        <v>65</v>
      </c>
      <c r="G16" s="5" t="s">
        <v>455</v>
      </c>
      <c r="H16" s="5" t="s">
        <v>58</v>
      </c>
      <c r="I16" s="24" t="s">
        <v>66</v>
      </c>
      <c r="J16" s="5" t="s">
        <v>67</v>
      </c>
      <c r="K16" s="25">
        <v>26307051200094</v>
      </c>
      <c r="L16" s="5" t="s">
        <v>38</v>
      </c>
      <c r="M16" s="5" t="s">
        <v>53</v>
      </c>
      <c r="N16" s="27">
        <v>33147</v>
      </c>
      <c r="O16" s="22" t="s">
        <v>40</v>
      </c>
      <c r="P16" s="6">
        <f t="shared" si="0"/>
        <v>23197</v>
      </c>
      <c r="Q16" s="6">
        <f t="shared" si="1"/>
        <v>45112</v>
      </c>
    </row>
    <row r="17" spans="1:17" ht="26.25" customHeight="1">
      <c r="A17" s="23">
        <f>SUBTOTAL(3,$B$8:B17)</f>
        <v>10</v>
      </c>
      <c r="B17" s="17" t="s">
        <v>904</v>
      </c>
      <c r="D17" s="6">
        <v>44013</v>
      </c>
      <c r="E17" s="5" t="s">
        <v>34</v>
      </c>
      <c r="F17" s="5" t="s">
        <v>68</v>
      </c>
      <c r="G17" s="5" t="s">
        <v>49</v>
      </c>
      <c r="H17" s="5" t="s">
        <v>69</v>
      </c>
      <c r="I17" s="24" t="s">
        <v>70</v>
      </c>
      <c r="J17" s="5" t="s">
        <v>71</v>
      </c>
      <c r="K17" s="25">
        <v>28310011234938</v>
      </c>
      <c r="L17" s="5" t="s">
        <v>38</v>
      </c>
      <c r="M17" s="5" t="s">
        <v>72</v>
      </c>
      <c r="N17" s="26"/>
      <c r="O17" s="22" t="s">
        <v>40</v>
      </c>
      <c r="P17" s="6">
        <f t="shared" si="0"/>
        <v>30590</v>
      </c>
      <c r="Q17" s="6">
        <f t="shared" si="1"/>
        <v>52505</v>
      </c>
    </row>
    <row r="18" spans="1:17" ht="26.25" customHeight="1" thickBot="1">
      <c r="A18" s="23">
        <f>SUBTOTAL(3,$B$8:B18)</f>
        <v>11</v>
      </c>
      <c r="B18" s="5" t="s">
        <v>905</v>
      </c>
      <c r="D18" s="6">
        <v>43647</v>
      </c>
      <c r="E18" s="5" t="s">
        <v>73</v>
      </c>
      <c r="G18" s="5" t="s">
        <v>49</v>
      </c>
      <c r="H18" s="5" t="s">
        <v>58</v>
      </c>
      <c r="J18" s="5" t="s">
        <v>74</v>
      </c>
      <c r="K18" s="25">
        <v>1203476</v>
      </c>
      <c r="L18" s="5" t="s">
        <v>38</v>
      </c>
      <c r="M18" s="5" t="s">
        <v>75</v>
      </c>
      <c r="N18" s="26"/>
      <c r="O18" s="22" t="s">
        <v>40</v>
      </c>
      <c r="P18" s="6">
        <f t="shared" si="0"/>
        <v>8385</v>
      </c>
      <c r="Q18" s="6">
        <f t="shared" si="1"/>
        <v>30300</v>
      </c>
    </row>
    <row r="19" spans="1:17" ht="26.25" customHeight="1" thickBot="1">
      <c r="A19" s="23">
        <f>SUBTOTAL(3,$B$8:B19)</f>
        <v>12</v>
      </c>
      <c r="B19" s="17" t="s">
        <v>906</v>
      </c>
      <c r="D19" s="6">
        <v>44385</v>
      </c>
      <c r="E19" s="5" t="s">
        <v>73</v>
      </c>
      <c r="F19" s="5" t="s">
        <v>76</v>
      </c>
      <c r="G19" s="5" t="s">
        <v>77</v>
      </c>
      <c r="H19" s="5" t="s">
        <v>58</v>
      </c>
      <c r="I19" s="24" t="s">
        <v>78</v>
      </c>
      <c r="J19" s="5" t="s">
        <v>79</v>
      </c>
      <c r="K19" s="25">
        <v>28607081201185</v>
      </c>
      <c r="L19" s="5" t="s">
        <v>38</v>
      </c>
      <c r="M19" s="5" t="s">
        <v>80</v>
      </c>
      <c r="N19" s="26"/>
      <c r="O19" s="22" t="s">
        <v>40</v>
      </c>
      <c r="P19" s="6">
        <f t="shared" si="0"/>
        <v>31601</v>
      </c>
      <c r="Q19" s="6">
        <f t="shared" si="1"/>
        <v>53516</v>
      </c>
    </row>
    <row r="20" spans="1:17" ht="26.25" customHeight="1">
      <c r="A20" s="23">
        <f>SUBTOTAL(3,$B$8:B20)</f>
        <v>13</v>
      </c>
      <c r="B20" s="17" t="s">
        <v>907</v>
      </c>
      <c r="D20" s="6">
        <v>44378</v>
      </c>
      <c r="E20" s="5" t="s">
        <v>81</v>
      </c>
      <c r="F20" s="5" t="s">
        <v>57</v>
      </c>
      <c r="G20" s="5" t="s">
        <v>455</v>
      </c>
      <c r="H20" s="5" t="s">
        <v>82</v>
      </c>
      <c r="I20" s="24" t="s">
        <v>83</v>
      </c>
      <c r="J20" s="5" t="s">
        <v>84</v>
      </c>
      <c r="K20" s="25">
        <v>28001251201899</v>
      </c>
      <c r="L20" s="5" t="s">
        <v>38</v>
      </c>
      <c r="M20" s="5" t="s">
        <v>80</v>
      </c>
      <c r="N20" s="26"/>
      <c r="O20" s="22" t="s">
        <v>40</v>
      </c>
      <c r="P20" s="6">
        <f t="shared" si="0"/>
        <v>29245</v>
      </c>
      <c r="Q20" s="6">
        <f t="shared" si="1"/>
        <v>51160</v>
      </c>
    </row>
    <row r="21" spans="1:17" ht="26.25" customHeight="1" thickBot="1">
      <c r="A21" s="23">
        <f>SUBTOTAL(3,$B$8:B21)</f>
        <v>14</v>
      </c>
      <c r="B21" s="5" t="s">
        <v>908</v>
      </c>
      <c r="D21" s="6">
        <v>44743</v>
      </c>
      <c r="E21" s="5" t="s">
        <v>34</v>
      </c>
      <c r="F21" s="5" t="s">
        <v>85</v>
      </c>
      <c r="G21" s="5" t="s">
        <v>86</v>
      </c>
      <c r="H21" s="5" t="s">
        <v>87</v>
      </c>
      <c r="I21" s="24" t="s">
        <v>88</v>
      </c>
      <c r="J21" s="5" t="s">
        <v>89</v>
      </c>
      <c r="K21" s="25">
        <v>27802041200759</v>
      </c>
      <c r="L21" s="5" t="s">
        <v>90</v>
      </c>
      <c r="M21" s="5" t="s">
        <v>91</v>
      </c>
      <c r="N21" s="27">
        <v>44763</v>
      </c>
      <c r="O21" s="22" t="s">
        <v>40</v>
      </c>
      <c r="P21" s="6">
        <f t="shared" si="0"/>
        <v>28525</v>
      </c>
      <c r="Q21" s="6">
        <f t="shared" si="1"/>
        <v>50440</v>
      </c>
    </row>
    <row r="22" spans="1:17" ht="26.25" customHeight="1" thickBot="1">
      <c r="A22" s="23">
        <f>SUBTOTAL(3,$B$8:B22)</f>
        <v>15</v>
      </c>
      <c r="B22" s="17" t="s">
        <v>909</v>
      </c>
      <c r="E22" s="5" t="s">
        <v>81</v>
      </c>
      <c r="F22" s="5" t="s">
        <v>85</v>
      </c>
      <c r="G22" s="5" t="s">
        <v>86</v>
      </c>
      <c r="H22" s="5" t="s">
        <v>58</v>
      </c>
      <c r="I22" s="24" t="s">
        <v>92</v>
      </c>
      <c r="J22" s="5" t="s">
        <v>93</v>
      </c>
      <c r="K22" s="25">
        <v>26606011200871</v>
      </c>
      <c r="L22" s="5" t="s">
        <v>38</v>
      </c>
      <c r="M22" s="5" t="s">
        <v>91</v>
      </c>
      <c r="N22" s="26"/>
      <c r="O22" s="22" t="s">
        <v>40</v>
      </c>
      <c r="P22" s="6">
        <f t="shared" si="0"/>
        <v>24259</v>
      </c>
      <c r="Q22" s="6">
        <f t="shared" si="1"/>
        <v>46174</v>
      </c>
    </row>
    <row r="23" spans="1:17" ht="26.25" customHeight="1">
      <c r="A23" s="23">
        <f>SUBTOTAL(3,$B$8:B23)</f>
        <v>16</v>
      </c>
      <c r="B23" s="17" t="s">
        <v>910</v>
      </c>
      <c r="D23" s="6">
        <v>43647</v>
      </c>
      <c r="E23" s="5" t="s">
        <v>81</v>
      </c>
      <c r="F23" s="5" t="s">
        <v>85</v>
      </c>
      <c r="G23" s="5" t="s">
        <v>86</v>
      </c>
      <c r="H23" s="5" t="s">
        <v>94</v>
      </c>
      <c r="I23" s="24" t="s">
        <v>95</v>
      </c>
      <c r="J23" s="5" t="s">
        <v>96</v>
      </c>
      <c r="K23" s="25">
        <v>28904161202446</v>
      </c>
      <c r="L23" s="5" t="s">
        <v>38</v>
      </c>
      <c r="M23" s="5" t="s">
        <v>91</v>
      </c>
      <c r="N23" s="26"/>
      <c r="O23" s="22" t="s">
        <v>40</v>
      </c>
      <c r="P23" s="6">
        <f t="shared" si="0"/>
        <v>32614</v>
      </c>
      <c r="Q23" s="6">
        <f t="shared" si="1"/>
        <v>54529</v>
      </c>
    </row>
    <row r="24" spans="1:17" ht="26.25" customHeight="1" thickBot="1">
      <c r="A24" s="23">
        <f>SUBTOTAL(3,$B$8:B24)</f>
        <v>17</v>
      </c>
      <c r="B24" s="5" t="s">
        <v>911</v>
      </c>
      <c r="D24" s="6">
        <v>43647</v>
      </c>
      <c r="E24" s="5" t="s">
        <v>81</v>
      </c>
      <c r="F24" s="5" t="s">
        <v>97</v>
      </c>
      <c r="G24" s="5" t="s">
        <v>86</v>
      </c>
      <c r="H24" s="5" t="s">
        <v>58</v>
      </c>
      <c r="I24" s="24" t="s">
        <v>98</v>
      </c>
      <c r="J24" s="5" t="s">
        <v>96</v>
      </c>
      <c r="K24" s="25">
        <v>28808031200051</v>
      </c>
      <c r="L24" s="5" t="s">
        <v>38</v>
      </c>
      <c r="M24" s="5" t="s">
        <v>91</v>
      </c>
      <c r="N24" s="26"/>
      <c r="O24" s="22" t="s">
        <v>40</v>
      </c>
      <c r="P24" s="6">
        <f t="shared" si="0"/>
        <v>32358</v>
      </c>
      <c r="Q24" s="6">
        <f t="shared" si="1"/>
        <v>54273</v>
      </c>
    </row>
    <row r="25" spans="1:17" ht="26.25" customHeight="1" thickBot="1">
      <c r="A25" s="23">
        <f>SUBTOTAL(3,$B$8:B25)</f>
        <v>18</v>
      </c>
      <c r="B25" s="17" t="s">
        <v>912</v>
      </c>
      <c r="D25" s="6">
        <v>43647</v>
      </c>
      <c r="E25" s="5" t="s">
        <v>81</v>
      </c>
      <c r="F25" s="5" t="s">
        <v>85</v>
      </c>
      <c r="G25" s="5" t="s">
        <v>86</v>
      </c>
      <c r="H25" s="5" t="s">
        <v>42</v>
      </c>
      <c r="J25" s="5" t="s">
        <v>96</v>
      </c>
      <c r="K25" s="25">
        <v>28404101203416</v>
      </c>
      <c r="L25" s="5" t="s">
        <v>38</v>
      </c>
      <c r="M25" s="5" t="s">
        <v>91</v>
      </c>
      <c r="N25" s="26"/>
      <c r="O25" s="22" t="s">
        <v>40</v>
      </c>
      <c r="P25" s="6">
        <f t="shared" si="0"/>
        <v>30782</v>
      </c>
      <c r="Q25" s="6">
        <f t="shared" si="1"/>
        <v>52697</v>
      </c>
    </row>
    <row r="26" spans="1:17" ht="26.25" customHeight="1">
      <c r="A26" s="23">
        <f>SUBTOTAL(3,$B$8:B26)</f>
        <v>19</v>
      </c>
      <c r="B26" s="17" t="s">
        <v>913</v>
      </c>
      <c r="D26" s="6">
        <v>43647</v>
      </c>
      <c r="E26" s="5" t="s">
        <v>81</v>
      </c>
      <c r="F26" s="5" t="s">
        <v>85</v>
      </c>
      <c r="G26" s="5" t="s">
        <v>86</v>
      </c>
      <c r="H26" s="5" t="s">
        <v>99</v>
      </c>
      <c r="I26" s="24" t="s">
        <v>100</v>
      </c>
      <c r="J26" s="5" t="s">
        <v>101</v>
      </c>
      <c r="K26" s="25">
        <v>28507161200622</v>
      </c>
      <c r="L26" s="5" t="s">
        <v>38</v>
      </c>
      <c r="M26" s="5" t="s">
        <v>91</v>
      </c>
      <c r="N26" s="26"/>
      <c r="O26" s="22" t="s">
        <v>40</v>
      </c>
      <c r="P26" s="6">
        <f t="shared" si="0"/>
        <v>31244</v>
      </c>
      <c r="Q26" s="6">
        <f t="shared" si="1"/>
        <v>53159</v>
      </c>
    </row>
    <row r="27" spans="1:17" ht="26.25" customHeight="1" thickBot="1">
      <c r="A27" s="23">
        <f>SUBTOTAL(3,$B$8:B27)</f>
        <v>20</v>
      </c>
      <c r="B27" s="5" t="s">
        <v>914</v>
      </c>
      <c r="D27" s="6">
        <v>43647</v>
      </c>
      <c r="E27" s="5" t="s">
        <v>34</v>
      </c>
      <c r="F27" s="5" t="s">
        <v>85</v>
      </c>
      <c r="G27" s="5" t="s">
        <v>86</v>
      </c>
      <c r="H27" s="5" t="s">
        <v>102</v>
      </c>
      <c r="J27" s="5" t="s">
        <v>101</v>
      </c>
      <c r="K27" s="25">
        <v>27002101601956</v>
      </c>
      <c r="L27" s="5" t="s">
        <v>38</v>
      </c>
      <c r="M27" s="5" t="s">
        <v>91</v>
      </c>
      <c r="N27" s="26"/>
      <c r="O27" s="22" t="s">
        <v>40</v>
      </c>
      <c r="P27" s="6">
        <f t="shared" si="0"/>
        <v>25609</v>
      </c>
      <c r="Q27" s="6">
        <f t="shared" si="1"/>
        <v>47524</v>
      </c>
    </row>
    <row r="28" spans="1:17" ht="26.25" customHeight="1" thickBot="1">
      <c r="A28" s="23">
        <f>SUBTOTAL(3,$B$8:B28)</f>
        <v>21</v>
      </c>
      <c r="B28" s="17" t="s">
        <v>915</v>
      </c>
      <c r="D28" s="6">
        <v>43647</v>
      </c>
      <c r="E28" s="5" t="s">
        <v>73</v>
      </c>
      <c r="F28" s="5" t="s">
        <v>97</v>
      </c>
      <c r="G28" s="5" t="s">
        <v>86</v>
      </c>
      <c r="H28" s="5" t="s">
        <v>103</v>
      </c>
      <c r="I28" s="24" t="s">
        <v>104</v>
      </c>
      <c r="J28" s="5" t="s">
        <v>101</v>
      </c>
      <c r="K28" s="25">
        <v>28908191200172</v>
      </c>
      <c r="L28" s="5" t="s">
        <v>38</v>
      </c>
      <c r="M28" s="5" t="s">
        <v>91</v>
      </c>
      <c r="N28" s="26"/>
      <c r="O28" s="22" t="s">
        <v>40</v>
      </c>
      <c r="P28" s="6">
        <f t="shared" si="0"/>
        <v>32739</v>
      </c>
      <c r="Q28" s="6">
        <f t="shared" si="1"/>
        <v>54654</v>
      </c>
    </row>
    <row r="29" spans="1:17" ht="26.25" customHeight="1">
      <c r="A29" s="23">
        <f>SUBTOTAL(3,$B$8:B29)</f>
        <v>22</v>
      </c>
      <c r="B29" s="17" t="s">
        <v>916</v>
      </c>
      <c r="D29" s="6">
        <v>43647</v>
      </c>
      <c r="E29" s="5" t="s">
        <v>73</v>
      </c>
      <c r="F29" s="5" t="s">
        <v>85</v>
      </c>
      <c r="G29" s="5" t="s">
        <v>86</v>
      </c>
      <c r="H29" s="5" t="s">
        <v>105</v>
      </c>
      <c r="I29" s="24" t="s">
        <v>106</v>
      </c>
      <c r="J29" s="5" t="s">
        <v>107</v>
      </c>
      <c r="K29" s="25">
        <v>27901011252531</v>
      </c>
      <c r="L29" s="5" t="s">
        <v>38</v>
      </c>
      <c r="M29" s="5" t="s">
        <v>91</v>
      </c>
      <c r="N29" s="26"/>
      <c r="O29" s="22" t="s">
        <v>40</v>
      </c>
      <c r="P29" s="6">
        <f t="shared" si="0"/>
        <v>28856</v>
      </c>
      <c r="Q29" s="6">
        <f t="shared" si="1"/>
        <v>50771</v>
      </c>
    </row>
    <row r="30" spans="1:17" ht="26.25" customHeight="1" thickBot="1">
      <c r="A30" s="23">
        <f>SUBTOTAL(3,$B$8:B30)</f>
        <v>23</v>
      </c>
      <c r="B30" s="5" t="s">
        <v>917</v>
      </c>
      <c r="E30" s="5" t="s">
        <v>81</v>
      </c>
      <c r="F30" s="5" t="s">
        <v>85</v>
      </c>
      <c r="G30" s="5" t="s">
        <v>86</v>
      </c>
      <c r="H30" s="5" t="s">
        <v>108</v>
      </c>
      <c r="I30" s="24" t="s">
        <v>109</v>
      </c>
      <c r="J30" s="5" t="s">
        <v>101</v>
      </c>
      <c r="K30" s="25">
        <v>28010121202698</v>
      </c>
      <c r="L30" s="5" t="s">
        <v>38</v>
      </c>
      <c r="M30" s="5" t="s">
        <v>91</v>
      </c>
      <c r="N30" s="26"/>
      <c r="O30" s="22" t="s">
        <v>40</v>
      </c>
      <c r="P30" s="6">
        <f t="shared" si="0"/>
        <v>29506</v>
      </c>
      <c r="Q30" s="6">
        <f t="shared" si="1"/>
        <v>51421</v>
      </c>
    </row>
    <row r="31" spans="1:17" ht="26.25" customHeight="1" thickBot="1">
      <c r="A31" s="23">
        <f>SUBTOTAL(3,$B$8:B31)</f>
        <v>24</v>
      </c>
      <c r="B31" s="17" t="s">
        <v>920</v>
      </c>
      <c r="D31" s="6">
        <v>41913</v>
      </c>
      <c r="E31" s="5" t="s">
        <v>34</v>
      </c>
      <c r="F31" s="5" t="s">
        <v>61</v>
      </c>
      <c r="G31" s="34" t="s">
        <v>403</v>
      </c>
      <c r="H31" s="5" t="s">
        <v>58</v>
      </c>
      <c r="I31" s="24" t="s">
        <v>110</v>
      </c>
      <c r="J31" s="5" t="s">
        <v>111</v>
      </c>
      <c r="K31" s="25">
        <v>26401031200043</v>
      </c>
      <c r="L31" s="5" t="s">
        <v>38</v>
      </c>
      <c r="M31" s="5" t="s">
        <v>91</v>
      </c>
      <c r="N31" s="26"/>
      <c r="O31" s="22" t="s">
        <v>40</v>
      </c>
      <c r="P31" s="6">
        <f t="shared" si="0"/>
        <v>23379</v>
      </c>
      <c r="Q31" s="6">
        <f t="shared" si="1"/>
        <v>45294</v>
      </c>
    </row>
    <row r="32" spans="1:17" ht="26.25" customHeight="1">
      <c r="A32" s="23">
        <f>SUBTOTAL(3,$B$8:B32)</f>
        <v>25</v>
      </c>
      <c r="B32" s="17" t="s">
        <v>921</v>
      </c>
      <c r="D32" s="6">
        <v>41913</v>
      </c>
      <c r="E32" s="5" t="s">
        <v>34</v>
      </c>
      <c r="F32" s="5" t="s">
        <v>61</v>
      </c>
      <c r="G32" s="34" t="s">
        <v>403</v>
      </c>
      <c r="H32" s="5" t="s">
        <v>58</v>
      </c>
      <c r="I32" s="24" t="s">
        <v>112</v>
      </c>
      <c r="J32" s="5" t="s">
        <v>113</v>
      </c>
      <c r="K32" s="25">
        <v>26601151200038</v>
      </c>
      <c r="L32" s="5" t="s">
        <v>38</v>
      </c>
      <c r="M32" s="5" t="s">
        <v>91</v>
      </c>
      <c r="N32" s="26"/>
      <c r="O32" s="22" t="s">
        <v>40</v>
      </c>
      <c r="P32" s="6">
        <f t="shared" si="0"/>
        <v>24122</v>
      </c>
      <c r="Q32" s="6">
        <f t="shared" si="1"/>
        <v>46037</v>
      </c>
    </row>
    <row r="33" spans="1:17" ht="26.25" customHeight="1" thickBot="1">
      <c r="A33" s="23">
        <f>SUBTOTAL(3,$B$8:B33)</f>
        <v>26</v>
      </c>
      <c r="B33" s="5" t="s">
        <v>922</v>
      </c>
      <c r="D33" s="6">
        <v>41913</v>
      </c>
      <c r="E33" s="5" t="s">
        <v>34</v>
      </c>
      <c r="F33" s="5" t="s">
        <v>61</v>
      </c>
      <c r="G33" s="34" t="s">
        <v>403</v>
      </c>
      <c r="H33" s="5" t="s">
        <v>58</v>
      </c>
      <c r="I33" s="24" t="s">
        <v>114</v>
      </c>
      <c r="J33" s="5" t="s">
        <v>115</v>
      </c>
      <c r="K33" s="25">
        <v>26304051202047</v>
      </c>
      <c r="M33" s="5" t="s">
        <v>91</v>
      </c>
      <c r="N33" s="26"/>
      <c r="O33" s="22" t="s">
        <v>40</v>
      </c>
      <c r="P33" s="6">
        <f t="shared" si="0"/>
        <v>23106</v>
      </c>
      <c r="Q33" s="6">
        <f t="shared" si="1"/>
        <v>45021</v>
      </c>
    </row>
    <row r="34" spans="1:17" ht="26.25" customHeight="1" thickBot="1">
      <c r="A34" s="23">
        <f>SUBTOTAL(3,$B$8:B34)</f>
        <v>27</v>
      </c>
      <c r="B34" s="17" t="s">
        <v>923</v>
      </c>
      <c r="D34" s="6">
        <v>41913</v>
      </c>
      <c r="E34" s="5" t="s">
        <v>34</v>
      </c>
      <c r="F34" s="5" t="s">
        <v>116</v>
      </c>
      <c r="G34" s="5" t="s">
        <v>455</v>
      </c>
      <c r="H34" s="5" t="s">
        <v>117</v>
      </c>
      <c r="I34" s="24" t="s">
        <v>118</v>
      </c>
      <c r="J34" s="5" t="s">
        <v>119</v>
      </c>
      <c r="K34" s="25">
        <v>26401121203513</v>
      </c>
      <c r="L34" s="5" t="s">
        <v>38</v>
      </c>
      <c r="M34" s="5" t="s">
        <v>91</v>
      </c>
      <c r="N34" s="26"/>
      <c r="O34" s="22" t="s">
        <v>40</v>
      </c>
      <c r="P34" s="6">
        <f t="shared" si="0"/>
        <v>23388</v>
      </c>
      <c r="Q34" s="6">
        <f t="shared" si="1"/>
        <v>45303</v>
      </c>
    </row>
    <row r="35" spans="1:17" ht="26.25" customHeight="1">
      <c r="A35" s="23">
        <f>SUBTOTAL(3,$B$8:B35)</f>
        <v>28</v>
      </c>
      <c r="B35" s="17" t="s">
        <v>924</v>
      </c>
      <c r="E35" s="5" t="s">
        <v>120</v>
      </c>
      <c r="F35" s="5" t="s">
        <v>121</v>
      </c>
      <c r="G35" s="5" t="s">
        <v>416</v>
      </c>
      <c r="H35" s="5" t="s">
        <v>69</v>
      </c>
      <c r="I35" s="24" t="s">
        <v>122</v>
      </c>
      <c r="J35" s="5" t="s">
        <v>123</v>
      </c>
      <c r="K35" s="25">
        <v>28111011208980</v>
      </c>
      <c r="L35" s="5" t="s">
        <v>38</v>
      </c>
      <c r="M35" s="5" t="s">
        <v>91</v>
      </c>
      <c r="N35" s="26"/>
      <c r="O35" s="22" t="s">
        <v>40</v>
      </c>
      <c r="P35" s="6">
        <f t="shared" si="0"/>
        <v>29891</v>
      </c>
      <c r="Q35" s="6">
        <f t="shared" si="1"/>
        <v>51806</v>
      </c>
    </row>
    <row r="36" spans="1:17" ht="26.25" customHeight="1" thickBot="1">
      <c r="A36" s="23">
        <f>SUBTOTAL(3,$B$8:B36)</f>
        <v>29</v>
      </c>
      <c r="B36" s="5" t="s">
        <v>925</v>
      </c>
      <c r="D36" s="6">
        <v>44378</v>
      </c>
      <c r="E36" s="5" t="s">
        <v>34</v>
      </c>
      <c r="F36" s="5" t="s">
        <v>124</v>
      </c>
      <c r="G36" s="5" t="s">
        <v>892</v>
      </c>
      <c r="H36" s="5" t="s">
        <v>125</v>
      </c>
      <c r="I36" s="24" t="s">
        <v>126</v>
      </c>
      <c r="K36" s="25">
        <v>27501041207737</v>
      </c>
      <c r="L36" s="5" t="s">
        <v>38</v>
      </c>
      <c r="M36" s="5" t="s">
        <v>127</v>
      </c>
      <c r="N36" s="26"/>
      <c r="O36" s="22" t="s">
        <v>40</v>
      </c>
      <c r="P36" s="6">
        <f t="shared" si="0"/>
        <v>27398</v>
      </c>
      <c r="Q36" s="6">
        <f t="shared" si="1"/>
        <v>49313</v>
      </c>
    </row>
    <row r="37" spans="1:17" ht="26.25" customHeight="1" thickBot="1">
      <c r="A37" s="28">
        <f>SUBTOTAL(3,$B$8:B37)</f>
        <v>30</v>
      </c>
      <c r="B37" s="17" t="s">
        <v>926</v>
      </c>
      <c r="C37" s="29"/>
      <c r="D37" s="30"/>
      <c r="E37" s="29" t="s">
        <v>63</v>
      </c>
      <c r="F37" s="29" t="s">
        <v>128</v>
      </c>
      <c r="G37" s="29" t="s">
        <v>455</v>
      </c>
      <c r="H37" s="29" t="s">
        <v>129</v>
      </c>
      <c r="I37" s="31" t="s">
        <v>130</v>
      </c>
      <c r="J37" s="29"/>
      <c r="K37" s="32">
        <v>28709261204139</v>
      </c>
      <c r="L37" s="29" t="s">
        <v>38</v>
      </c>
      <c r="M37" s="29" t="s">
        <v>127</v>
      </c>
      <c r="N37" s="33"/>
      <c r="O37" s="22" t="s">
        <v>40</v>
      </c>
      <c r="P37" s="6">
        <f t="shared" si="0"/>
        <v>32046</v>
      </c>
      <c r="Q37" s="6">
        <f t="shared" si="1"/>
        <v>53961</v>
      </c>
    </row>
    <row r="38" spans="1:17" ht="26.25" customHeight="1">
      <c r="A38" s="34">
        <f>SUBTOTAL(3,$B$8:B38)</f>
        <v>31</v>
      </c>
      <c r="B38" s="17" t="s">
        <v>927</v>
      </c>
      <c r="C38" s="34"/>
      <c r="D38" s="35"/>
      <c r="E38" s="34" t="s">
        <v>34</v>
      </c>
      <c r="F38" s="34" t="s">
        <v>61</v>
      </c>
      <c r="G38" s="34" t="s">
        <v>403</v>
      </c>
      <c r="H38" s="34"/>
      <c r="I38" s="36"/>
      <c r="J38" s="34" t="s">
        <v>131</v>
      </c>
      <c r="K38" s="37">
        <v>23608291202473</v>
      </c>
      <c r="L38" s="34" t="s">
        <v>38</v>
      </c>
      <c r="M38" s="34" t="s">
        <v>127</v>
      </c>
      <c r="N38" s="34"/>
      <c r="O38" s="22" t="s">
        <v>40</v>
      </c>
      <c r="P38" s="6">
        <f t="shared" si="0"/>
        <v>13391</v>
      </c>
      <c r="Q38" s="6">
        <f t="shared" si="1"/>
        <v>35306</v>
      </c>
    </row>
    <row r="39" spans="1:17" ht="26.25" customHeight="1" thickBot="1">
      <c r="A39" s="5">
        <f>SUBTOTAL(3,$B$8:B39)</f>
        <v>32</v>
      </c>
      <c r="B39" s="5" t="s">
        <v>928</v>
      </c>
      <c r="E39" s="5" t="s">
        <v>132</v>
      </c>
      <c r="F39" s="5" t="s">
        <v>133</v>
      </c>
      <c r="G39" s="5" t="s">
        <v>134</v>
      </c>
      <c r="J39" s="5" t="s">
        <v>131</v>
      </c>
      <c r="L39" s="5" t="s">
        <v>38</v>
      </c>
      <c r="M39" s="5" t="s">
        <v>127</v>
      </c>
      <c r="O39" s="22" t="s">
        <v>40</v>
      </c>
      <c r="P39" s="6" t="e">
        <f t="shared" si="0"/>
        <v>#VALUE!</v>
      </c>
      <c r="Q39" s="6" t="e">
        <f t="shared" si="1"/>
        <v>#VALUE!</v>
      </c>
    </row>
    <row r="40" spans="1:17" ht="26.25" customHeight="1" thickBot="1">
      <c r="A40" s="5">
        <f>SUBTOTAL(3,$B$8:B40)</f>
        <v>33</v>
      </c>
      <c r="B40" s="17" t="s">
        <v>929</v>
      </c>
      <c r="E40" s="5" t="s">
        <v>34</v>
      </c>
      <c r="G40" s="5" t="s">
        <v>403</v>
      </c>
      <c r="H40" s="5" t="s">
        <v>58</v>
      </c>
      <c r="I40" s="24" t="s">
        <v>135</v>
      </c>
      <c r="J40" s="5" t="s">
        <v>136</v>
      </c>
      <c r="K40" s="25">
        <v>6311101201817</v>
      </c>
      <c r="L40" s="5" t="s">
        <v>90</v>
      </c>
      <c r="M40" s="5" t="s">
        <v>137</v>
      </c>
      <c r="O40" s="22" t="s">
        <v>40</v>
      </c>
      <c r="P40" s="6">
        <f t="shared" si="0"/>
        <v>11628</v>
      </c>
      <c r="Q40" s="6">
        <f t="shared" si="1"/>
        <v>33543</v>
      </c>
    </row>
    <row r="41" spans="1:17" ht="26.25" customHeight="1">
      <c r="A41" s="5">
        <f>SUBTOTAL(3,$B$8:B41)</f>
        <v>34</v>
      </c>
      <c r="B41" s="17" t="s">
        <v>930</v>
      </c>
      <c r="D41" s="6">
        <v>41913</v>
      </c>
      <c r="E41" s="5" t="s">
        <v>34</v>
      </c>
      <c r="F41" s="5" t="s">
        <v>61</v>
      </c>
      <c r="G41" s="5" t="s">
        <v>403</v>
      </c>
      <c r="H41" s="5" t="s">
        <v>58</v>
      </c>
      <c r="I41" s="24" t="s">
        <v>138</v>
      </c>
      <c r="J41" s="5" t="s">
        <v>139</v>
      </c>
      <c r="K41" s="25">
        <v>26605261202392</v>
      </c>
      <c r="L41" s="5" t="s">
        <v>38</v>
      </c>
      <c r="M41" s="5" t="s">
        <v>137</v>
      </c>
      <c r="O41" s="22" t="s">
        <v>40</v>
      </c>
      <c r="P41" s="6">
        <f t="shared" si="0"/>
        <v>24253</v>
      </c>
      <c r="Q41" s="6">
        <f t="shared" si="1"/>
        <v>46168</v>
      </c>
    </row>
    <row r="42" spans="1:17" ht="26.25" customHeight="1" thickBot="1">
      <c r="A42" s="5">
        <f>SUBTOTAL(3,$B$8:B42)</f>
        <v>35</v>
      </c>
      <c r="B42" s="5" t="s">
        <v>931</v>
      </c>
      <c r="C42" s="5">
        <v>1300</v>
      </c>
      <c r="D42" s="25">
        <v>2014</v>
      </c>
      <c r="E42" s="5" t="s">
        <v>34</v>
      </c>
      <c r="F42" s="5" t="s">
        <v>140</v>
      </c>
      <c r="G42" s="5" t="s">
        <v>403</v>
      </c>
      <c r="H42" s="5" t="s">
        <v>58</v>
      </c>
      <c r="I42" s="24" t="s">
        <v>141</v>
      </c>
      <c r="J42" s="5" t="s">
        <v>142</v>
      </c>
      <c r="K42" s="25">
        <v>26309091202009</v>
      </c>
      <c r="L42" s="5" t="s">
        <v>38</v>
      </c>
      <c r="M42" s="5" t="s">
        <v>143</v>
      </c>
      <c r="N42" s="5">
        <v>1987</v>
      </c>
      <c r="O42" s="22" t="s">
        <v>40</v>
      </c>
      <c r="P42" s="6">
        <f t="shared" si="0"/>
        <v>23263</v>
      </c>
      <c r="Q42" s="6">
        <f t="shared" si="1"/>
        <v>45178</v>
      </c>
    </row>
    <row r="43" spans="1:17" ht="26.25" customHeight="1" thickBot="1">
      <c r="A43" s="5">
        <f>SUBTOTAL(3,$B$8:B43)</f>
        <v>36</v>
      </c>
      <c r="B43" s="17" t="s">
        <v>932</v>
      </c>
      <c r="C43" s="5" t="s">
        <v>144</v>
      </c>
      <c r="D43" s="25">
        <v>2019</v>
      </c>
      <c r="E43" s="5" t="s">
        <v>81</v>
      </c>
      <c r="F43" s="5" t="s">
        <v>128</v>
      </c>
      <c r="G43" s="5" t="s">
        <v>455</v>
      </c>
      <c r="H43" s="5" t="s">
        <v>69</v>
      </c>
      <c r="I43" s="24" t="s">
        <v>145</v>
      </c>
      <c r="J43" s="5" t="s">
        <v>146</v>
      </c>
      <c r="K43" s="25">
        <v>2670101204429</v>
      </c>
      <c r="L43" s="5" t="s">
        <v>38</v>
      </c>
      <c r="M43" s="5" t="s">
        <v>143</v>
      </c>
      <c r="N43" s="5">
        <v>2002</v>
      </c>
      <c r="O43" s="22" t="s">
        <v>40</v>
      </c>
      <c r="P43" s="6">
        <f t="shared" si="0"/>
        <v>24473</v>
      </c>
      <c r="Q43" s="6">
        <f t="shared" si="1"/>
        <v>46388</v>
      </c>
    </row>
    <row r="44" spans="1:17" ht="26.25" customHeight="1">
      <c r="A44" s="5">
        <f>SUBTOTAL(3,$B$8:B44)</f>
        <v>37</v>
      </c>
      <c r="B44" s="17" t="s">
        <v>933</v>
      </c>
      <c r="D44" s="25">
        <v>2014</v>
      </c>
      <c r="E44" s="5" t="s">
        <v>147</v>
      </c>
      <c r="F44" s="5" t="s">
        <v>148</v>
      </c>
      <c r="G44" s="5" t="s">
        <v>148</v>
      </c>
      <c r="H44" s="5" t="s">
        <v>149</v>
      </c>
      <c r="I44" s="24" t="s">
        <v>150</v>
      </c>
      <c r="J44" s="5" t="s">
        <v>142</v>
      </c>
      <c r="K44" s="25">
        <v>26303271200219</v>
      </c>
      <c r="L44" s="5" t="s">
        <v>38</v>
      </c>
      <c r="M44" s="5" t="s">
        <v>151</v>
      </c>
      <c r="O44" s="22" t="s">
        <v>40</v>
      </c>
      <c r="P44" s="6">
        <f t="shared" si="0"/>
        <v>23097</v>
      </c>
      <c r="Q44" s="6">
        <f t="shared" si="1"/>
        <v>45012</v>
      </c>
    </row>
    <row r="45" spans="1:17" ht="26.25" customHeight="1" thickBot="1">
      <c r="A45" s="5">
        <f>SUBTOTAL(3,$B$8:B45)</f>
        <v>38</v>
      </c>
      <c r="B45" s="5" t="s">
        <v>934</v>
      </c>
      <c r="D45" s="25">
        <v>2014</v>
      </c>
      <c r="E45" s="5" t="s">
        <v>34</v>
      </c>
      <c r="G45" s="5" t="s">
        <v>49</v>
      </c>
      <c r="H45" s="5" t="s">
        <v>58</v>
      </c>
      <c r="I45" s="24" t="s">
        <v>152</v>
      </c>
      <c r="J45" s="5" t="s">
        <v>153</v>
      </c>
      <c r="K45" s="25">
        <v>26304231200166</v>
      </c>
      <c r="L45" s="5" t="s">
        <v>38</v>
      </c>
      <c r="M45" s="5" t="s">
        <v>151</v>
      </c>
      <c r="N45" s="6">
        <v>31917</v>
      </c>
      <c r="O45" s="22" t="s">
        <v>40</v>
      </c>
      <c r="P45" s="6">
        <f t="shared" si="0"/>
        <v>23124</v>
      </c>
      <c r="Q45" s="6">
        <f t="shared" si="1"/>
        <v>45039</v>
      </c>
    </row>
    <row r="46" spans="1:17" ht="26.25" customHeight="1" thickBot="1">
      <c r="A46" s="5">
        <f>SUBTOTAL(3,$B$8:B46)</f>
        <v>39</v>
      </c>
      <c r="B46" s="17" t="s">
        <v>935</v>
      </c>
      <c r="D46" s="6">
        <v>44378</v>
      </c>
      <c r="E46" s="5" t="s">
        <v>34</v>
      </c>
      <c r="F46" s="5" t="s">
        <v>154</v>
      </c>
      <c r="G46" s="5" t="s">
        <v>49</v>
      </c>
      <c r="H46" s="5" t="s">
        <v>58</v>
      </c>
      <c r="I46" s="24" t="s">
        <v>155</v>
      </c>
      <c r="J46" s="5" t="s">
        <v>156</v>
      </c>
      <c r="K46" s="25">
        <v>27309291400836</v>
      </c>
      <c r="L46" s="5" t="s">
        <v>90</v>
      </c>
      <c r="M46" s="5" t="s">
        <v>151</v>
      </c>
      <c r="N46" s="5">
        <v>2011</v>
      </c>
      <c r="O46" s="22" t="s">
        <v>40</v>
      </c>
      <c r="P46" s="6">
        <f t="shared" si="0"/>
        <v>26936</v>
      </c>
      <c r="Q46" s="6">
        <f t="shared" si="1"/>
        <v>48851</v>
      </c>
    </row>
    <row r="47" spans="1:17" ht="26.25" customHeight="1">
      <c r="A47" s="5">
        <f>SUBTOTAL(3,$B$8:B47)</f>
        <v>40</v>
      </c>
      <c r="B47" s="17" t="s">
        <v>936</v>
      </c>
      <c r="D47" s="6">
        <v>44378</v>
      </c>
      <c r="E47" s="5" t="s">
        <v>34</v>
      </c>
      <c r="G47" s="5" t="s">
        <v>403</v>
      </c>
      <c r="H47" s="5" t="s">
        <v>58</v>
      </c>
      <c r="I47" s="24" t="s">
        <v>157</v>
      </c>
      <c r="J47" s="5" t="s">
        <v>158</v>
      </c>
      <c r="K47" s="25">
        <v>26411221203681</v>
      </c>
      <c r="L47" s="5" t="s">
        <v>38</v>
      </c>
      <c r="M47" s="5" t="s">
        <v>159</v>
      </c>
      <c r="O47" s="22" t="s">
        <v>40</v>
      </c>
      <c r="P47" s="6">
        <f t="shared" si="0"/>
        <v>23703</v>
      </c>
      <c r="Q47" s="6">
        <f t="shared" si="1"/>
        <v>45618</v>
      </c>
    </row>
    <row r="48" spans="1:17" ht="26.25" customHeight="1" thickBot="1">
      <c r="A48" s="5">
        <f>SUBTOTAL(3,$B$8:B48)</f>
        <v>41</v>
      </c>
      <c r="B48" s="5" t="s">
        <v>937</v>
      </c>
      <c r="D48" s="25">
        <v>2014</v>
      </c>
      <c r="E48" s="5" t="s">
        <v>34</v>
      </c>
      <c r="G48" s="5" t="s">
        <v>403</v>
      </c>
      <c r="H48" s="5" t="s">
        <v>58</v>
      </c>
      <c r="I48" s="24" t="s">
        <v>160</v>
      </c>
      <c r="J48" s="5" t="s">
        <v>158</v>
      </c>
      <c r="K48" s="25">
        <v>26412251306189</v>
      </c>
      <c r="L48" s="5" t="s">
        <v>38</v>
      </c>
      <c r="M48" s="5" t="s">
        <v>161</v>
      </c>
      <c r="N48" s="6">
        <v>32909</v>
      </c>
      <c r="O48" s="22" t="s">
        <v>40</v>
      </c>
      <c r="P48" s="6">
        <f t="shared" si="0"/>
        <v>23736</v>
      </c>
      <c r="Q48" s="6">
        <f t="shared" si="1"/>
        <v>45651</v>
      </c>
    </row>
    <row r="49" spans="1:17" ht="26.25" customHeight="1" thickBot="1">
      <c r="A49" s="5">
        <f>SUBTOTAL(3,$B$8:B49)</f>
        <v>42</v>
      </c>
      <c r="B49" s="17" t="s">
        <v>938</v>
      </c>
      <c r="D49" s="25">
        <v>2014</v>
      </c>
      <c r="E49" s="5" t="s">
        <v>34</v>
      </c>
      <c r="G49" s="5" t="s">
        <v>403</v>
      </c>
      <c r="H49" s="5" t="s">
        <v>58</v>
      </c>
      <c r="I49" s="24" t="s">
        <v>162</v>
      </c>
      <c r="J49" s="5" t="s">
        <v>163</v>
      </c>
      <c r="K49" s="25">
        <v>26312291200117</v>
      </c>
      <c r="L49" s="5" t="s">
        <v>38</v>
      </c>
      <c r="M49" s="5" t="s">
        <v>161</v>
      </c>
      <c r="O49" s="22" t="s">
        <v>40</v>
      </c>
      <c r="P49" s="6">
        <f t="shared" si="0"/>
        <v>23374</v>
      </c>
      <c r="Q49" s="6">
        <f t="shared" si="1"/>
        <v>45289</v>
      </c>
    </row>
    <row r="50" spans="1:17" ht="26.25" customHeight="1">
      <c r="A50" s="5">
        <f>SUBTOTAL(3,$B$8:B50)</f>
        <v>43</v>
      </c>
      <c r="B50" s="17" t="s">
        <v>939</v>
      </c>
      <c r="E50" s="5" t="s">
        <v>63</v>
      </c>
      <c r="F50" s="5" t="s">
        <v>57</v>
      </c>
      <c r="G50" s="5" t="s">
        <v>455</v>
      </c>
      <c r="H50" s="5" t="s">
        <v>164</v>
      </c>
      <c r="I50" s="24" t="s">
        <v>165</v>
      </c>
      <c r="J50" s="5" t="s">
        <v>142</v>
      </c>
      <c r="K50" s="25">
        <v>26410011203797</v>
      </c>
      <c r="L50" s="5" t="s">
        <v>38</v>
      </c>
      <c r="M50" s="5" t="s">
        <v>166</v>
      </c>
      <c r="O50" s="22" t="s">
        <v>40</v>
      </c>
      <c r="P50" s="6">
        <f t="shared" si="0"/>
        <v>23651</v>
      </c>
      <c r="Q50" s="6">
        <f t="shared" si="1"/>
        <v>45566</v>
      </c>
    </row>
    <row r="51" spans="1:17" ht="26.25" customHeight="1" thickBot="1">
      <c r="A51" s="5">
        <f>SUBTOTAL(3,$B$8:B51)</f>
        <v>44</v>
      </c>
      <c r="B51" s="5" t="s">
        <v>940</v>
      </c>
      <c r="E51" s="5" t="s">
        <v>34</v>
      </c>
      <c r="F51" s="5" t="s">
        <v>57</v>
      </c>
      <c r="G51" s="5" t="s">
        <v>455</v>
      </c>
      <c r="H51" s="5" t="s">
        <v>46</v>
      </c>
      <c r="I51" s="24" t="s">
        <v>167</v>
      </c>
      <c r="J51" s="5" t="s">
        <v>168</v>
      </c>
      <c r="K51" s="25">
        <v>26807161202338</v>
      </c>
      <c r="M51" s="5" t="s">
        <v>166</v>
      </c>
      <c r="O51" s="22" t="s">
        <v>40</v>
      </c>
      <c r="P51" s="6">
        <f t="shared" si="0"/>
        <v>25035</v>
      </c>
      <c r="Q51" s="6">
        <f t="shared" si="1"/>
        <v>46950</v>
      </c>
    </row>
    <row r="52" spans="1:17" ht="26.25" customHeight="1" thickBot="1">
      <c r="A52" s="5">
        <f>SUBTOTAL(3,$B$8:B52)</f>
        <v>45</v>
      </c>
      <c r="B52" s="17" t="s">
        <v>941</v>
      </c>
      <c r="E52" s="5" t="s">
        <v>34</v>
      </c>
      <c r="F52" s="5" t="s">
        <v>57</v>
      </c>
      <c r="H52" s="5" t="s">
        <v>58</v>
      </c>
      <c r="I52" s="24" t="s">
        <v>169</v>
      </c>
      <c r="J52" s="5" t="s">
        <v>168</v>
      </c>
      <c r="K52" s="25">
        <v>26402091201177</v>
      </c>
      <c r="M52" s="5" t="s">
        <v>166</v>
      </c>
      <c r="O52" s="22" t="s">
        <v>40</v>
      </c>
      <c r="P52" s="6">
        <f t="shared" si="0"/>
        <v>23416</v>
      </c>
      <c r="Q52" s="6">
        <f t="shared" si="1"/>
        <v>45331</v>
      </c>
    </row>
    <row r="53" spans="1:17" ht="26.25" customHeight="1">
      <c r="A53" s="5">
        <f>SUBTOTAL(3,$B$8:B53)</f>
        <v>46</v>
      </c>
      <c r="B53" s="17" t="s">
        <v>942</v>
      </c>
      <c r="E53" s="5" t="s">
        <v>34</v>
      </c>
      <c r="F53" s="5" t="s">
        <v>65</v>
      </c>
      <c r="H53" s="5" t="s">
        <v>149</v>
      </c>
      <c r="I53" s="24" t="s">
        <v>170</v>
      </c>
      <c r="J53" s="5" t="s">
        <v>168</v>
      </c>
      <c r="K53" s="25">
        <v>26304101200172</v>
      </c>
      <c r="M53" s="5" t="s">
        <v>166</v>
      </c>
      <c r="O53" s="22" t="s">
        <v>40</v>
      </c>
      <c r="P53" s="6">
        <f t="shared" si="0"/>
        <v>23111</v>
      </c>
      <c r="Q53" s="6">
        <f t="shared" si="1"/>
        <v>45026</v>
      </c>
    </row>
    <row r="54" spans="1:17" ht="26.25" customHeight="1" thickBot="1">
      <c r="A54" s="5">
        <f>SUBTOTAL(3,$B$8:B54)</f>
        <v>47</v>
      </c>
      <c r="B54" s="5" t="s">
        <v>943</v>
      </c>
      <c r="E54" s="5" t="s">
        <v>81</v>
      </c>
      <c r="F54" s="5" t="s">
        <v>171</v>
      </c>
      <c r="G54" s="5" t="s">
        <v>893</v>
      </c>
      <c r="H54" s="5" t="s">
        <v>173</v>
      </c>
      <c r="I54" s="24" t="s">
        <v>174</v>
      </c>
      <c r="J54" s="5" t="s">
        <v>171</v>
      </c>
      <c r="M54" s="5" t="s">
        <v>166</v>
      </c>
      <c r="O54" s="22" t="s">
        <v>40</v>
      </c>
      <c r="P54" s="6" t="e">
        <f t="shared" si="0"/>
        <v>#VALUE!</v>
      </c>
      <c r="Q54" s="6" t="e">
        <f t="shared" si="1"/>
        <v>#VALUE!</v>
      </c>
    </row>
    <row r="55" spans="1:17" ht="26.25" customHeight="1" thickBot="1">
      <c r="A55" s="5">
        <f>SUBTOTAL(3,$B$8:B55)</f>
        <v>48</v>
      </c>
      <c r="B55" s="17" t="s">
        <v>944</v>
      </c>
      <c r="E55" s="5" t="s">
        <v>81</v>
      </c>
      <c r="F55" s="5" t="s">
        <v>175</v>
      </c>
      <c r="G55" s="5" t="s">
        <v>172</v>
      </c>
      <c r="H55" s="5" t="s">
        <v>58</v>
      </c>
      <c r="I55" s="24" t="s">
        <v>176</v>
      </c>
      <c r="J55" s="5" t="s">
        <v>175</v>
      </c>
      <c r="K55" s="25">
        <v>26704221200379</v>
      </c>
      <c r="M55" s="5" t="s">
        <v>166</v>
      </c>
      <c r="O55" s="22" t="s">
        <v>40</v>
      </c>
      <c r="P55" s="6">
        <f t="shared" si="0"/>
        <v>24584</v>
      </c>
      <c r="Q55" s="6">
        <f t="shared" si="1"/>
        <v>46499</v>
      </c>
    </row>
    <row r="56" spans="1:17" ht="26.25" customHeight="1">
      <c r="A56" s="5">
        <f>SUBTOTAL(3,$B$8:B56)</f>
        <v>49</v>
      </c>
      <c r="B56" s="17" t="s">
        <v>945</v>
      </c>
      <c r="E56" s="5" t="s">
        <v>81</v>
      </c>
      <c r="F56" s="5" t="s">
        <v>177</v>
      </c>
      <c r="G56" s="5" t="s">
        <v>172</v>
      </c>
      <c r="H56" s="5" t="s">
        <v>58</v>
      </c>
      <c r="I56" s="24" t="s">
        <v>178</v>
      </c>
      <c r="J56" s="5" t="s">
        <v>179</v>
      </c>
      <c r="K56" s="25">
        <v>27403251200172</v>
      </c>
      <c r="M56" s="5" t="s">
        <v>166</v>
      </c>
      <c r="O56" s="22" t="s">
        <v>40</v>
      </c>
      <c r="P56" s="6">
        <f t="shared" si="0"/>
        <v>27113</v>
      </c>
      <c r="Q56" s="6">
        <f t="shared" si="1"/>
        <v>49028</v>
      </c>
    </row>
    <row r="57" spans="1:17" ht="26.25" customHeight="1" thickBot="1">
      <c r="A57" s="5">
        <f>SUBTOTAL(3,$B$8:B57)</f>
        <v>50</v>
      </c>
      <c r="B57" s="5" t="s">
        <v>946</v>
      </c>
      <c r="E57" s="5" t="s">
        <v>132</v>
      </c>
      <c r="F57" s="5" t="s">
        <v>180</v>
      </c>
      <c r="G57" s="5" t="s">
        <v>172</v>
      </c>
      <c r="H57" s="5" t="s">
        <v>103</v>
      </c>
      <c r="I57" s="24" t="s">
        <v>181</v>
      </c>
      <c r="J57" s="5" t="s">
        <v>182</v>
      </c>
      <c r="K57" s="25">
        <v>26803271200211</v>
      </c>
      <c r="M57" s="5" t="s">
        <v>166</v>
      </c>
      <c r="O57" s="22" t="s">
        <v>40</v>
      </c>
      <c r="P57" s="6">
        <f t="shared" si="0"/>
        <v>24924</v>
      </c>
      <c r="Q57" s="6">
        <f t="shared" si="1"/>
        <v>46839</v>
      </c>
    </row>
    <row r="58" spans="1:17" ht="26.25" customHeight="1" thickBot="1">
      <c r="A58" s="5">
        <f>SUBTOTAL(3,$B$8:B58)</f>
        <v>51</v>
      </c>
      <c r="B58" s="17" t="s">
        <v>947</v>
      </c>
      <c r="E58" s="5" t="s">
        <v>132</v>
      </c>
      <c r="F58" s="5" t="s">
        <v>180</v>
      </c>
      <c r="G58" s="5" t="s">
        <v>172</v>
      </c>
      <c r="H58" s="5" t="s">
        <v>183</v>
      </c>
      <c r="I58" s="24" t="s">
        <v>184</v>
      </c>
      <c r="J58" s="5" t="s">
        <v>185</v>
      </c>
      <c r="K58" s="25">
        <v>27801011240296</v>
      </c>
      <c r="M58" s="5" t="s">
        <v>166</v>
      </c>
      <c r="O58" s="22" t="s">
        <v>40</v>
      </c>
      <c r="P58" s="6">
        <f t="shared" si="0"/>
        <v>28491</v>
      </c>
      <c r="Q58" s="6">
        <f t="shared" si="1"/>
        <v>50406</v>
      </c>
    </row>
    <row r="59" spans="1:17" ht="26.25" customHeight="1">
      <c r="A59" s="5">
        <f>SUBTOTAL(3,$B$8:B59)</f>
        <v>52</v>
      </c>
      <c r="B59" s="17" t="s">
        <v>948</v>
      </c>
      <c r="E59" s="5" t="s">
        <v>132</v>
      </c>
      <c r="F59" s="5" t="s">
        <v>180</v>
      </c>
      <c r="G59" s="5" t="s">
        <v>172</v>
      </c>
      <c r="H59" s="5" t="s">
        <v>58</v>
      </c>
      <c r="I59" s="24" t="s">
        <v>186</v>
      </c>
      <c r="J59" s="5" t="s">
        <v>187</v>
      </c>
      <c r="K59" s="25">
        <v>28106161200873</v>
      </c>
      <c r="M59" s="5" t="s">
        <v>166</v>
      </c>
      <c r="O59" s="22" t="s">
        <v>40</v>
      </c>
      <c r="P59" s="6">
        <f t="shared" si="0"/>
        <v>29753</v>
      </c>
      <c r="Q59" s="6">
        <f t="shared" si="1"/>
        <v>51668</v>
      </c>
    </row>
    <row r="60" spans="1:17" ht="26.25" customHeight="1" thickBot="1">
      <c r="A60" s="5">
        <f>SUBTOTAL(3,$B$8:B60)</f>
        <v>53</v>
      </c>
      <c r="B60" s="5" t="s">
        <v>949</v>
      </c>
      <c r="E60" s="5" t="s">
        <v>132</v>
      </c>
      <c r="F60" s="5" t="s">
        <v>180</v>
      </c>
      <c r="G60" s="5" t="s">
        <v>172</v>
      </c>
      <c r="H60" s="5" t="s">
        <v>188</v>
      </c>
      <c r="I60" s="24" t="s">
        <v>189</v>
      </c>
      <c r="J60" s="5" t="s">
        <v>187</v>
      </c>
      <c r="K60" s="25">
        <v>28905111200771</v>
      </c>
      <c r="M60" s="5" t="s">
        <v>166</v>
      </c>
      <c r="O60" s="22" t="s">
        <v>40</v>
      </c>
      <c r="P60" s="6">
        <f t="shared" si="0"/>
        <v>32639</v>
      </c>
      <c r="Q60" s="6">
        <f t="shared" si="1"/>
        <v>54554</v>
      </c>
    </row>
    <row r="61" spans="1:17" ht="26.25" customHeight="1" thickBot="1">
      <c r="A61" s="5">
        <f>SUBTOTAL(3,$B$8:B61)</f>
        <v>54</v>
      </c>
      <c r="B61" s="17" t="s">
        <v>950</v>
      </c>
      <c r="E61" s="5" t="s">
        <v>132</v>
      </c>
      <c r="F61" s="5" t="s">
        <v>180</v>
      </c>
      <c r="G61" s="5" t="s">
        <v>172</v>
      </c>
      <c r="H61" s="5" t="s">
        <v>190</v>
      </c>
      <c r="I61" s="24" t="s">
        <v>191</v>
      </c>
      <c r="J61" s="5" t="s">
        <v>187</v>
      </c>
      <c r="K61" s="25">
        <v>28101231201498</v>
      </c>
      <c r="M61" s="5" t="s">
        <v>166</v>
      </c>
      <c r="O61" s="22" t="s">
        <v>40</v>
      </c>
      <c r="P61" s="6">
        <f t="shared" si="0"/>
        <v>29609</v>
      </c>
      <c r="Q61" s="6">
        <f t="shared" si="1"/>
        <v>51524</v>
      </c>
    </row>
    <row r="62" spans="1:17" ht="26.25" customHeight="1">
      <c r="A62" s="5">
        <f>SUBTOTAL(3,$B$8:B62)</f>
        <v>55</v>
      </c>
      <c r="B62" s="17" t="s">
        <v>951</v>
      </c>
      <c r="E62" s="5" t="s">
        <v>132</v>
      </c>
      <c r="F62" s="5" t="s">
        <v>180</v>
      </c>
      <c r="G62" s="5" t="s">
        <v>172</v>
      </c>
      <c r="H62" s="5" t="s">
        <v>192</v>
      </c>
      <c r="I62" s="24" t="s">
        <v>193</v>
      </c>
      <c r="J62" s="5" t="s">
        <v>187</v>
      </c>
      <c r="K62" s="25">
        <v>28503091203771</v>
      </c>
      <c r="M62" s="5" t="s">
        <v>166</v>
      </c>
      <c r="O62" s="22" t="s">
        <v>40</v>
      </c>
      <c r="P62" s="6">
        <f t="shared" si="0"/>
        <v>31115</v>
      </c>
      <c r="Q62" s="6">
        <f t="shared" si="1"/>
        <v>53030</v>
      </c>
    </row>
    <row r="63" spans="1:17" ht="26.25" customHeight="1" thickBot="1">
      <c r="A63" s="5">
        <f>SUBTOTAL(3,$B$8:B63)</f>
        <v>56</v>
      </c>
      <c r="B63" s="5" t="s">
        <v>952</v>
      </c>
      <c r="E63" s="5" t="s">
        <v>132</v>
      </c>
      <c r="F63" s="5" t="s">
        <v>180</v>
      </c>
      <c r="G63" s="5" t="s">
        <v>172</v>
      </c>
      <c r="H63" s="5" t="s">
        <v>194</v>
      </c>
      <c r="I63" s="24" t="s">
        <v>195</v>
      </c>
      <c r="J63" s="5" t="s">
        <v>187</v>
      </c>
      <c r="K63" s="25">
        <v>27912071201831</v>
      </c>
      <c r="M63" s="5" t="s">
        <v>166</v>
      </c>
      <c r="O63" s="22" t="s">
        <v>40</v>
      </c>
      <c r="P63" s="6">
        <f t="shared" si="0"/>
        <v>29196</v>
      </c>
      <c r="Q63" s="6">
        <f t="shared" si="1"/>
        <v>51111</v>
      </c>
    </row>
    <row r="64" spans="1:17" ht="26.25" customHeight="1">
      <c r="A64" s="5">
        <f>SUBTOTAL(3,$B$8:B64)</f>
        <v>57</v>
      </c>
      <c r="B64" s="17" t="s">
        <v>953</v>
      </c>
      <c r="E64" s="5" t="s">
        <v>132</v>
      </c>
      <c r="F64" s="5" t="s">
        <v>180</v>
      </c>
      <c r="G64" s="5" t="s">
        <v>172</v>
      </c>
      <c r="H64" s="5" t="s">
        <v>196</v>
      </c>
      <c r="I64" s="24" t="s">
        <v>197</v>
      </c>
      <c r="J64" s="5" t="s">
        <v>187</v>
      </c>
      <c r="K64" s="25">
        <v>27901071204994</v>
      </c>
      <c r="M64" s="5" t="s">
        <v>166</v>
      </c>
      <c r="O64" s="22" t="s">
        <v>40</v>
      </c>
      <c r="P64" s="6">
        <f t="shared" si="0"/>
        <v>28862</v>
      </c>
      <c r="Q64" s="6">
        <f t="shared" si="1"/>
        <v>50777</v>
      </c>
    </row>
    <row r="65" spans="1:17" ht="26.25" customHeight="1" thickBot="1">
      <c r="A65" s="5">
        <f>SUBTOTAL(3,$B$8:B65)</f>
        <v>58</v>
      </c>
      <c r="B65" s="5" t="s">
        <v>954</v>
      </c>
      <c r="E65" s="5" t="s">
        <v>132</v>
      </c>
      <c r="F65" s="5" t="s">
        <v>180</v>
      </c>
      <c r="G65" s="5" t="s">
        <v>172</v>
      </c>
      <c r="H65" s="5" t="s">
        <v>117</v>
      </c>
      <c r="I65" s="24" t="s">
        <v>198</v>
      </c>
      <c r="J65" s="5" t="s">
        <v>187</v>
      </c>
      <c r="K65" s="25">
        <v>28010151202897</v>
      </c>
      <c r="M65" s="5" t="s">
        <v>166</v>
      </c>
      <c r="O65" s="22" t="s">
        <v>40</v>
      </c>
      <c r="P65" s="6">
        <f t="shared" si="0"/>
        <v>29509</v>
      </c>
      <c r="Q65" s="6">
        <f t="shared" si="1"/>
        <v>51424</v>
      </c>
    </row>
    <row r="66" spans="1:17" ht="26.25" customHeight="1" thickBot="1">
      <c r="A66" s="5">
        <f>SUBTOTAL(3,$B$8:B66)</f>
        <v>59</v>
      </c>
      <c r="B66" s="17" t="s">
        <v>955</v>
      </c>
      <c r="E66" s="5" t="s">
        <v>132</v>
      </c>
      <c r="F66" s="5" t="s">
        <v>180</v>
      </c>
      <c r="G66" s="5" t="s">
        <v>172</v>
      </c>
      <c r="H66" s="5" t="s">
        <v>199</v>
      </c>
      <c r="I66" s="24" t="s">
        <v>200</v>
      </c>
      <c r="J66" s="5" t="s">
        <v>187</v>
      </c>
      <c r="K66" s="25">
        <v>27807191201551</v>
      </c>
      <c r="M66" s="5" t="s">
        <v>166</v>
      </c>
      <c r="O66" s="22" t="s">
        <v>40</v>
      </c>
      <c r="P66" s="6">
        <f t="shared" si="0"/>
        <v>28690</v>
      </c>
      <c r="Q66" s="6">
        <f t="shared" si="1"/>
        <v>50605</v>
      </c>
    </row>
    <row r="67" spans="1:17" ht="26.25" customHeight="1">
      <c r="A67" s="5">
        <f>SUBTOTAL(3,$B$8:B67)</f>
        <v>60</v>
      </c>
      <c r="B67" s="17" t="s">
        <v>956</v>
      </c>
      <c r="E67" s="5" t="s">
        <v>132</v>
      </c>
      <c r="F67" s="5" t="s">
        <v>180</v>
      </c>
      <c r="G67" s="5" t="s">
        <v>172</v>
      </c>
      <c r="H67" s="5" t="s">
        <v>201</v>
      </c>
      <c r="I67" s="24" t="s">
        <v>202</v>
      </c>
      <c r="J67" s="5" t="s">
        <v>187</v>
      </c>
      <c r="K67" s="25">
        <v>2820091200659</v>
      </c>
      <c r="M67" s="5" t="s">
        <v>166</v>
      </c>
      <c r="O67" s="22" t="s">
        <v>40</v>
      </c>
      <c r="P67" s="6">
        <f t="shared" si="0"/>
        <v>30011</v>
      </c>
      <c r="Q67" s="6">
        <f t="shared" si="1"/>
        <v>51926</v>
      </c>
    </row>
    <row r="68" spans="1:17" ht="26.25" customHeight="1" thickBot="1">
      <c r="A68" s="5">
        <f>SUBTOTAL(3,$B$8:B68)</f>
        <v>61</v>
      </c>
      <c r="B68" s="5" t="s">
        <v>957</v>
      </c>
      <c r="E68" s="5" t="s">
        <v>132</v>
      </c>
      <c r="F68" s="5" t="s">
        <v>180</v>
      </c>
      <c r="G68" s="5" t="s">
        <v>172</v>
      </c>
      <c r="H68" s="5" t="s">
        <v>203</v>
      </c>
      <c r="I68" s="24" t="s">
        <v>204</v>
      </c>
      <c r="J68" s="5" t="s">
        <v>187</v>
      </c>
      <c r="K68" s="25">
        <v>27809201204114</v>
      </c>
      <c r="M68" s="5" t="s">
        <v>166</v>
      </c>
      <c r="O68" s="22" t="s">
        <v>40</v>
      </c>
      <c r="P68" s="6">
        <f t="shared" si="0"/>
        <v>28753</v>
      </c>
      <c r="Q68" s="6">
        <f t="shared" si="1"/>
        <v>50668</v>
      </c>
    </row>
    <row r="69" spans="1:17" ht="26.25" customHeight="1" thickBot="1">
      <c r="A69" s="5">
        <f>SUBTOTAL(3,$B$8:B69)</f>
        <v>62</v>
      </c>
      <c r="B69" s="17" t="s">
        <v>958</v>
      </c>
      <c r="E69" s="5" t="s">
        <v>132</v>
      </c>
      <c r="F69" s="5" t="s">
        <v>180</v>
      </c>
      <c r="G69" s="5" t="s">
        <v>172</v>
      </c>
      <c r="H69" s="5" t="s">
        <v>102</v>
      </c>
      <c r="I69" s="24" t="s">
        <v>205</v>
      </c>
      <c r="J69" s="5" t="s">
        <v>187</v>
      </c>
      <c r="K69" s="25">
        <v>27910281201831</v>
      </c>
      <c r="M69" s="5" t="s">
        <v>166</v>
      </c>
      <c r="O69" s="22" t="s">
        <v>40</v>
      </c>
      <c r="P69" s="6">
        <f t="shared" si="0"/>
        <v>29156</v>
      </c>
      <c r="Q69" s="6">
        <f t="shared" si="1"/>
        <v>51071</v>
      </c>
    </row>
    <row r="70" spans="1:17" ht="26.25" customHeight="1">
      <c r="A70" s="5">
        <f>SUBTOTAL(3,$B$8:B70)</f>
        <v>63</v>
      </c>
      <c r="B70" s="17" t="s">
        <v>959</v>
      </c>
      <c r="E70" s="5" t="s">
        <v>132</v>
      </c>
      <c r="F70" s="5" t="s">
        <v>180</v>
      </c>
      <c r="G70" s="5" t="s">
        <v>172</v>
      </c>
      <c r="H70" s="5" t="s">
        <v>206</v>
      </c>
      <c r="I70" s="24" t="s">
        <v>207</v>
      </c>
      <c r="J70" s="5" t="s">
        <v>187</v>
      </c>
      <c r="K70" s="25">
        <v>28412081203913</v>
      </c>
      <c r="M70" s="5" t="s">
        <v>166</v>
      </c>
      <c r="O70" s="22" t="s">
        <v>40</v>
      </c>
      <c r="P70" s="6">
        <f t="shared" si="0"/>
        <v>31024</v>
      </c>
      <c r="Q70" s="6">
        <f t="shared" si="1"/>
        <v>52939</v>
      </c>
    </row>
    <row r="71" spans="1:17" ht="26.25" customHeight="1" thickBot="1">
      <c r="A71" s="5">
        <f>SUBTOTAL(3,$B$8:B71)</f>
        <v>64</v>
      </c>
      <c r="B71" s="5" t="s">
        <v>960</v>
      </c>
      <c r="E71" s="5" t="s">
        <v>132</v>
      </c>
      <c r="F71" s="5" t="s">
        <v>180</v>
      </c>
      <c r="G71" s="5" t="s">
        <v>172</v>
      </c>
      <c r="H71" s="5" t="s">
        <v>46</v>
      </c>
      <c r="I71" s="24" t="s">
        <v>208</v>
      </c>
      <c r="J71" s="5" t="s">
        <v>187</v>
      </c>
      <c r="K71" s="25">
        <v>27802041204258</v>
      </c>
      <c r="M71" s="5" t="s">
        <v>166</v>
      </c>
      <c r="O71" s="22" t="s">
        <v>40</v>
      </c>
      <c r="P71" s="6">
        <f t="shared" si="0"/>
        <v>28525</v>
      </c>
      <c r="Q71" s="6">
        <f t="shared" si="1"/>
        <v>50440</v>
      </c>
    </row>
    <row r="72" spans="1:17" ht="26.25" customHeight="1" thickBot="1">
      <c r="A72" s="5">
        <f>SUBTOTAL(3,$B$8:B72)</f>
        <v>65</v>
      </c>
      <c r="B72" s="17" t="s">
        <v>961</v>
      </c>
      <c r="E72" s="5" t="s">
        <v>81</v>
      </c>
      <c r="F72" s="5" t="s">
        <v>180</v>
      </c>
      <c r="G72" s="5" t="s">
        <v>172</v>
      </c>
      <c r="H72" s="5" t="s">
        <v>58</v>
      </c>
      <c r="I72" s="24" t="s">
        <v>209</v>
      </c>
      <c r="J72" s="5" t="s">
        <v>187</v>
      </c>
      <c r="K72" s="25">
        <v>28102231200056</v>
      </c>
      <c r="M72" s="5" t="s">
        <v>166</v>
      </c>
      <c r="O72" s="22" t="s">
        <v>40</v>
      </c>
      <c r="P72" s="6">
        <f t="shared" si="0"/>
        <v>29640</v>
      </c>
      <c r="Q72" s="6">
        <f t="shared" si="1"/>
        <v>51555</v>
      </c>
    </row>
    <row r="73" spans="1:17" ht="26.25" customHeight="1">
      <c r="A73" s="5">
        <f>SUBTOTAL(3,$B$8:B73)</f>
        <v>66</v>
      </c>
      <c r="B73" s="17" t="s">
        <v>962</v>
      </c>
      <c r="E73" s="5" t="s">
        <v>132</v>
      </c>
      <c r="F73" s="5" t="s">
        <v>180</v>
      </c>
      <c r="G73" s="5" t="s">
        <v>172</v>
      </c>
      <c r="H73" s="5" t="s">
        <v>125</v>
      </c>
      <c r="I73" s="24" t="s">
        <v>210</v>
      </c>
      <c r="J73" s="5" t="s">
        <v>187</v>
      </c>
      <c r="K73" s="25">
        <v>2800226120776</v>
      </c>
      <c r="M73" s="5" t="s">
        <v>166</v>
      </c>
      <c r="O73" s="22" t="s">
        <v>40</v>
      </c>
      <c r="P73" s="6">
        <f t="shared" ref="P73:P136" si="2">DATE(MID(K73,2,2),MID(K73,4,2),MID(K73,6,2))</f>
        <v>29277</v>
      </c>
      <c r="Q73" s="6">
        <f t="shared" ref="Q73:Q136" si="3">P73+21915</f>
        <v>51192</v>
      </c>
    </row>
    <row r="74" spans="1:17" ht="26.25" customHeight="1" thickBot="1">
      <c r="A74" s="5">
        <f>SUBTOTAL(3,$B$8:B74)</f>
        <v>67</v>
      </c>
      <c r="B74" s="5" t="s">
        <v>963</v>
      </c>
      <c r="F74" s="5" t="s">
        <v>180</v>
      </c>
      <c r="G74" s="5" t="s">
        <v>172</v>
      </c>
      <c r="H74" s="5" t="s">
        <v>211</v>
      </c>
      <c r="J74" s="5" t="s">
        <v>187</v>
      </c>
      <c r="M74" s="5" t="s">
        <v>166</v>
      </c>
      <c r="O74" s="22" t="s">
        <v>40</v>
      </c>
      <c r="P74" s="6" t="e">
        <f t="shared" si="2"/>
        <v>#VALUE!</v>
      </c>
      <c r="Q74" s="6" t="e">
        <f t="shared" si="3"/>
        <v>#VALUE!</v>
      </c>
    </row>
    <row r="75" spans="1:17" ht="26.25" customHeight="1" thickBot="1">
      <c r="A75" s="5">
        <f>SUBTOTAL(3,$B$8:B75)</f>
        <v>68</v>
      </c>
      <c r="B75" s="17" t="s">
        <v>964</v>
      </c>
      <c r="F75" s="5" t="s">
        <v>212</v>
      </c>
      <c r="G75" s="5" t="s">
        <v>172</v>
      </c>
      <c r="J75" s="5" t="s">
        <v>187</v>
      </c>
      <c r="M75" s="5" t="s">
        <v>166</v>
      </c>
      <c r="O75" s="22" t="s">
        <v>40</v>
      </c>
      <c r="P75" s="6" t="e">
        <f t="shared" si="2"/>
        <v>#VALUE!</v>
      </c>
      <c r="Q75" s="6" t="e">
        <f t="shared" si="3"/>
        <v>#VALUE!</v>
      </c>
    </row>
    <row r="76" spans="1:17" ht="26.25" customHeight="1">
      <c r="A76" s="5">
        <f>SUBTOTAL(3,$B$8:B76)</f>
        <v>69</v>
      </c>
      <c r="B76" s="17" t="s">
        <v>965</v>
      </c>
      <c r="F76" s="5" t="s">
        <v>180</v>
      </c>
      <c r="G76" s="5" t="s">
        <v>172</v>
      </c>
      <c r="J76" s="5" t="s">
        <v>187</v>
      </c>
      <c r="M76" s="5" t="s">
        <v>166</v>
      </c>
      <c r="O76" s="22" t="s">
        <v>40</v>
      </c>
      <c r="P76" s="6" t="e">
        <f t="shared" si="2"/>
        <v>#VALUE!</v>
      </c>
      <c r="Q76" s="6" t="e">
        <f t="shared" si="3"/>
        <v>#VALUE!</v>
      </c>
    </row>
    <row r="77" spans="1:17" ht="26.25" customHeight="1" thickBot="1">
      <c r="A77" s="5">
        <f>SUBTOTAL(3,$B$8:B77)</f>
        <v>70</v>
      </c>
      <c r="B77" s="5" t="s">
        <v>966</v>
      </c>
      <c r="F77" s="5" t="s">
        <v>180</v>
      </c>
      <c r="G77" s="5" t="s">
        <v>172</v>
      </c>
      <c r="J77" s="5" t="s">
        <v>187</v>
      </c>
      <c r="M77" s="5" t="s">
        <v>166</v>
      </c>
      <c r="O77" s="22" t="s">
        <v>40</v>
      </c>
      <c r="P77" s="6" t="e">
        <f t="shared" si="2"/>
        <v>#VALUE!</v>
      </c>
      <c r="Q77" s="6" t="e">
        <f t="shared" si="3"/>
        <v>#VALUE!</v>
      </c>
    </row>
    <row r="78" spans="1:17" ht="26.25" customHeight="1" thickBot="1">
      <c r="A78" s="5">
        <f>SUBTOTAL(3,$B$8:B78)</f>
        <v>71</v>
      </c>
      <c r="B78" s="17" t="s">
        <v>967</v>
      </c>
      <c r="F78" s="5" t="s">
        <v>180</v>
      </c>
      <c r="G78" s="5" t="s">
        <v>172</v>
      </c>
      <c r="H78" s="5" t="s">
        <v>58</v>
      </c>
      <c r="I78" s="24" t="s">
        <v>213</v>
      </c>
      <c r="J78" s="5" t="s">
        <v>180</v>
      </c>
      <c r="K78" s="25">
        <v>28606271200111</v>
      </c>
      <c r="M78" s="5" t="s">
        <v>166</v>
      </c>
      <c r="O78" s="22" t="s">
        <v>40</v>
      </c>
      <c r="P78" s="6">
        <f t="shared" si="2"/>
        <v>31590</v>
      </c>
      <c r="Q78" s="6">
        <f t="shared" si="3"/>
        <v>53505</v>
      </c>
    </row>
    <row r="79" spans="1:17" ht="26.25" customHeight="1">
      <c r="A79" s="5">
        <f>SUBTOTAL(3,$B$8:B79)</f>
        <v>72</v>
      </c>
      <c r="B79" s="17" t="s">
        <v>968</v>
      </c>
      <c r="F79" s="5" t="s">
        <v>57</v>
      </c>
      <c r="G79" s="5" t="s">
        <v>455</v>
      </c>
      <c r="H79" s="5" t="s">
        <v>58</v>
      </c>
      <c r="I79" s="24" t="s">
        <v>214</v>
      </c>
      <c r="J79" s="5" t="s">
        <v>57</v>
      </c>
      <c r="K79" s="25">
        <v>27701051206452</v>
      </c>
      <c r="M79" s="5" t="s">
        <v>166</v>
      </c>
      <c r="O79" s="22" t="s">
        <v>40</v>
      </c>
      <c r="P79" s="6">
        <f t="shared" si="2"/>
        <v>28130</v>
      </c>
      <c r="Q79" s="6">
        <f t="shared" si="3"/>
        <v>50045</v>
      </c>
    </row>
    <row r="80" spans="1:17" ht="26.25" customHeight="1" thickBot="1">
      <c r="A80" s="5">
        <f>SUBTOTAL(3,$B$8:B80)</f>
        <v>73</v>
      </c>
      <c r="B80" s="5" t="s">
        <v>969</v>
      </c>
      <c r="D80" s="6">
        <v>38261</v>
      </c>
      <c r="E80" s="5" t="s">
        <v>215</v>
      </c>
      <c r="F80" s="5" t="s">
        <v>61</v>
      </c>
      <c r="G80" s="5" t="s">
        <v>403</v>
      </c>
      <c r="H80" s="5" t="s">
        <v>58</v>
      </c>
      <c r="I80" s="24" t="s">
        <v>216</v>
      </c>
      <c r="J80" s="5" t="s">
        <v>217</v>
      </c>
      <c r="K80" s="25">
        <v>7191200175</v>
      </c>
      <c r="L80" s="5" t="s">
        <v>218</v>
      </c>
      <c r="M80" s="5" t="s">
        <v>219</v>
      </c>
      <c r="O80" s="22" t="s">
        <v>40</v>
      </c>
      <c r="P80" s="6">
        <f t="shared" si="2"/>
        <v>7274</v>
      </c>
      <c r="Q80" s="6">
        <f t="shared" si="3"/>
        <v>29189</v>
      </c>
    </row>
    <row r="81" spans="1:17" ht="26.25" customHeight="1" thickBot="1">
      <c r="A81" s="5">
        <f>SUBTOTAL(3,$B$8:B81)</f>
        <v>74</v>
      </c>
      <c r="B81" s="17" t="s">
        <v>970</v>
      </c>
      <c r="D81" s="6">
        <v>43647</v>
      </c>
      <c r="E81" s="5" t="s">
        <v>215</v>
      </c>
      <c r="F81" s="5" t="s">
        <v>61</v>
      </c>
      <c r="G81" s="5" t="s">
        <v>403</v>
      </c>
      <c r="H81" s="5" t="s">
        <v>58</v>
      </c>
      <c r="I81" s="24" t="s">
        <v>220</v>
      </c>
      <c r="J81" s="5" t="s">
        <v>221</v>
      </c>
      <c r="K81" s="25">
        <v>1200117</v>
      </c>
      <c r="L81" s="5" t="s">
        <v>218</v>
      </c>
      <c r="M81" s="5" t="s">
        <v>219</v>
      </c>
      <c r="O81" s="22" t="s">
        <v>40</v>
      </c>
      <c r="P81" s="6">
        <f t="shared" si="2"/>
        <v>7322</v>
      </c>
      <c r="Q81" s="6">
        <f t="shared" si="3"/>
        <v>29237</v>
      </c>
    </row>
    <row r="82" spans="1:17" ht="26.25" customHeight="1">
      <c r="A82" s="5">
        <f>SUBTOTAL(3,$B$8:B82)</f>
        <v>75</v>
      </c>
      <c r="B82" s="17" t="s">
        <v>971</v>
      </c>
      <c r="D82" s="6">
        <v>43647</v>
      </c>
      <c r="E82" s="5" t="s">
        <v>73</v>
      </c>
      <c r="F82" s="5" t="s">
        <v>222</v>
      </c>
      <c r="G82" s="5" t="s">
        <v>455</v>
      </c>
      <c r="H82" s="5" t="s">
        <v>223</v>
      </c>
      <c r="I82" s="24" t="s">
        <v>224</v>
      </c>
      <c r="J82" s="5" t="s">
        <v>225</v>
      </c>
      <c r="K82" s="25">
        <v>1243273</v>
      </c>
      <c r="L82" s="5" t="s">
        <v>218</v>
      </c>
      <c r="M82" s="5" t="s">
        <v>219</v>
      </c>
      <c r="O82" s="22" t="s">
        <v>40</v>
      </c>
      <c r="P82" s="6">
        <f t="shared" si="2"/>
        <v>9782</v>
      </c>
      <c r="Q82" s="6">
        <f t="shared" si="3"/>
        <v>31697</v>
      </c>
    </row>
    <row r="83" spans="1:17" ht="26.25" customHeight="1" thickBot="1">
      <c r="A83" s="5">
        <f>SUBTOTAL(3,$B$8:B83)</f>
        <v>76</v>
      </c>
      <c r="B83" s="5" t="s">
        <v>972</v>
      </c>
      <c r="D83" s="6">
        <v>43647</v>
      </c>
      <c r="E83" s="5" t="s">
        <v>215</v>
      </c>
      <c r="F83" s="5" t="s">
        <v>222</v>
      </c>
      <c r="G83" s="5" t="s">
        <v>455</v>
      </c>
      <c r="H83" s="5" t="s">
        <v>42</v>
      </c>
      <c r="I83" s="24" t="s">
        <v>226</v>
      </c>
      <c r="J83" s="5" t="s">
        <v>227</v>
      </c>
      <c r="K83" s="25">
        <v>1203551</v>
      </c>
      <c r="L83" s="5" t="s">
        <v>218</v>
      </c>
      <c r="M83" s="5" t="s">
        <v>219</v>
      </c>
      <c r="O83" s="22" t="s">
        <v>40</v>
      </c>
      <c r="P83" s="6">
        <f t="shared" si="2"/>
        <v>8391</v>
      </c>
      <c r="Q83" s="6">
        <f t="shared" si="3"/>
        <v>30306</v>
      </c>
    </row>
    <row r="84" spans="1:17" ht="26.25" customHeight="1" thickBot="1">
      <c r="A84" s="5">
        <f>SUBTOTAL(3,$B$8:B84)</f>
        <v>77</v>
      </c>
      <c r="B84" s="17" t="s">
        <v>973</v>
      </c>
      <c r="D84" s="6">
        <v>41913</v>
      </c>
      <c r="E84" s="5" t="s">
        <v>215</v>
      </c>
      <c r="F84" s="5" t="s">
        <v>228</v>
      </c>
      <c r="G84" s="34" t="s">
        <v>403</v>
      </c>
      <c r="H84" s="5" t="s">
        <v>58</v>
      </c>
      <c r="I84" s="24" t="s">
        <v>229</v>
      </c>
      <c r="J84" s="5" t="s">
        <v>227</v>
      </c>
      <c r="K84" s="25">
        <v>26303041200009</v>
      </c>
      <c r="L84" s="5" t="s">
        <v>218</v>
      </c>
      <c r="M84" s="5" t="s">
        <v>219</v>
      </c>
      <c r="O84" s="22" t="s">
        <v>40</v>
      </c>
      <c r="P84" s="6">
        <f t="shared" si="2"/>
        <v>23074</v>
      </c>
      <c r="Q84" s="6">
        <f t="shared" si="3"/>
        <v>44989</v>
      </c>
    </row>
    <row r="85" spans="1:17" ht="26.25" customHeight="1">
      <c r="A85" s="5">
        <f>SUBTOTAL(3,$B$8:B85)</f>
        <v>78</v>
      </c>
      <c r="B85" s="17" t="s">
        <v>974</v>
      </c>
      <c r="D85" s="6">
        <v>41913</v>
      </c>
      <c r="E85" s="5" t="s">
        <v>215</v>
      </c>
      <c r="F85" s="5" t="s">
        <v>222</v>
      </c>
      <c r="G85" s="5" t="s">
        <v>455</v>
      </c>
      <c r="H85" s="5" t="s">
        <v>192</v>
      </c>
      <c r="I85" s="24" t="s">
        <v>230</v>
      </c>
      <c r="J85" s="5" t="s">
        <v>227</v>
      </c>
      <c r="K85" s="25">
        <v>230418202758</v>
      </c>
      <c r="L85" s="5" t="s">
        <v>231</v>
      </c>
      <c r="M85" s="5" t="s">
        <v>219</v>
      </c>
      <c r="O85" s="22" t="s">
        <v>40</v>
      </c>
      <c r="P85" s="6">
        <f t="shared" si="2"/>
        <v>12256</v>
      </c>
      <c r="Q85" s="6">
        <f t="shared" si="3"/>
        <v>34171</v>
      </c>
    </row>
    <row r="86" spans="1:17" ht="26.25" customHeight="1" thickBot="1">
      <c r="A86" s="5">
        <f>SUBTOTAL(3,$B$8:B86)</f>
        <v>79</v>
      </c>
      <c r="B86" s="5" t="s">
        <v>975</v>
      </c>
      <c r="D86" s="6">
        <v>43647</v>
      </c>
      <c r="E86" s="5" t="s">
        <v>215</v>
      </c>
      <c r="F86" s="5" t="s">
        <v>455</v>
      </c>
      <c r="G86" s="5" t="s">
        <v>455</v>
      </c>
      <c r="H86" s="5" t="s">
        <v>58</v>
      </c>
      <c r="I86" s="24" t="s">
        <v>232</v>
      </c>
      <c r="J86" s="5" t="s">
        <v>227</v>
      </c>
      <c r="K86" s="25">
        <v>1202369</v>
      </c>
      <c r="L86" s="5" t="s">
        <v>218</v>
      </c>
      <c r="M86" s="5" t="s">
        <v>219</v>
      </c>
      <c r="O86" s="22" t="s">
        <v>40</v>
      </c>
      <c r="P86" s="6">
        <f t="shared" si="2"/>
        <v>8044</v>
      </c>
      <c r="Q86" s="6">
        <f t="shared" si="3"/>
        <v>29959</v>
      </c>
    </row>
    <row r="87" spans="1:17" ht="26.25" customHeight="1" thickBot="1">
      <c r="A87" s="5">
        <f>SUBTOTAL(3,$B$8:B87)</f>
        <v>80</v>
      </c>
      <c r="B87" s="17" t="s">
        <v>976</v>
      </c>
      <c r="D87" s="6">
        <v>39630</v>
      </c>
      <c r="E87" s="5" t="s">
        <v>81</v>
      </c>
      <c r="F87" s="5" t="s">
        <v>134</v>
      </c>
      <c r="G87" s="5" t="s">
        <v>134</v>
      </c>
      <c r="H87" s="5" t="s">
        <v>58</v>
      </c>
      <c r="J87" s="5" t="s">
        <v>227</v>
      </c>
      <c r="K87" s="25">
        <v>1200047</v>
      </c>
      <c r="L87" s="5" t="s">
        <v>218</v>
      </c>
      <c r="M87" s="5" t="s">
        <v>219</v>
      </c>
      <c r="O87" s="22" t="s">
        <v>40</v>
      </c>
      <c r="P87" s="6">
        <f t="shared" si="2"/>
        <v>7321</v>
      </c>
      <c r="Q87" s="6">
        <f t="shared" si="3"/>
        <v>29236</v>
      </c>
    </row>
    <row r="88" spans="1:17" ht="26.25" customHeight="1">
      <c r="A88" s="5">
        <f>SUBTOTAL(3,$B$8:B88)</f>
        <v>81</v>
      </c>
      <c r="B88" s="17" t="s">
        <v>977</v>
      </c>
      <c r="D88" s="6">
        <v>40360</v>
      </c>
      <c r="E88" s="5" t="s">
        <v>81</v>
      </c>
      <c r="F88" s="5" t="s">
        <v>134</v>
      </c>
      <c r="G88" s="5" t="s">
        <v>134</v>
      </c>
      <c r="H88" s="5" t="s">
        <v>58</v>
      </c>
      <c r="I88" s="24" t="s">
        <v>233</v>
      </c>
      <c r="J88" s="5" t="s">
        <v>227</v>
      </c>
      <c r="K88" s="25">
        <v>1200066</v>
      </c>
      <c r="L88" s="5" t="s">
        <v>218</v>
      </c>
      <c r="M88" s="5" t="s">
        <v>219</v>
      </c>
      <c r="O88" s="22" t="s">
        <v>40</v>
      </c>
      <c r="P88" s="6">
        <f t="shared" si="2"/>
        <v>7340</v>
      </c>
      <c r="Q88" s="6">
        <f t="shared" si="3"/>
        <v>29255</v>
      </c>
    </row>
    <row r="89" spans="1:17" ht="26.25" customHeight="1" thickBot="1">
      <c r="A89" s="5">
        <f>SUBTOTAL(3,$B$8:B89)</f>
        <v>82</v>
      </c>
      <c r="B89" s="5" t="s">
        <v>978</v>
      </c>
      <c r="D89" s="6">
        <v>44378</v>
      </c>
      <c r="E89" s="5" t="s">
        <v>81</v>
      </c>
      <c r="F89" s="5" t="s">
        <v>222</v>
      </c>
      <c r="G89" s="5" t="s">
        <v>234</v>
      </c>
      <c r="H89" s="5" t="s">
        <v>235</v>
      </c>
      <c r="I89" s="24" t="s">
        <v>236</v>
      </c>
      <c r="J89" s="5" t="s">
        <v>227</v>
      </c>
      <c r="K89" s="25">
        <v>1203184</v>
      </c>
      <c r="L89" s="5" t="s">
        <v>218</v>
      </c>
      <c r="M89" s="5" t="s">
        <v>219</v>
      </c>
      <c r="O89" s="22" t="s">
        <v>40</v>
      </c>
      <c r="P89" s="6">
        <f t="shared" si="2"/>
        <v>8301</v>
      </c>
      <c r="Q89" s="6">
        <f t="shared" si="3"/>
        <v>30216</v>
      </c>
    </row>
    <row r="90" spans="1:17" ht="26.25" customHeight="1" thickBot="1">
      <c r="A90" s="5">
        <f>SUBTOTAL(3,$B$8:B90)</f>
        <v>83</v>
      </c>
      <c r="B90" s="17" t="s">
        <v>979</v>
      </c>
      <c r="D90" s="6">
        <v>44378</v>
      </c>
      <c r="E90" s="5" t="s">
        <v>81</v>
      </c>
      <c r="F90" s="5" t="s">
        <v>61</v>
      </c>
      <c r="G90" s="34" t="s">
        <v>403</v>
      </c>
      <c r="H90" s="5" t="s">
        <v>192</v>
      </c>
      <c r="I90" s="24" t="s">
        <v>237</v>
      </c>
      <c r="J90" s="5" t="s">
        <v>227</v>
      </c>
      <c r="K90" s="25">
        <v>1202909</v>
      </c>
      <c r="L90" s="5" t="s">
        <v>218</v>
      </c>
      <c r="M90" s="5" t="s">
        <v>219</v>
      </c>
      <c r="O90" s="22" t="s">
        <v>40</v>
      </c>
      <c r="P90" s="6">
        <f t="shared" si="2"/>
        <v>8165</v>
      </c>
      <c r="Q90" s="6">
        <f t="shared" si="3"/>
        <v>30080</v>
      </c>
    </row>
    <row r="91" spans="1:17" ht="26.25" customHeight="1">
      <c r="A91" s="5">
        <f>SUBTOTAL(3,$B$8:B91)</f>
        <v>84</v>
      </c>
      <c r="B91" s="17" t="s">
        <v>980</v>
      </c>
      <c r="D91" s="6">
        <v>44378</v>
      </c>
      <c r="E91" s="5" t="s">
        <v>73</v>
      </c>
      <c r="F91" s="5" t="s">
        <v>238</v>
      </c>
      <c r="G91" s="5" t="s">
        <v>238</v>
      </c>
      <c r="H91" s="5" t="s">
        <v>42</v>
      </c>
      <c r="J91" s="5" t="s">
        <v>239</v>
      </c>
      <c r="K91" s="25">
        <v>26611011202776</v>
      </c>
      <c r="L91" s="5" t="s">
        <v>218</v>
      </c>
      <c r="M91" s="5" t="s">
        <v>219</v>
      </c>
      <c r="O91" s="22" t="s">
        <v>40</v>
      </c>
      <c r="P91" s="6">
        <f t="shared" si="2"/>
        <v>24412</v>
      </c>
      <c r="Q91" s="6">
        <f t="shared" si="3"/>
        <v>46327</v>
      </c>
    </row>
    <row r="92" spans="1:17" ht="26.25" customHeight="1" thickBot="1">
      <c r="A92" s="5">
        <f>SUBTOTAL(3,$B$8:B92)</f>
        <v>85</v>
      </c>
      <c r="B92" s="5" t="s">
        <v>981</v>
      </c>
      <c r="D92" s="6">
        <v>44378</v>
      </c>
      <c r="E92" s="5" t="s">
        <v>73</v>
      </c>
      <c r="F92" s="5" t="s">
        <v>238</v>
      </c>
      <c r="G92" s="5" t="s">
        <v>238</v>
      </c>
      <c r="H92" s="5" t="s">
        <v>240</v>
      </c>
      <c r="I92" s="24" t="s">
        <v>241</v>
      </c>
      <c r="J92" s="5" t="s">
        <v>239</v>
      </c>
      <c r="K92" s="25">
        <v>27311171203055</v>
      </c>
      <c r="L92" s="5" t="s">
        <v>218</v>
      </c>
      <c r="M92" s="5" t="s">
        <v>219</v>
      </c>
      <c r="O92" s="22" t="s">
        <v>40</v>
      </c>
      <c r="P92" s="6">
        <f t="shared" si="2"/>
        <v>26985</v>
      </c>
      <c r="Q92" s="6">
        <f t="shared" si="3"/>
        <v>48900</v>
      </c>
    </row>
    <row r="93" spans="1:17" ht="26.25" customHeight="1" thickBot="1">
      <c r="A93" s="5">
        <f>SUBTOTAL(3,$B$8:B93)</f>
        <v>86</v>
      </c>
      <c r="B93" s="17" t="s">
        <v>982</v>
      </c>
      <c r="D93" s="6">
        <v>39630</v>
      </c>
      <c r="E93" s="5" t="s">
        <v>81</v>
      </c>
      <c r="F93" s="5" t="s">
        <v>134</v>
      </c>
      <c r="G93" s="5" t="s">
        <v>134</v>
      </c>
      <c r="H93" s="5" t="s">
        <v>240</v>
      </c>
      <c r="J93" s="5" t="s">
        <v>242</v>
      </c>
      <c r="K93" s="25">
        <v>27201011200077</v>
      </c>
      <c r="L93" s="5" t="s">
        <v>218</v>
      </c>
      <c r="M93" s="5" t="s">
        <v>219</v>
      </c>
      <c r="O93" s="22" t="s">
        <v>40</v>
      </c>
      <c r="P93" s="6">
        <f t="shared" si="2"/>
        <v>26299</v>
      </c>
      <c r="Q93" s="6">
        <f t="shared" si="3"/>
        <v>48214</v>
      </c>
    </row>
    <row r="94" spans="1:17" ht="26.25" customHeight="1">
      <c r="A94" s="5">
        <f>SUBTOTAL(3,$B$8:B94)</f>
        <v>87</v>
      </c>
      <c r="B94" s="17" t="s">
        <v>983</v>
      </c>
      <c r="D94" s="6">
        <v>40360</v>
      </c>
      <c r="E94" s="5" t="s">
        <v>81</v>
      </c>
      <c r="F94" s="5" t="s">
        <v>243</v>
      </c>
      <c r="G94" s="5" t="s">
        <v>134</v>
      </c>
      <c r="H94" s="5" t="s">
        <v>244</v>
      </c>
      <c r="I94" s="24" t="s">
        <v>245</v>
      </c>
      <c r="J94" s="5" t="s">
        <v>243</v>
      </c>
      <c r="K94" s="25">
        <v>26506201201755</v>
      </c>
      <c r="L94" s="5" t="s">
        <v>218</v>
      </c>
      <c r="M94" s="5" t="s">
        <v>219</v>
      </c>
      <c r="O94" s="22" t="s">
        <v>40</v>
      </c>
      <c r="P94" s="6">
        <f t="shared" si="2"/>
        <v>23913</v>
      </c>
      <c r="Q94" s="6">
        <f t="shared" si="3"/>
        <v>45828</v>
      </c>
    </row>
    <row r="95" spans="1:17" ht="26.25" customHeight="1" thickBot="1">
      <c r="A95" s="5">
        <f>SUBTOTAL(3,$B$8:B95)</f>
        <v>88</v>
      </c>
      <c r="B95" s="5" t="s">
        <v>984</v>
      </c>
      <c r="D95" s="6">
        <v>43647</v>
      </c>
      <c r="E95" s="5" t="s">
        <v>81</v>
      </c>
      <c r="F95" s="5" t="s">
        <v>243</v>
      </c>
      <c r="G95" s="5" t="s">
        <v>134</v>
      </c>
      <c r="H95" s="5" t="s">
        <v>42</v>
      </c>
      <c r="I95" s="24" t="s">
        <v>246</v>
      </c>
      <c r="J95" s="5" t="s">
        <v>243</v>
      </c>
      <c r="K95" s="25">
        <v>1202378</v>
      </c>
      <c r="L95" s="5" t="s">
        <v>218</v>
      </c>
      <c r="M95" s="5" t="s">
        <v>219</v>
      </c>
      <c r="O95" s="22" t="s">
        <v>40</v>
      </c>
      <c r="P95" s="6">
        <f t="shared" si="2"/>
        <v>8053</v>
      </c>
      <c r="Q95" s="6">
        <f t="shared" si="3"/>
        <v>29968</v>
      </c>
    </row>
    <row r="96" spans="1:17" ht="26.25" customHeight="1" thickBot="1">
      <c r="A96" s="5">
        <f>SUBTOTAL(3,$B$8:B96)</f>
        <v>89</v>
      </c>
      <c r="B96" s="17" t="s">
        <v>985</v>
      </c>
      <c r="E96" s="5" t="s">
        <v>120</v>
      </c>
      <c r="F96" s="5" t="s">
        <v>243</v>
      </c>
      <c r="G96" s="5" t="s">
        <v>134</v>
      </c>
      <c r="H96" s="5" t="s">
        <v>102</v>
      </c>
      <c r="I96" s="24" t="s">
        <v>247</v>
      </c>
      <c r="J96" s="5" t="s">
        <v>243</v>
      </c>
      <c r="K96" s="25">
        <v>1200176</v>
      </c>
      <c r="L96" s="5" t="s">
        <v>218</v>
      </c>
      <c r="M96" s="5" t="s">
        <v>219</v>
      </c>
      <c r="O96" s="22" t="s">
        <v>40</v>
      </c>
      <c r="P96" s="6">
        <f t="shared" si="2"/>
        <v>7381</v>
      </c>
      <c r="Q96" s="6">
        <f t="shared" si="3"/>
        <v>29296</v>
      </c>
    </row>
    <row r="97" spans="1:17" ht="26.25" customHeight="1">
      <c r="A97" s="5">
        <f>SUBTOTAL(3,$B$8:B97)</f>
        <v>90</v>
      </c>
      <c r="B97" s="17" t="s">
        <v>986</v>
      </c>
      <c r="D97" s="6">
        <v>43647</v>
      </c>
      <c r="E97" s="5" t="s">
        <v>81</v>
      </c>
      <c r="F97" s="5" t="s">
        <v>243</v>
      </c>
      <c r="G97" s="5" t="s">
        <v>134</v>
      </c>
      <c r="H97" s="5" t="s">
        <v>42</v>
      </c>
      <c r="I97" s="24" t="s">
        <v>248</v>
      </c>
      <c r="J97" s="5" t="s">
        <v>243</v>
      </c>
      <c r="K97" s="25">
        <v>1202216</v>
      </c>
      <c r="L97" s="5" t="s">
        <v>218</v>
      </c>
      <c r="M97" s="5" t="s">
        <v>219</v>
      </c>
      <c r="O97" s="22" t="s">
        <v>40</v>
      </c>
      <c r="P97" s="6">
        <f t="shared" si="2"/>
        <v>7960</v>
      </c>
      <c r="Q97" s="6">
        <f t="shared" si="3"/>
        <v>29875</v>
      </c>
    </row>
    <row r="98" spans="1:17" ht="26.25" customHeight="1" thickBot="1">
      <c r="A98" s="5">
        <f>SUBTOTAL(3,$B$8:B98)</f>
        <v>91</v>
      </c>
      <c r="B98" s="5" t="s">
        <v>987</v>
      </c>
      <c r="D98" s="6">
        <v>43647</v>
      </c>
      <c r="E98" s="5" t="s">
        <v>81</v>
      </c>
      <c r="F98" s="5" t="s">
        <v>238</v>
      </c>
      <c r="G98" s="5" t="s">
        <v>249</v>
      </c>
      <c r="H98" s="5" t="s">
        <v>58</v>
      </c>
      <c r="I98" s="24" t="s">
        <v>250</v>
      </c>
      <c r="J98" s="5" t="s">
        <v>249</v>
      </c>
      <c r="K98" s="25">
        <v>26810311202596</v>
      </c>
      <c r="L98" s="5" t="s">
        <v>218</v>
      </c>
      <c r="M98" s="5" t="s">
        <v>219</v>
      </c>
      <c r="O98" s="22" t="s">
        <v>40</v>
      </c>
      <c r="P98" s="6">
        <f t="shared" si="2"/>
        <v>25142</v>
      </c>
      <c r="Q98" s="6">
        <f t="shared" si="3"/>
        <v>47057</v>
      </c>
    </row>
    <row r="99" spans="1:17" ht="26.25" customHeight="1" thickBot="1">
      <c r="A99" s="5">
        <f>SUBTOTAL(3,$B$8:B99)</f>
        <v>92</v>
      </c>
      <c r="B99" s="17" t="s">
        <v>988</v>
      </c>
      <c r="E99" s="5" t="s">
        <v>120</v>
      </c>
      <c r="F99" s="5" t="s">
        <v>134</v>
      </c>
      <c r="G99" s="5" t="s">
        <v>243</v>
      </c>
      <c r="H99" s="5" t="s">
        <v>203</v>
      </c>
      <c r="I99" s="24" t="s">
        <v>251</v>
      </c>
      <c r="J99" s="5" t="s">
        <v>243</v>
      </c>
      <c r="K99" s="25">
        <v>1202531</v>
      </c>
      <c r="L99" s="5" t="s">
        <v>218</v>
      </c>
      <c r="M99" s="5" t="s">
        <v>219</v>
      </c>
      <c r="O99" s="22" t="s">
        <v>40</v>
      </c>
      <c r="P99" s="6">
        <f t="shared" si="2"/>
        <v>8067</v>
      </c>
      <c r="Q99" s="6">
        <f t="shared" si="3"/>
        <v>29982</v>
      </c>
    </row>
    <row r="100" spans="1:17" ht="26.25" customHeight="1">
      <c r="A100" s="5">
        <f>SUBTOTAL(3,$B$8:B100)</f>
        <v>93</v>
      </c>
      <c r="B100" s="17" t="s">
        <v>989</v>
      </c>
      <c r="D100" s="6">
        <v>44378</v>
      </c>
      <c r="E100" s="5" t="s">
        <v>132</v>
      </c>
      <c r="F100" s="5" t="s">
        <v>134</v>
      </c>
      <c r="G100" s="5" t="s">
        <v>134</v>
      </c>
      <c r="H100" s="5" t="s">
        <v>58</v>
      </c>
      <c r="J100" s="5" t="s">
        <v>243</v>
      </c>
      <c r="K100" s="25">
        <v>27409011200335</v>
      </c>
      <c r="L100" s="5" t="s">
        <v>218</v>
      </c>
      <c r="M100" s="5" t="s">
        <v>219</v>
      </c>
      <c r="O100" s="22" t="s">
        <v>40</v>
      </c>
      <c r="P100" s="6">
        <f t="shared" si="2"/>
        <v>27273</v>
      </c>
      <c r="Q100" s="6">
        <f t="shared" si="3"/>
        <v>49188</v>
      </c>
    </row>
    <row r="101" spans="1:17" ht="26.25" customHeight="1" thickBot="1">
      <c r="A101" s="5">
        <f>SUBTOTAL(3,$B$8:B101)</f>
        <v>94</v>
      </c>
      <c r="B101" s="5" t="s">
        <v>990</v>
      </c>
      <c r="D101" s="6">
        <v>44378</v>
      </c>
      <c r="E101" s="5" t="s">
        <v>215</v>
      </c>
      <c r="G101" s="34" t="s">
        <v>403</v>
      </c>
      <c r="H101" s="5" t="s">
        <v>58</v>
      </c>
      <c r="K101" s="25">
        <v>1200051</v>
      </c>
      <c r="L101" s="5" t="s">
        <v>218</v>
      </c>
      <c r="M101" s="5" t="s">
        <v>219</v>
      </c>
      <c r="O101" s="22" t="s">
        <v>40</v>
      </c>
      <c r="P101" s="6">
        <f t="shared" si="2"/>
        <v>7325</v>
      </c>
      <c r="Q101" s="6">
        <f t="shared" si="3"/>
        <v>29240</v>
      </c>
    </row>
    <row r="102" spans="1:17" ht="26.25" customHeight="1" thickBot="1">
      <c r="A102" s="5">
        <f>SUBTOTAL(3,$B$8:B102)</f>
        <v>95</v>
      </c>
      <c r="B102" s="17" t="s">
        <v>991</v>
      </c>
      <c r="D102" s="6">
        <v>40360</v>
      </c>
      <c r="E102" s="5" t="s">
        <v>81</v>
      </c>
      <c r="F102" s="5" t="s">
        <v>134</v>
      </c>
      <c r="G102" s="5" t="s">
        <v>134</v>
      </c>
      <c r="H102" s="5" t="s">
        <v>42</v>
      </c>
      <c r="J102" s="5" t="s">
        <v>243</v>
      </c>
      <c r="K102" s="25">
        <v>26903181200098</v>
      </c>
      <c r="L102" s="5" t="s">
        <v>218</v>
      </c>
      <c r="M102" s="5" t="s">
        <v>219</v>
      </c>
      <c r="O102" s="22" t="s">
        <v>40</v>
      </c>
      <c r="P102" s="6">
        <f t="shared" si="2"/>
        <v>25280</v>
      </c>
      <c r="Q102" s="6">
        <f t="shared" si="3"/>
        <v>47195</v>
      </c>
    </row>
    <row r="103" spans="1:17" ht="26.25" customHeight="1">
      <c r="A103" s="5">
        <f>SUBTOTAL(3,$B$8:B103)</f>
        <v>96</v>
      </c>
      <c r="B103" s="17" t="s">
        <v>992</v>
      </c>
      <c r="D103" s="6">
        <v>43647</v>
      </c>
      <c r="E103" s="5" t="s">
        <v>81</v>
      </c>
      <c r="F103" s="5" t="s">
        <v>134</v>
      </c>
      <c r="G103" s="5" t="s">
        <v>134</v>
      </c>
      <c r="H103" s="5" t="s">
        <v>42</v>
      </c>
      <c r="K103" s="25">
        <v>26307301200958</v>
      </c>
      <c r="L103" s="5" t="s">
        <v>218</v>
      </c>
      <c r="M103" s="5" t="s">
        <v>219</v>
      </c>
      <c r="O103" s="22" t="s">
        <v>40</v>
      </c>
      <c r="P103" s="6">
        <f t="shared" si="2"/>
        <v>23222</v>
      </c>
      <c r="Q103" s="6">
        <f t="shared" si="3"/>
        <v>45137</v>
      </c>
    </row>
    <row r="104" spans="1:17" ht="26.25" customHeight="1" thickBot="1">
      <c r="A104" s="5">
        <f>SUBTOTAL(3,$B$8:B104)</f>
        <v>97</v>
      </c>
      <c r="B104" s="5" t="s">
        <v>993</v>
      </c>
      <c r="D104" s="6">
        <v>43647</v>
      </c>
      <c r="E104" s="5" t="s">
        <v>81</v>
      </c>
      <c r="F104" s="5" t="s">
        <v>228</v>
      </c>
      <c r="G104" s="34" t="s">
        <v>403</v>
      </c>
      <c r="H104" s="5" t="s">
        <v>252</v>
      </c>
      <c r="J104" s="5" t="s">
        <v>253</v>
      </c>
      <c r="K104" s="25">
        <v>28409121203813</v>
      </c>
      <c r="L104" s="5" t="s">
        <v>218</v>
      </c>
      <c r="M104" s="5" t="s">
        <v>219</v>
      </c>
      <c r="O104" s="22" t="s">
        <v>40</v>
      </c>
      <c r="P104" s="6">
        <f t="shared" si="2"/>
        <v>30937</v>
      </c>
      <c r="Q104" s="6">
        <f t="shared" si="3"/>
        <v>52852</v>
      </c>
    </row>
    <row r="105" spans="1:17" ht="26.25" customHeight="1" thickBot="1">
      <c r="A105" s="5">
        <f>SUBTOTAL(3,$B$8:B105)</f>
        <v>98</v>
      </c>
      <c r="B105" s="17" t="s">
        <v>994</v>
      </c>
      <c r="D105" s="6">
        <v>41913</v>
      </c>
      <c r="E105" s="5" t="s">
        <v>215</v>
      </c>
      <c r="F105" s="5" t="s">
        <v>222</v>
      </c>
      <c r="G105" s="5" t="s">
        <v>234</v>
      </c>
      <c r="H105" s="5" t="s">
        <v>58</v>
      </c>
      <c r="I105" s="24" t="s">
        <v>254</v>
      </c>
      <c r="K105" s="25">
        <v>26402141201785</v>
      </c>
      <c r="L105" s="5" t="s">
        <v>218</v>
      </c>
      <c r="M105" s="5" t="s">
        <v>219</v>
      </c>
      <c r="O105" s="22" t="s">
        <v>40</v>
      </c>
      <c r="P105" s="6">
        <f t="shared" si="2"/>
        <v>23421</v>
      </c>
      <c r="Q105" s="6">
        <f t="shared" si="3"/>
        <v>45336</v>
      </c>
    </row>
    <row r="106" spans="1:17" ht="26.25" customHeight="1">
      <c r="A106" s="5">
        <f>SUBTOTAL(3,$B$8:B106)</f>
        <v>99</v>
      </c>
      <c r="B106" s="17" t="s">
        <v>995</v>
      </c>
      <c r="D106" s="6">
        <v>43647</v>
      </c>
      <c r="E106" s="5" t="s">
        <v>73</v>
      </c>
      <c r="F106" s="5" t="s">
        <v>255</v>
      </c>
      <c r="G106" s="5" t="s">
        <v>256</v>
      </c>
      <c r="I106" s="24" t="s">
        <v>257</v>
      </c>
      <c r="J106" s="5" t="s">
        <v>258</v>
      </c>
      <c r="K106" s="25">
        <v>27511271201351</v>
      </c>
      <c r="L106" s="5" t="s">
        <v>218</v>
      </c>
      <c r="M106" s="5" t="s">
        <v>259</v>
      </c>
      <c r="O106" s="22" t="s">
        <v>40</v>
      </c>
      <c r="P106" s="6">
        <f t="shared" si="2"/>
        <v>27725</v>
      </c>
      <c r="Q106" s="6">
        <f t="shared" si="3"/>
        <v>49640</v>
      </c>
    </row>
    <row r="107" spans="1:17" ht="26.25" customHeight="1" thickBot="1">
      <c r="A107" s="5">
        <f>SUBTOTAL(3,$B$8:B107)</f>
        <v>100</v>
      </c>
      <c r="B107" s="5" t="s">
        <v>996</v>
      </c>
      <c r="D107" s="6">
        <v>41913</v>
      </c>
      <c r="E107" s="5" t="s">
        <v>215</v>
      </c>
      <c r="F107" s="5" t="s">
        <v>61</v>
      </c>
      <c r="G107" s="5" t="s">
        <v>403</v>
      </c>
      <c r="H107" s="5" t="s">
        <v>260</v>
      </c>
      <c r="I107" s="24" t="s">
        <v>261</v>
      </c>
      <c r="J107" s="5" t="s">
        <v>259</v>
      </c>
      <c r="K107" s="25">
        <v>26404061202171</v>
      </c>
      <c r="L107" s="5" t="s">
        <v>218</v>
      </c>
      <c r="M107" s="5" t="s">
        <v>259</v>
      </c>
      <c r="O107" s="22" t="s">
        <v>40</v>
      </c>
      <c r="P107" s="6">
        <f t="shared" si="2"/>
        <v>23473</v>
      </c>
      <c r="Q107" s="6">
        <f t="shared" si="3"/>
        <v>45388</v>
      </c>
    </row>
    <row r="108" spans="1:17" ht="26.25" customHeight="1" thickBot="1">
      <c r="A108" s="5">
        <f>SUBTOTAL(3,$B$8:B108)</f>
        <v>101</v>
      </c>
      <c r="B108" s="17" t="s">
        <v>997</v>
      </c>
      <c r="D108" s="6">
        <v>44378</v>
      </c>
      <c r="E108" s="5" t="s">
        <v>81</v>
      </c>
      <c r="F108" s="5" t="s">
        <v>222</v>
      </c>
      <c r="G108" s="5" t="s">
        <v>455</v>
      </c>
      <c r="H108" s="5" t="s">
        <v>262</v>
      </c>
      <c r="I108" s="24" t="s">
        <v>263</v>
      </c>
      <c r="J108" s="5" t="s">
        <v>142</v>
      </c>
      <c r="K108" s="25">
        <v>27803251202815</v>
      </c>
      <c r="L108" s="5" t="s">
        <v>218</v>
      </c>
      <c r="M108" s="5" t="s">
        <v>264</v>
      </c>
      <c r="O108" s="22" t="s">
        <v>40</v>
      </c>
      <c r="P108" s="6">
        <f t="shared" si="2"/>
        <v>28574</v>
      </c>
      <c r="Q108" s="6">
        <f t="shared" si="3"/>
        <v>50489</v>
      </c>
    </row>
    <row r="109" spans="1:17" ht="26.25" customHeight="1">
      <c r="A109" s="5">
        <f>SUBTOTAL(3,$B$8:B109)</f>
        <v>102</v>
      </c>
      <c r="B109" s="17" t="s">
        <v>998</v>
      </c>
      <c r="D109" s="6">
        <v>41913</v>
      </c>
      <c r="E109" s="5" t="s">
        <v>215</v>
      </c>
      <c r="F109" s="5" t="s">
        <v>265</v>
      </c>
      <c r="G109" s="34" t="s">
        <v>403</v>
      </c>
      <c r="H109" s="5" t="s">
        <v>266</v>
      </c>
      <c r="I109" s="24" t="s">
        <v>267</v>
      </c>
      <c r="J109" s="5" t="s">
        <v>268</v>
      </c>
      <c r="K109" s="25">
        <v>26405051203079</v>
      </c>
      <c r="L109" s="5" t="s">
        <v>218</v>
      </c>
      <c r="M109" s="5" t="s">
        <v>264</v>
      </c>
      <c r="O109" s="22" t="s">
        <v>40</v>
      </c>
      <c r="P109" s="6">
        <f t="shared" si="2"/>
        <v>23502</v>
      </c>
      <c r="Q109" s="6">
        <f t="shared" si="3"/>
        <v>45417</v>
      </c>
    </row>
    <row r="110" spans="1:17" ht="26.25" customHeight="1" thickBot="1">
      <c r="A110" s="5">
        <f>SUBTOTAL(3,$B$8:B110)</f>
        <v>103</v>
      </c>
      <c r="B110" s="5" t="s">
        <v>999</v>
      </c>
      <c r="D110" s="6">
        <v>41913</v>
      </c>
      <c r="E110" s="5" t="s">
        <v>215</v>
      </c>
      <c r="F110" s="5" t="s">
        <v>265</v>
      </c>
      <c r="G110" s="34" t="s">
        <v>403</v>
      </c>
      <c r="I110" s="24" t="s">
        <v>269</v>
      </c>
      <c r="J110" s="5" t="s">
        <v>270</v>
      </c>
      <c r="K110" s="25">
        <v>2631209102409</v>
      </c>
      <c r="L110" s="5" t="s">
        <v>218</v>
      </c>
      <c r="M110" s="5" t="s">
        <v>264</v>
      </c>
      <c r="O110" s="22" t="s">
        <v>40</v>
      </c>
      <c r="P110" s="6">
        <f t="shared" si="2"/>
        <v>23354</v>
      </c>
      <c r="Q110" s="6">
        <f t="shared" si="3"/>
        <v>45269</v>
      </c>
    </row>
    <row r="111" spans="1:17" ht="26.25" customHeight="1" thickBot="1">
      <c r="A111" s="5">
        <f>SUBTOTAL(3,$B$8:B111)</f>
        <v>104</v>
      </c>
      <c r="B111" s="17" t="s">
        <v>1000</v>
      </c>
      <c r="D111" s="6">
        <v>41913</v>
      </c>
      <c r="E111" s="5" t="s">
        <v>215</v>
      </c>
      <c r="F111" s="5" t="s">
        <v>140</v>
      </c>
      <c r="G111" s="5" t="s">
        <v>403</v>
      </c>
      <c r="H111" s="5" t="s">
        <v>58</v>
      </c>
      <c r="I111" s="24" t="s">
        <v>271</v>
      </c>
      <c r="J111" s="5" t="s">
        <v>272</v>
      </c>
      <c r="K111" s="25">
        <v>26502271200327</v>
      </c>
      <c r="L111" s="5" t="s">
        <v>218</v>
      </c>
      <c r="M111" s="5" t="s">
        <v>273</v>
      </c>
      <c r="O111" s="22" t="s">
        <v>40</v>
      </c>
      <c r="P111" s="6">
        <f t="shared" si="2"/>
        <v>23800</v>
      </c>
      <c r="Q111" s="6">
        <f t="shared" si="3"/>
        <v>45715</v>
      </c>
    </row>
    <row r="112" spans="1:17" ht="26.25" customHeight="1">
      <c r="A112" s="5">
        <f>SUBTOTAL(3,$B$8:B112)</f>
        <v>105</v>
      </c>
      <c r="B112" s="17" t="s">
        <v>1001</v>
      </c>
      <c r="D112" s="6">
        <v>43647</v>
      </c>
      <c r="E112" s="5" t="s">
        <v>215</v>
      </c>
      <c r="F112" s="5" t="s">
        <v>265</v>
      </c>
      <c r="G112" s="5" t="s">
        <v>403</v>
      </c>
      <c r="H112" s="5" t="s">
        <v>58</v>
      </c>
      <c r="I112" s="24" t="s">
        <v>274</v>
      </c>
      <c r="J112" s="5" t="s">
        <v>272</v>
      </c>
      <c r="K112" s="25">
        <v>36508300100149</v>
      </c>
      <c r="L112" s="5" t="s">
        <v>218</v>
      </c>
      <c r="M112" s="5" t="s">
        <v>273</v>
      </c>
      <c r="O112" s="22" t="s">
        <v>40</v>
      </c>
      <c r="P112" s="6">
        <f t="shared" si="2"/>
        <v>23984</v>
      </c>
      <c r="Q112" s="6">
        <f t="shared" si="3"/>
        <v>45899</v>
      </c>
    </row>
    <row r="113" spans="1:17" ht="26.25" customHeight="1" thickBot="1">
      <c r="A113" s="5">
        <f>SUBTOTAL(3,$B$8:B113)</f>
        <v>106</v>
      </c>
      <c r="B113" s="5" t="s">
        <v>1002</v>
      </c>
      <c r="D113" s="6">
        <v>43647</v>
      </c>
      <c r="E113" s="5" t="s">
        <v>215</v>
      </c>
      <c r="F113" s="5" t="s">
        <v>45</v>
      </c>
      <c r="G113" s="5" t="s">
        <v>275</v>
      </c>
      <c r="H113" s="5" t="s">
        <v>276</v>
      </c>
      <c r="I113" s="24" t="s">
        <v>277</v>
      </c>
      <c r="J113" s="5" t="s">
        <v>142</v>
      </c>
      <c r="K113" s="25">
        <v>27401131203736</v>
      </c>
      <c r="L113" s="5" t="s">
        <v>218</v>
      </c>
      <c r="M113" s="5" t="s">
        <v>278</v>
      </c>
      <c r="O113" s="22" t="s">
        <v>40</v>
      </c>
      <c r="P113" s="6">
        <f t="shared" si="2"/>
        <v>27042</v>
      </c>
      <c r="Q113" s="6">
        <f t="shared" si="3"/>
        <v>48957</v>
      </c>
    </row>
    <row r="114" spans="1:17" ht="26.25" customHeight="1" thickBot="1">
      <c r="A114" s="5">
        <f>SUBTOTAL(3,$B$8:B114)</f>
        <v>107</v>
      </c>
      <c r="B114" s="17" t="s">
        <v>1003</v>
      </c>
      <c r="D114" s="6">
        <v>41913</v>
      </c>
      <c r="E114" s="5" t="s">
        <v>215</v>
      </c>
      <c r="F114" s="5" t="s">
        <v>140</v>
      </c>
      <c r="G114" s="5" t="s">
        <v>403</v>
      </c>
      <c r="H114" s="5" t="s">
        <v>58</v>
      </c>
      <c r="I114" s="24" t="s">
        <v>279</v>
      </c>
      <c r="J114" s="5" t="s">
        <v>280</v>
      </c>
      <c r="K114" s="25">
        <v>26601011200127</v>
      </c>
      <c r="L114" s="5" t="s">
        <v>218</v>
      </c>
      <c r="M114" s="5" t="s">
        <v>278</v>
      </c>
      <c r="O114" s="22" t="s">
        <v>40</v>
      </c>
      <c r="P114" s="6">
        <f t="shared" si="2"/>
        <v>24108</v>
      </c>
      <c r="Q114" s="6">
        <f t="shared" si="3"/>
        <v>46023</v>
      </c>
    </row>
    <row r="115" spans="1:17" ht="26.25" customHeight="1">
      <c r="A115" s="5">
        <f>SUBTOTAL(3,$B$8:B115)</f>
        <v>108</v>
      </c>
      <c r="B115" s="17" t="s">
        <v>1004</v>
      </c>
      <c r="D115" s="6">
        <v>43647</v>
      </c>
      <c r="E115" s="5" t="s">
        <v>215</v>
      </c>
      <c r="F115" s="5" t="s">
        <v>48</v>
      </c>
      <c r="G115" s="5" t="s">
        <v>49</v>
      </c>
      <c r="H115" s="5" t="s">
        <v>58</v>
      </c>
      <c r="I115" s="24" t="s">
        <v>281</v>
      </c>
      <c r="K115" s="25">
        <v>27502231200191</v>
      </c>
      <c r="L115" s="5" t="s">
        <v>218</v>
      </c>
      <c r="M115" s="5" t="s">
        <v>278</v>
      </c>
      <c r="O115" s="22" t="s">
        <v>40</v>
      </c>
      <c r="P115" s="6">
        <f t="shared" si="2"/>
        <v>27448</v>
      </c>
      <c r="Q115" s="6">
        <f t="shared" si="3"/>
        <v>49363</v>
      </c>
    </row>
    <row r="116" spans="1:17" ht="26.25" customHeight="1" thickBot="1">
      <c r="A116" s="5">
        <f>SUBTOTAL(3,$B$8:B116)</f>
        <v>109</v>
      </c>
      <c r="B116" s="5" t="s">
        <v>1005</v>
      </c>
      <c r="D116" s="6">
        <v>44378</v>
      </c>
      <c r="E116" s="5" t="s">
        <v>81</v>
      </c>
      <c r="F116" s="5" t="s">
        <v>61</v>
      </c>
      <c r="G116" s="5" t="s">
        <v>403</v>
      </c>
      <c r="H116" s="5" t="s">
        <v>282</v>
      </c>
      <c r="I116" s="24" t="s">
        <v>283</v>
      </c>
      <c r="K116" s="25">
        <v>27704061202365</v>
      </c>
      <c r="L116" s="5" t="s">
        <v>231</v>
      </c>
      <c r="M116" s="5" t="s">
        <v>278</v>
      </c>
      <c r="O116" s="22" t="s">
        <v>40</v>
      </c>
      <c r="P116" s="6">
        <f t="shared" si="2"/>
        <v>28221</v>
      </c>
      <c r="Q116" s="6">
        <f t="shared" si="3"/>
        <v>50136</v>
      </c>
    </row>
    <row r="117" spans="1:17" ht="26.25" customHeight="1" thickBot="1">
      <c r="A117" s="5">
        <f>SUBTOTAL(3,$B$8:B117)</f>
        <v>110</v>
      </c>
      <c r="B117" s="17" t="s">
        <v>1006</v>
      </c>
      <c r="D117" s="6">
        <v>44378</v>
      </c>
      <c r="E117" s="5" t="s">
        <v>73</v>
      </c>
      <c r="F117" s="5" t="s">
        <v>284</v>
      </c>
      <c r="G117" s="5" t="s">
        <v>49</v>
      </c>
      <c r="H117" s="5" t="s">
        <v>285</v>
      </c>
      <c r="I117" s="24" t="s">
        <v>286</v>
      </c>
      <c r="K117" s="25">
        <v>28709151206047</v>
      </c>
      <c r="L117" s="5" t="s">
        <v>218</v>
      </c>
      <c r="M117" s="5" t="s">
        <v>278</v>
      </c>
      <c r="O117" s="22" t="s">
        <v>40</v>
      </c>
      <c r="P117" s="6">
        <f t="shared" si="2"/>
        <v>32035</v>
      </c>
      <c r="Q117" s="6">
        <f t="shared" si="3"/>
        <v>53950</v>
      </c>
    </row>
    <row r="118" spans="1:17" ht="26.25" customHeight="1">
      <c r="A118" s="5">
        <f>SUBTOTAL(3,$B$8:B118)</f>
        <v>111</v>
      </c>
      <c r="B118" s="17" t="s">
        <v>1007</v>
      </c>
      <c r="E118" s="5" t="s">
        <v>63</v>
      </c>
      <c r="F118" s="5" t="s">
        <v>287</v>
      </c>
      <c r="G118" s="5" t="s">
        <v>455</v>
      </c>
      <c r="H118" s="5" t="s">
        <v>206</v>
      </c>
      <c r="I118" s="24" t="s">
        <v>288</v>
      </c>
      <c r="J118" s="5" t="s">
        <v>142</v>
      </c>
      <c r="K118" s="25">
        <v>27509201203093</v>
      </c>
      <c r="L118" s="5" t="s">
        <v>218</v>
      </c>
      <c r="M118" s="5" t="s">
        <v>289</v>
      </c>
      <c r="O118" s="22" t="s">
        <v>40</v>
      </c>
      <c r="P118" s="6">
        <f t="shared" si="2"/>
        <v>27657</v>
      </c>
      <c r="Q118" s="6">
        <f t="shared" si="3"/>
        <v>49572</v>
      </c>
    </row>
    <row r="119" spans="1:17" ht="26.25" customHeight="1" thickBot="1">
      <c r="A119" s="5">
        <f>SUBTOTAL(3,$B$8:B119)</f>
        <v>112</v>
      </c>
      <c r="B119" s="5" t="s">
        <v>1008</v>
      </c>
      <c r="D119" s="6">
        <v>41913</v>
      </c>
      <c r="E119" s="5" t="s">
        <v>215</v>
      </c>
      <c r="F119" s="5" t="s">
        <v>222</v>
      </c>
      <c r="G119" s="5" t="s">
        <v>455</v>
      </c>
      <c r="H119" s="5" t="s">
        <v>290</v>
      </c>
      <c r="I119" s="24" t="s">
        <v>291</v>
      </c>
      <c r="J119" s="5" t="s">
        <v>289</v>
      </c>
      <c r="K119" s="25">
        <v>26506071202932</v>
      </c>
      <c r="L119" s="5" t="s">
        <v>218</v>
      </c>
      <c r="M119" s="5" t="s">
        <v>289</v>
      </c>
      <c r="O119" s="22" t="s">
        <v>40</v>
      </c>
      <c r="P119" s="6">
        <f t="shared" si="2"/>
        <v>23900</v>
      </c>
      <c r="Q119" s="6">
        <f t="shared" si="3"/>
        <v>45815</v>
      </c>
    </row>
    <row r="120" spans="1:17" ht="26.25" customHeight="1">
      <c r="A120" s="5">
        <f>SUBTOTAL(3,$B$8:B120)</f>
        <v>113</v>
      </c>
      <c r="B120" s="17" t="s">
        <v>1009</v>
      </c>
      <c r="E120" s="5" t="s">
        <v>63</v>
      </c>
      <c r="F120" s="5" t="s">
        <v>292</v>
      </c>
      <c r="G120" s="5" t="s">
        <v>455</v>
      </c>
      <c r="H120" s="5" t="s">
        <v>58</v>
      </c>
      <c r="J120" s="5" t="s">
        <v>289</v>
      </c>
      <c r="K120" s="25">
        <v>26608311201341</v>
      </c>
      <c r="L120" s="5" t="s">
        <v>218</v>
      </c>
      <c r="M120" s="5" t="s">
        <v>289</v>
      </c>
      <c r="O120" s="22" t="s">
        <v>40</v>
      </c>
      <c r="P120" s="6">
        <f t="shared" si="2"/>
        <v>24350</v>
      </c>
      <c r="Q120" s="6">
        <f t="shared" si="3"/>
        <v>46265</v>
      </c>
    </row>
    <row r="121" spans="1:17" ht="26.25" customHeight="1" thickBot="1">
      <c r="A121" s="5">
        <f>SUBTOTAL(3,$B$8:B121)</f>
        <v>114</v>
      </c>
      <c r="B121" s="5" t="s">
        <v>1010</v>
      </c>
      <c r="E121" s="5" t="s">
        <v>73</v>
      </c>
      <c r="F121" s="5" t="s">
        <v>68</v>
      </c>
      <c r="G121" s="5" t="s">
        <v>389</v>
      </c>
      <c r="H121" s="5" t="s">
        <v>201</v>
      </c>
      <c r="I121" s="24" t="s">
        <v>293</v>
      </c>
      <c r="J121" s="5" t="s">
        <v>142</v>
      </c>
      <c r="K121" s="25">
        <v>27506151202121</v>
      </c>
      <c r="L121" s="5" t="s">
        <v>218</v>
      </c>
      <c r="M121" s="5" t="s">
        <v>294</v>
      </c>
      <c r="O121" s="22" t="s">
        <v>40</v>
      </c>
      <c r="P121" s="6">
        <f t="shared" si="2"/>
        <v>27560</v>
      </c>
      <c r="Q121" s="6">
        <f t="shared" si="3"/>
        <v>49475</v>
      </c>
    </row>
    <row r="122" spans="1:17" ht="26.25" customHeight="1" thickBot="1">
      <c r="A122" s="5">
        <f>SUBTOTAL(3,$B$8:B122)</f>
        <v>115</v>
      </c>
      <c r="B122" s="17" t="s">
        <v>1011</v>
      </c>
      <c r="E122" s="5" t="s">
        <v>63</v>
      </c>
      <c r="F122" s="5" t="s">
        <v>222</v>
      </c>
      <c r="G122" s="5" t="s">
        <v>455</v>
      </c>
      <c r="H122" s="5" t="s">
        <v>50</v>
      </c>
      <c r="I122" s="24" t="s">
        <v>295</v>
      </c>
      <c r="J122" s="5" t="s">
        <v>268</v>
      </c>
      <c r="K122" s="25">
        <v>26801201204233</v>
      </c>
      <c r="L122" s="5" t="s">
        <v>218</v>
      </c>
      <c r="M122" s="5" t="s">
        <v>294</v>
      </c>
      <c r="O122" s="22" t="s">
        <v>40</v>
      </c>
      <c r="P122" s="6">
        <f t="shared" si="2"/>
        <v>24857</v>
      </c>
      <c r="Q122" s="6">
        <f t="shared" si="3"/>
        <v>46772</v>
      </c>
    </row>
    <row r="123" spans="1:17" ht="26.25" customHeight="1">
      <c r="A123" s="5">
        <f>SUBTOTAL(3,$B$8:B123)</f>
        <v>116</v>
      </c>
      <c r="B123" s="17" t="s">
        <v>1012</v>
      </c>
      <c r="E123" s="5" t="s">
        <v>215</v>
      </c>
      <c r="H123" s="5" t="s">
        <v>296</v>
      </c>
      <c r="I123" s="24" t="s">
        <v>297</v>
      </c>
      <c r="J123" s="5" t="s">
        <v>298</v>
      </c>
      <c r="K123" s="25">
        <v>26404161201954</v>
      </c>
      <c r="L123" s="5" t="s">
        <v>218</v>
      </c>
      <c r="M123" s="5" t="s">
        <v>294</v>
      </c>
      <c r="O123" s="22" t="s">
        <v>40</v>
      </c>
      <c r="P123" s="6">
        <f t="shared" si="2"/>
        <v>23483</v>
      </c>
      <c r="Q123" s="6">
        <f t="shared" si="3"/>
        <v>45398</v>
      </c>
    </row>
    <row r="124" spans="1:17" ht="26.25" customHeight="1" thickBot="1">
      <c r="A124" s="5">
        <f>SUBTOTAL(3,$B$8:B124)</f>
        <v>117</v>
      </c>
      <c r="B124" s="5" t="s">
        <v>1013</v>
      </c>
      <c r="E124" s="5" t="s">
        <v>215</v>
      </c>
      <c r="F124" s="5" t="s">
        <v>61</v>
      </c>
      <c r="G124" s="34" t="s">
        <v>403</v>
      </c>
      <c r="H124" s="5" t="s">
        <v>58</v>
      </c>
      <c r="I124" s="24" t="s">
        <v>299</v>
      </c>
      <c r="J124" s="5" t="s">
        <v>300</v>
      </c>
      <c r="K124" s="25">
        <v>26602271200178</v>
      </c>
      <c r="L124" s="5" t="s">
        <v>231</v>
      </c>
      <c r="M124" s="5" t="s">
        <v>294</v>
      </c>
      <c r="O124" s="22" t="s">
        <v>40</v>
      </c>
      <c r="P124" s="6">
        <f t="shared" si="2"/>
        <v>24165</v>
      </c>
      <c r="Q124" s="6">
        <f t="shared" si="3"/>
        <v>46080</v>
      </c>
    </row>
    <row r="125" spans="1:17" ht="26.25" customHeight="1" thickBot="1">
      <c r="A125" s="5">
        <f>SUBTOTAL(3,$B$8:B125)</f>
        <v>118</v>
      </c>
      <c r="B125" s="17" t="s">
        <v>1014</v>
      </c>
      <c r="E125" s="5" t="s">
        <v>215</v>
      </c>
      <c r="F125" s="5" t="s">
        <v>61</v>
      </c>
      <c r="G125" s="34" t="s">
        <v>403</v>
      </c>
      <c r="H125" s="5" t="s">
        <v>301</v>
      </c>
      <c r="J125" s="5" t="s">
        <v>302</v>
      </c>
      <c r="K125" s="25">
        <v>27208051202335</v>
      </c>
      <c r="L125" s="5" t="s">
        <v>218</v>
      </c>
      <c r="M125" s="5" t="s">
        <v>294</v>
      </c>
      <c r="O125" s="22" t="s">
        <v>40</v>
      </c>
      <c r="P125" s="6">
        <f t="shared" si="2"/>
        <v>26516</v>
      </c>
      <c r="Q125" s="6">
        <f t="shared" si="3"/>
        <v>48431</v>
      </c>
    </row>
    <row r="126" spans="1:17" ht="26.25" customHeight="1">
      <c r="A126" s="5">
        <f>SUBTOTAL(3,$B$8:B126)</f>
        <v>119</v>
      </c>
      <c r="B126" s="17" t="s">
        <v>1015</v>
      </c>
      <c r="F126" s="5" t="s">
        <v>61</v>
      </c>
      <c r="G126" s="34" t="s">
        <v>403</v>
      </c>
      <c r="H126" s="5" t="s">
        <v>266</v>
      </c>
      <c r="I126" s="24" t="s">
        <v>303</v>
      </c>
      <c r="J126" s="5" t="s">
        <v>304</v>
      </c>
      <c r="K126" s="25">
        <v>27208051201558</v>
      </c>
      <c r="L126" s="5" t="s">
        <v>218</v>
      </c>
      <c r="M126" s="5" t="s">
        <v>294</v>
      </c>
      <c r="O126" s="22" t="s">
        <v>40</v>
      </c>
      <c r="P126" s="6">
        <f t="shared" si="2"/>
        <v>26516</v>
      </c>
      <c r="Q126" s="6">
        <f t="shared" si="3"/>
        <v>48431</v>
      </c>
    </row>
    <row r="127" spans="1:17" ht="26.25" customHeight="1" thickBot="1">
      <c r="A127" s="5">
        <f>SUBTOTAL(3,$B$8:B127)</f>
        <v>120</v>
      </c>
      <c r="B127" s="5" t="s">
        <v>1016</v>
      </c>
      <c r="E127" s="5" t="s">
        <v>215</v>
      </c>
      <c r="F127" s="5" t="s">
        <v>222</v>
      </c>
      <c r="G127" s="5" t="s">
        <v>455</v>
      </c>
      <c r="H127" s="5" t="s">
        <v>305</v>
      </c>
      <c r="I127" s="24" t="s">
        <v>306</v>
      </c>
      <c r="J127" s="5" t="s">
        <v>304</v>
      </c>
      <c r="K127" s="25">
        <v>6405181201779</v>
      </c>
      <c r="L127" s="5" t="s">
        <v>218</v>
      </c>
      <c r="M127" s="5" t="s">
        <v>294</v>
      </c>
      <c r="O127" s="22" t="s">
        <v>40</v>
      </c>
      <c r="P127" s="6">
        <f t="shared" si="2"/>
        <v>16212</v>
      </c>
      <c r="Q127" s="6">
        <f t="shared" si="3"/>
        <v>38127</v>
      </c>
    </row>
    <row r="128" spans="1:17" ht="26.25" customHeight="1" thickBot="1">
      <c r="A128" s="5">
        <f>SUBTOTAL(3,$B$8:B128)</f>
        <v>121</v>
      </c>
      <c r="B128" s="17" t="s">
        <v>1017</v>
      </c>
      <c r="E128" s="5" t="s">
        <v>215</v>
      </c>
      <c r="F128" s="5" t="s">
        <v>307</v>
      </c>
      <c r="G128" s="34" t="s">
        <v>403</v>
      </c>
      <c r="H128" s="5" t="s">
        <v>42</v>
      </c>
      <c r="I128" s="24" t="s">
        <v>308</v>
      </c>
      <c r="J128" s="5" t="s">
        <v>304</v>
      </c>
      <c r="K128" s="25">
        <v>26303301200235</v>
      </c>
      <c r="L128" s="5" t="s">
        <v>218</v>
      </c>
      <c r="M128" s="5" t="s">
        <v>294</v>
      </c>
      <c r="O128" s="22" t="s">
        <v>40</v>
      </c>
      <c r="P128" s="6">
        <f t="shared" si="2"/>
        <v>23100</v>
      </c>
      <c r="Q128" s="6">
        <f t="shared" si="3"/>
        <v>45015</v>
      </c>
    </row>
    <row r="129" spans="1:17" ht="26.25" customHeight="1">
      <c r="A129" s="5">
        <f>SUBTOTAL(3,$B$8:B129)</f>
        <v>122</v>
      </c>
      <c r="B129" s="17" t="s">
        <v>1018</v>
      </c>
      <c r="E129" s="5" t="s">
        <v>215</v>
      </c>
      <c r="F129" s="5" t="s">
        <v>228</v>
      </c>
      <c r="G129" s="34" t="s">
        <v>403</v>
      </c>
      <c r="H129" s="5" t="s">
        <v>58</v>
      </c>
      <c r="I129" s="24" t="s">
        <v>309</v>
      </c>
      <c r="J129" s="5" t="s">
        <v>310</v>
      </c>
      <c r="K129" s="25">
        <v>26310261202449</v>
      </c>
      <c r="L129" s="5" t="s">
        <v>218</v>
      </c>
      <c r="M129" s="5" t="s">
        <v>294</v>
      </c>
      <c r="O129" s="22" t="s">
        <v>40</v>
      </c>
      <c r="P129" s="6">
        <f t="shared" si="2"/>
        <v>23310</v>
      </c>
      <c r="Q129" s="6">
        <f t="shared" si="3"/>
        <v>45225</v>
      </c>
    </row>
    <row r="130" spans="1:17" ht="26.25" customHeight="1" thickBot="1">
      <c r="A130" s="5">
        <f>SUBTOTAL(3,$B$8:B130)</f>
        <v>123</v>
      </c>
      <c r="B130" s="5" t="s">
        <v>1019</v>
      </c>
      <c r="D130" s="6">
        <v>43647</v>
      </c>
      <c r="E130" s="5" t="s">
        <v>81</v>
      </c>
      <c r="F130" s="5" t="s">
        <v>222</v>
      </c>
      <c r="G130" s="5" t="s">
        <v>455</v>
      </c>
      <c r="H130" s="5" t="s">
        <v>58</v>
      </c>
      <c r="I130" s="24" t="s">
        <v>311</v>
      </c>
      <c r="J130" s="5" t="s">
        <v>142</v>
      </c>
      <c r="K130" s="25">
        <v>27405171200115</v>
      </c>
      <c r="L130" s="5" t="s">
        <v>312</v>
      </c>
      <c r="M130" s="5" t="s">
        <v>313</v>
      </c>
      <c r="O130" s="22" t="s">
        <v>40</v>
      </c>
      <c r="P130" s="6">
        <f t="shared" si="2"/>
        <v>27166</v>
      </c>
      <c r="Q130" s="6">
        <f t="shared" si="3"/>
        <v>49081</v>
      </c>
    </row>
    <row r="131" spans="1:17" ht="26.25" customHeight="1" thickBot="1">
      <c r="A131" s="5">
        <f>SUBTOTAL(3,$B$8:B131)</f>
        <v>124</v>
      </c>
      <c r="B131" s="17" t="s">
        <v>1020</v>
      </c>
      <c r="D131" s="6">
        <v>44378</v>
      </c>
      <c r="E131" s="5" t="s">
        <v>34</v>
      </c>
      <c r="F131" s="5" t="s">
        <v>57</v>
      </c>
      <c r="G131" s="5" t="s">
        <v>455</v>
      </c>
      <c r="H131" s="5" t="s">
        <v>46</v>
      </c>
      <c r="I131" s="24" t="s">
        <v>314</v>
      </c>
      <c r="J131" s="5" t="s">
        <v>315</v>
      </c>
      <c r="K131" s="25">
        <v>27509201202819</v>
      </c>
      <c r="L131" s="5" t="s">
        <v>38</v>
      </c>
      <c r="M131" s="5" t="s">
        <v>313</v>
      </c>
      <c r="O131" s="22" t="s">
        <v>40</v>
      </c>
      <c r="P131" s="6">
        <f t="shared" si="2"/>
        <v>27657</v>
      </c>
      <c r="Q131" s="6">
        <f t="shared" si="3"/>
        <v>49572</v>
      </c>
    </row>
    <row r="132" spans="1:17" ht="26.25" customHeight="1">
      <c r="A132" s="5">
        <f>SUBTOTAL(3,$B$8:B132)</f>
        <v>125</v>
      </c>
      <c r="B132" s="17" t="s">
        <v>1021</v>
      </c>
      <c r="D132" s="6">
        <v>43647</v>
      </c>
      <c r="E132" s="5" t="s">
        <v>73</v>
      </c>
      <c r="F132" s="5" t="s">
        <v>61</v>
      </c>
      <c r="G132" s="5" t="s">
        <v>403</v>
      </c>
      <c r="H132" s="5" t="s">
        <v>35</v>
      </c>
      <c r="I132" s="24" t="s">
        <v>316</v>
      </c>
      <c r="J132" s="5" t="s">
        <v>315</v>
      </c>
      <c r="K132" s="25">
        <v>26802011200459</v>
      </c>
      <c r="L132" s="5" t="s">
        <v>38</v>
      </c>
      <c r="M132" s="5" t="s">
        <v>313</v>
      </c>
      <c r="O132" s="22" t="s">
        <v>40</v>
      </c>
      <c r="P132" s="6">
        <f t="shared" si="2"/>
        <v>24869</v>
      </c>
      <c r="Q132" s="6">
        <f t="shared" si="3"/>
        <v>46784</v>
      </c>
    </row>
    <row r="133" spans="1:17" ht="26.25" customHeight="1" thickBot="1">
      <c r="A133" s="5">
        <f>SUBTOTAL(3,$B$8:B133)</f>
        <v>126</v>
      </c>
      <c r="B133" s="5" t="s">
        <v>1022</v>
      </c>
      <c r="E133" s="5" t="s">
        <v>120</v>
      </c>
      <c r="F133" s="5" t="s">
        <v>243</v>
      </c>
      <c r="G133" s="5" t="s">
        <v>134</v>
      </c>
      <c r="H133" s="5" t="s">
        <v>58</v>
      </c>
      <c r="I133" s="24" t="s">
        <v>317</v>
      </c>
      <c r="J133" s="5" t="s">
        <v>315</v>
      </c>
      <c r="K133" s="25">
        <v>26804251202915</v>
      </c>
      <c r="L133" s="5" t="s">
        <v>38</v>
      </c>
      <c r="M133" s="5" t="s">
        <v>313</v>
      </c>
      <c r="O133" s="22" t="s">
        <v>40</v>
      </c>
      <c r="P133" s="6">
        <f t="shared" si="2"/>
        <v>24953</v>
      </c>
      <c r="Q133" s="6">
        <f t="shared" si="3"/>
        <v>46868</v>
      </c>
    </row>
    <row r="134" spans="1:17" ht="26.25" customHeight="1" thickBot="1">
      <c r="A134" s="5">
        <f>SUBTOTAL(3,$B$8:B134)</f>
        <v>127</v>
      </c>
      <c r="B134" s="17" t="s">
        <v>1023</v>
      </c>
      <c r="D134" s="6">
        <v>41913</v>
      </c>
      <c r="E134" s="5" t="s">
        <v>34</v>
      </c>
      <c r="F134" s="5" t="s">
        <v>57</v>
      </c>
      <c r="G134" s="5" t="s">
        <v>455</v>
      </c>
      <c r="H134" s="5" t="s">
        <v>296</v>
      </c>
      <c r="I134" s="24" t="s">
        <v>318</v>
      </c>
      <c r="J134" s="5" t="s">
        <v>315</v>
      </c>
      <c r="K134" s="25">
        <v>26306041202173</v>
      </c>
      <c r="L134" s="5" t="s">
        <v>38</v>
      </c>
      <c r="M134" s="5" t="s">
        <v>313</v>
      </c>
      <c r="O134" s="22" t="s">
        <v>40</v>
      </c>
      <c r="P134" s="6">
        <f t="shared" si="2"/>
        <v>23166</v>
      </c>
      <c r="Q134" s="6">
        <f t="shared" si="3"/>
        <v>45081</v>
      </c>
    </row>
    <row r="135" spans="1:17" ht="26.25" customHeight="1">
      <c r="A135" s="5">
        <f>SUBTOTAL(3,$B$8:B135)</f>
        <v>128</v>
      </c>
      <c r="B135" s="17" t="s">
        <v>1024</v>
      </c>
      <c r="D135" s="6">
        <v>43647</v>
      </c>
      <c r="E135" s="5" t="s">
        <v>34</v>
      </c>
      <c r="F135" s="5" t="s">
        <v>57</v>
      </c>
      <c r="G135" s="5" t="s">
        <v>455</v>
      </c>
      <c r="H135" s="5" t="s">
        <v>296</v>
      </c>
      <c r="I135" s="24" t="s">
        <v>319</v>
      </c>
      <c r="J135" s="5" t="s">
        <v>315</v>
      </c>
      <c r="K135" s="25">
        <v>26502151203179</v>
      </c>
      <c r="L135" s="5" t="s">
        <v>38</v>
      </c>
      <c r="M135" s="5" t="s">
        <v>313</v>
      </c>
      <c r="O135" s="22" t="s">
        <v>40</v>
      </c>
      <c r="P135" s="6">
        <f t="shared" si="2"/>
        <v>23788</v>
      </c>
      <c r="Q135" s="6">
        <f t="shared" si="3"/>
        <v>45703</v>
      </c>
    </row>
    <row r="136" spans="1:17" ht="26.25" customHeight="1" thickBot="1">
      <c r="A136" s="5">
        <f>SUBTOTAL(3,$B$8:B136)</f>
        <v>129</v>
      </c>
      <c r="B136" s="5" t="s">
        <v>1025</v>
      </c>
      <c r="D136" s="6">
        <v>43647</v>
      </c>
      <c r="E136" s="5" t="s">
        <v>73</v>
      </c>
      <c r="F136" s="5" t="s">
        <v>265</v>
      </c>
      <c r="G136" s="5" t="s">
        <v>403</v>
      </c>
      <c r="H136" s="5" t="s">
        <v>296</v>
      </c>
      <c r="I136" s="24" t="s">
        <v>320</v>
      </c>
      <c r="J136" s="5" t="s">
        <v>315</v>
      </c>
      <c r="K136" s="25">
        <v>21710211202438</v>
      </c>
      <c r="L136" s="5" t="s">
        <v>38</v>
      </c>
      <c r="M136" s="5" t="s">
        <v>313</v>
      </c>
      <c r="O136" s="22" t="s">
        <v>40</v>
      </c>
      <c r="P136" s="6">
        <f t="shared" si="2"/>
        <v>6504</v>
      </c>
      <c r="Q136" s="6">
        <f t="shared" si="3"/>
        <v>28419</v>
      </c>
    </row>
    <row r="137" spans="1:17" ht="26.25" customHeight="1" thickBot="1">
      <c r="A137" s="5">
        <f>SUBTOTAL(3,$B$8:B137)</f>
        <v>130</v>
      </c>
      <c r="B137" s="17" t="s">
        <v>1026</v>
      </c>
      <c r="D137" s="6">
        <v>44378</v>
      </c>
      <c r="E137" s="5" t="s">
        <v>73</v>
      </c>
      <c r="F137" s="5" t="s">
        <v>61</v>
      </c>
      <c r="G137" s="5" t="s">
        <v>403</v>
      </c>
      <c r="H137" s="5" t="s">
        <v>266</v>
      </c>
      <c r="I137" s="24" t="s">
        <v>321</v>
      </c>
      <c r="J137" s="5" t="s">
        <v>315</v>
      </c>
      <c r="K137" s="25">
        <v>2680809202096</v>
      </c>
      <c r="L137" s="5" t="s">
        <v>38</v>
      </c>
      <c r="M137" s="5" t="s">
        <v>313</v>
      </c>
      <c r="O137" s="22" t="s">
        <v>40</v>
      </c>
      <c r="P137" s="6">
        <f t="shared" ref="P137:P166" si="4">DATE(MID(K137,2,2),MID(K137,4,2),MID(K137,6,2))</f>
        <v>25059</v>
      </c>
      <c r="Q137" s="6">
        <f t="shared" ref="Q137:Q193" si="5">P137+21915</f>
        <v>46974</v>
      </c>
    </row>
    <row r="138" spans="1:17" ht="26.25" customHeight="1">
      <c r="A138" s="5">
        <f>SUBTOTAL(3,$B$8:B138)</f>
        <v>131</v>
      </c>
      <c r="B138" s="17" t="s">
        <v>1027</v>
      </c>
      <c r="E138" s="5" t="s">
        <v>34</v>
      </c>
      <c r="F138" s="5" t="s">
        <v>322</v>
      </c>
      <c r="G138" s="5" t="s">
        <v>403</v>
      </c>
      <c r="H138" s="5" t="s">
        <v>58</v>
      </c>
      <c r="I138" s="24" t="s">
        <v>323</v>
      </c>
      <c r="J138" s="5" t="s">
        <v>315</v>
      </c>
      <c r="K138" s="25">
        <v>26810021200271</v>
      </c>
      <c r="L138" s="5" t="s">
        <v>38</v>
      </c>
      <c r="M138" s="5" t="s">
        <v>313</v>
      </c>
      <c r="O138" s="22" t="s">
        <v>40</v>
      </c>
      <c r="P138" s="6">
        <f t="shared" si="4"/>
        <v>25113</v>
      </c>
      <c r="Q138" s="6">
        <f t="shared" si="5"/>
        <v>47028</v>
      </c>
    </row>
    <row r="139" spans="1:17" ht="26.25" customHeight="1" thickBot="1">
      <c r="A139" s="5">
        <f>SUBTOTAL(3,$B$8:B139)</f>
        <v>132</v>
      </c>
      <c r="B139" s="5" t="s">
        <v>1028</v>
      </c>
      <c r="D139" s="6">
        <v>41913</v>
      </c>
      <c r="E139" s="5" t="s">
        <v>34</v>
      </c>
      <c r="F139" s="5" t="s">
        <v>61</v>
      </c>
      <c r="G139" s="5" t="s">
        <v>403</v>
      </c>
      <c r="H139" s="5" t="s">
        <v>58</v>
      </c>
      <c r="I139" s="24" t="s">
        <v>324</v>
      </c>
      <c r="J139" s="5" t="s">
        <v>315</v>
      </c>
      <c r="K139" s="25">
        <v>2631111202597</v>
      </c>
      <c r="L139" s="5" t="s">
        <v>38</v>
      </c>
      <c r="M139" s="5" t="s">
        <v>313</v>
      </c>
      <c r="O139" s="22" t="s">
        <v>40</v>
      </c>
      <c r="P139" s="6">
        <f t="shared" si="4"/>
        <v>23326</v>
      </c>
      <c r="Q139" s="6">
        <f t="shared" si="5"/>
        <v>45241</v>
      </c>
    </row>
    <row r="140" spans="1:17" ht="26.25" customHeight="1" thickBot="1">
      <c r="A140" s="5">
        <f>SUBTOTAL(3,$B$8:B140)</f>
        <v>133</v>
      </c>
      <c r="B140" s="17" t="s">
        <v>1029</v>
      </c>
      <c r="E140" s="5" t="s">
        <v>73</v>
      </c>
      <c r="F140" s="5" t="s">
        <v>57</v>
      </c>
      <c r="G140" s="5" t="s">
        <v>455</v>
      </c>
      <c r="H140" s="5" t="s">
        <v>325</v>
      </c>
      <c r="I140" s="24" t="s">
        <v>326</v>
      </c>
      <c r="J140" s="5" t="s">
        <v>142</v>
      </c>
      <c r="K140" s="25">
        <v>28001131204673</v>
      </c>
      <c r="L140" s="5" t="s">
        <v>38</v>
      </c>
      <c r="M140" s="5" t="s">
        <v>327</v>
      </c>
      <c r="O140" s="22" t="s">
        <v>40</v>
      </c>
      <c r="P140" s="6">
        <f t="shared" si="4"/>
        <v>29233</v>
      </c>
      <c r="Q140" s="6">
        <f t="shared" si="5"/>
        <v>51148</v>
      </c>
    </row>
    <row r="141" spans="1:17" ht="26.25" customHeight="1">
      <c r="A141" s="5">
        <f>SUBTOTAL(3,$B$8:B141)</f>
        <v>134</v>
      </c>
      <c r="B141" s="17" t="s">
        <v>1030</v>
      </c>
      <c r="E141" s="5" t="s">
        <v>34</v>
      </c>
      <c r="F141" s="5" t="s">
        <v>57</v>
      </c>
      <c r="G141" s="5" t="s">
        <v>455</v>
      </c>
      <c r="H141" s="5" t="s">
        <v>328</v>
      </c>
      <c r="I141" s="24" t="s">
        <v>329</v>
      </c>
      <c r="J141" s="5" t="s">
        <v>330</v>
      </c>
      <c r="K141" s="25">
        <v>26409301202079</v>
      </c>
      <c r="L141" s="5" t="s">
        <v>38</v>
      </c>
      <c r="M141" s="5" t="s">
        <v>327</v>
      </c>
      <c r="O141" s="22" t="s">
        <v>40</v>
      </c>
      <c r="P141" s="6">
        <f t="shared" si="4"/>
        <v>23650</v>
      </c>
      <c r="Q141" s="6">
        <f t="shared" si="5"/>
        <v>45565</v>
      </c>
    </row>
    <row r="142" spans="1:17" ht="26.25" customHeight="1" thickBot="1">
      <c r="A142" s="5">
        <f>SUBTOTAL(3,$B$8:B142)</f>
        <v>135</v>
      </c>
      <c r="B142" s="5" t="s">
        <v>1031</v>
      </c>
      <c r="E142" s="5" t="s">
        <v>34</v>
      </c>
      <c r="F142" s="5" t="s">
        <v>65</v>
      </c>
      <c r="G142" s="5" t="s">
        <v>455</v>
      </c>
      <c r="H142" s="5" t="s">
        <v>331</v>
      </c>
      <c r="I142" s="24" t="s">
        <v>332</v>
      </c>
      <c r="J142" s="5" t="s">
        <v>330</v>
      </c>
      <c r="K142" s="25">
        <v>269020411200059</v>
      </c>
      <c r="L142" s="5" t="s">
        <v>38</v>
      </c>
      <c r="M142" s="5" t="s">
        <v>327</v>
      </c>
      <c r="O142" s="22" t="s">
        <v>40</v>
      </c>
      <c r="P142" s="6">
        <f t="shared" si="4"/>
        <v>25238</v>
      </c>
      <c r="Q142" s="6">
        <f t="shared" si="5"/>
        <v>47153</v>
      </c>
    </row>
    <row r="143" spans="1:17" ht="26.25" customHeight="1" thickBot="1">
      <c r="A143" s="5">
        <f>SUBTOTAL(3,$B$8:B143)</f>
        <v>136</v>
      </c>
      <c r="B143" s="17" t="s">
        <v>1032</v>
      </c>
      <c r="E143" s="5" t="s">
        <v>34</v>
      </c>
      <c r="F143" s="5" t="s">
        <v>57</v>
      </c>
      <c r="G143" s="5" t="s">
        <v>455</v>
      </c>
      <c r="H143" s="5" t="s">
        <v>333</v>
      </c>
      <c r="I143" s="24" t="s">
        <v>334</v>
      </c>
      <c r="J143" s="5" t="s">
        <v>335</v>
      </c>
      <c r="K143" s="25">
        <v>26402191200674</v>
      </c>
      <c r="L143" s="5" t="s">
        <v>38</v>
      </c>
      <c r="M143" s="5" t="s">
        <v>327</v>
      </c>
      <c r="O143" s="22" t="s">
        <v>40</v>
      </c>
      <c r="P143" s="6">
        <f t="shared" si="4"/>
        <v>23426</v>
      </c>
      <c r="Q143" s="6">
        <f t="shared" si="5"/>
        <v>45341</v>
      </c>
    </row>
    <row r="144" spans="1:17" ht="26.25" customHeight="1">
      <c r="A144" s="5">
        <f>SUBTOTAL(3,$B$8:B144)</f>
        <v>137</v>
      </c>
      <c r="B144" s="17" t="s">
        <v>1033</v>
      </c>
      <c r="E144" s="5" t="s">
        <v>34</v>
      </c>
      <c r="F144" s="5" t="s">
        <v>336</v>
      </c>
      <c r="G144" s="5" t="s">
        <v>403</v>
      </c>
      <c r="H144" s="5" t="s">
        <v>337</v>
      </c>
      <c r="I144" s="24" t="s">
        <v>338</v>
      </c>
      <c r="J144" s="5" t="s">
        <v>335</v>
      </c>
      <c r="K144" s="25">
        <v>26409221200172</v>
      </c>
      <c r="L144" s="5" t="s">
        <v>38</v>
      </c>
      <c r="M144" s="5" t="s">
        <v>327</v>
      </c>
      <c r="O144" s="22" t="s">
        <v>40</v>
      </c>
      <c r="P144" s="6">
        <f t="shared" si="4"/>
        <v>23642</v>
      </c>
      <c r="Q144" s="6">
        <f t="shared" si="5"/>
        <v>45557</v>
      </c>
    </row>
    <row r="145" spans="1:17" ht="26.25" customHeight="1" thickBot="1">
      <c r="A145" s="5">
        <f>SUBTOTAL(3,$B$8:B145)</f>
        <v>138</v>
      </c>
      <c r="B145" s="5" t="s">
        <v>1034</v>
      </c>
      <c r="E145" s="5" t="s">
        <v>34</v>
      </c>
      <c r="F145" s="5" t="s">
        <v>61</v>
      </c>
      <c r="G145" s="5" t="s">
        <v>403</v>
      </c>
      <c r="H145" s="5" t="s">
        <v>339</v>
      </c>
      <c r="I145" s="24" t="s">
        <v>340</v>
      </c>
      <c r="J145" s="5" t="s">
        <v>335</v>
      </c>
      <c r="K145" s="25">
        <v>26402281201653</v>
      </c>
      <c r="L145" s="5" t="s">
        <v>38</v>
      </c>
      <c r="M145" s="5" t="s">
        <v>327</v>
      </c>
      <c r="O145" s="22" t="s">
        <v>40</v>
      </c>
      <c r="P145" s="6">
        <f t="shared" si="4"/>
        <v>23435</v>
      </c>
      <c r="Q145" s="6">
        <f t="shared" si="5"/>
        <v>45350</v>
      </c>
    </row>
    <row r="146" spans="1:17" ht="26.25" customHeight="1" thickBot="1">
      <c r="A146" s="5">
        <f>SUBTOTAL(3,$B$8:B146)</f>
        <v>139</v>
      </c>
      <c r="B146" s="17" t="s">
        <v>1035</v>
      </c>
      <c r="E146" s="5" t="s">
        <v>34</v>
      </c>
      <c r="F146" s="5" t="s">
        <v>265</v>
      </c>
      <c r="G146" s="5" t="s">
        <v>403</v>
      </c>
      <c r="H146" s="5" t="s">
        <v>331</v>
      </c>
      <c r="I146" s="24" t="s">
        <v>341</v>
      </c>
      <c r="J146" s="5" t="s">
        <v>335</v>
      </c>
      <c r="K146" s="25">
        <v>26601241200053</v>
      </c>
      <c r="L146" s="5" t="s">
        <v>38</v>
      </c>
      <c r="M146" s="5" t="s">
        <v>327</v>
      </c>
      <c r="O146" s="22" t="s">
        <v>40</v>
      </c>
      <c r="P146" s="6">
        <f t="shared" si="4"/>
        <v>24131</v>
      </c>
      <c r="Q146" s="6">
        <f t="shared" si="5"/>
        <v>46046</v>
      </c>
    </row>
    <row r="147" spans="1:17" ht="26.25" customHeight="1">
      <c r="A147" s="5">
        <f>SUBTOTAL(3,$B$8:B147)</f>
        <v>140</v>
      </c>
      <c r="B147" s="17" t="s">
        <v>1036</v>
      </c>
      <c r="E147" s="5" t="s">
        <v>34</v>
      </c>
      <c r="F147" s="5" t="s">
        <v>61</v>
      </c>
      <c r="G147" s="5" t="s">
        <v>403</v>
      </c>
      <c r="H147" s="5" t="s">
        <v>342</v>
      </c>
      <c r="J147" s="5" t="s">
        <v>343</v>
      </c>
      <c r="K147" s="25">
        <v>26412041204561</v>
      </c>
      <c r="L147" s="5" t="s">
        <v>38</v>
      </c>
      <c r="M147" s="5" t="s">
        <v>327</v>
      </c>
      <c r="O147" s="22" t="s">
        <v>40</v>
      </c>
      <c r="P147" s="6">
        <f t="shared" si="4"/>
        <v>23715</v>
      </c>
      <c r="Q147" s="6">
        <f t="shared" si="5"/>
        <v>45630</v>
      </c>
    </row>
    <row r="148" spans="1:17" ht="26.25" customHeight="1" thickBot="1">
      <c r="A148" s="5">
        <f>SUBTOTAL(3,$B$8:B148)</f>
        <v>141</v>
      </c>
      <c r="B148" s="5" t="s">
        <v>1037</v>
      </c>
      <c r="E148" s="5" t="s">
        <v>34</v>
      </c>
      <c r="F148" s="5" t="s">
        <v>140</v>
      </c>
      <c r="G148" s="5" t="s">
        <v>403</v>
      </c>
      <c r="H148" s="5" t="s">
        <v>344</v>
      </c>
      <c r="I148" s="24" t="s">
        <v>345</v>
      </c>
      <c r="J148" s="5" t="s">
        <v>346</v>
      </c>
      <c r="K148" s="25">
        <v>26403141202028</v>
      </c>
      <c r="L148" s="5" t="s">
        <v>38</v>
      </c>
      <c r="M148" s="5" t="s">
        <v>327</v>
      </c>
      <c r="O148" s="22" t="s">
        <v>40</v>
      </c>
      <c r="P148" s="6">
        <f t="shared" si="4"/>
        <v>23450</v>
      </c>
      <c r="Q148" s="6">
        <f t="shared" si="5"/>
        <v>45365</v>
      </c>
    </row>
    <row r="149" spans="1:17" ht="26.25" customHeight="1" thickBot="1">
      <c r="A149" s="5">
        <f>SUBTOTAL(3,$B$8:B149)</f>
        <v>142</v>
      </c>
      <c r="B149" s="17" t="s">
        <v>1038</v>
      </c>
      <c r="E149" s="5" t="s">
        <v>34</v>
      </c>
      <c r="F149" s="5" t="s">
        <v>57</v>
      </c>
      <c r="G149" s="5" t="s">
        <v>455</v>
      </c>
      <c r="H149" s="5" t="s">
        <v>117</v>
      </c>
      <c r="J149" s="5" t="s">
        <v>330</v>
      </c>
      <c r="K149" s="25">
        <v>264092212022434</v>
      </c>
      <c r="L149" s="5" t="s">
        <v>38</v>
      </c>
      <c r="M149" s="5" t="s">
        <v>327</v>
      </c>
      <c r="O149" s="22" t="s">
        <v>40</v>
      </c>
      <c r="P149" s="6">
        <f t="shared" si="4"/>
        <v>23642</v>
      </c>
      <c r="Q149" s="6">
        <f t="shared" si="5"/>
        <v>45557</v>
      </c>
    </row>
    <row r="150" spans="1:17" ht="26.25" customHeight="1">
      <c r="A150" s="5">
        <f>SUBTOTAL(3,$B$8:B150)</f>
        <v>143</v>
      </c>
      <c r="B150" s="17" t="s">
        <v>1039</v>
      </c>
      <c r="E150" s="5" t="s">
        <v>347</v>
      </c>
      <c r="F150" s="5" t="s">
        <v>348</v>
      </c>
      <c r="G150" s="5" t="s">
        <v>389</v>
      </c>
      <c r="H150" s="5" t="s">
        <v>349</v>
      </c>
      <c r="I150" s="24" t="s">
        <v>350</v>
      </c>
      <c r="J150" s="5" t="s">
        <v>351</v>
      </c>
      <c r="K150" s="25">
        <v>28107231202271</v>
      </c>
      <c r="L150" s="5" t="s">
        <v>38</v>
      </c>
      <c r="M150" s="5" t="s">
        <v>352</v>
      </c>
      <c r="O150" s="22" t="s">
        <v>40</v>
      </c>
      <c r="P150" s="6">
        <f t="shared" si="4"/>
        <v>29790</v>
      </c>
      <c r="Q150" s="6">
        <f t="shared" si="5"/>
        <v>51705</v>
      </c>
    </row>
    <row r="151" spans="1:17" ht="26.25" customHeight="1" thickBot="1">
      <c r="A151" s="5">
        <f>SUBTOTAL(3,$B$8:B151)</f>
        <v>144</v>
      </c>
      <c r="B151" s="5" t="s">
        <v>1040</v>
      </c>
      <c r="E151" s="5" t="s">
        <v>73</v>
      </c>
      <c r="F151" s="5" t="s">
        <v>68</v>
      </c>
      <c r="G151" s="5" t="s">
        <v>389</v>
      </c>
      <c r="H151" s="5" t="s">
        <v>353</v>
      </c>
      <c r="I151" s="24" t="s">
        <v>354</v>
      </c>
      <c r="J151" s="5" t="s">
        <v>355</v>
      </c>
      <c r="K151" s="25">
        <v>27903101204288</v>
      </c>
      <c r="L151" s="5" t="s">
        <v>38</v>
      </c>
      <c r="M151" s="5" t="s">
        <v>352</v>
      </c>
      <c r="O151" s="22" t="s">
        <v>40</v>
      </c>
      <c r="P151" s="6">
        <f t="shared" si="4"/>
        <v>28924</v>
      </c>
      <c r="Q151" s="6">
        <f t="shared" si="5"/>
        <v>50839</v>
      </c>
    </row>
    <row r="152" spans="1:17" ht="26.25" customHeight="1" thickBot="1">
      <c r="A152" s="5">
        <f>SUBTOTAL(3,$B$8:B152)</f>
        <v>145</v>
      </c>
      <c r="B152" s="17" t="s">
        <v>1041</v>
      </c>
      <c r="E152" s="5" t="s">
        <v>73</v>
      </c>
      <c r="F152" s="5" t="s">
        <v>57</v>
      </c>
      <c r="G152" s="5" t="s">
        <v>455</v>
      </c>
      <c r="H152" s="5" t="s">
        <v>356</v>
      </c>
      <c r="I152" s="24" t="s">
        <v>357</v>
      </c>
      <c r="J152" s="5" t="s">
        <v>355</v>
      </c>
      <c r="K152" s="25">
        <v>27904081201941</v>
      </c>
      <c r="L152" s="5" t="s">
        <v>38</v>
      </c>
      <c r="M152" s="5" t="s">
        <v>352</v>
      </c>
      <c r="O152" s="22" t="s">
        <v>40</v>
      </c>
      <c r="P152" s="6">
        <f t="shared" si="4"/>
        <v>28953</v>
      </c>
      <c r="Q152" s="6">
        <f t="shared" si="5"/>
        <v>50868</v>
      </c>
    </row>
    <row r="153" spans="1:17" ht="26.25" customHeight="1">
      <c r="A153" s="5">
        <f>SUBTOTAL(3,$B$8:B153)</f>
        <v>146</v>
      </c>
      <c r="B153" s="17" t="s">
        <v>1042</v>
      </c>
      <c r="E153" s="5" t="s">
        <v>347</v>
      </c>
      <c r="F153" s="5" t="s">
        <v>61</v>
      </c>
      <c r="G153" s="5" t="s">
        <v>403</v>
      </c>
      <c r="H153" s="5" t="s">
        <v>358</v>
      </c>
      <c r="I153" s="24" t="s">
        <v>359</v>
      </c>
      <c r="J153" s="5" t="s">
        <v>360</v>
      </c>
      <c r="K153" s="25">
        <v>28609011223146</v>
      </c>
      <c r="L153" s="5" t="s">
        <v>38</v>
      </c>
      <c r="M153" s="5" t="s">
        <v>352</v>
      </c>
      <c r="O153" s="22" t="s">
        <v>40</v>
      </c>
      <c r="P153" s="6">
        <f t="shared" si="4"/>
        <v>31656</v>
      </c>
      <c r="Q153" s="6">
        <f t="shared" si="5"/>
        <v>53571</v>
      </c>
    </row>
    <row r="154" spans="1:17" ht="26.25" customHeight="1" thickBot="1">
      <c r="A154" s="5">
        <f>SUBTOTAL(3,$B$8:B154)</f>
        <v>147</v>
      </c>
      <c r="B154" s="5" t="s">
        <v>1043</v>
      </c>
      <c r="E154" s="5" t="s">
        <v>34</v>
      </c>
      <c r="F154" s="5" t="s">
        <v>61</v>
      </c>
      <c r="G154" s="5" t="s">
        <v>403</v>
      </c>
      <c r="H154" s="5" t="s">
        <v>361</v>
      </c>
      <c r="I154" s="24" t="s">
        <v>362</v>
      </c>
      <c r="J154" s="5" t="s">
        <v>360</v>
      </c>
      <c r="K154" s="25">
        <v>26309081200148</v>
      </c>
      <c r="L154" s="5" t="s">
        <v>38</v>
      </c>
      <c r="M154" s="5" t="s">
        <v>352</v>
      </c>
      <c r="O154" s="22" t="s">
        <v>40</v>
      </c>
      <c r="P154" s="6">
        <f t="shared" si="4"/>
        <v>23262</v>
      </c>
      <c r="Q154" s="6">
        <f t="shared" si="5"/>
        <v>45177</v>
      </c>
    </row>
    <row r="155" spans="1:17" ht="26.25" customHeight="1" thickBot="1">
      <c r="A155" s="5">
        <f>SUBTOTAL(3,$B$8:B155)</f>
        <v>148</v>
      </c>
      <c r="B155" s="17" t="s">
        <v>1044</v>
      </c>
      <c r="E155" s="5" t="s">
        <v>347</v>
      </c>
      <c r="F155" s="5" t="s">
        <v>61</v>
      </c>
      <c r="G155" s="5" t="s">
        <v>403</v>
      </c>
      <c r="H155" s="5" t="s">
        <v>363</v>
      </c>
      <c r="I155" s="24" t="s">
        <v>364</v>
      </c>
      <c r="J155" s="5" t="s">
        <v>365</v>
      </c>
      <c r="K155" s="25">
        <v>28802141200083</v>
      </c>
      <c r="L155" s="5" t="s">
        <v>38</v>
      </c>
      <c r="M155" s="5" t="s">
        <v>352</v>
      </c>
      <c r="O155" s="22" t="s">
        <v>40</v>
      </c>
      <c r="P155" s="6">
        <f t="shared" si="4"/>
        <v>32187</v>
      </c>
      <c r="Q155" s="6">
        <f t="shared" si="5"/>
        <v>54102</v>
      </c>
    </row>
    <row r="156" spans="1:17" ht="26.25" customHeight="1">
      <c r="A156" s="5">
        <f>SUBTOTAL(3,$B$8:B156)</f>
        <v>149</v>
      </c>
      <c r="B156" s="17" t="s">
        <v>1045</v>
      </c>
      <c r="E156" s="5" t="s">
        <v>366</v>
      </c>
      <c r="F156" s="5" t="s">
        <v>133</v>
      </c>
      <c r="G156" s="5" t="s">
        <v>121</v>
      </c>
      <c r="H156" s="5" t="s">
        <v>367</v>
      </c>
      <c r="I156" s="24" t="s">
        <v>368</v>
      </c>
      <c r="J156" s="5" t="s">
        <v>360</v>
      </c>
      <c r="K156" s="25">
        <v>287112881203273</v>
      </c>
      <c r="L156" s="5" t="s">
        <v>38</v>
      </c>
      <c r="M156" s="5" t="s">
        <v>352</v>
      </c>
      <c r="O156" s="22" t="s">
        <v>40</v>
      </c>
      <c r="P156" s="6">
        <f t="shared" si="4"/>
        <v>32109</v>
      </c>
      <c r="Q156" s="6">
        <f t="shared" si="5"/>
        <v>54024</v>
      </c>
    </row>
    <row r="157" spans="1:17" ht="26.25" customHeight="1" thickBot="1">
      <c r="A157" s="5">
        <f>SUBTOTAL(3,$B$8:B157)</f>
        <v>150</v>
      </c>
      <c r="B157" s="5" t="s">
        <v>1046</v>
      </c>
      <c r="E157" s="5" t="s">
        <v>366</v>
      </c>
      <c r="F157" s="5" t="s">
        <v>133</v>
      </c>
      <c r="G157" s="5" t="s">
        <v>121</v>
      </c>
      <c r="H157" s="5" t="s">
        <v>369</v>
      </c>
      <c r="I157" s="24" t="s">
        <v>370</v>
      </c>
      <c r="J157" s="5" t="s">
        <v>365</v>
      </c>
      <c r="K157" s="25">
        <v>28005111202084</v>
      </c>
      <c r="L157" s="5" t="s">
        <v>38</v>
      </c>
      <c r="M157" s="5" t="s">
        <v>352</v>
      </c>
      <c r="O157" s="22" t="s">
        <v>40</v>
      </c>
      <c r="P157" s="6">
        <f t="shared" si="4"/>
        <v>29352</v>
      </c>
      <c r="Q157" s="6">
        <f t="shared" si="5"/>
        <v>51267</v>
      </c>
    </row>
    <row r="158" spans="1:17" ht="26.25" customHeight="1" thickBot="1">
      <c r="A158" s="5">
        <f>SUBTOTAL(3,$B$8:B158)</f>
        <v>151</v>
      </c>
      <c r="B158" s="17" t="s">
        <v>1047</v>
      </c>
      <c r="E158" s="5" t="s">
        <v>366</v>
      </c>
      <c r="F158" s="5" t="s">
        <v>133</v>
      </c>
      <c r="G158" s="5" t="s">
        <v>121</v>
      </c>
      <c r="H158" s="5" t="s">
        <v>371</v>
      </c>
      <c r="I158" s="24" t="s">
        <v>372</v>
      </c>
      <c r="J158" s="5" t="s">
        <v>360</v>
      </c>
      <c r="K158" s="25">
        <v>28204171202949</v>
      </c>
      <c r="L158" s="5" t="s">
        <v>38</v>
      </c>
      <c r="M158" s="5" t="s">
        <v>352</v>
      </c>
      <c r="O158" s="22" t="s">
        <v>40</v>
      </c>
      <c r="P158" s="6">
        <f t="shared" si="4"/>
        <v>30058</v>
      </c>
      <c r="Q158" s="6">
        <f t="shared" si="5"/>
        <v>51973</v>
      </c>
    </row>
    <row r="159" spans="1:17" ht="26.25" customHeight="1">
      <c r="A159" s="5">
        <f>SUBTOTAL(3,$B$8:B159)</f>
        <v>152</v>
      </c>
      <c r="B159" s="17" t="s">
        <v>1048</v>
      </c>
      <c r="E159" s="5" t="s">
        <v>366</v>
      </c>
      <c r="F159" s="5" t="s">
        <v>133</v>
      </c>
      <c r="G159" s="5" t="s">
        <v>121</v>
      </c>
      <c r="H159" s="5" t="s">
        <v>373</v>
      </c>
      <c r="I159" s="24" t="s">
        <v>374</v>
      </c>
      <c r="J159" s="5" t="s">
        <v>375</v>
      </c>
      <c r="K159" s="25">
        <v>26909121201549</v>
      </c>
      <c r="L159" s="5" t="s">
        <v>38</v>
      </c>
      <c r="M159" s="5" t="s">
        <v>352</v>
      </c>
      <c r="O159" s="22" t="s">
        <v>40</v>
      </c>
      <c r="P159" s="6">
        <f t="shared" si="4"/>
        <v>25458</v>
      </c>
      <c r="Q159" s="6">
        <f t="shared" si="5"/>
        <v>47373</v>
      </c>
    </row>
    <row r="160" spans="1:17" ht="26.25" customHeight="1" thickBot="1">
      <c r="A160" s="5">
        <f>SUBTOTAL(3,$B$8:B160)</f>
        <v>153</v>
      </c>
      <c r="B160" s="5" t="s">
        <v>1049</v>
      </c>
      <c r="E160" s="5" t="s">
        <v>366</v>
      </c>
      <c r="F160" s="5" t="s">
        <v>133</v>
      </c>
      <c r="G160" s="5" t="s">
        <v>121</v>
      </c>
      <c r="H160" s="5" t="s">
        <v>376</v>
      </c>
      <c r="I160" s="24" t="s">
        <v>377</v>
      </c>
      <c r="J160" s="5" t="s">
        <v>378</v>
      </c>
      <c r="K160" s="25">
        <v>27801251204271</v>
      </c>
      <c r="L160" s="5" t="s">
        <v>38</v>
      </c>
      <c r="M160" s="5" t="s">
        <v>352</v>
      </c>
      <c r="O160" s="22" t="s">
        <v>353</v>
      </c>
      <c r="P160" s="6">
        <f t="shared" si="4"/>
        <v>28515</v>
      </c>
      <c r="Q160" s="6">
        <f t="shared" si="5"/>
        <v>50430</v>
      </c>
    </row>
    <row r="161" spans="1:17" ht="26.25" customHeight="1" thickBot="1">
      <c r="A161" s="5">
        <f>SUBTOTAL(3,$B$8:B161)</f>
        <v>154</v>
      </c>
      <c r="B161" s="17" t="s">
        <v>1050</v>
      </c>
      <c r="E161" s="5" t="s">
        <v>347</v>
      </c>
      <c r="F161" s="5" t="s">
        <v>61</v>
      </c>
      <c r="G161" s="5" t="s">
        <v>403</v>
      </c>
      <c r="H161" s="5" t="s">
        <v>379</v>
      </c>
      <c r="I161" s="24" t="s">
        <v>380</v>
      </c>
      <c r="J161" s="5" t="s">
        <v>381</v>
      </c>
      <c r="K161" s="25">
        <v>27504151202934</v>
      </c>
      <c r="L161" s="5" t="s">
        <v>38</v>
      </c>
      <c r="M161" s="5" t="s">
        <v>352</v>
      </c>
      <c r="O161" s="22" t="s">
        <v>353</v>
      </c>
      <c r="P161" s="6">
        <f t="shared" si="4"/>
        <v>27499</v>
      </c>
      <c r="Q161" s="6">
        <f t="shared" si="5"/>
        <v>49414</v>
      </c>
    </row>
    <row r="162" spans="1:17" ht="26.25" customHeight="1">
      <c r="A162" s="5">
        <f>SUBTOTAL(3,$B$8:B162)</f>
        <v>155</v>
      </c>
      <c r="B162" s="17" t="s">
        <v>1051</v>
      </c>
      <c r="E162" s="5" t="s">
        <v>366</v>
      </c>
      <c r="F162" s="5" t="s">
        <v>133</v>
      </c>
      <c r="G162" s="5" t="s">
        <v>121</v>
      </c>
      <c r="H162" s="5" t="s">
        <v>353</v>
      </c>
      <c r="I162" s="24" t="s">
        <v>382</v>
      </c>
      <c r="J162" s="5" t="s">
        <v>383</v>
      </c>
      <c r="K162" s="25">
        <v>27809121202838</v>
      </c>
      <c r="L162" s="5" t="s">
        <v>38</v>
      </c>
      <c r="M162" s="5" t="s">
        <v>352</v>
      </c>
      <c r="O162" s="22" t="s">
        <v>353</v>
      </c>
      <c r="P162" s="6">
        <f t="shared" si="4"/>
        <v>28745</v>
      </c>
      <c r="Q162" s="6">
        <f t="shared" si="5"/>
        <v>50660</v>
      </c>
    </row>
    <row r="163" spans="1:17" ht="26.25" customHeight="1" thickBot="1">
      <c r="A163" s="5">
        <f>SUBTOTAL(3,$B$8:B163)</f>
        <v>156</v>
      </c>
      <c r="B163" s="5" t="s">
        <v>1052</v>
      </c>
      <c r="E163" s="5" t="s">
        <v>347</v>
      </c>
      <c r="F163" s="5" t="s">
        <v>384</v>
      </c>
      <c r="G163" s="5" t="s">
        <v>121</v>
      </c>
      <c r="H163" s="5" t="s">
        <v>331</v>
      </c>
      <c r="I163" s="24" t="s">
        <v>385</v>
      </c>
      <c r="J163" s="5" t="s">
        <v>243</v>
      </c>
      <c r="K163" s="25">
        <v>26805201202899</v>
      </c>
      <c r="L163" s="5" t="s">
        <v>38</v>
      </c>
      <c r="M163" s="5" t="s">
        <v>352</v>
      </c>
      <c r="O163" s="22" t="s">
        <v>353</v>
      </c>
      <c r="P163" s="6">
        <f t="shared" si="4"/>
        <v>24978</v>
      </c>
      <c r="Q163" s="6">
        <f t="shared" si="5"/>
        <v>46893</v>
      </c>
    </row>
    <row r="164" spans="1:17" ht="26.25" customHeight="1" thickBot="1">
      <c r="A164" s="5">
        <f>SUBTOTAL(3,$B$8:B164)</f>
        <v>157</v>
      </c>
      <c r="B164" s="17" t="s">
        <v>1053</v>
      </c>
      <c r="I164" s="24" t="s">
        <v>386</v>
      </c>
      <c r="J164" s="5" t="s">
        <v>375</v>
      </c>
      <c r="K164" s="25">
        <v>27901171203341</v>
      </c>
      <c r="L164" s="5" t="s">
        <v>38</v>
      </c>
      <c r="M164" s="5" t="s">
        <v>352</v>
      </c>
      <c r="O164" s="22" t="s">
        <v>353</v>
      </c>
      <c r="P164" s="6">
        <f t="shared" si="4"/>
        <v>28872</v>
      </c>
      <c r="Q164" s="6">
        <f t="shared" si="5"/>
        <v>50787</v>
      </c>
    </row>
    <row r="165" spans="1:17" ht="26.25" customHeight="1">
      <c r="A165" s="5">
        <f>SUBTOTAL(3,$B$8:B165)</f>
        <v>158</v>
      </c>
      <c r="B165" s="17" t="s">
        <v>1054</v>
      </c>
      <c r="I165" s="24" t="s">
        <v>387</v>
      </c>
      <c r="J165" s="5" t="s">
        <v>378</v>
      </c>
      <c r="K165" s="25">
        <v>27401181201947</v>
      </c>
      <c r="L165" s="5" t="s">
        <v>38</v>
      </c>
      <c r="M165" s="5" t="s">
        <v>352</v>
      </c>
      <c r="O165" s="22" t="s">
        <v>353</v>
      </c>
      <c r="P165" s="6">
        <f t="shared" si="4"/>
        <v>27047</v>
      </c>
      <c r="Q165" s="6">
        <f t="shared" si="5"/>
        <v>48962</v>
      </c>
    </row>
    <row r="166" spans="1:17" ht="26.25" customHeight="1" thickBot="1">
      <c r="A166" s="5">
        <f>SUBTOTAL(3,$B$8:B166)</f>
        <v>159</v>
      </c>
      <c r="B166" s="5" t="s">
        <v>1055</v>
      </c>
      <c r="I166" s="24" t="s">
        <v>388</v>
      </c>
      <c r="J166" s="5" t="s">
        <v>381</v>
      </c>
      <c r="K166" s="25">
        <v>28206121203211</v>
      </c>
      <c r="L166" s="5" t="s">
        <v>38</v>
      </c>
      <c r="M166" s="5" t="s">
        <v>352</v>
      </c>
      <c r="O166" s="22" t="s">
        <v>353</v>
      </c>
      <c r="P166" s="6">
        <f t="shared" si="4"/>
        <v>30114</v>
      </c>
      <c r="Q166" s="6">
        <f t="shared" si="5"/>
        <v>52029</v>
      </c>
    </row>
    <row r="167" spans="1:17" ht="26.25" customHeight="1" thickBot="1">
      <c r="A167" s="5">
        <f>SUBTOTAL(3,$B$8:B194)</f>
        <v>187</v>
      </c>
      <c r="B167" s="17" t="s">
        <v>1056</v>
      </c>
      <c r="C167" s="39"/>
      <c r="D167" s="40"/>
      <c r="E167" s="5" t="s">
        <v>34</v>
      </c>
      <c r="F167" s="5" t="s">
        <v>389</v>
      </c>
      <c r="G167" s="39"/>
      <c r="H167" s="39"/>
      <c r="I167" s="24" t="s">
        <v>390</v>
      </c>
      <c r="J167" s="39"/>
      <c r="K167" s="41">
        <v>28109261203054</v>
      </c>
      <c r="L167" s="5" t="s">
        <v>38</v>
      </c>
      <c r="M167" s="5" t="s">
        <v>391</v>
      </c>
      <c r="N167" s="39"/>
      <c r="O167" s="22" t="s">
        <v>353</v>
      </c>
      <c r="P167" s="6">
        <f t="shared" ref="P167:P193" si="6">DATE(MID(K194,2,2),MID(K194,4,2),MID(K194,6,2))</f>
        <v>30399</v>
      </c>
      <c r="Q167" s="6">
        <f t="shared" si="5"/>
        <v>52314</v>
      </c>
    </row>
    <row r="168" spans="1:17" ht="26.25" customHeight="1">
      <c r="A168" s="5">
        <f>SUBTOTAL(3,$B$8:B195)</f>
        <v>188</v>
      </c>
      <c r="B168" s="17" t="s">
        <v>1057</v>
      </c>
      <c r="C168" s="39"/>
      <c r="D168" s="40"/>
      <c r="E168" s="39"/>
      <c r="F168" s="39"/>
      <c r="G168" s="39"/>
      <c r="H168" s="5" t="s">
        <v>392</v>
      </c>
      <c r="I168" s="24" t="s">
        <v>393</v>
      </c>
      <c r="J168" s="39"/>
      <c r="K168" s="41">
        <v>26511141203099</v>
      </c>
      <c r="L168" s="5" t="s">
        <v>38</v>
      </c>
      <c r="M168" s="5" t="s">
        <v>394</v>
      </c>
      <c r="N168" s="39"/>
      <c r="O168" s="5" t="s">
        <v>894</v>
      </c>
      <c r="P168" s="6">
        <f t="shared" si="6"/>
        <v>23424</v>
      </c>
      <c r="Q168" s="6">
        <f t="shared" si="5"/>
        <v>45339</v>
      </c>
    </row>
    <row r="169" spans="1:17" ht="26.25" customHeight="1" thickBot="1">
      <c r="A169" s="5">
        <f>SUBTOTAL(3,$B$8:B196)</f>
        <v>189</v>
      </c>
      <c r="B169" s="5" t="s">
        <v>1058</v>
      </c>
      <c r="C169" s="39"/>
      <c r="D169" s="40"/>
      <c r="E169" s="5" t="s">
        <v>34</v>
      </c>
      <c r="F169" s="5" t="s">
        <v>48</v>
      </c>
      <c r="G169" s="42" t="s">
        <v>395</v>
      </c>
      <c r="H169" s="5" t="s">
        <v>396</v>
      </c>
      <c r="I169" s="43">
        <v>1016641678</v>
      </c>
      <c r="J169" s="5" t="s">
        <v>397</v>
      </c>
      <c r="K169" s="41">
        <v>27710011201589</v>
      </c>
      <c r="L169" s="5" t="s">
        <v>38</v>
      </c>
      <c r="M169" s="39" t="s">
        <v>398</v>
      </c>
      <c r="N169" s="39"/>
      <c r="O169" s="5" t="s">
        <v>894</v>
      </c>
      <c r="P169" s="6">
        <f t="shared" si="6"/>
        <v>27437</v>
      </c>
      <c r="Q169" s="6">
        <f t="shared" si="5"/>
        <v>49352</v>
      </c>
    </row>
    <row r="170" spans="1:17" ht="26.25" customHeight="1" thickBot="1">
      <c r="A170" s="5">
        <f>SUBTOTAL(3,$B$8:B197)</f>
        <v>190</v>
      </c>
      <c r="B170" s="17" t="s">
        <v>1059</v>
      </c>
      <c r="C170" s="39"/>
      <c r="D170" s="40"/>
      <c r="E170" s="5" t="s">
        <v>34</v>
      </c>
      <c r="F170" s="5" t="s">
        <v>399</v>
      </c>
      <c r="G170" s="5" t="s">
        <v>49</v>
      </c>
      <c r="H170" s="5" t="s">
        <v>42</v>
      </c>
      <c r="I170" s="24" t="s">
        <v>400</v>
      </c>
      <c r="J170" s="5" t="s">
        <v>401</v>
      </c>
      <c r="K170" s="41">
        <v>28110041202306</v>
      </c>
      <c r="L170" s="5" t="s">
        <v>38</v>
      </c>
      <c r="M170" s="39" t="s">
        <v>398</v>
      </c>
      <c r="N170" s="39"/>
      <c r="O170" s="5" t="s">
        <v>894</v>
      </c>
      <c r="P170" s="6">
        <f t="shared" si="6"/>
        <v>28904</v>
      </c>
      <c r="Q170" s="6">
        <f t="shared" si="5"/>
        <v>50819</v>
      </c>
    </row>
    <row r="171" spans="1:17" ht="26.25" customHeight="1">
      <c r="A171" s="5">
        <f>SUBTOTAL(3,$B$8:B198)</f>
        <v>191</v>
      </c>
      <c r="B171" s="17" t="s">
        <v>1060</v>
      </c>
      <c r="C171" s="39"/>
      <c r="D171" s="40"/>
      <c r="E171" s="5" t="s">
        <v>34</v>
      </c>
      <c r="F171" s="5" t="s">
        <v>402</v>
      </c>
      <c r="G171" s="34" t="s">
        <v>403</v>
      </c>
      <c r="H171" s="5" t="s">
        <v>396</v>
      </c>
      <c r="I171" s="24" t="s">
        <v>404</v>
      </c>
      <c r="J171" s="5" t="s">
        <v>405</v>
      </c>
      <c r="K171" s="41">
        <v>26312101200183</v>
      </c>
      <c r="L171" s="5" t="s">
        <v>38</v>
      </c>
      <c r="M171" s="39" t="s">
        <v>398</v>
      </c>
      <c r="N171" s="39"/>
      <c r="O171" s="5" t="s">
        <v>894</v>
      </c>
      <c r="P171" s="6">
        <f t="shared" si="6"/>
        <v>26953</v>
      </c>
      <c r="Q171" s="6">
        <f t="shared" si="5"/>
        <v>48868</v>
      </c>
    </row>
    <row r="172" spans="1:17" ht="26.25" customHeight="1" thickBot="1">
      <c r="A172" s="5">
        <f>SUBTOTAL(3,$B$8:B199)</f>
        <v>192</v>
      </c>
      <c r="B172" s="5" t="s">
        <v>1061</v>
      </c>
      <c r="C172" s="39"/>
      <c r="D172" s="40"/>
      <c r="E172" s="5" t="s">
        <v>34</v>
      </c>
      <c r="F172" s="5" t="s">
        <v>402</v>
      </c>
      <c r="G172" s="34" t="s">
        <v>403</v>
      </c>
      <c r="H172" s="5" t="s">
        <v>396</v>
      </c>
      <c r="I172" s="43"/>
      <c r="J172" s="5" t="s">
        <v>406</v>
      </c>
      <c r="K172" s="41">
        <v>26508081200108</v>
      </c>
      <c r="L172" s="5" t="s">
        <v>38</v>
      </c>
      <c r="M172" s="39" t="s">
        <v>398</v>
      </c>
      <c r="N172" s="39"/>
      <c r="O172" s="5" t="s">
        <v>894</v>
      </c>
      <c r="P172" s="6">
        <f t="shared" si="6"/>
        <v>23910</v>
      </c>
      <c r="Q172" s="6">
        <f t="shared" si="5"/>
        <v>45825</v>
      </c>
    </row>
    <row r="173" spans="1:17" ht="26.25" customHeight="1" thickBot="1">
      <c r="A173" s="5">
        <f>SUBTOTAL(3,$B$8:B200)</f>
        <v>193</v>
      </c>
      <c r="B173" s="17" t="s">
        <v>1062</v>
      </c>
      <c r="C173" s="39"/>
      <c r="D173" s="40"/>
      <c r="E173" s="5" t="s">
        <v>34</v>
      </c>
      <c r="F173" s="5" t="s">
        <v>402</v>
      </c>
      <c r="G173" s="34" t="s">
        <v>403</v>
      </c>
      <c r="H173" s="5" t="s">
        <v>396</v>
      </c>
      <c r="I173" s="43"/>
      <c r="J173" s="5" t="s">
        <v>407</v>
      </c>
      <c r="K173" s="41">
        <v>26402031200147</v>
      </c>
      <c r="L173" s="5" t="s">
        <v>38</v>
      </c>
      <c r="M173" s="39" t="s">
        <v>398</v>
      </c>
      <c r="N173" s="39"/>
      <c r="O173" s="5" t="s">
        <v>894</v>
      </c>
      <c r="P173" s="6">
        <f t="shared" si="6"/>
        <v>23914</v>
      </c>
      <c r="Q173" s="6">
        <f t="shared" si="5"/>
        <v>45829</v>
      </c>
    </row>
    <row r="174" spans="1:17" ht="26.25" customHeight="1">
      <c r="A174" s="5">
        <f>SUBTOTAL(3,$B$8:B201)</f>
        <v>194</v>
      </c>
      <c r="B174" s="17" t="s">
        <v>1063</v>
      </c>
      <c r="C174" s="39"/>
      <c r="D174" s="40"/>
      <c r="E174" s="5" t="s">
        <v>34</v>
      </c>
      <c r="F174" s="5" t="s">
        <v>402</v>
      </c>
      <c r="G174" s="34" t="s">
        <v>403</v>
      </c>
      <c r="H174" s="5" t="s">
        <v>396</v>
      </c>
      <c r="I174" s="24" t="s">
        <v>408</v>
      </c>
      <c r="J174" s="5" t="s">
        <v>409</v>
      </c>
      <c r="K174" s="41">
        <v>2651202100041</v>
      </c>
      <c r="L174" s="5" t="s">
        <v>38</v>
      </c>
      <c r="M174" s="39" t="s">
        <v>398</v>
      </c>
      <c r="N174" s="39"/>
      <c r="O174" s="5" t="s">
        <v>894</v>
      </c>
      <c r="P174" s="6">
        <f t="shared" si="6"/>
        <v>24128</v>
      </c>
      <c r="Q174" s="6">
        <f t="shared" si="5"/>
        <v>46043</v>
      </c>
    </row>
    <row r="175" spans="1:17" ht="26.25" customHeight="1" thickBot="1">
      <c r="A175" s="5">
        <f>SUBTOTAL(3,$B$8:B202)</f>
        <v>195</v>
      </c>
      <c r="B175" s="5" t="s">
        <v>1064</v>
      </c>
      <c r="C175" s="39"/>
      <c r="D175" s="40"/>
      <c r="E175" s="5" t="s">
        <v>73</v>
      </c>
      <c r="F175" s="5" t="s">
        <v>410</v>
      </c>
      <c r="G175" s="34" t="s">
        <v>403</v>
      </c>
      <c r="H175" s="5" t="s">
        <v>396</v>
      </c>
      <c r="I175" s="24" t="s">
        <v>411</v>
      </c>
      <c r="J175" s="5" t="s">
        <v>227</v>
      </c>
      <c r="K175" s="41">
        <v>26611231203424</v>
      </c>
      <c r="L175" s="5" t="s">
        <v>38</v>
      </c>
      <c r="M175" s="39" t="s">
        <v>398</v>
      </c>
      <c r="N175" s="39"/>
      <c r="O175" s="5" t="s">
        <v>691</v>
      </c>
      <c r="P175" s="6">
        <f t="shared" si="6"/>
        <v>24412</v>
      </c>
      <c r="Q175" s="6">
        <f t="shared" si="5"/>
        <v>46327</v>
      </c>
    </row>
    <row r="176" spans="1:17" ht="26.25" customHeight="1">
      <c r="A176" s="5">
        <f>SUBTOTAL(3,$B$8:B203)</f>
        <v>196</v>
      </c>
      <c r="B176" s="17" t="s">
        <v>1065</v>
      </c>
      <c r="C176" s="39"/>
      <c r="D176" s="40"/>
      <c r="E176" s="5" t="s">
        <v>347</v>
      </c>
      <c r="F176" s="5" t="s">
        <v>402</v>
      </c>
      <c r="G176" s="34" t="s">
        <v>403</v>
      </c>
      <c r="H176" s="5" t="s">
        <v>42</v>
      </c>
      <c r="I176" s="24" t="s">
        <v>412</v>
      </c>
      <c r="J176" s="5" t="s">
        <v>413</v>
      </c>
      <c r="K176" s="41"/>
      <c r="L176" s="5" t="s">
        <v>38</v>
      </c>
      <c r="M176" s="39" t="s">
        <v>398</v>
      </c>
      <c r="N176" s="39"/>
      <c r="O176" s="5" t="s">
        <v>691</v>
      </c>
      <c r="P176" s="6">
        <f t="shared" si="6"/>
        <v>27773</v>
      </c>
      <c r="Q176" s="6">
        <f t="shared" si="5"/>
        <v>49688</v>
      </c>
    </row>
    <row r="177" spans="1:17" ht="26.25" customHeight="1" thickBot="1">
      <c r="A177" s="5">
        <f>SUBTOTAL(3,$B$8:B204)</f>
        <v>197</v>
      </c>
      <c r="B177" s="5" t="s">
        <v>1066</v>
      </c>
      <c r="C177" s="39"/>
      <c r="D177" s="40"/>
      <c r="E177" s="5" t="s">
        <v>34</v>
      </c>
      <c r="F177" s="5" t="s">
        <v>402</v>
      </c>
      <c r="G177" s="34" t="s">
        <v>403</v>
      </c>
      <c r="H177" s="5" t="s">
        <v>396</v>
      </c>
      <c r="I177" s="24" t="s">
        <v>414</v>
      </c>
      <c r="J177" s="5" t="s">
        <v>413</v>
      </c>
      <c r="K177" s="41">
        <v>26311111202943</v>
      </c>
      <c r="L177" s="5" t="s">
        <v>38</v>
      </c>
      <c r="M177" s="39" t="s">
        <v>398</v>
      </c>
      <c r="N177" s="39"/>
      <c r="O177" s="5" t="s">
        <v>691</v>
      </c>
      <c r="P177" s="6">
        <f t="shared" si="6"/>
        <v>27749</v>
      </c>
      <c r="Q177" s="6">
        <f t="shared" si="5"/>
        <v>49664</v>
      </c>
    </row>
    <row r="178" spans="1:17" ht="26.25" customHeight="1" thickBot="1">
      <c r="A178" s="5">
        <f>SUBTOTAL(3,$B$8:B205)</f>
        <v>198</v>
      </c>
      <c r="B178" s="17" t="s">
        <v>1067</v>
      </c>
      <c r="C178" s="39"/>
      <c r="D178" s="40"/>
      <c r="E178" s="5" t="s">
        <v>366</v>
      </c>
      <c r="F178" s="5" t="s">
        <v>415</v>
      </c>
      <c r="G178" s="5" t="s">
        <v>416</v>
      </c>
      <c r="H178" s="5" t="s">
        <v>396</v>
      </c>
      <c r="I178" s="24" t="s">
        <v>417</v>
      </c>
      <c r="J178" s="5" t="s">
        <v>418</v>
      </c>
      <c r="K178" s="41">
        <v>273251200074</v>
      </c>
      <c r="L178" s="5" t="s">
        <v>38</v>
      </c>
      <c r="M178" s="39" t="s">
        <v>398</v>
      </c>
      <c r="N178" s="39"/>
      <c r="O178" s="5" t="s">
        <v>691</v>
      </c>
      <c r="P178" s="6">
        <f t="shared" si="6"/>
        <v>23712</v>
      </c>
      <c r="Q178" s="6">
        <f t="shared" si="5"/>
        <v>45627</v>
      </c>
    </row>
    <row r="179" spans="1:17" ht="26.25" customHeight="1">
      <c r="A179" s="5">
        <f>SUBTOTAL(3,$B$8:B206)</f>
        <v>199</v>
      </c>
      <c r="B179" s="17" t="s">
        <v>1068</v>
      </c>
      <c r="C179" s="39"/>
      <c r="D179" s="40"/>
      <c r="E179" s="5" t="s">
        <v>34</v>
      </c>
      <c r="F179" s="5" t="s">
        <v>419</v>
      </c>
      <c r="G179" s="5" t="s">
        <v>455</v>
      </c>
      <c r="H179" s="5" t="s">
        <v>420</v>
      </c>
      <c r="I179" s="24" t="s">
        <v>421</v>
      </c>
      <c r="J179" s="5" t="s">
        <v>422</v>
      </c>
      <c r="K179" s="41">
        <v>26411212030901</v>
      </c>
      <c r="L179" s="5" t="s">
        <v>38</v>
      </c>
      <c r="M179" s="39" t="s">
        <v>398</v>
      </c>
      <c r="N179" s="39"/>
      <c r="O179" s="5" t="s">
        <v>691</v>
      </c>
      <c r="P179" s="6">
        <f t="shared" si="6"/>
        <v>28868</v>
      </c>
      <c r="Q179" s="6">
        <f t="shared" si="5"/>
        <v>50783</v>
      </c>
    </row>
    <row r="180" spans="1:17" ht="26.25" customHeight="1" thickBot="1">
      <c r="A180" s="5">
        <f>SUBTOTAL(3,$B$8:B207)</f>
        <v>200</v>
      </c>
      <c r="B180" s="5" t="s">
        <v>1069</v>
      </c>
      <c r="C180" s="39"/>
      <c r="D180" s="40"/>
      <c r="E180" s="5" t="s">
        <v>34</v>
      </c>
      <c r="F180" s="5" t="s">
        <v>140</v>
      </c>
      <c r="G180" s="34" t="s">
        <v>403</v>
      </c>
      <c r="H180" s="5" t="s">
        <v>423</v>
      </c>
      <c r="I180" s="24" t="s">
        <v>424</v>
      </c>
      <c r="J180" s="5" t="s">
        <v>422</v>
      </c>
      <c r="K180" s="41">
        <v>2690417120051</v>
      </c>
      <c r="L180" s="5" t="s">
        <v>38</v>
      </c>
      <c r="M180" s="39" t="s">
        <v>398</v>
      </c>
      <c r="N180" s="39"/>
      <c r="O180" s="5" t="s">
        <v>691</v>
      </c>
      <c r="P180" s="6">
        <f t="shared" si="6"/>
        <v>27307</v>
      </c>
      <c r="Q180" s="6">
        <f t="shared" si="5"/>
        <v>49222</v>
      </c>
    </row>
    <row r="181" spans="1:17" ht="26.25" customHeight="1" thickBot="1">
      <c r="A181" s="5">
        <f>SUBTOTAL(3,$B$8:B208)</f>
        <v>201</v>
      </c>
      <c r="B181" s="17" t="s">
        <v>1070</v>
      </c>
      <c r="C181" s="39"/>
      <c r="D181" s="40"/>
      <c r="E181" s="5" t="s">
        <v>34</v>
      </c>
      <c r="F181" s="5" t="s">
        <v>402</v>
      </c>
      <c r="G181" s="34" t="s">
        <v>403</v>
      </c>
      <c r="H181" s="5" t="s">
        <v>420</v>
      </c>
      <c r="I181" s="24" t="s">
        <v>425</v>
      </c>
      <c r="J181" s="5" t="s">
        <v>422</v>
      </c>
      <c r="K181" s="41">
        <v>26305071200101</v>
      </c>
      <c r="L181" s="5" t="s">
        <v>38</v>
      </c>
      <c r="M181" s="39" t="s">
        <v>398</v>
      </c>
      <c r="N181" s="39"/>
      <c r="O181" s="5" t="s">
        <v>240</v>
      </c>
      <c r="P181" s="6">
        <f t="shared" si="6"/>
        <v>29105</v>
      </c>
      <c r="Q181" s="6">
        <f t="shared" si="5"/>
        <v>51020</v>
      </c>
    </row>
    <row r="182" spans="1:17" ht="26.25" customHeight="1">
      <c r="A182" s="5">
        <f>SUBTOTAL(3,$B$8:B209)</f>
        <v>202</v>
      </c>
      <c r="B182" s="17" t="s">
        <v>1071</v>
      </c>
      <c r="C182" s="39"/>
      <c r="D182" s="40"/>
      <c r="E182" s="5" t="s">
        <v>73</v>
      </c>
      <c r="F182" s="5" t="s">
        <v>57</v>
      </c>
      <c r="G182" s="5" t="s">
        <v>455</v>
      </c>
      <c r="H182" s="5" t="s">
        <v>426</v>
      </c>
      <c r="I182" s="44" t="s">
        <v>427</v>
      </c>
      <c r="J182" s="5" t="s">
        <v>428</v>
      </c>
      <c r="K182" s="41">
        <v>2770604120252</v>
      </c>
      <c r="L182" s="5" t="s">
        <v>38</v>
      </c>
      <c r="M182" s="39" t="s">
        <v>398</v>
      </c>
      <c r="N182" s="39"/>
      <c r="O182" s="5" t="s">
        <v>240</v>
      </c>
      <c r="P182" s="6">
        <f t="shared" si="6"/>
        <v>28757</v>
      </c>
      <c r="Q182" s="6">
        <f t="shared" si="5"/>
        <v>50672</v>
      </c>
    </row>
    <row r="183" spans="1:17" ht="26.25" customHeight="1" thickBot="1">
      <c r="A183" s="5">
        <f>SUBTOTAL(3,$B$8:B210)</f>
        <v>203</v>
      </c>
      <c r="B183" s="5" t="s">
        <v>1072</v>
      </c>
      <c r="C183" s="39"/>
      <c r="D183" s="40"/>
      <c r="E183" s="5" t="s">
        <v>73</v>
      </c>
      <c r="F183" s="5" t="s">
        <v>429</v>
      </c>
      <c r="G183" s="5" t="s">
        <v>403</v>
      </c>
      <c r="H183" s="5" t="s">
        <v>396</v>
      </c>
      <c r="I183" s="24" t="s">
        <v>430</v>
      </c>
      <c r="J183" s="5" t="s">
        <v>431</v>
      </c>
      <c r="K183" s="41">
        <v>28111051200103</v>
      </c>
      <c r="L183" s="5" t="s">
        <v>38</v>
      </c>
      <c r="M183" s="39" t="s">
        <v>398</v>
      </c>
      <c r="N183" s="39"/>
      <c r="O183" s="5" t="s">
        <v>240</v>
      </c>
      <c r="P183" s="6">
        <f t="shared" si="6"/>
        <v>28856</v>
      </c>
      <c r="Q183" s="6">
        <f t="shared" si="5"/>
        <v>50771</v>
      </c>
    </row>
    <row r="184" spans="1:17" ht="26.25" customHeight="1" thickBot="1">
      <c r="A184" s="5">
        <f>SUBTOTAL(3,$B$8:B211)</f>
        <v>204</v>
      </c>
      <c r="B184" s="17" t="s">
        <v>1073</v>
      </c>
      <c r="C184" s="39"/>
      <c r="D184" s="40"/>
      <c r="E184" s="5" t="s">
        <v>73</v>
      </c>
      <c r="F184" s="5" t="s">
        <v>429</v>
      </c>
      <c r="G184" s="5" t="s">
        <v>403</v>
      </c>
      <c r="H184" s="5" t="s">
        <v>432</v>
      </c>
      <c r="I184" s="24" t="s">
        <v>433</v>
      </c>
      <c r="J184" s="5" t="s">
        <v>434</v>
      </c>
      <c r="K184" s="41"/>
      <c r="L184" s="5" t="s">
        <v>38</v>
      </c>
      <c r="M184" s="39" t="s">
        <v>398</v>
      </c>
      <c r="N184" s="39"/>
      <c r="O184" s="5" t="s">
        <v>240</v>
      </c>
      <c r="P184" s="6">
        <f t="shared" si="6"/>
        <v>29690</v>
      </c>
      <c r="Q184" s="6">
        <f t="shared" si="5"/>
        <v>51605</v>
      </c>
    </row>
    <row r="185" spans="1:17" ht="26.25" customHeight="1">
      <c r="A185" s="5">
        <f>SUBTOTAL(3,$B$8:B212)</f>
        <v>205</v>
      </c>
      <c r="B185" s="17" t="s">
        <v>1074</v>
      </c>
      <c r="C185" s="39"/>
      <c r="D185" s="40"/>
      <c r="E185" s="38" t="s">
        <v>34</v>
      </c>
      <c r="F185" s="38" t="s">
        <v>402</v>
      </c>
      <c r="G185" s="34" t="s">
        <v>403</v>
      </c>
      <c r="H185" s="5" t="s">
        <v>435</v>
      </c>
      <c r="I185" s="24" t="s">
        <v>436</v>
      </c>
      <c r="J185" s="5" t="s">
        <v>434</v>
      </c>
      <c r="K185" s="41">
        <v>26506251200148</v>
      </c>
      <c r="L185" s="5" t="s">
        <v>38</v>
      </c>
      <c r="M185" s="39" t="s">
        <v>398</v>
      </c>
      <c r="N185" s="39"/>
      <c r="O185" s="5" t="s">
        <v>240</v>
      </c>
      <c r="P185" s="6">
        <f t="shared" si="6"/>
        <v>23576</v>
      </c>
      <c r="Q185" s="6">
        <f t="shared" si="5"/>
        <v>45491</v>
      </c>
    </row>
    <row r="186" spans="1:17" ht="26.25" customHeight="1" thickBot="1">
      <c r="A186" s="5">
        <f>SUBTOTAL(3,$B$8:B213)</f>
        <v>206</v>
      </c>
      <c r="B186" s="5" t="s">
        <v>1075</v>
      </c>
      <c r="C186" s="39"/>
      <c r="D186" s="40"/>
      <c r="E186" s="38" t="s">
        <v>34</v>
      </c>
      <c r="F186" s="38" t="s">
        <v>402</v>
      </c>
      <c r="G186" s="34" t="s">
        <v>403</v>
      </c>
      <c r="H186" s="5" t="s">
        <v>435</v>
      </c>
      <c r="I186" s="24" t="s">
        <v>436</v>
      </c>
      <c r="J186" s="5" t="s">
        <v>434</v>
      </c>
      <c r="K186" s="41"/>
      <c r="L186" s="5" t="s">
        <v>38</v>
      </c>
      <c r="M186" s="39" t="s">
        <v>398</v>
      </c>
      <c r="N186" s="39"/>
      <c r="O186" s="5" t="s">
        <v>240</v>
      </c>
      <c r="P186" s="6">
        <f t="shared" si="6"/>
        <v>23335</v>
      </c>
      <c r="Q186" s="6">
        <f t="shared" si="5"/>
        <v>45250</v>
      </c>
    </row>
    <row r="187" spans="1:17" ht="26.25" customHeight="1" thickBot="1">
      <c r="A187" s="5">
        <f>SUBTOTAL(3,$B$8:B214)</f>
        <v>207</v>
      </c>
      <c r="B187" s="17" t="s">
        <v>1076</v>
      </c>
      <c r="C187" s="39"/>
      <c r="D187" s="40"/>
      <c r="E187" s="38" t="s">
        <v>34</v>
      </c>
      <c r="F187" s="38" t="s">
        <v>402</v>
      </c>
      <c r="G187" s="34" t="s">
        <v>403</v>
      </c>
      <c r="H187" s="39" t="s">
        <v>437</v>
      </c>
      <c r="I187" s="24" t="s">
        <v>438</v>
      </c>
      <c r="J187" s="5" t="s">
        <v>434</v>
      </c>
      <c r="K187" s="41">
        <v>2630621200066</v>
      </c>
      <c r="L187" s="5" t="s">
        <v>38</v>
      </c>
      <c r="M187" s="39" t="s">
        <v>398</v>
      </c>
      <c r="N187" s="39"/>
      <c r="O187" s="5" t="s">
        <v>240</v>
      </c>
      <c r="P187" s="6">
        <f t="shared" si="6"/>
        <v>28588</v>
      </c>
      <c r="Q187" s="6">
        <f t="shared" si="5"/>
        <v>50503</v>
      </c>
    </row>
    <row r="188" spans="1:17" ht="26.25" customHeight="1">
      <c r="A188" s="5">
        <f>SUBTOTAL(3,$B$8:B215)</f>
        <v>208</v>
      </c>
      <c r="B188" s="17" t="s">
        <v>1077</v>
      </c>
      <c r="C188" s="39"/>
      <c r="D188" s="40"/>
      <c r="E188" s="38" t="s">
        <v>34</v>
      </c>
      <c r="F188" s="38" t="s">
        <v>402</v>
      </c>
      <c r="G188" s="34" t="s">
        <v>403</v>
      </c>
      <c r="H188" s="5" t="s">
        <v>439</v>
      </c>
      <c r="I188" s="24" t="s">
        <v>440</v>
      </c>
      <c r="J188" s="5" t="s">
        <v>434</v>
      </c>
      <c r="K188" s="45">
        <v>26511101200046</v>
      </c>
      <c r="L188" s="5" t="s">
        <v>38</v>
      </c>
      <c r="M188" s="39" t="s">
        <v>398</v>
      </c>
      <c r="N188" s="39"/>
      <c r="O188" s="5" t="s">
        <v>117</v>
      </c>
      <c r="P188" s="6">
        <f t="shared" si="6"/>
        <v>23754</v>
      </c>
      <c r="Q188" s="6">
        <f t="shared" si="5"/>
        <v>45669</v>
      </c>
    </row>
    <row r="189" spans="1:17" ht="26.25" customHeight="1" thickBot="1">
      <c r="A189" s="5">
        <f>SUBTOTAL(3,$B$8:B216)</f>
        <v>209</v>
      </c>
      <c r="B189" s="5" t="s">
        <v>1078</v>
      </c>
      <c r="C189" s="39"/>
      <c r="D189" s="46">
        <v>43647</v>
      </c>
      <c r="E189" s="38" t="s">
        <v>73</v>
      </c>
      <c r="F189" s="38" t="s">
        <v>97</v>
      </c>
      <c r="G189" s="38" t="s">
        <v>86</v>
      </c>
      <c r="H189" s="38" t="s">
        <v>103</v>
      </c>
      <c r="I189" s="47" t="s">
        <v>104</v>
      </c>
      <c r="J189" s="38" t="s">
        <v>101</v>
      </c>
      <c r="K189" s="48">
        <v>28908191200172</v>
      </c>
      <c r="L189" s="38" t="s">
        <v>38</v>
      </c>
      <c r="M189" s="38" t="s">
        <v>398</v>
      </c>
      <c r="N189" s="39"/>
      <c r="O189" s="5" t="s">
        <v>117</v>
      </c>
      <c r="P189" s="6">
        <f t="shared" si="6"/>
        <v>25784</v>
      </c>
      <c r="Q189" s="6">
        <f t="shared" si="5"/>
        <v>47699</v>
      </c>
    </row>
    <row r="190" spans="1:17" ht="26.25" customHeight="1" thickBot="1">
      <c r="A190" s="5">
        <f>SUBTOTAL(3,$B$8:B217)</f>
        <v>210</v>
      </c>
      <c r="B190" s="17" t="s">
        <v>1079</v>
      </c>
      <c r="C190" s="39"/>
      <c r="D190" s="46"/>
      <c r="E190" s="38" t="s">
        <v>441</v>
      </c>
      <c r="F190" s="38" t="s">
        <v>61</v>
      </c>
      <c r="G190" s="34" t="s">
        <v>403</v>
      </c>
      <c r="H190" s="38" t="s">
        <v>442</v>
      </c>
      <c r="I190" s="47"/>
      <c r="J190" s="49" t="s">
        <v>443</v>
      </c>
      <c r="K190" s="49">
        <v>263021411201578</v>
      </c>
      <c r="L190" s="38" t="s">
        <v>38</v>
      </c>
      <c r="M190" s="38" t="s">
        <v>398</v>
      </c>
      <c r="N190" s="39"/>
      <c r="O190" s="5" t="s">
        <v>117</v>
      </c>
      <c r="P190" s="6">
        <f t="shared" si="6"/>
        <v>24431</v>
      </c>
      <c r="Q190" s="6">
        <f t="shared" si="5"/>
        <v>46346</v>
      </c>
    </row>
    <row r="191" spans="1:17" ht="26.25" customHeight="1">
      <c r="A191" s="5">
        <f>SUBTOTAL(3,$B$8:B218)</f>
        <v>211</v>
      </c>
      <c r="B191" s="17" t="s">
        <v>1080</v>
      </c>
      <c r="C191" s="39"/>
      <c r="D191" s="46"/>
      <c r="E191" s="38" t="s">
        <v>441</v>
      </c>
      <c r="F191" s="38" t="s">
        <v>61</v>
      </c>
      <c r="G191" s="34" t="s">
        <v>403</v>
      </c>
      <c r="H191" s="38" t="s">
        <v>206</v>
      </c>
      <c r="I191" s="47" t="s">
        <v>444</v>
      </c>
      <c r="J191" s="38" t="s">
        <v>428</v>
      </c>
      <c r="K191" s="48">
        <v>27906141201329</v>
      </c>
      <c r="L191" s="38" t="s">
        <v>38</v>
      </c>
      <c r="M191" s="38" t="s">
        <v>398</v>
      </c>
      <c r="N191" s="39"/>
      <c r="O191" s="5" t="s">
        <v>117</v>
      </c>
      <c r="P191" s="6">
        <f t="shared" si="6"/>
        <v>24746</v>
      </c>
      <c r="Q191" s="6">
        <f t="shared" si="5"/>
        <v>46661</v>
      </c>
    </row>
    <row r="192" spans="1:17" ht="26.25" customHeight="1" thickBot="1">
      <c r="A192" s="5">
        <f>SUBTOTAL(3,$B$8:B219)</f>
        <v>212</v>
      </c>
      <c r="B192" s="5" t="s">
        <v>1081</v>
      </c>
      <c r="C192" s="39"/>
      <c r="D192" s="46"/>
      <c r="E192" s="38" t="s">
        <v>34</v>
      </c>
      <c r="F192" s="38" t="s">
        <v>445</v>
      </c>
      <c r="G192" s="34" t="s">
        <v>403</v>
      </c>
      <c r="H192" s="38" t="s">
        <v>446</v>
      </c>
      <c r="I192" s="47" t="s">
        <v>447</v>
      </c>
      <c r="J192" s="49" t="s">
        <v>443</v>
      </c>
      <c r="K192" s="48">
        <v>26402280300127</v>
      </c>
      <c r="L192" s="38" t="s">
        <v>38</v>
      </c>
      <c r="M192" s="38" t="s">
        <v>398</v>
      </c>
      <c r="N192" s="39"/>
      <c r="O192" s="5" t="s">
        <v>117</v>
      </c>
      <c r="P192" s="6">
        <f t="shared" si="6"/>
        <v>24089</v>
      </c>
      <c r="Q192" s="6">
        <f t="shared" si="5"/>
        <v>46004</v>
      </c>
    </row>
    <row r="193" spans="1:17" ht="26.25" customHeight="1" thickBot="1">
      <c r="A193" s="5">
        <f>SUBTOTAL(3,$B$8:B220)</f>
        <v>213</v>
      </c>
      <c r="B193" s="17" t="s">
        <v>1082</v>
      </c>
      <c r="C193" s="39"/>
      <c r="D193" s="46"/>
      <c r="E193" s="38" t="s">
        <v>347</v>
      </c>
      <c r="F193" s="38" t="s">
        <v>265</v>
      </c>
      <c r="G193" s="34" t="s">
        <v>403</v>
      </c>
      <c r="H193" s="38" t="s">
        <v>396</v>
      </c>
      <c r="I193" s="43">
        <v>1028586284</v>
      </c>
      <c r="J193" s="38" t="s">
        <v>428</v>
      </c>
      <c r="K193" s="48">
        <v>26601121200081</v>
      </c>
      <c r="L193" s="38" t="s">
        <v>38</v>
      </c>
      <c r="M193" s="38" t="s">
        <v>398</v>
      </c>
      <c r="N193" s="39"/>
      <c r="O193" s="5" t="s">
        <v>117</v>
      </c>
      <c r="P193" s="6">
        <f t="shared" si="6"/>
        <v>23178</v>
      </c>
      <c r="Q193" s="6">
        <f t="shared" si="5"/>
        <v>45093</v>
      </c>
    </row>
    <row r="194" spans="1:17" ht="26.25" customHeight="1">
      <c r="A194" s="5">
        <f>SUBTOTAL(3,$B$8:B193)</f>
        <v>186</v>
      </c>
      <c r="B194" s="17" t="s">
        <v>1083</v>
      </c>
      <c r="D194" s="6">
        <v>44013</v>
      </c>
      <c r="E194" s="5" t="s">
        <v>448</v>
      </c>
      <c r="F194" s="5" t="s">
        <v>54</v>
      </c>
      <c r="G194" s="5" t="s">
        <v>389</v>
      </c>
      <c r="H194" s="5" t="s">
        <v>449</v>
      </c>
      <c r="I194" s="24" t="s">
        <v>450</v>
      </c>
      <c r="J194" s="5" t="s">
        <v>451</v>
      </c>
      <c r="K194" s="25">
        <v>28303241200785</v>
      </c>
      <c r="L194" s="5" t="s">
        <v>452</v>
      </c>
      <c r="M194" s="5" t="s">
        <v>453</v>
      </c>
      <c r="N194" s="6">
        <v>37436</v>
      </c>
      <c r="O194" s="5" t="s">
        <v>353</v>
      </c>
      <c r="P194" s="6" t="e">
        <f>DATE(MID(#REF!,2,2),MID(#REF!,4,2),MID(#REF!,6,2))</f>
        <v>#REF!</v>
      </c>
      <c r="Q194" s="6" t="e">
        <f t="shared" ref="Q194:Q243" si="7">P194+21915</f>
        <v>#REF!</v>
      </c>
    </row>
    <row r="195" spans="1:17" ht="26.25" customHeight="1" thickBot="1">
      <c r="A195" s="5">
        <f>SUBTOTAL(3,$B$8:B194)</f>
        <v>187</v>
      </c>
      <c r="B195" s="5" t="s">
        <v>1084</v>
      </c>
      <c r="D195" s="6" t="s">
        <v>454</v>
      </c>
      <c r="E195" s="5" t="s">
        <v>448</v>
      </c>
      <c r="F195" s="5" t="s">
        <v>419</v>
      </c>
      <c r="G195" s="5" t="s">
        <v>455</v>
      </c>
      <c r="H195" s="5" t="s">
        <v>456</v>
      </c>
      <c r="I195" s="24" t="s">
        <v>457</v>
      </c>
      <c r="J195" s="5" t="s">
        <v>458</v>
      </c>
      <c r="K195" s="25">
        <v>26402171202972</v>
      </c>
      <c r="L195" s="5" t="s">
        <v>452</v>
      </c>
      <c r="M195" s="5" t="s">
        <v>459</v>
      </c>
      <c r="N195" s="6">
        <v>35418</v>
      </c>
      <c r="O195" s="5" t="s">
        <v>353</v>
      </c>
      <c r="P195" s="6" t="e">
        <f>DATE(MID(#REF!,2,2),MID(#REF!,4,2),MID(#REF!,6,2))</f>
        <v>#REF!</v>
      </c>
      <c r="Q195" s="6" t="e">
        <f t="shared" si="7"/>
        <v>#REF!</v>
      </c>
    </row>
    <row r="196" spans="1:17" ht="26.25" customHeight="1" thickBot="1">
      <c r="A196" s="5">
        <f>SUBTOTAL(3,$B$8:B195)</f>
        <v>188</v>
      </c>
      <c r="B196" s="17" t="s">
        <v>1085</v>
      </c>
      <c r="D196" s="6">
        <v>44743</v>
      </c>
      <c r="E196" s="5" t="s">
        <v>460</v>
      </c>
      <c r="F196" s="5" t="s">
        <v>429</v>
      </c>
      <c r="G196" s="34" t="s">
        <v>403</v>
      </c>
      <c r="H196" s="5" t="s">
        <v>449</v>
      </c>
      <c r="I196" s="24" t="s">
        <v>461</v>
      </c>
      <c r="J196" s="5" t="s">
        <v>462</v>
      </c>
      <c r="K196" s="25">
        <v>27502121203275</v>
      </c>
      <c r="L196" s="5" t="s">
        <v>452</v>
      </c>
      <c r="M196" s="5" t="s">
        <v>463</v>
      </c>
      <c r="N196" s="6">
        <v>37107</v>
      </c>
      <c r="O196" s="5" t="s">
        <v>353</v>
      </c>
      <c r="P196" s="6" t="e">
        <f>DATE(MID(#REF!,2,2),MID(#REF!,4,2),MID(#REF!,6,2))</f>
        <v>#REF!</v>
      </c>
      <c r="Q196" s="6" t="e">
        <f t="shared" si="7"/>
        <v>#REF!</v>
      </c>
    </row>
    <row r="197" spans="1:17" ht="26.25" customHeight="1">
      <c r="A197" s="5">
        <f>SUBTOTAL(3,$B$8:B196)</f>
        <v>189</v>
      </c>
      <c r="B197" s="17" t="s">
        <v>1086</v>
      </c>
      <c r="D197" s="6">
        <v>43647</v>
      </c>
      <c r="E197" s="5" t="s">
        <v>464</v>
      </c>
      <c r="F197" s="5" t="s">
        <v>465</v>
      </c>
      <c r="G197" s="34" t="s">
        <v>403</v>
      </c>
      <c r="H197" s="5" t="s">
        <v>188</v>
      </c>
      <c r="I197" s="24" t="s">
        <v>466</v>
      </c>
      <c r="J197" s="5" t="s">
        <v>467</v>
      </c>
      <c r="K197" s="25">
        <v>27902181202446</v>
      </c>
      <c r="L197" s="5" t="s">
        <v>452</v>
      </c>
      <c r="M197" s="5" t="s">
        <v>468</v>
      </c>
      <c r="N197" s="6">
        <v>36212</v>
      </c>
      <c r="O197" s="5" t="s">
        <v>353</v>
      </c>
      <c r="P197" s="6" t="e">
        <f>DATE(MID(#REF!,2,2),MID(#REF!,4,2),MID(#REF!,6,2))</f>
        <v>#REF!</v>
      </c>
      <c r="Q197" s="6" t="e">
        <f t="shared" si="7"/>
        <v>#REF!</v>
      </c>
    </row>
    <row r="198" spans="1:17" ht="26.25" customHeight="1" thickBot="1">
      <c r="A198" s="5">
        <f>SUBTOTAL(3,$B$8:B197)</f>
        <v>190</v>
      </c>
      <c r="B198" s="5" t="s">
        <v>1087</v>
      </c>
      <c r="D198" s="6">
        <v>42552</v>
      </c>
      <c r="E198" s="5" t="s">
        <v>464</v>
      </c>
      <c r="F198" s="5" t="s">
        <v>419</v>
      </c>
      <c r="G198" s="5" t="s">
        <v>455</v>
      </c>
      <c r="H198" s="5" t="s">
        <v>449</v>
      </c>
      <c r="I198" s="24" t="s">
        <v>469</v>
      </c>
      <c r="J198" s="5" t="s">
        <v>470</v>
      </c>
      <c r="K198" s="25">
        <v>27310161201562</v>
      </c>
      <c r="L198" s="5" t="s">
        <v>452</v>
      </c>
      <c r="M198" s="5" t="s">
        <v>471</v>
      </c>
      <c r="N198" s="6">
        <v>36813</v>
      </c>
      <c r="O198" s="5" t="s">
        <v>353</v>
      </c>
      <c r="P198" s="6" t="e">
        <f>DATE(MID(#REF!,2,2),MID(#REF!,4,2),MID(#REF!,6,2))</f>
        <v>#REF!</v>
      </c>
      <c r="Q198" s="6" t="e">
        <f t="shared" si="7"/>
        <v>#REF!</v>
      </c>
    </row>
    <row r="199" spans="1:17" ht="26.25" customHeight="1" thickBot="1">
      <c r="A199" s="5">
        <f>SUBTOTAL(3,$B$8:B198)</f>
        <v>191</v>
      </c>
      <c r="B199" s="17" t="s">
        <v>1088</v>
      </c>
      <c r="D199" s="6">
        <v>43647</v>
      </c>
      <c r="E199" s="5" t="s">
        <v>472</v>
      </c>
      <c r="F199" s="5" t="s">
        <v>465</v>
      </c>
      <c r="G199" s="34" t="s">
        <v>403</v>
      </c>
      <c r="H199" s="5" t="s">
        <v>449</v>
      </c>
      <c r="I199" s="24" t="s">
        <v>473</v>
      </c>
      <c r="J199" s="5" t="s">
        <v>474</v>
      </c>
      <c r="K199" s="25">
        <v>26506171202051</v>
      </c>
      <c r="L199" s="5" t="s">
        <v>452</v>
      </c>
      <c r="M199" s="5" t="s">
        <v>475</v>
      </c>
      <c r="N199" s="6">
        <v>34853</v>
      </c>
      <c r="O199" s="5" t="s">
        <v>353</v>
      </c>
      <c r="P199" s="6" t="e">
        <f>DATE(MID(#REF!,2,2),MID(#REF!,4,2),MID(#REF!,6,2))</f>
        <v>#REF!</v>
      </c>
      <c r="Q199" s="6" t="e">
        <f t="shared" si="7"/>
        <v>#REF!</v>
      </c>
    </row>
    <row r="200" spans="1:17" ht="26.25" customHeight="1">
      <c r="A200" s="5">
        <f>SUBTOTAL(3,$B$8:B199)</f>
        <v>192</v>
      </c>
      <c r="B200" s="17" t="s">
        <v>1089</v>
      </c>
      <c r="D200" s="6">
        <v>41821</v>
      </c>
      <c r="E200" s="5" t="s">
        <v>472</v>
      </c>
      <c r="F200" s="5" t="s">
        <v>265</v>
      </c>
      <c r="G200" s="34" t="s">
        <v>403</v>
      </c>
      <c r="H200" s="5" t="s">
        <v>353</v>
      </c>
      <c r="I200" s="24" t="s">
        <v>476</v>
      </c>
      <c r="J200" s="5" t="s">
        <v>477</v>
      </c>
      <c r="K200" s="25">
        <v>26506211201966</v>
      </c>
      <c r="L200" s="5" t="s">
        <v>452</v>
      </c>
      <c r="M200" s="5" t="s">
        <v>478</v>
      </c>
      <c r="N200" s="6">
        <v>34153</v>
      </c>
      <c r="O200" s="5" t="s">
        <v>353</v>
      </c>
      <c r="P200" s="6" t="e">
        <f>DATE(MID(#REF!,2,2),MID(#REF!,4,2),MID(#REF!,6,2))</f>
        <v>#REF!</v>
      </c>
      <c r="Q200" s="6" t="e">
        <f t="shared" si="7"/>
        <v>#REF!</v>
      </c>
    </row>
    <row r="201" spans="1:17" ht="26.25" customHeight="1" thickBot="1">
      <c r="A201" s="5">
        <f>SUBTOTAL(3,$B$8:B200)</f>
        <v>193</v>
      </c>
      <c r="B201" s="5" t="s">
        <v>1090</v>
      </c>
      <c r="D201" s="6">
        <v>41821</v>
      </c>
      <c r="E201" s="5" t="s">
        <v>472</v>
      </c>
      <c r="F201" s="5" t="s">
        <v>479</v>
      </c>
      <c r="G201" s="34" t="s">
        <v>403</v>
      </c>
      <c r="H201" s="5" t="s">
        <v>353</v>
      </c>
      <c r="I201" s="24" t="s">
        <v>480</v>
      </c>
      <c r="J201" s="5" t="s">
        <v>481</v>
      </c>
      <c r="K201" s="25">
        <v>26601211200792</v>
      </c>
      <c r="L201" s="5" t="s">
        <v>452</v>
      </c>
      <c r="M201" s="5" t="s">
        <v>482</v>
      </c>
      <c r="N201" s="6">
        <v>34153</v>
      </c>
      <c r="O201" s="5" t="s">
        <v>353</v>
      </c>
      <c r="P201" s="6" t="e">
        <f>DATE(MID(#REF!,2,2),MID(#REF!,4,2),MID(#REF!,6,2))</f>
        <v>#REF!</v>
      </c>
      <c r="Q201" s="6" t="e">
        <f t="shared" si="7"/>
        <v>#REF!</v>
      </c>
    </row>
    <row r="202" spans="1:17" ht="26.25" customHeight="1" thickBot="1">
      <c r="A202" s="5">
        <f>SUBTOTAL(3,$B$8:B201)</f>
        <v>194</v>
      </c>
      <c r="B202" s="17" t="s">
        <v>1091</v>
      </c>
      <c r="D202" s="6">
        <v>41821</v>
      </c>
      <c r="E202" s="5" t="s">
        <v>472</v>
      </c>
      <c r="F202" s="5" t="s">
        <v>419</v>
      </c>
      <c r="G202" s="5" t="s">
        <v>455</v>
      </c>
      <c r="H202" s="5" t="s">
        <v>483</v>
      </c>
      <c r="I202" s="24" t="s">
        <v>484</v>
      </c>
      <c r="J202" s="5" t="s">
        <v>485</v>
      </c>
      <c r="K202" s="25">
        <v>26611011204055</v>
      </c>
      <c r="L202" s="5" t="s">
        <v>452</v>
      </c>
      <c r="M202" s="5" t="s">
        <v>486</v>
      </c>
      <c r="N202" s="6">
        <v>34112</v>
      </c>
      <c r="O202" s="5" t="s">
        <v>353</v>
      </c>
      <c r="P202" s="6" t="e">
        <f>DATE(MID(#REF!,2,2),MID(#REF!,4,2),MID(#REF!,6,2))</f>
        <v>#REF!</v>
      </c>
      <c r="Q202" s="6" t="e">
        <f t="shared" si="7"/>
        <v>#REF!</v>
      </c>
    </row>
    <row r="203" spans="1:17" ht="26.25" customHeight="1">
      <c r="A203" s="5">
        <f>SUBTOTAL(3,$B$8:B202)</f>
        <v>195</v>
      </c>
      <c r="B203" s="17" t="s">
        <v>1092</v>
      </c>
      <c r="D203" s="6">
        <v>43647</v>
      </c>
      <c r="E203" s="5" t="s">
        <v>487</v>
      </c>
      <c r="F203" s="5" t="s">
        <v>265</v>
      </c>
      <c r="G203" s="34" t="s">
        <v>403</v>
      </c>
      <c r="H203" s="5" t="s">
        <v>353</v>
      </c>
      <c r="I203" s="24" t="s">
        <v>488</v>
      </c>
      <c r="J203" s="5" t="s">
        <v>489</v>
      </c>
      <c r="K203" s="25">
        <v>27601141204063</v>
      </c>
      <c r="L203" s="5" t="s">
        <v>452</v>
      </c>
      <c r="M203" s="5" t="s">
        <v>490</v>
      </c>
      <c r="N203" s="6">
        <v>41331</v>
      </c>
      <c r="O203" s="5" t="s">
        <v>353</v>
      </c>
      <c r="P203" s="6" t="e">
        <f>DATE(MID(#REF!,2,2),MID(#REF!,4,2),MID(#REF!,6,2))</f>
        <v>#REF!</v>
      </c>
      <c r="Q203" s="6" t="e">
        <f t="shared" si="7"/>
        <v>#REF!</v>
      </c>
    </row>
    <row r="204" spans="1:17" ht="26.25" customHeight="1" thickBot="1">
      <c r="A204" s="5">
        <f>SUBTOTAL(3,$B$8:B203)</f>
        <v>196</v>
      </c>
      <c r="B204" s="5" t="s">
        <v>1093</v>
      </c>
      <c r="D204" s="6">
        <v>43647</v>
      </c>
      <c r="E204" s="5" t="s">
        <v>487</v>
      </c>
      <c r="F204" s="5" t="s">
        <v>419</v>
      </c>
      <c r="G204" s="5" t="s">
        <v>491</v>
      </c>
      <c r="H204" s="5" t="s">
        <v>353</v>
      </c>
      <c r="I204" s="24" t="s">
        <v>492</v>
      </c>
      <c r="J204" s="5" t="s">
        <v>493</v>
      </c>
      <c r="K204" s="25">
        <v>27512211202265</v>
      </c>
      <c r="L204" s="5" t="s">
        <v>452</v>
      </c>
      <c r="M204" s="5" t="s">
        <v>494</v>
      </c>
      <c r="N204" s="6">
        <v>41331</v>
      </c>
      <c r="O204" s="5" t="s">
        <v>353</v>
      </c>
      <c r="P204" s="6" t="e">
        <f>DATE(MID(#REF!,2,2),MID(#REF!,4,2),MID(#REF!,6,2))</f>
        <v>#REF!</v>
      </c>
      <c r="Q204" s="6" t="e">
        <f t="shared" si="7"/>
        <v>#REF!</v>
      </c>
    </row>
    <row r="205" spans="1:17" ht="26.25" customHeight="1" thickBot="1">
      <c r="A205" s="5">
        <f>SUBTOTAL(3,$B$8:B204)</f>
        <v>197</v>
      </c>
      <c r="B205" s="17" t="s">
        <v>1094</v>
      </c>
      <c r="D205" s="6">
        <v>42552</v>
      </c>
      <c r="E205" s="5" t="s">
        <v>495</v>
      </c>
      <c r="F205" s="5" t="s">
        <v>496</v>
      </c>
      <c r="G205" s="5" t="s">
        <v>389</v>
      </c>
      <c r="H205" s="5" t="s">
        <v>353</v>
      </c>
      <c r="I205" s="24" t="s">
        <v>497</v>
      </c>
      <c r="J205" s="5" t="s">
        <v>474</v>
      </c>
      <c r="K205" s="25">
        <v>26412011205415</v>
      </c>
      <c r="L205" s="5" t="s">
        <v>452</v>
      </c>
      <c r="M205" s="5" t="s">
        <v>498</v>
      </c>
      <c r="N205" s="6">
        <v>35372</v>
      </c>
      <c r="O205" s="5" t="s">
        <v>353</v>
      </c>
      <c r="P205" s="6" t="e">
        <f>DATE(MID(#REF!,2,2),MID(#REF!,4,2),MID(#REF!,6,2))</f>
        <v>#REF!</v>
      </c>
      <c r="Q205" s="6" t="e">
        <f t="shared" si="7"/>
        <v>#REF!</v>
      </c>
    </row>
    <row r="206" spans="1:17" ht="26.25" customHeight="1">
      <c r="A206" s="5">
        <f>SUBTOTAL(3,$B$8:B205)</f>
        <v>198</v>
      </c>
      <c r="B206" s="17" t="s">
        <v>1095</v>
      </c>
      <c r="D206" s="6">
        <v>44743</v>
      </c>
      <c r="E206" s="5" t="s">
        <v>499</v>
      </c>
      <c r="F206" s="5" t="s">
        <v>429</v>
      </c>
      <c r="G206" s="34" t="s">
        <v>403</v>
      </c>
      <c r="H206" s="5" t="s">
        <v>456</v>
      </c>
      <c r="I206" s="24" t="s">
        <v>500</v>
      </c>
      <c r="J206" s="5" t="s">
        <v>501</v>
      </c>
      <c r="K206" s="25">
        <v>27901131205537</v>
      </c>
      <c r="L206" s="5" t="s">
        <v>452</v>
      </c>
      <c r="M206" s="5" t="s">
        <v>482</v>
      </c>
      <c r="N206" s="6">
        <v>37097</v>
      </c>
      <c r="O206" s="5" t="s">
        <v>353</v>
      </c>
      <c r="P206" s="6" t="e">
        <f>DATE(MID(#REF!,2,2),MID(#REF!,4,2),MID(#REF!,6,2))</f>
        <v>#REF!</v>
      </c>
      <c r="Q206" s="6" t="e">
        <f t="shared" si="7"/>
        <v>#REF!</v>
      </c>
    </row>
    <row r="207" spans="1:17" ht="26.25" customHeight="1" thickBot="1">
      <c r="A207" s="5">
        <f>SUBTOTAL(3,$B$8:B206)</f>
        <v>199</v>
      </c>
      <c r="B207" s="5" t="s">
        <v>1096</v>
      </c>
      <c r="D207" s="6">
        <v>43647</v>
      </c>
      <c r="E207" s="5" t="s">
        <v>464</v>
      </c>
      <c r="F207" s="5" t="s">
        <v>502</v>
      </c>
      <c r="G207" s="5" t="s">
        <v>389</v>
      </c>
      <c r="H207" s="5" t="s">
        <v>353</v>
      </c>
      <c r="I207" s="24" t="s">
        <v>503</v>
      </c>
      <c r="J207" s="5" t="s">
        <v>504</v>
      </c>
      <c r="K207" s="25">
        <v>27410051201685</v>
      </c>
      <c r="L207" s="5" t="s">
        <v>452</v>
      </c>
      <c r="M207" s="5" t="s">
        <v>504</v>
      </c>
      <c r="N207" s="6">
        <v>38321</v>
      </c>
      <c r="O207" s="5" t="s">
        <v>353</v>
      </c>
      <c r="P207" s="6" t="e">
        <f>DATE(MID(#REF!,2,2),MID(#REF!,4,2),MID(#REF!,6,2))</f>
        <v>#REF!</v>
      </c>
      <c r="Q207" s="6" t="e">
        <f t="shared" si="7"/>
        <v>#REF!</v>
      </c>
    </row>
    <row r="208" spans="1:17" ht="26.25" customHeight="1" thickBot="1">
      <c r="A208" s="5">
        <f>SUBTOTAL(3,$B$8:B207)</f>
        <v>200</v>
      </c>
      <c r="B208" s="17" t="s">
        <v>1097</v>
      </c>
      <c r="D208" s="6">
        <v>43647</v>
      </c>
      <c r="E208" s="5" t="s">
        <v>487</v>
      </c>
      <c r="F208" s="5" t="s">
        <v>419</v>
      </c>
      <c r="G208" s="5" t="s">
        <v>491</v>
      </c>
      <c r="H208" s="5" t="s">
        <v>483</v>
      </c>
      <c r="I208" s="24" t="s">
        <v>505</v>
      </c>
      <c r="J208" s="5" t="s">
        <v>506</v>
      </c>
      <c r="K208" s="25">
        <v>27909071200361</v>
      </c>
      <c r="L208" s="5" t="s">
        <v>452</v>
      </c>
      <c r="M208" s="5" t="s">
        <v>507</v>
      </c>
      <c r="N208" s="6">
        <v>41331</v>
      </c>
      <c r="O208" s="5" t="s">
        <v>353</v>
      </c>
      <c r="P208" s="6" t="e">
        <f>DATE(MID(#REF!,2,2),MID(#REF!,4,2),MID(#REF!,6,2))</f>
        <v>#REF!</v>
      </c>
      <c r="Q208" s="6" t="e">
        <f t="shared" si="7"/>
        <v>#REF!</v>
      </c>
    </row>
    <row r="209" spans="1:17" ht="26.25" customHeight="1">
      <c r="A209" s="5">
        <f>SUBTOTAL(3,$B$8:B208)</f>
        <v>201</v>
      </c>
      <c r="B209" s="17" t="s">
        <v>1098</v>
      </c>
      <c r="D209" s="6">
        <v>44743</v>
      </c>
      <c r="E209" s="5" t="s">
        <v>448</v>
      </c>
      <c r="F209" s="5" t="s">
        <v>508</v>
      </c>
      <c r="G209" s="5" t="s">
        <v>389</v>
      </c>
      <c r="H209" s="5" t="s">
        <v>509</v>
      </c>
      <c r="I209" s="24" t="s">
        <v>510</v>
      </c>
      <c r="J209" s="5" t="s">
        <v>511</v>
      </c>
      <c r="K209" s="25">
        <v>27809241202742</v>
      </c>
      <c r="L209" s="5" t="s">
        <v>452</v>
      </c>
      <c r="M209" s="5" t="s">
        <v>467</v>
      </c>
      <c r="N209" s="6">
        <v>41331</v>
      </c>
      <c r="O209" s="5" t="s">
        <v>353</v>
      </c>
      <c r="P209" s="6" t="e">
        <f>DATE(MID(#REF!,2,2),MID(#REF!,4,2),MID(#REF!,6,2))</f>
        <v>#REF!</v>
      </c>
      <c r="Q209" s="6" t="e">
        <f t="shared" si="7"/>
        <v>#REF!</v>
      </c>
    </row>
    <row r="210" spans="1:17" ht="26.25" customHeight="1" thickBot="1">
      <c r="A210" s="5">
        <f>SUBTOTAL(3,$B$8:B209)</f>
        <v>202</v>
      </c>
      <c r="B210" s="5" t="s">
        <v>1099</v>
      </c>
      <c r="D210" s="6">
        <v>43647</v>
      </c>
      <c r="E210" s="5" t="s">
        <v>487</v>
      </c>
      <c r="F210" s="5" t="s">
        <v>419</v>
      </c>
      <c r="G210" s="5" t="s">
        <v>455</v>
      </c>
      <c r="H210" s="5" t="s">
        <v>449</v>
      </c>
      <c r="I210" s="24" t="s">
        <v>512</v>
      </c>
      <c r="J210" s="5" t="s">
        <v>513</v>
      </c>
      <c r="K210" s="25">
        <v>27901011251853</v>
      </c>
      <c r="L210" s="5" t="s">
        <v>452</v>
      </c>
      <c r="M210" s="5" t="s">
        <v>514</v>
      </c>
      <c r="N210" s="6">
        <v>41331</v>
      </c>
      <c r="O210" s="5" t="s">
        <v>353</v>
      </c>
      <c r="P210" s="6" t="e">
        <f>DATE(MID(#REF!,2,2),MID(#REF!,4,2),MID(#REF!,6,2))</f>
        <v>#REF!</v>
      </c>
      <c r="Q210" s="6" t="e">
        <f t="shared" si="7"/>
        <v>#REF!</v>
      </c>
    </row>
    <row r="211" spans="1:17" ht="26.25" customHeight="1" thickBot="1">
      <c r="A211" s="5">
        <f>SUBTOTAL(3,$B$8:B210)</f>
        <v>203</v>
      </c>
      <c r="B211" s="17" t="s">
        <v>1100</v>
      </c>
      <c r="D211" s="6">
        <v>44743</v>
      </c>
      <c r="E211" s="5" t="s">
        <v>487</v>
      </c>
      <c r="F211" s="5" t="s">
        <v>419</v>
      </c>
      <c r="G211" s="5" t="s">
        <v>455</v>
      </c>
      <c r="H211" s="5" t="s">
        <v>456</v>
      </c>
      <c r="I211" s="24" t="s">
        <v>515</v>
      </c>
      <c r="J211" s="5" t="s">
        <v>516</v>
      </c>
      <c r="K211" s="25">
        <v>28104141200904</v>
      </c>
      <c r="L211" s="5" t="s">
        <v>452</v>
      </c>
      <c r="M211" s="5" t="s">
        <v>517</v>
      </c>
      <c r="N211" s="6">
        <v>41805</v>
      </c>
      <c r="O211" s="5" t="s">
        <v>353</v>
      </c>
      <c r="P211" s="6" t="e">
        <f>DATE(MID(#REF!,2,2),MID(#REF!,4,2),MID(#REF!,6,2))</f>
        <v>#REF!</v>
      </c>
      <c r="Q211" s="6" t="e">
        <f t="shared" si="7"/>
        <v>#REF!</v>
      </c>
    </row>
    <row r="212" spans="1:17" ht="26.25" customHeight="1">
      <c r="A212" s="5">
        <f>SUBTOTAL(3,$B$8:B211)</f>
        <v>204</v>
      </c>
      <c r="B212" s="17" t="s">
        <v>1101</v>
      </c>
      <c r="D212" s="6">
        <v>43647</v>
      </c>
      <c r="E212" s="5" t="s">
        <v>448</v>
      </c>
      <c r="F212" s="5" t="s">
        <v>419</v>
      </c>
      <c r="G212" s="5" t="s">
        <v>455</v>
      </c>
      <c r="H212" s="5" t="s">
        <v>353</v>
      </c>
      <c r="I212" s="24" t="s">
        <v>518</v>
      </c>
      <c r="J212" s="5" t="s">
        <v>519</v>
      </c>
      <c r="K212" s="25">
        <v>26407181201712</v>
      </c>
      <c r="L212" s="5" t="s">
        <v>452</v>
      </c>
      <c r="M212" s="5" t="s">
        <v>514</v>
      </c>
      <c r="N212" s="6">
        <v>35162</v>
      </c>
      <c r="O212" s="5" t="s">
        <v>353</v>
      </c>
      <c r="P212" s="6" t="e">
        <f>DATE(MID(#REF!,2,2),MID(#REF!,4,2),MID(#REF!,6,2))</f>
        <v>#REF!</v>
      </c>
      <c r="Q212" s="6" t="e">
        <f t="shared" si="7"/>
        <v>#REF!</v>
      </c>
    </row>
    <row r="213" spans="1:17" ht="26.25" customHeight="1" thickBot="1">
      <c r="A213" s="5">
        <f>SUBTOTAL(3,$B$8:B212)</f>
        <v>205</v>
      </c>
      <c r="B213" s="5" t="s">
        <v>1102</v>
      </c>
      <c r="D213" s="6">
        <v>41821</v>
      </c>
      <c r="E213" s="5" t="s">
        <v>472</v>
      </c>
      <c r="F213" s="5" t="s">
        <v>520</v>
      </c>
      <c r="G213" s="34" t="s">
        <v>403</v>
      </c>
      <c r="H213" s="5" t="s">
        <v>456</v>
      </c>
      <c r="I213" s="24" t="s">
        <v>521</v>
      </c>
      <c r="J213" s="5" t="s">
        <v>522</v>
      </c>
      <c r="K213" s="25">
        <v>26311201202845</v>
      </c>
      <c r="L213" s="5" t="s">
        <v>452</v>
      </c>
      <c r="M213" s="5" t="s">
        <v>482</v>
      </c>
      <c r="N213" s="6">
        <v>34154</v>
      </c>
      <c r="O213" s="5" t="s">
        <v>895</v>
      </c>
      <c r="P213" s="6" t="e">
        <f>DATE(MID(#REF!,2,2),MID(#REF!,4,2),MID(#REF!,6,2))</f>
        <v>#REF!</v>
      </c>
      <c r="Q213" s="6" t="e">
        <f t="shared" si="7"/>
        <v>#REF!</v>
      </c>
    </row>
    <row r="214" spans="1:17" ht="26.25" customHeight="1" thickBot="1">
      <c r="A214" s="5">
        <f>SUBTOTAL(3,$B$8:B213)</f>
        <v>206</v>
      </c>
      <c r="B214" s="17" t="s">
        <v>1103</v>
      </c>
      <c r="D214" s="6">
        <v>43647</v>
      </c>
      <c r="E214" s="5" t="s">
        <v>523</v>
      </c>
      <c r="F214" s="5" t="s">
        <v>419</v>
      </c>
      <c r="G214" s="5" t="s">
        <v>455</v>
      </c>
      <c r="H214" s="5" t="s">
        <v>449</v>
      </c>
      <c r="I214" s="24" t="s">
        <v>524</v>
      </c>
      <c r="J214" s="5" t="s">
        <v>525</v>
      </c>
      <c r="K214" s="25">
        <v>27804081202676</v>
      </c>
      <c r="L214" s="5" t="s">
        <v>452</v>
      </c>
      <c r="M214" s="5" t="s">
        <v>526</v>
      </c>
      <c r="N214" s="6">
        <v>41331</v>
      </c>
      <c r="O214" s="5" t="s">
        <v>895</v>
      </c>
      <c r="P214" s="6" t="e">
        <f>DATE(MID(#REF!,2,2),MID(#REF!,4,2),MID(#REF!,6,2))</f>
        <v>#REF!</v>
      </c>
      <c r="Q214" s="6" t="e">
        <f t="shared" si="7"/>
        <v>#REF!</v>
      </c>
    </row>
    <row r="215" spans="1:17" ht="26.25" customHeight="1">
      <c r="A215" s="5">
        <f>SUBTOTAL(3,$B$8:B214)</f>
        <v>207</v>
      </c>
      <c r="B215" s="17" t="s">
        <v>1104</v>
      </c>
      <c r="D215" s="6" t="s">
        <v>527</v>
      </c>
      <c r="E215" s="5" t="s">
        <v>528</v>
      </c>
      <c r="F215" s="5" t="s">
        <v>419</v>
      </c>
      <c r="G215" s="5" t="s">
        <v>455</v>
      </c>
      <c r="H215" s="5" t="s">
        <v>456</v>
      </c>
      <c r="I215" s="24" t="s">
        <v>529</v>
      </c>
      <c r="J215" s="5" t="s">
        <v>530</v>
      </c>
      <c r="K215" s="25">
        <v>26501121201779</v>
      </c>
      <c r="L215" s="5" t="s">
        <v>452</v>
      </c>
      <c r="M215" s="5" t="s">
        <v>526</v>
      </c>
      <c r="N215" s="6">
        <v>32689</v>
      </c>
      <c r="O215" s="5" t="s">
        <v>895</v>
      </c>
      <c r="P215" s="6" t="e">
        <f>DATE(MID(#REF!,2,2),MID(#REF!,4,2),MID(#REF!,6,2))</f>
        <v>#REF!</v>
      </c>
      <c r="Q215" s="6" t="e">
        <f t="shared" si="7"/>
        <v>#REF!</v>
      </c>
    </row>
    <row r="216" spans="1:17" ht="26.25" customHeight="1" thickBot="1">
      <c r="A216" s="5">
        <f>SUBTOTAL(3,$B$8:B215)</f>
        <v>208</v>
      </c>
      <c r="B216" s="5" t="s">
        <v>1105</v>
      </c>
      <c r="D216" s="6">
        <v>41821</v>
      </c>
      <c r="E216" s="5" t="s">
        <v>472</v>
      </c>
      <c r="F216" s="5" t="s">
        <v>419</v>
      </c>
      <c r="G216" s="5" t="s">
        <v>455</v>
      </c>
      <c r="H216" s="5" t="s">
        <v>483</v>
      </c>
      <c r="I216" s="24" t="s">
        <v>531</v>
      </c>
      <c r="J216" s="5" t="s">
        <v>532</v>
      </c>
      <c r="K216" s="25">
        <v>27008040100876</v>
      </c>
      <c r="L216" s="5" t="s">
        <v>452</v>
      </c>
      <c r="M216" s="5" t="s">
        <v>526</v>
      </c>
      <c r="N216" s="6">
        <v>33582</v>
      </c>
      <c r="O216" s="5" t="s">
        <v>895</v>
      </c>
      <c r="P216" s="6" t="e">
        <f>DATE(MID(#REF!,2,2),MID(#REF!,4,2),MID(#REF!,6,2))</f>
        <v>#REF!</v>
      </c>
      <c r="Q216" s="6" t="e">
        <f t="shared" si="7"/>
        <v>#REF!</v>
      </c>
    </row>
    <row r="217" spans="1:17" ht="26.25" customHeight="1" thickBot="1">
      <c r="A217" s="5">
        <f>SUBTOTAL(3,$B$8:B216)</f>
        <v>209</v>
      </c>
      <c r="B217" s="17" t="s">
        <v>1106</v>
      </c>
      <c r="D217" s="6">
        <v>44743</v>
      </c>
      <c r="E217" s="5" t="s">
        <v>464</v>
      </c>
      <c r="F217" s="5" t="s">
        <v>419</v>
      </c>
      <c r="G217" s="5" t="s">
        <v>455</v>
      </c>
      <c r="H217" s="5" t="s">
        <v>353</v>
      </c>
      <c r="I217" s="24" t="s">
        <v>533</v>
      </c>
      <c r="J217" s="5" t="s">
        <v>534</v>
      </c>
      <c r="K217" s="25">
        <v>26611200400213</v>
      </c>
      <c r="L217" s="5" t="s">
        <v>452</v>
      </c>
      <c r="M217" s="5" t="s">
        <v>535</v>
      </c>
      <c r="N217" s="6">
        <v>37071</v>
      </c>
      <c r="O217" s="5" t="s">
        <v>895</v>
      </c>
      <c r="P217" s="6" t="e">
        <f>DATE(MID(#REF!,2,2),MID(#REF!,4,2),MID(#REF!,6,2))</f>
        <v>#REF!</v>
      </c>
      <c r="Q217" s="6" t="e">
        <f t="shared" si="7"/>
        <v>#REF!</v>
      </c>
    </row>
    <row r="218" spans="1:17" ht="26.25" customHeight="1">
      <c r="A218" s="5">
        <f>SUBTOTAL(3,$B$8:B217)</f>
        <v>210</v>
      </c>
      <c r="B218" s="17" t="s">
        <v>1107</v>
      </c>
      <c r="D218" s="6">
        <v>43647</v>
      </c>
      <c r="E218" s="5" t="s">
        <v>448</v>
      </c>
      <c r="F218" s="5" t="s">
        <v>419</v>
      </c>
      <c r="G218" s="5" t="s">
        <v>455</v>
      </c>
      <c r="H218" s="5" t="s">
        <v>536</v>
      </c>
      <c r="I218" s="24" t="s">
        <v>537</v>
      </c>
      <c r="J218" s="5" t="s">
        <v>538</v>
      </c>
      <c r="K218" s="25">
        <v>26710011202476</v>
      </c>
      <c r="L218" s="5" t="s">
        <v>452</v>
      </c>
      <c r="M218" s="5" t="s">
        <v>538</v>
      </c>
      <c r="N218" s="6">
        <v>39366</v>
      </c>
      <c r="O218" s="5" t="s">
        <v>895</v>
      </c>
      <c r="P218" s="6" t="e">
        <f>DATE(MID(#REF!,2,2),MID(#REF!,4,2),MID(#REF!,6,2))</f>
        <v>#REF!</v>
      </c>
      <c r="Q218" s="6" t="e">
        <f t="shared" si="7"/>
        <v>#REF!</v>
      </c>
    </row>
    <row r="219" spans="1:17" ht="26.25" customHeight="1" thickBot="1">
      <c r="A219" s="5">
        <f>SUBTOTAL(3,$B$8:B218)</f>
        <v>211</v>
      </c>
      <c r="B219" s="5" t="s">
        <v>1108</v>
      </c>
      <c r="D219" s="6">
        <v>41821</v>
      </c>
      <c r="E219" s="5" t="s">
        <v>472</v>
      </c>
      <c r="F219" s="5" t="s">
        <v>265</v>
      </c>
      <c r="G219" s="34" t="s">
        <v>403</v>
      </c>
      <c r="H219" s="5" t="s">
        <v>353</v>
      </c>
      <c r="I219" s="24" t="s">
        <v>539</v>
      </c>
      <c r="J219" s="5" t="s">
        <v>540</v>
      </c>
      <c r="K219" s="25">
        <v>26512131204123</v>
      </c>
      <c r="L219" s="5" t="s">
        <v>452</v>
      </c>
      <c r="M219" s="5" t="s">
        <v>541</v>
      </c>
      <c r="N219" s="6">
        <v>34153</v>
      </c>
      <c r="O219" s="5" t="s">
        <v>895</v>
      </c>
      <c r="P219" s="6" t="e">
        <f>DATE(MID(#REF!,2,2),MID(#REF!,4,2),MID(#REF!,6,2))</f>
        <v>#REF!</v>
      </c>
      <c r="Q219" s="6" t="e">
        <f t="shared" si="7"/>
        <v>#REF!</v>
      </c>
    </row>
    <row r="220" spans="1:17" ht="26.25" customHeight="1" thickBot="1">
      <c r="A220" s="5">
        <f>SUBTOTAL(3,$B$8:B219)</f>
        <v>212</v>
      </c>
      <c r="B220" s="17" t="s">
        <v>1109</v>
      </c>
      <c r="D220" s="6">
        <v>41821</v>
      </c>
      <c r="E220" s="5" t="s">
        <v>472</v>
      </c>
      <c r="F220" s="5" t="s">
        <v>265</v>
      </c>
      <c r="G220" s="34" t="s">
        <v>403</v>
      </c>
      <c r="H220" s="5" t="s">
        <v>353</v>
      </c>
      <c r="I220" s="24" t="s">
        <v>542</v>
      </c>
      <c r="J220" s="5" t="s">
        <v>543</v>
      </c>
      <c r="K220" s="25">
        <v>26306161201464</v>
      </c>
      <c r="L220" s="5" t="s">
        <v>452</v>
      </c>
      <c r="M220" s="5" t="s">
        <v>544</v>
      </c>
      <c r="N220" s="6">
        <v>33478</v>
      </c>
      <c r="O220" s="5" t="s">
        <v>895</v>
      </c>
      <c r="P220" s="6" t="e">
        <f>DATE(MID(#REF!,2,2),MID(#REF!,4,2),MID(#REF!,6,2))</f>
        <v>#REF!</v>
      </c>
      <c r="Q220" s="6" t="e">
        <f t="shared" si="7"/>
        <v>#REF!</v>
      </c>
    </row>
    <row r="221" spans="1:17" ht="26.25" customHeight="1">
      <c r="A221" s="5">
        <f>SUBTOTAL(3,$B$8:B220)</f>
        <v>213</v>
      </c>
      <c r="B221" s="17" t="s">
        <v>1110</v>
      </c>
      <c r="D221" s="6">
        <v>41821</v>
      </c>
      <c r="E221" s="5" t="s">
        <v>472</v>
      </c>
      <c r="F221" s="5" t="s">
        <v>265</v>
      </c>
      <c r="G221" s="34" t="s">
        <v>403</v>
      </c>
      <c r="H221" s="5" t="s">
        <v>353</v>
      </c>
      <c r="I221" s="24" t="s">
        <v>545</v>
      </c>
      <c r="J221" s="5" t="s">
        <v>546</v>
      </c>
      <c r="K221" s="25">
        <v>26309221202758</v>
      </c>
      <c r="L221" s="5" t="s">
        <v>452</v>
      </c>
      <c r="M221" s="5" t="s">
        <v>547</v>
      </c>
      <c r="N221" s="6">
        <v>32958</v>
      </c>
      <c r="O221" s="5" t="s">
        <v>895</v>
      </c>
      <c r="P221" s="6" t="e">
        <f>DATE(MID(#REF!,2,2),MID(#REF!,4,2),MID(#REF!,6,2))</f>
        <v>#REF!</v>
      </c>
      <c r="Q221" s="6" t="e">
        <f t="shared" si="7"/>
        <v>#REF!</v>
      </c>
    </row>
    <row r="222" spans="1:17" ht="26.25" customHeight="1" thickBot="1">
      <c r="A222" s="5">
        <f>SUBTOTAL(3,$B$8:B221)</f>
        <v>214</v>
      </c>
      <c r="B222" s="5" t="s">
        <v>1111</v>
      </c>
      <c r="D222" s="6">
        <v>41821</v>
      </c>
      <c r="E222" s="5" t="s">
        <v>472</v>
      </c>
      <c r="F222" s="5" t="s">
        <v>548</v>
      </c>
      <c r="G222" s="34" t="s">
        <v>403</v>
      </c>
      <c r="H222" s="5" t="s">
        <v>353</v>
      </c>
      <c r="I222" s="24" t="s">
        <v>549</v>
      </c>
      <c r="J222" s="5" t="s">
        <v>550</v>
      </c>
      <c r="K222" s="25">
        <v>26410061202058</v>
      </c>
      <c r="L222" s="5" t="s">
        <v>452</v>
      </c>
      <c r="M222" s="5" t="s">
        <v>551</v>
      </c>
      <c r="N222" s="6">
        <v>33384</v>
      </c>
      <c r="O222" s="5" t="s">
        <v>885</v>
      </c>
      <c r="P222" s="6" t="e">
        <f>DATE(MID(#REF!,2,2),MID(#REF!,4,2),MID(#REF!,6,2))</f>
        <v>#REF!</v>
      </c>
      <c r="Q222" s="6" t="e">
        <f t="shared" si="7"/>
        <v>#REF!</v>
      </c>
    </row>
    <row r="223" spans="1:17" ht="26.25" customHeight="1" thickBot="1">
      <c r="A223" s="5">
        <f>SUBTOTAL(3,$B$8:B222)</f>
        <v>215</v>
      </c>
      <c r="B223" s="17" t="s">
        <v>1112</v>
      </c>
      <c r="D223" s="6">
        <v>43647</v>
      </c>
      <c r="E223" s="5" t="s">
        <v>448</v>
      </c>
      <c r="F223" s="5" t="s">
        <v>419</v>
      </c>
      <c r="G223" s="5" t="s">
        <v>455</v>
      </c>
      <c r="H223" s="5" t="s">
        <v>449</v>
      </c>
      <c r="I223" s="24" t="s">
        <v>552</v>
      </c>
      <c r="J223" s="5" t="s">
        <v>553</v>
      </c>
      <c r="K223" s="25">
        <v>26309241201774</v>
      </c>
      <c r="L223" s="5" t="s">
        <v>452</v>
      </c>
      <c r="M223" s="5" t="s">
        <v>554</v>
      </c>
      <c r="N223" s="6">
        <v>34517</v>
      </c>
      <c r="O223" s="5" t="s">
        <v>885</v>
      </c>
      <c r="P223" s="6" t="e">
        <f>DATE(MID(#REF!,2,2),MID(#REF!,4,2),MID(#REF!,6,2))</f>
        <v>#REF!</v>
      </c>
      <c r="Q223" s="6" t="e">
        <f t="shared" si="7"/>
        <v>#REF!</v>
      </c>
    </row>
    <row r="224" spans="1:17" ht="26.25" customHeight="1">
      <c r="A224" s="5">
        <f>SUBTOTAL(3,$B$8:B223)</f>
        <v>216</v>
      </c>
      <c r="B224" s="17" t="s">
        <v>1113</v>
      </c>
      <c r="D224" s="6">
        <v>43647</v>
      </c>
      <c r="E224" s="5" t="s">
        <v>464</v>
      </c>
      <c r="F224" s="5" t="s">
        <v>555</v>
      </c>
      <c r="G224" s="34" t="s">
        <v>403</v>
      </c>
      <c r="H224" s="5" t="s">
        <v>353</v>
      </c>
      <c r="I224" s="24" t="s">
        <v>556</v>
      </c>
      <c r="J224" s="5" t="s">
        <v>557</v>
      </c>
      <c r="K224" s="25">
        <v>26606011203527</v>
      </c>
      <c r="L224" s="5" t="s">
        <v>452</v>
      </c>
      <c r="M224" s="5" t="s">
        <v>482</v>
      </c>
      <c r="N224" s="6">
        <v>39022</v>
      </c>
      <c r="O224" s="5" t="s">
        <v>885</v>
      </c>
      <c r="P224" s="6" t="e">
        <f>DATE(MID(#REF!,2,2),MID(#REF!,4,2),MID(#REF!,6,2))</f>
        <v>#REF!</v>
      </c>
      <c r="Q224" s="6" t="e">
        <f t="shared" si="7"/>
        <v>#REF!</v>
      </c>
    </row>
    <row r="225" spans="1:17" ht="26.25" customHeight="1" thickBot="1">
      <c r="A225" s="5">
        <f>SUBTOTAL(3,$B$8:B224)</f>
        <v>217</v>
      </c>
      <c r="B225" s="5" t="s">
        <v>1114</v>
      </c>
      <c r="D225" s="6">
        <v>43647</v>
      </c>
      <c r="E225" s="5" t="s">
        <v>472</v>
      </c>
      <c r="F225" s="5" t="s">
        <v>419</v>
      </c>
      <c r="G225" s="5" t="s">
        <v>455</v>
      </c>
      <c r="H225" s="5" t="s">
        <v>456</v>
      </c>
      <c r="I225" s="24" t="s">
        <v>558</v>
      </c>
      <c r="J225" s="5" t="s">
        <v>559</v>
      </c>
      <c r="K225" s="25">
        <v>26501201203292</v>
      </c>
      <c r="L225" s="5" t="s">
        <v>452</v>
      </c>
      <c r="M225" s="5" t="s">
        <v>526</v>
      </c>
      <c r="N225" s="6">
        <v>35052</v>
      </c>
      <c r="O225" s="5" t="s">
        <v>885</v>
      </c>
      <c r="P225" s="6" t="e">
        <f>DATE(MID(#REF!,2,2),MID(#REF!,4,2),MID(#REF!,6,2))</f>
        <v>#REF!</v>
      </c>
      <c r="Q225" s="6" t="e">
        <f t="shared" si="7"/>
        <v>#REF!</v>
      </c>
    </row>
    <row r="226" spans="1:17" ht="26.25" customHeight="1" thickBot="1">
      <c r="A226" s="5">
        <f>SUBTOTAL(3,$B$8:B225)</f>
        <v>218</v>
      </c>
      <c r="B226" s="17" t="s">
        <v>1115</v>
      </c>
      <c r="D226" s="6">
        <v>43647</v>
      </c>
      <c r="E226" s="5" t="s">
        <v>487</v>
      </c>
      <c r="F226" s="5" t="s">
        <v>555</v>
      </c>
      <c r="G226" s="34" t="s">
        <v>403</v>
      </c>
      <c r="H226" s="5" t="s">
        <v>560</v>
      </c>
      <c r="I226" s="24" t="s">
        <v>561</v>
      </c>
      <c r="J226" s="5" t="s">
        <v>562</v>
      </c>
      <c r="K226" s="25">
        <v>28001171202886</v>
      </c>
      <c r="L226" s="5" t="s">
        <v>452</v>
      </c>
      <c r="M226" s="5" t="s">
        <v>327</v>
      </c>
      <c r="N226" s="6">
        <v>41331</v>
      </c>
      <c r="O226" s="5" t="s">
        <v>885</v>
      </c>
      <c r="P226" s="6" t="e">
        <f>DATE(MID(#REF!,2,2),MID(#REF!,4,2),MID(#REF!,6,2))</f>
        <v>#REF!</v>
      </c>
      <c r="Q226" s="6" t="e">
        <f t="shared" si="7"/>
        <v>#REF!</v>
      </c>
    </row>
    <row r="227" spans="1:17" ht="26.25" customHeight="1">
      <c r="A227" s="5">
        <f>SUBTOTAL(3,$B$8:B226)</f>
        <v>219</v>
      </c>
      <c r="B227" s="17" t="s">
        <v>1116</v>
      </c>
      <c r="D227" s="6">
        <v>43647</v>
      </c>
      <c r="E227" s="5" t="s">
        <v>460</v>
      </c>
      <c r="F227" s="5" t="s">
        <v>384</v>
      </c>
      <c r="G227" s="5" t="s">
        <v>563</v>
      </c>
      <c r="H227" s="5" t="s">
        <v>483</v>
      </c>
      <c r="I227" s="24" t="s">
        <v>564</v>
      </c>
      <c r="J227" s="5" t="s">
        <v>565</v>
      </c>
      <c r="K227" s="25">
        <v>26504271201652</v>
      </c>
      <c r="L227" s="5" t="s">
        <v>452</v>
      </c>
      <c r="M227" s="5" t="s">
        <v>243</v>
      </c>
      <c r="N227" s="6">
        <v>35693</v>
      </c>
      <c r="O227" s="5" t="s">
        <v>353</v>
      </c>
      <c r="P227" s="6" t="e">
        <f>DATE(MID(#REF!,2,2),MID(#REF!,4,2),MID(#REF!,6,2))</f>
        <v>#REF!</v>
      </c>
      <c r="Q227" s="6" t="e">
        <f t="shared" si="7"/>
        <v>#REF!</v>
      </c>
    </row>
    <row r="228" spans="1:17" ht="26.25" customHeight="1" thickBot="1">
      <c r="A228" s="5">
        <f>SUBTOTAL(3,$B$8:B227)</f>
        <v>220</v>
      </c>
      <c r="B228" s="5" t="s">
        <v>1117</v>
      </c>
      <c r="D228" s="6">
        <v>42552</v>
      </c>
      <c r="E228" s="5" t="s">
        <v>566</v>
      </c>
      <c r="F228" s="5" t="s">
        <v>265</v>
      </c>
      <c r="G228" s="34" t="s">
        <v>403</v>
      </c>
      <c r="H228" s="5" t="s">
        <v>449</v>
      </c>
      <c r="I228" s="24" t="s">
        <v>567</v>
      </c>
      <c r="J228" s="5" t="s">
        <v>568</v>
      </c>
      <c r="K228" s="25">
        <v>27006221202058</v>
      </c>
      <c r="L228" s="5" t="s">
        <v>452</v>
      </c>
      <c r="M228" s="5" t="s">
        <v>569</v>
      </c>
      <c r="N228" s="6">
        <v>33012</v>
      </c>
      <c r="O228" s="5" t="s">
        <v>353</v>
      </c>
      <c r="P228" s="6" t="e">
        <f>DATE(MID(#REF!,2,2),MID(#REF!,4,2),MID(#REF!,6,2))</f>
        <v>#REF!</v>
      </c>
      <c r="Q228" s="6" t="e">
        <f t="shared" si="7"/>
        <v>#REF!</v>
      </c>
    </row>
    <row r="229" spans="1:17" ht="26.25" customHeight="1" thickBot="1">
      <c r="A229" s="5">
        <f>SUBTOTAL(3,$B$8:B228)</f>
        <v>221</v>
      </c>
      <c r="B229" s="17" t="s">
        <v>1118</v>
      </c>
      <c r="D229" s="6">
        <v>43647</v>
      </c>
      <c r="E229" s="5" t="s">
        <v>448</v>
      </c>
      <c r="F229" s="5" t="s">
        <v>465</v>
      </c>
      <c r="G229" s="34" t="s">
        <v>403</v>
      </c>
      <c r="H229" s="5" t="s">
        <v>483</v>
      </c>
      <c r="I229" s="24" t="s">
        <v>570</v>
      </c>
      <c r="J229" s="5" t="s">
        <v>571</v>
      </c>
      <c r="K229" s="25">
        <v>27305011205337</v>
      </c>
      <c r="L229" s="5" t="s">
        <v>452</v>
      </c>
      <c r="M229" s="5" t="s">
        <v>551</v>
      </c>
      <c r="N229" s="6">
        <v>33887</v>
      </c>
      <c r="O229" s="5" t="s">
        <v>353</v>
      </c>
      <c r="P229" s="6" t="e">
        <f>DATE(MID(#REF!,2,2),MID(#REF!,4,2),MID(#REF!,6,2))</f>
        <v>#REF!</v>
      </c>
      <c r="Q229" s="6" t="e">
        <f t="shared" si="7"/>
        <v>#REF!</v>
      </c>
    </row>
    <row r="230" spans="1:17" ht="26.25" customHeight="1">
      <c r="A230" s="5">
        <f>SUBTOTAL(3,$B$8:B229)</f>
        <v>222</v>
      </c>
      <c r="B230" s="17" t="s">
        <v>1119</v>
      </c>
      <c r="D230" s="6">
        <v>43647</v>
      </c>
      <c r="E230" s="5" t="s">
        <v>499</v>
      </c>
      <c r="F230" s="5" t="s">
        <v>265</v>
      </c>
      <c r="G230" s="34" t="s">
        <v>403</v>
      </c>
      <c r="H230" s="5" t="s">
        <v>572</v>
      </c>
      <c r="I230" s="24" t="s">
        <v>573</v>
      </c>
      <c r="J230" s="5" t="s">
        <v>569</v>
      </c>
      <c r="K230" s="25">
        <v>26305121202038</v>
      </c>
      <c r="L230" s="5" t="s">
        <v>452</v>
      </c>
      <c r="M230" s="5" t="s">
        <v>569</v>
      </c>
      <c r="N230" s="6">
        <v>37100</v>
      </c>
      <c r="O230" s="5" t="s">
        <v>353</v>
      </c>
      <c r="P230" s="6" t="e">
        <f>DATE(MID(#REF!,2,2),MID(#REF!,4,2),MID(#REF!,6,2))</f>
        <v>#REF!</v>
      </c>
      <c r="Q230" s="6" t="e">
        <f t="shared" si="7"/>
        <v>#REF!</v>
      </c>
    </row>
    <row r="231" spans="1:17" ht="26.25" customHeight="1" thickBot="1">
      <c r="A231" s="5">
        <f>SUBTOTAL(3,$B$8:B230)</f>
        <v>223</v>
      </c>
      <c r="B231" s="5" t="s">
        <v>1120</v>
      </c>
      <c r="D231" s="6">
        <v>43647</v>
      </c>
      <c r="E231" s="5" t="s">
        <v>448</v>
      </c>
      <c r="F231" s="5" t="s">
        <v>574</v>
      </c>
      <c r="G231" s="34" t="s">
        <v>403</v>
      </c>
      <c r="H231" s="5" t="s">
        <v>560</v>
      </c>
      <c r="I231" s="24" t="s">
        <v>575</v>
      </c>
      <c r="J231" s="5" t="s">
        <v>576</v>
      </c>
      <c r="K231" s="25">
        <v>26702131202159</v>
      </c>
      <c r="L231" s="5" t="s">
        <v>452</v>
      </c>
      <c r="M231" s="5" t="s">
        <v>535</v>
      </c>
      <c r="N231" s="6">
        <v>33372</v>
      </c>
      <c r="O231" s="5" t="s">
        <v>94</v>
      </c>
      <c r="P231" s="6" t="e">
        <f>DATE(MID(#REF!,2,2),MID(#REF!,4,2),MID(#REF!,6,2))</f>
        <v>#REF!</v>
      </c>
      <c r="Q231" s="6" t="e">
        <f t="shared" si="7"/>
        <v>#REF!</v>
      </c>
    </row>
    <row r="232" spans="1:17" ht="26.25" customHeight="1">
      <c r="A232" s="5">
        <f>SUBTOTAL(3,$B$8:B231)</f>
        <v>224</v>
      </c>
      <c r="B232" s="17" t="s">
        <v>1121</v>
      </c>
      <c r="D232" s="6">
        <v>41821</v>
      </c>
      <c r="E232" s="5" t="s">
        <v>577</v>
      </c>
      <c r="F232" s="5" t="s">
        <v>384</v>
      </c>
      <c r="G232" s="5" t="s">
        <v>563</v>
      </c>
      <c r="H232" s="5" t="s">
        <v>353</v>
      </c>
      <c r="I232" s="24" t="s">
        <v>578</v>
      </c>
      <c r="J232" s="5" t="s">
        <v>579</v>
      </c>
      <c r="K232" s="25">
        <v>26801231202999</v>
      </c>
      <c r="L232" s="5" t="s">
        <v>452</v>
      </c>
      <c r="M232" s="5" t="s">
        <v>243</v>
      </c>
      <c r="N232" s="6">
        <v>33026</v>
      </c>
      <c r="O232" s="5" t="s">
        <v>94</v>
      </c>
      <c r="P232" s="6" t="e">
        <f>DATE(MID(#REF!,2,2),MID(#REF!,4,2),MID(#REF!,6,2))</f>
        <v>#REF!</v>
      </c>
      <c r="Q232" s="6" t="e">
        <f t="shared" si="7"/>
        <v>#REF!</v>
      </c>
    </row>
    <row r="233" spans="1:17" ht="26.25" customHeight="1" thickBot="1">
      <c r="A233" s="5">
        <f>SUBTOTAL(3,$B$8:B232)</f>
        <v>225</v>
      </c>
      <c r="B233" s="5" t="s">
        <v>1122</v>
      </c>
      <c r="D233" s="6">
        <v>42186</v>
      </c>
      <c r="E233" s="5" t="s">
        <v>580</v>
      </c>
      <c r="F233" s="5" t="s">
        <v>581</v>
      </c>
      <c r="G233" s="5" t="s">
        <v>563</v>
      </c>
      <c r="H233" s="5" t="s">
        <v>353</v>
      </c>
      <c r="I233" s="24" t="s">
        <v>582</v>
      </c>
      <c r="J233" s="5" t="s">
        <v>583</v>
      </c>
      <c r="K233" s="25">
        <v>27803141202151</v>
      </c>
      <c r="L233" s="5" t="s">
        <v>452</v>
      </c>
      <c r="M233" s="5" t="s">
        <v>494</v>
      </c>
      <c r="N233" s="6">
        <v>42171</v>
      </c>
      <c r="O233" s="5" t="s">
        <v>94</v>
      </c>
      <c r="P233" s="6" t="e">
        <f>DATE(MID(#REF!,2,2),MID(#REF!,4,2),MID(#REF!,6,2))</f>
        <v>#REF!</v>
      </c>
      <c r="Q233" s="6" t="e">
        <f t="shared" si="7"/>
        <v>#REF!</v>
      </c>
    </row>
    <row r="234" spans="1:17" ht="26.25" customHeight="1" thickBot="1">
      <c r="A234" s="5">
        <f>SUBTOTAL(3,$B$8:B233)</f>
        <v>226</v>
      </c>
      <c r="B234" s="17" t="s">
        <v>1123</v>
      </c>
      <c r="D234" s="6">
        <v>42186</v>
      </c>
      <c r="E234" s="5" t="s">
        <v>580</v>
      </c>
      <c r="F234" s="5" t="s">
        <v>581</v>
      </c>
      <c r="G234" s="5" t="s">
        <v>563</v>
      </c>
      <c r="H234" s="5" t="s">
        <v>509</v>
      </c>
      <c r="I234" s="24" t="s">
        <v>584</v>
      </c>
      <c r="J234" s="5" t="s">
        <v>585</v>
      </c>
      <c r="K234" s="25">
        <v>27002171201637</v>
      </c>
      <c r="L234" s="5" t="s">
        <v>452</v>
      </c>
      <c r="M234" s="5" t="s">
        <v>526</v>
      </c>
      <c r="N234" s="6">
        <v>42171</v>
      </c>
      <c r="O234" s="5" t="s">
        <v>94</v>
      </c>
      <c r="P234" s="6" t="e">
        <f>DATE(MID(#REF!,2,2),MID(#REF!,4,2),MID(#REF!,6,2))</f>
        <v>#REF!</v>
      </c>
      <c r="Q234" s="6" t="e">
        <f t="shared" si="7"/>
        <v>#REF!</v>
      </c>
    </row>
    <row r="235" spans="1:17" ht="26.25" customHeight="1">
      <c r="A235" s="5">
        <f>SUBTOTAL(3,$B$8:B234)</f>
        <v>227</v>
      </c>
      <c r="B235" s="17" t="s">
        <v>1124</v>
      </c>
      <c r="D235" s="6">
        <v>42186</v>
      </c>
      <c r="E235" s="5" t="s">
        <v>580</v>
      </c>
      <c r="F235" s="5" t="s">
        <v>581</v>
      </c>
      <c r="G235" s="5" t="s">
        <v>563</v>
      </c>
      <c r="H235" s="5" t="s">
        <v>449</v>
      </c>
      <c r="I235" s="24" t="s">
        <v>586</v>
      </c>
      <c r="J235" s="5" t="s">
        <v>587</v>
      </c>
      <c r="K235" s="25">
        <v>27311181202642</v>
      </c>
      <c r="L235" s="5" t="s">
        <v>452</v>
      </c>
      <c r="M235" s="5" t="s">
        <v>526</v>
      </c>
      <c r="N235" s="6">
        <v>42172</v>
      </c>
      <c r="O235" s="5" t="s">
        <v>94</v>
      </c>
      <c r="P235" s="6" t="e">
        <f>DATE(MID(#REF!,2,2),MID(#REF!,4,2),MID(#REF!,6,2))</f>
        <v>#REF!</v>
      </c>
      <c r="Q235" s="6" t="e">
        <f t="shared" si="7"/>
        <v>#REF!</v>
      </c>
    </row>
    <row r="236" spans="1:17" ht="26.25" customHeight="1" thickBot="1">
      <c r="A236" s="5">
        <f>SUBTOTAL(3,$B$8:B235)</f>
        <v>228</v>
      </c>
      <c r="B236" s="5" t="s">
        <v>1125</v>
      </c>
      <c r="D236" s="6">
        <v>41821</v>
      </c>
      <c r="E236" s="5" t="s">
        <v>347</v>
      </c>
      <c r="F236" s="5" t="s">
        <v>384</v>
      </c>
      <c r="G236" s="5" t="s">
        <v>563</v>
      </c>
      <c r="H236" s="5" t="s">
        <v>353</v>
      </c>
      <c r="I236" s="24" t="s">
        <v>588</v>
      </c>
      <c r="J236" s="5" t="s">
        <v>579</v>
      </c>
      <c r="K236" s="25">
        <v>26707021201876</v>
      </c>
      <c r="L236" s="5" t="s">
        <v>452</v>
      </c>
      <c r="M236" s="5" t="s">
        <v>243</v>
      </c>
      <c r="N236" s="6">
        <v>33446</v>
      </c>
      <c r="O236" s="5" t="s">
        <v>94</v>
      </c>
      <c r="P236" s="6" t="e">
        <f>DATE(MID(#REF!,2,2),MID(#REF!,4,2),MID(#REF!,6,2))</f>
        <v>#REF!</v>
      </c>
      <c r="Q236" s="6" t="e">
        <f t="shared" si="7"/>
        <v>#REF!</v>
      </c>
    </row>
    <row r="237" spans="1:17" ht="26.25" customHeight="1" thickBot="1">
      <c r="A237" s="5">
        <f>SUBTOTAL(3,$B$8:B236)</f>
        <v>229</v>
      </c>
      <c r="B237" s="17" t="s">
        <v>1126</v>
      </c>
      <c r="D237" s="6">
        <v>41821</v>
      </c>
      <c r="E237" s="5" t="s">
        <v>347</v>
      </c>
      <c r="F237" s="5" t="s">
        <v>384</v>
      </c>
      <c r="G237" s="5" t="s">
        <v>563</v>
      </c>
      <c r="H237" s="5" t="s">
        <v>353</v>
      </c>
      <c r="I237" s="24" t="s">
        <v>589</v>
      </c>
      <c r="J237" s="5" t="s">
        <v>579</v>
      </c>
      <c r="K237" s="25">
        <v>26912171202059</v>
      </c>
      <c r="L237" s="5" t="s">
        <v>452</v>
      </c>
      <c r="M237" s="5" t="s">
        <v>243</v>
      </c>
      <c r="N237" s="6">
        <v>32881</v>
      </c>
      <c r="O237" s="5" t="s">
        <v>94</v>
      </c>
      <c r="P237" s="6" t="e">
        <f>DATE(MID(#REF!,2,2),MID(#REF!,4,2),MID(#REF!,6,2))</f>
        <v>#REF!</v>
      </c>
      <c r="Q237" s="6" t="e">
        <f t="shared" si="7"/>
        <v>#REF!</v>
      </c>
    </row>
    <row r="238" spans="1:17" ht="26.25" customHeight="1">
      <c r="A238" s="5">
        <f>SUBTOTAL(3,$B$8:B237)</f>
        <v>230</v>
      </c>
      <c r="B238" s="17" t="s">
        <v>1127</v>
      </c>
      <c r="D238" s="6">
        <v>43647</v>
      </c>
      <c r="E238" s="5" t="s">
        <v>590</v>
      </c>
      <c r="F238" s="5" t="s">
        <v>180</v>
      </c>
      <c r="G238" s="5" t="s">
        <v>591</v>
      </c>
      <c r="H238" s="5" t="s">
        <v>442</v>
      </c>
      <c r="I238" s="24" t="s">
        <v>592</v>
      </c>
      <c r="J238" s="5" t="s">
        <v>593</v>
      </c>
      <c r="K238" s="25">
        <v>26403211203612</v>
      </c>
      <c r="L238" s="5" t="s">
        <v>90</v>
      </c>
      <c r="M238" s="5" t="s">
        <v>243</v>
      </c>
      <c r="N238" s="6">
        <v>33488</v>
      </c>
      <c r="O238" s="5" t="s">
        <v>94</v>
      </c>
      <c r="P238" s="6" t="e">
        <f>DATE(MID(#REF!,2,2),MID(#REF!,4,2),MID(#REF!,6,2))</f>
        <v>#REF!</v>
      </c>
      <c r="Q238" s="6" t="e">
        <f t="shared" si="7"/>
        <v>#REF!</v>
      </c>
    </row>
    <row r="239" spans="1:17" ht="26.25" customHeight="1" thickBot="1">
      <c r="A239" s="5">
        <f>SUBTOTAL(3,$B$8:B238)</f>
        <v>231</v>
      </c>
      <c r="B239" s="5" t="s">
        <v>1128</v>
      </c>
      <c r="D239" s="6">
        <v>44743</v>
      </c>
      <c r="E239" s="5" t="s">
        <v>594</v>
      </c>
      <c r="F239" s="5" t="s">
        <v>419</v>
      </c>
      <c r="G239" s="5" t="s">
        <v>455</v>
      </c>
      <c r="H239" s="5" t="s">
        <v>595</v>
      </c>
      <c r="I239" s="24" t="s">
        <v>596</v>
      </c>
      <c r="J239" s="5" t="s">
        <v>597</v>
      </c>
      <c r="K239" s="25">
        <v>26911031202958</v>
      </c>
      <c r="L239" s="5" t="s">
        <v>90</v>
      </c>
      <c r="M239" s="5" t="s">
        <v>526</v>
      </c>
      <c r="N239" s="6">
        <v>37103</v>
      </c>
      <c r="O239" s="5" t="s">
        <v>94</v>
      </c>
      <c r="P239" s="6" t="e">
        <f>DATE(MID(#REF!,2,2),MID(#REF!,4,2),MID(#REF!,6,2))</f>
        <v>#REF!</v>
      </c>
      <c r="Q239" s="6" t="e">
        <f t="shared" si="7"/>
        <v>#REF!</v>
      </c>
    </row>
    <row r="240" spans="1:17" ht="26.25" customHeight="1" thickBot="1">
      <c r="A240" s="5">
        <f>SUBTOTAL(3,$B$8:B239)</f>
        <v>232</v>
      </c>
      <c r="B240" s="17" t="s">
        <v>1129</v>
      </c>
      <c r="E240" s="5" t="s">
        <v>598</v>
      </c>
      <c r="F240" s="5" t="s">
        <v>599</v>
      </c>
      <c r="G240" s="5" t="s">
        <v>389</v>
      </c>
      <c r="H240" s="5" t="s">
        <v>396</v>
      </c>
      <c r="I240" s="24" t="s">
        <v>600</v>
      </c>
      <c r="J240" s="5" t="s">
        <v>601</v>
      </c>
      <c r="K240" s="25">
        <v>26612201205062</v>
      </c>
      <c r="M240" s="5" t="s">
        <v>602</v>
      </c>
      <c r="N240" s="6">
        <v>33073</v>
      </c>
      <c r="O240" s="5" t="s">
        <v>94</v>
      </c>
      <c r="P240" s="6" t="e">
        <f>DATE(MID(#REF!,2,2),MID(#REF!,4,2),MID(#REF!,6,2))</f>
        <v>#REF!</v>
      </c>
      <c r="Q240" s="6" t="e">
        <f t="shared" si="7"/>
        <v>#REF!</v>
      </c>
    </row>
    <row r="241" spans="1:17" ht="26.25" customHeight="1">
      <c r="A241" s="5">
        <f>SUBTOTAL(3,$B$8:B240)</f>
        <v>233</v>
      </c>
      <c r="B241" s="17" t="s">
        <v>1130</v>
      </c>
      <c r="D241" s="6">
        <v>44743</v>
      </c>
      <c r="E241" s="5" t="s">
        <v>215</v>
      </c>
      <c r="F241" s="5" t="s">
        <v>399</v>
      </c>
      <c r="G241" s="5" t="s">
        <v>389</v>
      </c>
      <c r="H241" s="5" t="s">
        <v>560</v>
      </c>
      <c r="I241" s="24" t="s">
        <v>603</v>
      </c>
      <c r="J241" s="5" t="s">
        <v>604</v>
      </c>
      <c r="K241" s="25">
        <v>27607011205643</v>
      </c>
      <c r="M241" s="5" t="s">
        <v>602</v>
      </c>
      <c r="N241" s="6">
        <v>37404</v>
      </c>
      <c r="O241" s="5" t="s">
        <v>94</v>
      </c>
      <c r="P241" s="6" t="e">
        <f>DATE(MID(#REF!,2,2),MID(#REF!,4,2),MID(#REF!,6,2))</f>
        <v>#REF!</v>
      </c>
      <c r="Q241" s="6" t="e">
        <f t="shared" si="7"/>
        <v>#REF!</v>
      </c>
    </row>
    <row r="242" spans="1:17" ht="26.25" customHeight="1" thickBot="1">
      <c r="A242" s="5">
        <f>SUBTOTAL(3,$B$8:B241)</f>
        <v>234</v>
      </c>
      <c r="B242" s="5" t="s">
        <v>1131</v>
      </c>
      <c r="D242" s="6">
        <v>44743</v>
      </c>
      <c r="E242" s="5" t="s">
        <v>215</v>
      </c>
      <c r="F242" s="5" t="s">
        <v>605</v>
      </c>
      <c r="G242" s="5" t="s">
        <v>389</v>
      </c>
      <c r="H242" s="5" t="s">
        <v>206</v>
      </c>
      <c r="I242" s="24" t="s">
        <v>606</v>
      </c>
      <c r="J242" s="5" t="s">
        <v>607</v>
      </c>
      <c r="K242" s="25">
        <v>26403041202471</v>
      </c>
      <c r="M242" s="5" t="s">
        <v>602</v>
      </c>
      <c r="N242" s="6">
        <v>41311</v>
      </c>
      <c r="O242" s="5" t="s">
        <v>426</v>
      </c>
      <c r="P242" s="6" t="e">
        <f>DATE(MID(#REF!,2,2),MID(#REF!,4,2),MID(#REF!,6,2))</f>
        <v>#REF!</v>
      </c>
      <c r="Q242" s="6" t="e">
        <f t="shared" si="7"/>
        <v>#REF!</v>
      </c>
    </row>
    <row r="243" spans="1:17" ht="26.25" customHeight="1" thickBot="1">
      <c r="A243" s="5">
        <f>SUBTOTAL(3,$B$8:B242)</f>
        <v>235</v>
      </c>
      <c r="B243" s="17" t="s">
        <v>1132</v>
      </c>
      <c r="D243" s="6">
        <v>44378</v>
      </c>
      <c r="E243" s="5" t="s">
        <v>215</v>
      </c>
      <c r="F243" s="5" t="s">
        <v>48</v>
      </c>
      <c r="G243" s="5" t="s">
        <v>389</v>
      </c>
      <c r="H243" s="5" t="s">
        <v>206</v>
      </c>
      <c r="I243" s="24" t="s">
        <v>608</v>
      </c>
      <c r="J243" s="5" t="s">
        <v>609</v>
      </c>
      <c r="K243" s="25">
        <v>277120712041480</v>
      </c>
      <c r="M243" s="5" t="s">
        <v>602</v>
      </c>
      <c r="N243" s="6">
        <v>37437</v>
      </c>
      <c r="O243" s="5" t="s">
        <v>426</v>
      </c>
      <c r="P243" s="6" t="e">
        <f>DATE(MID(#REF!,2,2),MID(#REF!,4,2),MID(#REF!,6,2))</f>
        <v>#REF!</v>
      </c>
      <c r="Q243" s="6" t="e">
        <f t="shared" si="7"/>
        <v>#REF!</v>
      </c>
    </row>
    <row r="244" spans="1:17" ht="26.25" customHeight="1">
      <c r="A244" s="5">
        <f>SUBTOTAL(3,$B$8:B243)</f>
        <v>236</v>
      </c>
      <c r="B244" s="17" t="s">
        <v>1133</v>
      </c>
      <c r="D244" s="6" t="s">
        <v>610</v>
      </c>
      <c r="E244" s="5" t="s">
        <v>347</v>
      </c>
      <c r="F244" s="5" t="s">
        <v>605</v>
      </c>
      <c r="G244" s="5" t="s">
        <v>389</v>
      </c>
      <c r="H244" s="5" t="s">
        <v>396</v>
      </c>
      <c r="I244" s="24" t="s">
        <v>611</v>
      </c>
      <c r="J244" s="5" t="s">
        <v>612</v>
      </c>
      <c r="K244" s="25">
        <v>27505101200317</v>
      </c>
      <c r="M244" s="5" t="s">
        <v>602</v>
      </c>
      <c r="N244" s="6">
        <v>41311</v>
      </c>
      <c r="O244" s="5" t="s">
        <v>426</v>
      </c>
      <c r="P244" s="6" t="e">
        <f>DATE(MID(#REF!,2,2),MID(#REF!,4,2),MID(#REF!,6,2))</f>
        <v>#REF!</v>
      </c>
      <c r="Q244" s="6" t="e">
        <f t="shared" ref="Q244:Q307" si="8">P244+21915</f>
        <v>#REF!</v>
      </c>
    </row>
    <row r="245" spans="1:17" ht="26.25" customHeight="1" thickBot="1">
      <c r="A245" s="5">
        <f>SUBTOTAL(3,$B$8:B244)</f>
        <v>237</v>
      </c>
      <c r="B245" s="5" t="s">
        <v>1134</v>
      </c>
      <c r="D245" s="6">
        <v>43647</v>
      </c>
      <c r="E245" s="5" t="s">
        <v>347</v>
      </c>
      <c r="F245" s="5" t="s">
        <v>613</v>
      </c>
      <c r="G245" s="5" t="s">
        <v>389</v>
      </c>
      <c r="H245" s="5" t="s">
        <v>206</v>
      </c>
      <c r="I245" s="24" t="s">
        <v>614</v>
      </c>
      <c r="J245" s="5" t="s">
        <v>615</v>
      </c>
      <c r="K245" s="25">
        <v>28166251602387</v>
      </c>
      <c r="M245" s="5" t="s">
        <v>602</v>
      </c>
      <c r="N245" s="6">
        <v>41311</v>
      </c>
      <c r="O245" s="5" t="s">
        <v>426</v>
      </c>
      <c r="P245" s="6" t="e">
        <f>DATE(MID(#REF!,2,2),MID(#REF!,4,2),MID(#REF!,6,2))</f>
        <v>#REF!</v>
      </c>
      <c r="Q245" s="6" t="e">
        <f t="shared" si="8"/>
        <v>#REF!</v>
      </c>
    </row>
    <row r="246" spans="1:17" ht="26.25" customHeight="1" thickBot="1">
      <c r="A246" s="5">
        <f>SUBTOTAL(3,$B$8:B245)</f>
        <v>238</v>
      </c>
      <c r="B246" s="17" t="s">
        <v>1135</v>
      </c>
      <c r="D246" s="6">
        <v>44378</v>
      </c>
      <c r="E246" s="5" t="s">
        <v>215</v>
      </c>
      <c r="F246" s="5" t="s">
        <v>616</v>
      </c>
      <c r="G246" s="34" t="s">
        <v>403</v>
      </c>
      <c r="H246" s="5" t="s">
        <v>206</v>
      </c>
      <c r="I246" s="24" t="s">
        <v>617</v>
      </c>
      <c r="J246" s="5" t="s">
        <v>618</v>
      </c>
      <c r="K246" s="25">
        <v>26408221202144</v>
      </c>
      <c r="M246" s="5" t="s">
        <v>602</v>
      </c>
      <c r="N246" s="6">
        <v>32689</v>
      </c>
      <c r="O246" s="5" t="s">
        <v>206</v>
      </c>
      <c r="P246" s="6" t="e">
        <f>DATE(MID(#REF!,2,2),MID(#REF!,4,2),MID(#REF!,6,2))</f>
        <v>#REF!</v>
      </c>
      <c r="Q246" s="6" t="e">
        <f t="shared" si="8"/>
        <v>#REF!</v>
      </c>
    </row>
    <row r="247" spans="1:17" ht="26.25" customHeight="1">
      <c r="A247" s="5">
        <f>SUBTOTAL(3,$B$8:B246)</f>
        <v>239</v>
      </c>
      <c r="B247" s="17" t="s">
        <v>1136</v>
      </c>
      <c r="D247" s="6">
        <v>44378</v>
      </c>
      <c r="E247" s="5" t="s">
        <v>215</v>
      </c>
      <c r="F247" s="5" t="s">
        <v>265</v>
      </c>
      <c r="G247" s="34" t="s">
        <v>403</v>
      </c>
      <c r="H247" s="5" t="s">
        <v>206</v>
      </c>
      <c r="I247" s="24" t="s">
        <v>619</v>
      </c>
      <c r="J247" s="5" t="s">
        <v>620</v>
      </c>
      <c r="K247" s="25">
        <v>26108081201793</v>
      </c>
      <c r="M247" s="5" t="s">
        <v>602</v>
      </c>
      <c r="N247" s="6">
        <v>34153</v>
      </c>
      <c r="O247" s="5" t="s">
        <v>206</v>
      </c>
      <c r="P247" s="6" t="e">
        <f>DATE(MID(#REF!,2,2),MID(#REF!,4,2),MID(#REF!,6,2))</f>
        <v>#REF!</v>
      </c>
      <c r="Q247" s="6" t="e">
        <f t="shared" si="8"/>
        <v>#REF!</v>
      </c>
    </row>
    <row r="248" spans="1:17" ht="26.25" customHeight="1" thickBot="1">
      <c r="A248" s="5">
        <f>SUBTOTAL(3,$B$8:B247)</f>
        <v>240</v>
      </c>
      <c r="B248" s="5" t="s">
        <v>1137</v>
      </c>
      <c r="D248" s="6">
        <v>44378</v>
      </c>
      <c r="E248" s="5" t="s">
        <v>215</v>
      </c>
      <c r="F248" s="5" t="s">
        <v>402</v>
      </c>
      <c r="G248" s="34" t="s">
        <v>403</v>
      </c>
      <c r="H248" s="5" t="s">
        <v>206</v>
      </c>
      <c r="I248" s="24" t="s">
        <v>621</v>
      </c>
      <c r="J248" s="5" t="s">
        <v>622</v>
      </c>
      <c r="K248" s="25">
        <v>26611301202935</v>
      </c>
      <c r="M248" s="5" t="s">
        <v>602</v>
      </c>
      <c r="N248" s="6">
        <v>33887</v>
      </c>
      <c r="O248" s="5" t="s">
        <v>206</v>
      </c>
      <c r="P248" s="6" t="e">
        <f>DATE(MID(#REF!,2,2),MID(#REF!,4,2),MID(#REF!,6,2))</f>
        <v>#REF!</v>
      </c>
      <c r="Q248" s="6" t="e">
        <f t="shared" si="8"/>
        <v>#REF!</v>
      </c>
    </row>
    <row r="249" spans="1:17" ht="26.25" customHeight="1" thickBot="1">
      <c r="A249" s="5">
        <f>SUBTOTAL(3,$B$8:B248)</f>
        <v>241</v>
      </c>
      <c r="B249" s="17" t="s">
        <v>1138</v>
      </c>
      <c r="D249" s="6">
        <v>44378</v>
      </c>
      <c r="E249" s="5" t="s">
        <v>347</v>
      </c>
      <c r="F249" s="5" t="s">
        <v>402</v>
      </c>
      <c r="G249" s="34" t="s">
        <v>403</v>
      </c>
      <c r="H249" s="5" t="s">
        <v>206</v>
      </c>
      <c r="I249" s="24" t="s">
        <v>623</v>
      </c>
      <c r="J249" s="5" t="s">
        <v>624</v>
      </c>
      <c r="K249" s="25">
        <v>28401231204563</v>
      </c>
      <c r="M249" s="5" t="s">
        <v>602</v>
      </c>
      <c r="N249" s="6">
        <v>41311</v>
      </c>
      <c r="O249" s="5" t="s">
        <v>206</v>
      </c>
      <c r="P249" s="6" t="e">
        <f>DATE(MID(#REF!,2,2),MID(#REF!,4,2),MID(#REF!,6,2))</f>
        <v>#REF!</v>
      </c>
      <c r="Q249" s="6" t="e">
        <f t="shared" si="8"/>
        <v>#REF!</v>
      </c>
    </row>
    <row r="250" spans="1:17" ht="26.25" customHeight="1">
      <c r="A250" s="5">
        <f>SUBTOTAL(3,$B$8:B249)</f>
        <v>242</v>
      </c>
      <c r="B250" s="17" t="s">
        <v>1139</v>
      </c>
      <c r="D250" s="6">
        <v>44378</v>
      </c>
      <c r="E250" s="5" t="s">
        <v>598</v>
      </c>
      <c r="F250" s="5" t="s">
        <v>419</v>
      </c>
      <c r="G250" s="5" t="s">
        <v>625</v>
      </c>
      <c r="H250" s="5" t="s">
        <v>442</v>
      </c>
      <c r="I250" s="24" t="s">
        <v>626</v>
      </c>
      <c r="J250" s="5" t="s">
        <v>627</v>
      </c>
      <c r="K250" s="25">
        <v>28609231200801</v>
      </c>
      <c r="M250" s="5" t="s">
        <v>602</v>
      </c>
      <c r="N250" s="6">
        <v>38171</v>
      </c>
      <c r="O250" s="5" t="s">
        <v>206</v>
      </c>
      <c r="P250" s="6" t="e">
        <f>DATE(MID(#REF!,2,2),MID(#REF!,4,2),MID(#REF!,6,2))</f>
        <v>#REF!</v>
      </c>
      <c r="Q250" s="6" t="e">
        <f t="shared" si="8"/>
        <v>#REF!</v>
      </c>
    </row>
    <row r="251" spans="1:17" ht="26.25" customHeight="1" thickBot="1">
      <c r="A251" s="5">
        <f>SUBTOTAL(3,$B$8:B250)</f>
        <v>243</v>
      </c>
      <c r="B251" s="5" t="s">
        <v>1140</v>
      </c>
      <c r="D251" s="6">
        <v>44378</v>
      </c>
      <c r="E251" s="5" t="s">
        <v>215</v>
      </c>
      <c r="F251" s="5" t="s">
        <v>402</v>
      </c>
      <c r="G251" s="34" t="s">
        <v>403</v>
      </c>
      <c r="H251" s="5" t="s">
        <v>349</v>
      </c>
      <c r="I251" s="24" t="s">
        <v>628</v>
      </c>
      <c r="J251" s="5" t="s">
        <v>629</v>
      </c>
      <c r="K251" s="25">
        <v>27608241201767</v>
      </c>
      <c r="M251" s="5" t="s">
        <v>602</v>
      </c>
      <c r="N251" s="6">
        <v>36750</v>
      </c>
      <c r="O251" s="5" t="s">
        <v>206</v>
      </c>
      <c r="P251" s="6" t="e">
        <f>DATE(MID(#REF!,2,2),MID(#REF!,4,2),MID(#REF!,6,2))</f>
        <v>#REF!</v>
      </c>
      <c r="Q251" s="6" t="e">
        <f t="shared" si="8"/>
        <v>#REF!</v>
      </c>
    </row>
    <row r="252" spans="1:17" ht="26.25" customHeight="1" thickBot="1">
      <c r="A252" s="5">
        <f>SUBTOTAL(3,$B$8:B251)</f>
        <v>244</v>
      </c>
      <c r="B252" s="17" t="s">
        <v>1141</v>
      </c>
      <c r="D252" s="6">
        <v>44743</v>
      </c>
      <c r="E252" s="5" t="s">
        <v>215</v>
      </c>
      <c r="F252" s="5" t="s">
        <v>630</v>
      </c>
      <c r="G252" s="34" t="s">
        <v>403</v>
      </c>
      <c r="H252" s="5" t="s">
        <v>206</v>
      </c>
      <c r="I252" s="24" t="s">
        <v>631</v>
      </c>
      <c r="J252" s="5" t="s">
        <v>632</v>
      </c>
      <c r="K252" s="25">
        <v>282201011200967</v>
      </c>
      <c r="M252" s="5" t="s">
        <v>602</v>
      </c>
      <c r="N252" s="6">
        <v>37377</v>
      </c>
      <c r="O252" s="5" t="s">
        <v>206</v>
      </c>
      <c r="P252" s="6" t="e">
        <f>DATE(MID(#REF!,2,2),MID(#REF!,4,2),MID(#REF!,6,2))</f>
        <v>#REF!</v>
      </c>
      <c r="Q252" s="6" t="e">
        <f t="shared" si="8"/>
        <v>#REF!</v>
      </c>
    </row>
    <row r="253" spans="1:17" ht="26.25" customHeight="1">
      <c r="A253" s="5">
        <f>SUBTOTAL(3,$B$8:B252)</f>
        <v>245</v>
      </c>
      <c r="B253" s="17" t="s">
        <v>1142</v>
      </c>
      <c r="D253" s="6">
        <v>44378</v>
      </c>
      <c r="E253" s="5" t="s">
        <v>347</v>
      </c>
      <c r="F253" s="5" t="s">
        <v>402</v>
      </c>
      <c r="G253" s="34" t="s">
        <v>403</v>
      </c>
      <c r="H253" s="5" t="s">
        <v>349</v>
      </c>
      <c r="I253" s="24" t="s">
        <v>633</v>
      </c>
      <c r="J253" s="5" t="s">
        <v>634</v>
      </c>
      <c r="K253" s="25">
        <v>27805151202403</v>
      </c>
      <c r="M253" s="5" t="s">
        <v>602</v>
      </c>
      <c r="N253" s="6">
        <v>41311</v>
      </c>
      <c r="O253" s="5" t="s">
        <v>206</v>
      </c>
      <c r="P253" s="6" t="e">
        <f>DATE(MID(#REF!,2,2),MID(#REF!,4,2),MID(#REF!,6,2))</f>
        <v>#REF!</v>
      </c>
      <c r="Q253" s="6" t="e">
        <f t="shared" si="8"/>
        <v>#REF!</v>
      </c>
    </row>
    <row r="254" spans="1:17" ht="26.25" customHeight="1" thickBot="1">
      <c r="A254" s="5">
        <f>SUBTOTAL(3,$B$8:B253)</f>
        <v>246</v>
      </c>
      <c r="B254" s="5" t="s">
        <v>1143</v>
      </c>
      <c r="D254" s="6">
        <v>44378</v>
      </c>
      <c r="E254" s="5" t="s">
        <v>215</v>
      </c>
      <c r="F254" s="5" t="s">
        <v>402</v>
      </c>
      <c r="G254" s="34" t="s">
        <v>403</v>
      </c>
      <c r="H254" s="5" t="s">
        <v>442</v>
      </c>
      <c r="I254" s="24" t="s">
        <v>635</v>
      </c>
      <c r="J254" s="5" t="s">
        <v>636</v>
      </c>
      <c r="K254" s="25">
        <v>26506161202249</v>
      </c>
      <c r="M254" s="5" t="s">
        <v>602</v>
      </c>
      <c r="N254" s="6">
        <v>34153</v>
      </c>
      <c r="O254" s="5" t="s">
        <v>206</v>
      </c>
      <c r="P254" s="6" t="e">
        <f>DATE(MID(#REF!,2,2),MID(#REF!,4,2),MID(#REF!,6,2))</f>
        <v>#REF!</v>
      </c>
      <c r="Q254" s="6" t="e">
        <f t="shared" si="8"/>
        <v>#REF!</v>
      </c>
    </row>
    <row r="255" spans="1:17" ht="26.25" customHeight="1" thickBot="1">
      <c r="A255" s="5">
        <f>SUBTOTAL(3,$B$8:B254)</f>
        <v>247</v>
      </c>
      <c r="B255" s="17" t="s">
        <v>1144</v>
      </c>
      <c r="D255" s="6">
        <v>44378</v>
      </c>
      <c r="E255" s="5" t="s">
        <v>215</v>
      </c>
      <c r="F255" s="5" t="s">
        <v>402</v>
      </c>
      <c r="G255" s="34" t="s">
        <v>403</v>
      </c>
      <c r="H255" s="5" t="s">
        <v>349</v>
      </c>
      <c r="I255" s="24" t="s">
        <v>637</v>
      </c>
      <c r="J255" s="5" t="s">
        <v>638</v>
      </c>
      <c r="K255" s="25">
        <v>26312191202597</v>
      </c>
      <c r="M255" s="5" t="s">
        <v>602</v>
      </c>
      <c r="N255" s="6">
        <v>32078</v>
      </c>
      <c r="O255" s="5" t="s">
        <v>206</v>
      </c>
      <c r="P255" s="6" t="e">
        <f>DATE(MID(#REF!,2,2),MID(#REF!,4,2),MID(#REF!,6,2))</f>
        <v>#REF!</v>
      </c>
      <c r="Q255" s="6" t="e">
        <f t="shared" si="8"/>
        <v>#REF!</v>
      </c>
    </row>
    <row r="256" spans="1:17" ht="26.25" customHeight="1">
      <c r="A256" s="5">
        <f>SUBTOTAL(3,$B$8:B255)</f>
        <v>248</v>
      </c>
      <c r="B256" s="17" t="s">
        <v>1145</v>
      </c>
      <c r="D256" s="6">
        <v>44378</v>
      </c>
      <c r="E256" s="5" t="s">
        <v>215</v>
      </c>
      <c r="F256" s="5" t="s">
        <v>402</v>
      </c>
      <c r="G256" s="34" t="s">
        <v>403</v>
      </c>
      <c r="H256" s="5" t="s">
        <v>331</v>
      </c>
      <c r="I256" s="24" t="s">
        <v>639</v>
      </c>
      <c r="J256" s="5" t="s">
        <v>640</v>
      </c>
      <c r="K256" s="25">
        <v>2631020120081</v>
      </c>
      <c r="M256" s="5" t="s">
        <v>602</v>
      </c>
      <c r="N256" s="6">
        <v>31924</v>
      </c>
      <c r="O256" s="5" t="s">
        <v>206</v>
      </c>
      <c r="P256" s="6" t="e">
        <f>DATE(MID(#REF!,2,2),MID(#REF!,4,2),MID(#REF!,6,2))</f>
        <v>#REF!</v>
      </c>
      <c r="Q256" s="6" t="e">
        <f t="shared" si="8"/>
        <v>#REF!</v>
      </c>
    </row>
    <row r="257" spans="1:17" ht="26.25" customHeight="1" thickBot="1">
      <c r="A257" s="5">
        <f>SUBTOTAL(3,$B$8:B256)</f>
        <v>249</v>
      </c>
      <c r="B257" s="5" t="s">
        <v>1146</v>
      </c>
      <c r="D257" s="6">
        <v>44378</v>
      </c>
      <c r="E257" s="5" t="s">
        <v>215</v>
      </c>
      <c r="F257" s="5" t="s">
        <v>402</v>
      </c>
      <c r="G257" s="34" t="s">
        <v>403</v>
      </c>
      <c r="H257" s="5" t="s">
        <v>206</v>
      </c>
      <c r="I257" s="24" t="s">
        <v>641</v>
      </c>
      <c r="J257" s="5" t="s">
        <v>642</v>
      </c>
      <c r="K257" s="25">
        <v>27301201205869</v>
      </c>
      <c r="M257" s="5" t="s">
        <v>602</v>
      </c>
      <c r="N257" s="6">
        <v>33013</v>
      </c>
      <c r="O257" s="5" t="s">
        <v>206</v>
      </c>
      <c r="P257" s="6" t="e">
        <f>DATE(MID(#REF!,2,2),MID(#REF!,4,2),MID(#REF!,6,2))</f>
        <v>#REF!</v>
      </c>
      <c r="Q257" s="6" t="e">
        <f t="shared" si="8"/>
        <v>#REF!</v>
      </c>
    </row>
    <row r="258" spans="1:17" ht="26.25" customHeight="1" thickBot="1">
      <c r="A258" s="5">
        <f>SUBTOTAL(3,$B$8:B257)</f>
        <v>250</v>
      </c>
      <c r="B258" s="17" t="s">
        <v>1147</v>
      </c>
      <c r="D258" s="6" t="s">
        <v>610</v>
      </c>
      <c r="E258" s="5" t="s">
        <v>347</v>
      </c>
      <c r="F258" s="5" t="s">
        <v>402</v>
      </c>
      <c r="G258" s="34" t="s">
        <v>403</v>
      </c>
      <c r="H258" s="5" t="s">
        <v>206</v>
      </c>
      <c r="I258" s="24" t="s">
        <v>643</v>
      </c>
      <c r="J258" s="5" t="s">
        <v>610</v>
      </c>
      <c r="K258" s="25">
        <v>27807231202164</v>
      </c>
      <c r="M258" s="5" t="s">
        <v>602</v>
      </c>
      <c r="N258" s="6">
        <v>41311</v>
      </c>
      <c r="O258" s="5" t="s">
        <v>206</v>
      </c>
      <c r="P258" s="6" t="e">
        <f>DATE(MID(#REF!,2,2),MID(#REF!,4,2),MID(#REF!,6,2))</f>
        <v>#REF!</v>
      </c>
      <c r="Q258" s="6" t="e">
        <f t="shared" si="8"/>
        <v>#REF!</v>
      </c>
    </row>
    <row r="259" spans="1:17" ht="26.25" customHeight="1">
      <c r="A259" s="5">
        <f>SUBTOTAL(3,$B$8:B258)</f>
        <v>251</v>
      </c>
      <c r="B259" s="17" t="s">
        <v>1148</v>
      </c>
      <c r="D259" s="6">
        <v>44743</v>
      </c>
      <c r="E259" s="5" t="s">
        <v>644</v>
      </c>
      <c r="F259" s="5" t="s">
        <v>402</v>
      </c>
      <c r="G259" s="34" t="s">
        <v>403</v>
      </c>
      <c r="H259" s="5" t="s">
        <v>442</v>
      </c>
      <c r="I259" s="24" t="s">
        <v>645</v>
      </c>
      <c r="J259" s="5" t="s">
        <v>646</v>
      </c>
      <c r="K259" s="25">
        <v>26811121202448</v>
      </c>
      <c r="M259" s="5" t="s">
        <v>602</v>
      </c>
      <c r="N259" s="6">
        <v>37097</v>
      </c>
      <c r="O259" s="5" t="s">
        <v>206</v>
      </c>
      <c r="P259" s="6" t="e">
        <f>DATE(MID(#REF!,2,2),MID(#REF!,4,2),MID(#REF!,6,2))</f>
        <v>#REF!</v>
      </c>
      <c r="Q259" s="6" t="e">
        <f t="shared" si="8"/>
        <v>#REF!</v>
      </c>
    </row>
    <row r="260" spans="1:17" ht="26.25" customHeight="1" thickBot="1">
      <c r="A260" s="5">
        <f>SUBTOTAL(3,$B$8:B259)</f>
        <v>252</v>
      </c>
      <c r="B260" s="5" t="s">
        <v>1149</v>
      </c>
      <c r="D260" s="6">
        <v>44743</v>
      </c>
      <c r="E260" s="5" t="s">
        <v>347</v>
      </c>
      <c r="F260" s="5" t="s">
        <v>402</v>
      </c>
      <c r="G260" s="34" t="s">
        <v>403</v>
      </c>
      <c r="H260" s="5" t="s">
        <v>442</v>
      </c>
      <c r="I260" s="24" t="s">
        <v>647</v>
      </c>
      <c r="J260" s="5" t="s">
        <v>648</v>
      </c>
      <c r="K260" s="25">
        <v>27407091201946</v>
      </c>
      <c r="M260" s="5" t="s">
        <v>602</v>
      </c>
      <c r="N260" s="6">
        <v>37097</v>
      </c>
      <c r="O260" s="5" t="s">
        <v>206</v>
      </c>
      <c r="P260" s="6" t="e">
        <f>DATE(MID(#REF!,2,2),MID(#REF!,4,2),MID(#REF!,6,2))</f>
        <v>#REF!</v>
      </c>
      <c r="Q260" s="6" t="e">
        <f t="shared" si="8"/>
        <v>#REF!</v>
      </c>
    </row>
    <row r="261" spans="1:17" ht="26.25" customHeight="1" thickBot="1">
      <c r="A261" s="5">
        <f>SUBTOTAL(3,$B$8:B260)</f>
        <v>253</v>
      </c>
      <c r="B261" s="17" t="s">
        <v>1150</v>
      </c>
      <c r="D261" s="6">
        <v>41913</v>
      </c>
      <c r="E261" s="5" t="s">
        <v>215</v>
      </c>
      <c r="F261" s="5" t="s">
        <v>630</v>
      </c>
      <c r="G261" s="34" t="s">
        <v>403</v>
      </c>
      <c r="H261" s="5" t="s">
        <v>206</v>
      </c>
      <c r="I261" s="24" t="s">
        <v>649</v>
      </c>
      <c r="J261" s="5" t="s">
        <v>650</v>
      </c>
      <c r="K261" s="25">
        <v>2631030104482</v>
      </c>
      <c r="M261" s="5" t="s">
        <v>602</v>
      </c>
      <c r="N261" s="6">
        <v>32689</v>
      </c>
      <c r="O261" s="5" t="s">
        <v>206</v>
      </c>
      <c r="P261" s="6" t="e">
        <f>DATE(MID(#REF!,2,2),MID(#REF!,4,2),MID(#REF!,6,2))</f>
        <v>#REF!</v>
      </c>
      <c r="Q261" s="6" t="e">
        <f t="shared" si="8"/>
        <v>#REF!</v>
      </c>
    </row>
    <row r="262" spans="1:17" ht="26.25" customHeight="1">
      <c r="A262" s="5">
        <f>SUBTOTAL(3,$B$8:B261)</f>
        <v>254</v>
      </c>
      <c r="B262" s="17" t="s">
        <v>1151</v>
      </c>
      <c r="D262" s="6">
        <v>44378</v>
      </c>
      <c r="E262" s="5" t="s">
        <v>215</v>
      </c>
      <c r="F262" s="5" t="s">
        <v>402</v>
      </c>
      <c r="G262" s="34" t="s">
        <v>403</v>
      </c>
      <c r="H262" s="5" t="s">
        <v>349</v>
      </c>
      <c r="I262" s="24" t="s">
        <v>651</v>
      </c>
      <c r="J262" s="5" t="s">
        <v>648</v>
      </c>
      <c r="K262" s="25">
        <v>27102111202949</v>
      </c>
      <c r="M262" s="5" t="s">
        <v>602</v>
      </c>
      <c r="N262" s="6">
        <v>33887</v>
      </c>
      <c r="O262" s="5" t="s">
        <v>206</v>
      </c>
      <c r="P262" s="6" t="e">
        <f>DATE(MID(#REF!,2,2),MID(#REF!,4,2),MID(#REF!,6,2))</f>
        <v>#REF!</v>
      </c>
      <c r="Q262" s="6" t="e">
        <f t="shared" si="8"/>
        <v>#REF!</v>
      </c>
    </row>
    <row r="263" spans="1:17" ht="26.25" customHeight="1" thickBot="1">
      <c r="A263" s="5">
        <f>SUBTOTAL(3,$B$8:B262)</f>
        <v>255</v>
      </c>
      <c r="B263" s="5" t="s">
        <v>1152</v>
      </c>
      <c r="D263" s="6">
        <v>44378</v>
      </c>
      <c r="E263" s="5" t="s">
        <v>347</v>
      </c>
      <c r="F263" s="5" t="s">
        <v>402</v>
      </c>
      <c r="G263" s="34" t="s">
        <v>403</v>
      </c>
      <c r="H263" s="5" t="s">
        <v>652</v>
      </c>
      <c r="I263" s="24" t="s">
        <v>653</v>
      </c>
      <c r="J263" s="5" t="s">
        <v>646</v>
      </c>
      <c r="K263" s="25">
        <v>27511031202708</v>
      </c>
      <c r="M263" s="5" t="s">
        <v>602</v>
      </c>
      <c r="N263" s="6">
        <v>40891</v>
      </c>
      <c r="O263" s="5" t="s">
        <v>206</v>
      </c>
      <c r="P263" s="6" t="e">
        <f>DATE(MID(#REF!,2,2),MID(#REF!,4,2),MID(#REF!,6,2))</f>
        <v>#REF!</v>
      </c>
      <c r="Q263" s="6" t="e">
        <f t="shared" si="8"/>
        <v>#REF!</v>
      </c>
    </row>
    <row r="264" spans="1:17" ht="26.25" customHeight="1" thickBot="1">
      <c r="A264" s="5">
        <f>SUBTOTAL(3,$B$8:B263)</f>
        <v>256</v>
      </c>
      <c r="B264" s="17" t="s">
        <v>1153</v>
      </c>
      <c r="D264" s="6">
        <v>44378</v>
      </c>
      <c r="E264" s="5" t="s">
        <v>215</v>
      </c>
      <c r="F264" s="5" t="s">
        <v>429</v>
      </c>
      <c r="G264" s="34" t="s">
        <v>403</v>
      </c>
      <c r="H264" s="5" t="s">
        <v>206</v>
      </c>
      <c r="I264" s="24" t="s">
        <v>654</v>
      </c>
      <c r="J264" s="5" t="s">
        <v>655</v>
      </c>
      <c r="K264" s="25">
        <v>26310021202778</v>
      </c>
      <c r="M264" s="5" t="s">
        <v>602</v>
      </c>
      <c r="N264" s="6">
        <v>33744</v>
      </c>
      <c r="O264" s="5" t="s">
        <v>206</v>
      </c>
      <c r="P264" s="6" t="e">
        <f>DATE(MID(#REF!,2,2),MID(#REF!,4,2),MID(#REF!,6,2))</f>
        <v>#REF!</v>
      </c>
      <c r="Q264" s="6" t="e">
        <f t="shared" si="8"/>
        <v>#REF!</v>
      </c>
    </row>
    <row r="265" spans="1:17" ht="26.25" customHeight="1">
      <c r="A265" s="5">
        <f>SUBTOTAL(3,$B$8:B264)</f>
        <v>257</v>
      </c>
      <c r="B265" s="17" t="s">
        <v>1154</v>
      </c>
      <c r="D265" s="6">
        <v>44743</v>
      </c>
      <c r="E265" s="5" t="s">
        <v>347</v>
      </c>
      <c r="F265" s="5" t="s">
        <v>402</v>
      </c>
      <c r="G265" s="34" t="s">
        <v>403</v>
      </c>
      <c r="H265" s="5" t="s">
        <v>276</v>
      </c>
      <c r="I265" s="24" t="s">
        <v>656</v>
      </c>
      <c r="J265" s="5" t="s">
        <v>657</v>
      </c>
      <c r="K265" s="25">
        <v>27511251202199</v>
      </c>
      <c r="M265" s="5" t="s">
        <v>602</v>
      </c>
      <c r="N265" s="6">
        <v>37100</v>
      </c>
      <c r="O265" s="5" t="s">
        <v>206</v>
      </c>
      <c r="P265" s="6" t="e">
        <f>DATE(MID(#REF!,2,2),MID(#REF!,4,2),MID(#REF!,6,2))</f>
        <v>#REF!</v>
      </c>
      <c r="Q265" s="6" t="e">
        <f t="shared" si="8"/>
        <v>#REF!</v>
      </c>
    </row>
    <row r="266" spans="1:17" ht="26.25" customHeight="1" thickBot="1">
      <c r="A266" s="5">
        <f>SUBTOTAL(3,$B$8:B265)</f>
        <v>258</v>
      </c>
      <c r="B266" s="5" t="s">
        <v>1155</v>
      </c>
      <c r="D266" s="6">
        <v>44378</v>
      </c>
      <c r="E266" s="5" t="s">
        <v>598</v>
      </c>
      <c r="F266" s="5" t="s">
        <v>402</v>
      </c>
      <c r="G266" s="34" t="s">
        <v>403</v>
      </c>
      <c r="H266" s="5" t="s">
        <v>442</v>
      </c>
      <c r="I266" s="24" t="s">
        <v>658</v>
      </c>
      <c r="J266" s="5" t="s">
        <v>659</v>
      </c>
      <c r="K266" s="25">
        <v>26701051203239</v>
      </c>
      <c r="M266" s="5" t="s">
        <v>602</v>
      </c>
      <c r="N266" s="6">
        <v>33415</v>
      </c>
      <c r="O266" s="5" t="s">
        <v>206</v>
      </c>
      <c r="P266" s="6" t="e">
        <f>DATE(MID(#REF!,2,2),MID(#REF!,4,2),MID(#REF!,6,2))</f>
        <v>#REF!</v>
      </c>
      <c r="Q266" s="6" t="e">
        <f t="shared" si="8"/>
        <v>#REF!</v>
      </c>
    </row>
    <row r="267" spans="1:17" ht="26.25" customHeight="1" thickBot="1">
      <c r="A267" s="5">
        <f>SUBTOTAL(3,$B$8:B266)</f>
        <v>259</v>
      </c>
      <c r="B267" s="17" t="s">
        <v>1156</v>
      </c>
      <c r="D267" s="6">
        <v>41821</v>
      </c>
      <c r="E267" s="5" t="s">
        <v>215</v>
      </c>
      <c r="F267" s="5" t="s">
        <v>402</v>
      </c>
      <c r="G267" s="34" t="s">
        <v>403</v>
      </c>
      <c r="H267" s="5" t="s">
        <v>206</v>
      </c>
      <c r="I267" s="24" t="s">
        <v>660</v>
      </c>
      <c r="J267" s="5" t="s">
        <v>661</v>
      </c>
      <c r="K267" s="25">
        <v>2730219120231</v>
      </c>
      <c r="M267" s="5" t="s">
        <v>602</v>
      </c>
      <c r="N267" s="6">
        <v>34098</v>
      </c>
      <c r="O267" s="5" t="s">
        <v>206</v>
      </c>
      <c r="P267" s="6" t="e">
        <f>DATE(MID(#REF!,2,2),MID(#REF!,4,2),MID(#REF!,6,2))</f>
        <v>#REF!</v>
      </c>
      <c r="Q267" s="6" t="e">
        <f t="shared" si="8"/>
        <v>#REF!</v>
      </c>
    </row>
    <row r="268" spans="1:17" ht="26.25" customHeight="1">
      <c r="A268" s="5">
        <f>SUBTOTAL(3,$B$8:B267)</f>
        <v>260</v>
      </c>
      <c r="B268" s="17" t="s">
        <v>1157</v>
      </c>
      <c r="D268" s="6">
        <v>44378</v>
      </c>
      <c r="E268" s="5" t="s">
        <v>347</v>
      </c>
      <c r="F268" s="5" t="s">
        <v>402</v>
      </c>
      <c r="G268" s="34" t="s">
        <v>403</v>
      </c>
      <c r="H268" s="5" t="s">
        <v>349</v>
      </c>
      <c r="I268" s="24" t="s">
        <v>662</v>
      </c>
      <c r="J268" s="5" t="s">
        <v>624</v>
      </c>
      <c r="K268" s="25">
        <v>27902121203087</v>
      </c>
      <c r="M268" s="5" t="s">
        <v>602</v>
      </c>
      <c r="N268" s="6">
        <v>41304</v>
      </c>
      <c r="O268" s="5" t="s">
        <v>206</v>
      </c>
      <c r="P268" s="6" t="e">
        <f>DATE(MID(#REF!,2,2),MID(#REF!,4,2),MID(#REF!,6,2))</f>
        <v>#REF!</v>
      </c>
      <c r="Q268" s="6" t="e">
        <f t="shared" si="8"/>
        <v>#REF!</v>
      </c>
    </row>
    <row r="269" spans="1:17" ht="26.25" customHeight="1" thickBot="1">
      <c r="A269" s="5">
        <f>SUBTOTAL(3,$B$8:B268)</f>
        <v>261</v>
      </c>
      <c r="B269" s="5" t="s">
        <v>1158</v>
      </c>
      <c r="D269" s="6">
        <v>44378</v>
      </c>
      <c r="E269" s="5" t="s">
        <v>598</v>
      </c>
      <c r="F269" s="5" t="s">
        <v>419</v>
      </c>
      <c r="G269" s="5" t="s">
        <v>625</v>
      </c>
      <c r="H269" s="5" t="s">
        <v>206</v>
      </c>
      <c r="I269" s="24" t="s">
        <v>663</v>
      </c>
      <c r="J269" s="5" t="s">
        <v>664</v>
      </c>
      <c r="K269" s="25">
        <v>27505191202071</v>
      </c>
      <c r="M269" s="5" t="s">
        <v>602</v>
      </c>
      <c r="N269" s="6">
        <v>37114</v>
      </c>
      <c r="O269" s="5" t="s">
        <v>206</v>
      </c>
      <c r="P269" s="6" t="e">
        <f>DATE(MID(#REF!,2,2),MID(#REF!,4,2),MID(#REF!,6,2))</f>
        <v>#REF!</v>
      </c>
      <c r="Q269" s="6" t="e">
        <f t="shared" si="8"/>
        <v>#REF!</v>
      </c>
    </row>
    <row r="270" spans="1:17" ht="26.25" customHeight="1" thickBot="1">
      <c r="A270" s="5">
        <f>SUBTOTAL(3,$B$8:B269)</f>
        <v>262</v>
      </c>
      <c r="B270" s="17" t="s">
        <v>1159</v>
      </c>
      <c r="D270" s="6">
        <v>44378</v>
      </c>
      <c r="E270" s="5" t="s">
        <v>347</v>
      </c>
      <c r="F270" s="5" t="s">
        <v>419</v>
      </c>
      <c r="G270" s="5" t="s">
        <v>625</v>
      </c>
      <c r="H270" s="5" t="s">
        <v>206</v>
      </c>
      <c r="I270" s="24" t="s">
        <v>665</v>
      </c>
      <c r="J270" s="5" t="s">
        <v>666</v>
      </c>
      <c r="K270" s="25">
        <v>28005191201971</v>
      </c>
      <c r="M270" s="5" t="s">
        <v>602</v>
      </c>
      <c r="N270" s="6">
        <v>41311</v>
      </c>
      <c r="O270" s="5" t="s">
        <v>206</v>
      </c>
      <c r="P270" s="6" t="e">
        <f>DATE(MID(#REF!,2,2),MID(#REF!,4,2),MID(#REF!,6,2))</f>
        <v>#REF!</v>
      </c>
      <c r="Q270" s="6" t="e">
        <f t="shared" si="8"/>
        <v>#REF!</v>
      </c>
    </row>
    <row r="271" spans="1:17" ht="26.25" customHeight="1">
      <c r="A271" s="5">
        <f>SUBTOTAL(3,$B$8:B270)</f>
        <v>263</v>
      </c>
      <c r="B271" s="17" t="s">
        <v>1160</v>
      </c>
      <c r="D271" s="6">
        <v>44495</v>
      </c>
      <c r="E271" s="5" t="s">
        <v>347</v>
      </c>
      <c r="F271" s="5" t="s">
        <v>667</v>
      </c>
      <c r="G271" s="5" t="s">
        <v>389</v>
      </c>
      <c r="H271" s="5" t="s">
        <v>442</v>
      </c>
      <c r="I271" s="24" t="s">
        <v>621</v>
      </c>
      <c r="J271" s="5" t="s">
        <v>668</v>
      </c>
      <c r="K271" s="25">
        <v>26402281201793</v>
      </c>
      <c r="M271" s="5" t="s">
        <v>602</v>
      </c>
      <c r="N271" s="6">
        <v>42212</v>
      </c>
      <c r="O271" s="5" t="s">
        <v>206</v>
      </c>
      <c r="P271" s="6" t="e">
        <f>DATE(MID(#REF!,2,2),MID(#REF!,4,2),MID(#REF!,6,2))</f>
        <v>#REF!</v>
      </c>
      <c r="Q271" s="6" t="e">
        <f t="shared" si="8"/>
        <v>#REF!</v>
      </c>
    </row>
    <row r="272" spans="1:17" ht="26.25" customHeight="1" thickBot="1">
      <c r="A272" s="5">
        <f>SUBTOTAL(3,$B$8:B271)</f>
        <v>264</v>
      </c>
      <c r="B272" s="5" t="s">
        <v>1161</v>
      </c>
      <c r="D272" s="6">
        <v>44378</v>
      </c>
      <c r="E272" s="5" t="s">
        <v>347</v>
      </c>
      <c r="F272" s="5" t="s">
        <v>384</v>
      </c>
      <c r="G272" s="5" t="s">
        <v>669</v>
      </c>
      <c r="H272" s="5" t="s">
        <v>442</v>
      </c>
      <c r="I272" s="24" t="s">
        <v>621</v>
      </c>
      <c r="J272" s="5" t="s">
        <v>384</v>
      </c>
      <c r="K272" s="25">
        <v>2661112120216</v>
      </c>
      <c r="M272" s="5" t="s">
        <v>602</v>
      </c>
      <c r="N272" s="6">
        <v>33372</v>
      </c>
      <c r="O272" s="5" t="s">
        <v>206</v>
      </c>
      <c r="P272" s="6" t="e">
        <f>DATE(MID(#REF!,2,2),MID(#REF!,4,2),MID(#REF!,6,2))</f>
        <v>#REF!</v>
      </c>
      <c r="Q272" s="6" t="e">
        <f t="shared" si="8"/>
        <v>#REF!</v>
      </c>
    </row>
    <row r="273" spans="1:17" ht="26.25" customHeight="1" thickBot="1">
      <c r="A273" s="5">
        <f>SUBTOTAL(3,$B$8:B272)</f>
        <v>265</v>
      </c>
      <c r="B273" s="17" t="s">
        <v>1162</v>
      </c>
      <c r="D273" s="6">
        <v>44378</v>
      </c>
      <c r="E273" s="5" t="s">
        <v>347</v>
      </c>
      <c r="F273" s="5" t="s">
        <v>384</v>
      </c>
      <c r="G273" s="5" t="s">
        <v>669</v>
      </c>
      <c r="H273" s="5" t="s">
        <v>206</v>
      </c>
      <c r="I273" s="24" t="s">
        <v>670</v>
      </c>
      <c r="J273" s="5" t="s">
        <v>384</v>
      </c>
      <c r="K273" s="25">
        <v>27202131203458</v>
      </c>
      <c r="M273" s="5" t="s">
        <v>602</v>
      </c>
      <c r="N273" s="6">
        <v>33012</v>
      </c>
      <c r="O273" s="5" t="s">
        <v>206</v>
      </c>
      <c r="P273" s="6" t="e">
        <f>DATE(MID(#REF!,2,2),MID(#REF!,4,2),MID(#REF!,6,2))</f>
        <v>#REF!</v>
      </c>
      <c r="Q273" s="6" t="e">
        <f t="shared" si="8"/>
        <v>#REF!</v>
      </c>
    </row>
    <row r="274" spans="1:17" ht="26.25" customHeight="1">
      <c r="A274" s="5">
        <f>SUBTOTAL(3,$B$8:B273)</f>
        <v>266</v>
      </c>
      <c r="B274" s="17" t="s">
        <v>1163</v>
      </c>
      <c r="E274" s="5" t="s">
        <v>215</v>
      </c>
      <c r="F274" s="5" t="s">
        <v>419</v>
      </c>
      <c r="G274" s="5" t="s">
        <v>625</v>
      </c>
      <c r="H274" s="5" t="s">
        <v>652</v>
      </c>
      <c r="I274" s="24" t="s">
        <v>671</v>
      </c>
      <c r="J274" s="5" t="s">
        <v>672</v>
      </c>
      <c r="K274" s="25">
        <v>26508101202234</v>
      </c>
      <c r="M274" s="5" t="s">
        <v>602</v>
      </c>
      <c r="N274" s="6">
        <v>35246</v>
      </c>
      <c r="O274" s="5" t="s">
        <v>206</v>
      </c>
      <c r="P274" s="6" t="e">
        <f>DATE(MID(#REF!,2,2),MID(#REF!,4,2),MID(#REF!,6,2))</f>
        <v>#REF!</v>
      </c>
      <c r="Q274" s="6" t="e">
        <f t="shared" si="8"/>
        <v>#REF!</v>
      </c>
    </row>
    <row r="275" spans="1:17" ht="26.25" customHeight="1" thickBot="1">
      <c r="A275" s="5">
        <f>SUBTOTAL(3,$B$8:B274)</f>
        <v>267</v>
      </c>
      <c r="B275" s="5" t="s">
        <v>1164</v>
      </c>
      <c r="E275" s="5" t="s">
        <v>215</v>
      </c>
      <c r="F275" s="5" t="s">
        <v>419</v>
      </c>
      <c r="G275" s="5" t="s">
        <v>625</v>
      </c>
      <c r="H275" s="5" t="s">
        <v>442</v>
      </c>
      <c r="I275" s="24" t="s">
        <v>673</v>
      </c>
      <c r="J275" s="5" t="s">
        <v>674</v>
      </c>
      <c r="K275" s="25">
        <v>26412031204377</v>
      </c>
      <c r="M275" s="5" t="s">
        <v>602</v>
      </c>
      <c r="N275" s="6">
        <v>32689</v>
      </c>
      <c r="O275" s="5" t="s">
        <v>206</v>
      </c>
      <c r="P275" s="6" t="e">
        <f>DATE(MID(#REF!,2,2),MID(#REF!,4,2),MID(#REF!,6,2))</f>
        <v>#REF!</v>
      </c>
      <c r="Q275" s="6" t="e">
        <f t="shared" si="8"/>
        <v>#REF!</v>
      </c>
    </row>
    <row r="276" spans="1:17" ht="26.25" customHeight="1" thickBot="1">
      <c r="A276" s="5">
        <f>SUBTOTAL(3,$B$8:B275)</f>
        <v>268</v>
      </c>
      <c r="B276" s="17" t="s">
        <v>1165</v>
      </c>
      <c r="E276" s="5" t="s">
        <v>598</v>
      </c>
      <c r="F276" s="5" t="s">
        <v>419</v>
      </c>
      <c r="G276" s="5" t="s">
        <v>625</v>
      </c>
      <c r="H276" s="5" t="s">
        <v>442</v>
      </c>
      <c r="I276" s="24" t="s">
        <v>675</v>
      </c>
      <c r="J276" s="5" t="s">
        <v>676</v>
      </c>
      <c r="K276" s="25">
        <v>28007011208291</v>
      </c>
      <c r="M276" s="5" t="s">
        <v>602</v>
      </c>
      <c r="N276" s="6" t="s">
        <v>677</v>
      </c>
      <c r="O276" s="5" t="s">
        <v>206</v>
      </c>
      <c r="P276" s="6" t="e">
        <f>DATE(MID(#REF!,2,2),MID(#REF!,4,2),MID(#REF!,6,2))</f>
        <v>#REF!</v>
      </c>
      <c r="Q276" s="6" t="e">
        <f t="shared" si="8"/>
        <v>#REF!</v>
      </c>
    </row>
    <row r="277" spans="1:17" ht="26.25" customHeight="1">
      <c r="A277" s="5">
        <f>SUBTOTAL(3,$B$8:B276)</f>
        <v>269</v>
      </c>
      <c r="B277" s="17" t="s">
        <v>1166</v>
      </c>
      <c r="E277" s="5" t="s">
        <v>366</v>
      </c>
      <c r="F277" s="5" t="s">
        <v>678</v>
      </c>
      <c r="G277" s="5" t="s">
        <v>591</v>
      </c>
      <c r="H277" s="5" t="s">
        <v>206</v>
      </c>
      <c r="I277" s="24" t="s">
        <v>679</v>
      </c>
      <c r="J277" s="5" t="s">
        <v>680</v>
      </c>
      <c r="K277" s="25">
        <v>27701091200651</v>
      </c>
      <c r="M277" s="5" t="s">
        <v>602</v>
      </c>
      <c r="N277" s="6">
        <v>40617</v>
      </c>
      <c r="O277" s="5" t="s">
        <v>206</v>
      </c>
      <c r="P277" s="6" t="e">
        <f>DATE(MID(#REF!,2,2),MID(#REF!,4,2),MID(#REF!,6,2))</f>
        <v>#REF!</v>
      </c>
      <c r="Q277" s="6" t="e">
        <f t="shared" si="8"/>
        <v>#REF!</v>
      </c>
    </row>
    <row r="278" spans="1:17" ht="26.25" customHeight="1" thickBot="1">
      <c r="A278" s="5">
        <f>SUBTOTAL(3,$B$8:B277)</f>
        <v>270</v>
      </c>
      <c r="B278" s="5" t="s">
        <v>1167</v>
      </c>
      <c r="E278" s="5" t="s">
        <v>366</v>
      </c>
      <c r="F278" s="5" t="s">
        <v>678</v>
      </c>
      <c r="G278" s="5" t="s">
        <v>591</v>
      </c>
      <c r="H278" s="5" t="s">
        <v>206</v>
      </c>
      <c r="I278" s="24" t="s">
        <v>681</v>
      </c>
      <c r="J278" s="5" t="s">
        <v>678</v>
      </c>
      <c r="K278" s="25">
        <v>28105171201791</v>
      </c>
      <c r="M278" s="5" t="s">
        <v>602</v>
      </c>
      <c r="N278" s="6">
        <v>40617</v>
      </c>
      <c r="O278" s="5" t="s">
        <v>206</v>
      </c>
      <c r="P278" s="6" t="e">
        <f>DATE(MID(#REF!,2,2),MID(#REF!,4,2),MID(#REF!,6,2))</f>
        <v>#REF!</v>
      </c>
      <c r="Q278" s="6" t="e">
        <f t="shared" si="8"/>
        <v>#REF!</v>
      </c>
    </row>
    <row r="279" spans="1:17" ht="26.25" customHeight="1" thickBot="1">
      <c r="A279" s="5">
        <f>SUBTOTAL(3,$B$8:B278)</f>
        <v>271</v>
      </c>
      <c r="B279" s="17" t="s">
        <v>1168</v>
      </c>
      <c r="D279" s="6">
        <v>44378</v>
      </c>
      <c r="E279" s="5" t="s">
        <v>347</v>
      </c>
      <c r="F279" s="5" t="s">
        <v>678</v>
      </c>
      <c r="G279" s="5" t="s">
        <v>591</v>
      </c>
      <c r="H279" s="5" t="s">
        <v>276</v>
      </c>
      <c r="I279" s="24" t="s">
        <v>682</v>
      </c>
      <c r="J279" s="5" t="s">
        <v>678</v>
      </c>
      <c r="K279" s="25">
        <v>27508041202098</v>
      </c>
      <c r="M279" s="5" t="s">
        <v>602</v>
      </c>
      <c r="N279" s="6">
        <v>36750</v>
      </c>
      <c r="O279" s="5" t="s">
        <v>206</v>
      </c>
      <c r="P279" s="6" t="e">
        <f>DATE(MID(#REF!,2,2),MID(#REF!,4,2),MID(#REF!,6,2))</f>
        <v>#REF!</v>
      </c>
      <c r="Q279" s="6" t="e">
        <f t="shared" si="8"/>
        <v>#REF!</v>
      </c>
    </row>
    <row r="280" spans="1:17" ht="26.25" customHeight="1">
      <c r="A280" s="5">
        <f>SUBTOTAL(3,$B$8:B279)</f>
        <v>272</v>
      </c>
      <c r="B280" s="17" t="s">
        <v>1169</v>
      </c>
      <c r="E280" s="5" t="s">
        <v>441</v>
      </c>
      <c r="F280" s="5" t="s">
        <v>683</v>
      </c>
      <c r="G280" s="5" t="s">
        <v>625</v>
      </c>
      <c r="H280" s="5" t="s">
        <v>206</v>
      </c>
      <c r="I280" s="24" t="s">
        <v>684</v>
      </c>
      <c r="J280" s="5" t="s">
        <v>685</v>
      </c>
      <c r="K280" s="25">
        <v>28709121204538</v>
      </c>
      <c r="M280" s="5" t="s">
        <v>602</v>
      </c>
      <c r="N280" s="6">
        <v>42212</v>
      </c>
      <c r="O280" s="5" t="s">
        <v>206</v>
      </c>
      <c r="P280" s="6" t="e">
        <f>DATE(MID(#REF!,2,2),MID(#REF!,4,2),MID(#REF!,6,2))</f>
        <v>#REF!</v>
      </c>
      <c r="Q280" s="6" t="e">
        <f t="shared" si="8"/>
        <v>#REF!</v>
      </c>
    </row>
    <row r="281" spans="1:17" ht="26.25" customHeight="1" thickBot="1">
      <c r="A281" s="5">
        <f>SUBTOTAL(3,$B$8:B280)</f>
        <v>273</v>
      </c>
      <c r="B281" s="5" t="s">
        <v>1170</v>
      </c>
      <c r="E281" s="5" t="s">
        <v>366</v>
      </c>
      <c r="F281" s="5" t="s">
        <v>678</v>
      </c>
      <c r="G281" s="5" t="s">
        <v>591</v>
      </c>
      <c r="H281" s="5" t="s">
        <v>206</v>
      </c>
      <c r="J281" s="5" t="s">
        <v>686</v>
      </c>
      <c r="K281" s="25">
        <v>28101231201498</v>
      </c>
      <c r="M281" s="5" t="s">
        <v>602</v>
      </c>
      <c r="N281" s="6">
        <v>40617</v>
      </c>
      <c r="O281" s="5" t="s">
        <v>206</v>
      </c>
      <c r="P281" s="6" t="e">
        <f>DATE(MID(#REF!,2,2),MID(#REF!,4,2),MID(#REF!,6,2))</f>
        <v>#REF!</v>
      </c>
      <c r="Q281" s="6" t="e">
        <f t="shared" si="8"/>
        <v>#REF!</v>
      </c>
    </row>
    <row r="282" spans="1:17" ht="26.25" customHeight="1" thickBot="1">
      <c r="A282" s="5">
        <f>SUBTOTAL(3,$B$8:B281)</f>
        <v>274</v>
      </c>
      <c r="B282" s="17" t="s">
        <v>1171</v>
      </c>
      <c r="D282" s="6">
        <v>44378</v>
      </c>
      <c r="E282" s="5" t="s">
        <v>687</v>
      </c>
      <c r="F282" s="5" t="s">
        <v>688</v>
      </c>
      <c r="G282" s="5" t="s">
        <v>389</v>
      </c>
      <c r="H282" s="5" t="s">
        <v>125</v>
      </c>
      <c r="I282" s="24">
        <v>1016302271</v>
      </c>
      <c r="J282" s="5" t="s">
        <v>689</v>
      </c>
      <c r="K282" s="25">
        <v>27602051202858</v>
      </c>
      <c r="L282" s="5" t="s">
        <v>90</v>
      </c>
      <c r="M282" s="5" t="s">
        <v>690</v>
      </c>
      <c r="N282" s="6">
        <v>38169</v>
      </c>
      <c r="O282" s="5" t="s">
        <v>691</v>
      </c>
      <c r="P282" s="6" t="e">
        <f>DATE(MID(#REF!,2,2),MID(#REF!,4,2),MID(#REF!,6,2))</f>
        <v>#REF!</v>
      </c>
      <c r="Q282" s="6" t="e">
        <f t="shared" si="8"/>
        <v>#REF!</v>
      </c>
    </row>
    <row r="283" spans="1:17" ht="26.25" customHeight="1">
      <c r="A283" s="5">
        <f>SUBTOTAL(3,$B$8:B282)</f>
        <v>275</v>
      </c>
      <c r="B283" s="17" t="s">
        <v>1172</v>
      </c>
      <c r="D283" s="6">
        <v>44743</v>
      </c>
      <c r="E283" s="5" t="s">
        <v>692</v>
      </c>
      <c r="F283" s="5" t="s">
        <v>693</v>
      </c>
      <c r="G283" s="5" t="s">
        <v>389</v>
      </c>
      <c r="H283" s="5" t="s">
        <v>691</v>
      </c>
      <c r="I283" s="24">
        <v>1093933721</v>
      </c>
      <c r="J283" s="5" t="s">
        <v>459</v>
      </c>
      <c r="K283" s="25">
        <v>27304181202182</v>
      </c>
      <c r="L283" s="5" t="s">
        <v>694</v>
      </c>
      <c r="M283" s="5" t="s">
        <v>695</v>
      </c>
      <c r="N283" s="6">
        <v>41324</v>
      </c>
      <c r="O283" s="5" t="s">
        <v>691</v>
      </c>
      <c r="P283" s="6" t="e">
        <f>DATE(MID(#REF!,2,2),MID(#REF!,4,2),MID(#REF!,6,2))</f>
        <v>#REF!</v>
      </c>
      <c r="Q283" s="6" t="e">
        <f t="shared" si="8"/>
        <v>#REF!</v>
      </c>
    </row>
    <row r="284" spans="1:17" ht="26.25" customHeight="1" thickBot="1">
      <c r="A284" s="5">
        <f>SUBTOTAL(3,$B$8:B283)</f>
        <v>276</v>
      </c>
      <c r="B284" s="5" t="s">
        <v>1173</v>
      </c>
      <c r="D284" s="6">
        <v>44378</v>
      </c>
      <c r="E284" s="5" t="s">
        <v>696</v>
      </c>
      <c r="F284" s="5" t="s">
        <v>697</v>
      </c>
      <c r="G284" s="5" t="s">
        <v>625</v>
      </c>
      <c r="H284" s="5" t="s">
        <v>698</v>
      </c>
      <c r="I284" s="24">
        <v>1062467577</v>
      </c>
      <c r="J284" s="5" t="s">
        <v>699</v>
      </c>
      <c r="K284" s="25">
        <v>28004141202708</v>
      </c>
      <c r="L284" s="5" t="s">
        <v>694</v>
      </c>
      <c r="M284" s="5" t="s">
        <v>695</v>
      </c>
      <c r="N284" s="6">
        <v>41324</v>
      </c>
      <c r="O284" s="5" t="s">
        <v>691</v>
      </c>
      <c r="P284" s="6" t="e">
        <f>DATE(MID(#REF!,2,2),MID(#REF!,4,2),MID(#REF!,6,2))</f>
        <v>#REF!</v>
      </c>
      <c r="Q284" s="6" t="e">
        <f t="shared" si="8"/>
        <v>#REF!</v>
      </c>
    </row>
    <row r="285" spans="1:17" ht="26.25" customHeight="1" thickBot="1">
      <c r="A285" s="5">
        <f>SUBTOTAL(3,$B$8:B284)</f>
        <v>277</v>
      </c>
      <c r="B285" s="17" t="s">
        <v>1174</v>
      </c>
      <c r="D285" s="6">
        <v>43647</v>
      </c>
      <c r="E285" s="5" t="s">
        <v>700</v>
      </c>
      <c r="F285" s="5" t="s">
        <v>701</v>
      </c>
      <c r="G285" s="5" t="s">
        <v>625</v>
      </c>
      <c r="H285" s="5" t="s">
        <v>691</v>
      </c>
      <c r="I285" s="24">
        <v>1021074861</v>
      </c>
      <c r="J285" s="5" t="s">
        <v>702</v>
      </c>
      <c r="K285" s="25">
        <v>27802101200346</v>
      </c>
      <c r="L285" s="5" t="s">
        <v>703</v>
      </c>
      <c r="M285" s="5" t="s">
        <v>704</v>
      </c>
      <c r="N285" s="6">
        <v>36130</v>
      </c>
      <c r="O285" s="5" t="s">
        <v>691</v>
      </c>
      <c r="P285" s="6" t="e">
        <f>DATE(MID(#REF!,2,2),MID(#REF!,4,2),MID(#REF!,6,2))</f>
        <v>#REF!</v>
      </c>
      <c r="Q285" s="6" t="e">
        <f t="shared" si="8"/>
        <v>#REF!</v>
      </c>
    </row>
    <row r="286" spans="1:17" ht="26.25" customHeight="1">
      <c r="A286" s="5">
        <f>SUBTOTAL(3,$B$8:B285)</f>
        <v>278</v>
      </c>
      <c r="B286" s="17" t="s">
        <v>1175</v>
      </c>
      <c r="D286" s="6">
        <v>43647</v>
      </c>
      <c r="E286" s="5" t="s">
        <v>700</v>
      </c>
      <c r="F286" s="5" t="s">
        <v>705</v>
      </c>
      <c r="G286" s="5" t="s">
        <v>389</v>
      </c>
      <c r="H286" s="5" t="s">
        <v>99</v>
      </c>
      <c r="I286" s="24">
        <v>10124258772</v>
      </c>
      <c r="J286" s="5" t="s">
        <v>706</v>
      </c>
      <c r="K286" s="25">
        <v>27904141202683</v>
      </c>
      <c r="L286" s="5" t="s">
        <v>694</v>
      </c>
      <c r="M286" s="5" t="s">
        <v>695</v>
      </c>
      <c r="N286" s="6">
        <v>37228</v>
      </c>
      <c r="O286" s="5" t="s">
        <v>691</v>
      </c>
      <c r="P286" s="6" t="e">
        <f>DATE(MID(#REF!,2,2),MID(#REF!,4,2),MID(#REF!,6,2))</f>
        <v>#REF!</v>
      </c>
      <c r="Q286" s="6" t="e">
        <f t="shared" si="8"/>
        <v>#REF!</v>
      </c>
    </row>
    <row r="287" spans="1:17" ht="26.25" customHeight="1" thickBot="1">
      <c r="A287" s="5">
        <f>SUBTOTAL(3,$B$8:B286)</f>
        <v>279</v>
      </c>
      <c r="B287" s="5" t="s">
        <v>1176</v>
      </c>
      <c r="D287" s="6">
        <v>44743</v>
      </c>
      <c r="E287" s="5" t="s">
        <v>487</v>
      </c>
      <c r="F287" s="5" t="s">
        <v>707</v>
      </c>
      <c r="G287" s="5" t="s">
        <v>708</v>
      </c>
      <c r="H287" s="5" t="s">
        <v>709</v>
      </c>
      <c r="I287" s="24">
        <v>1096312780</v>
      </c>
      <c r="J287" s="5" t="s">
        <v>710</v>
      </c>
      <c r="K287" s="25">
        <v>26706051201025</v>
      </c>
      <c r="L287" s="5" t="s">
        <v>694</v>
      </c>
      <c r="M287" s="5" t="s">
        <v>695</v>
      </c>
      <c r="N287" s="6">
        <v>37377</v>
      </c>
      <c r="O287" s="5" t="s">
        <v>691</v>
      </c>
      <c r="P287" s="6" t="e">
        <f>DATE(MID(#REF!,2,2),MID(#REF!,4,2),MID(#REF!,6,2))</f>
        <v>#REF!</v>
      </c>
      <c r="Q287" s="6" t="e">
        <f t="shared" si="8"/>
        <v>#REF!</v>
      </c>
    </row>
    <row r="288" spans="1:17" ht="26.25" customHeight="1">
      <c r="A288" s="5">
        <f>SUBTOTAL(3,$B$8:B287)</f>
        <v>280</v>
      </c>
      <c r="B288" s="17" t="s">
        <v>1177</v>
      </c>
      <c r="D288" s="6">
        <v>44378</v>
      </c>
      <c r="E288" s="5" t="s">
        <v>711</v>
      </c>
      <c r="F288" s="5" t="s">
        <v>712</v>
      </c>
      <c r="G288" s="34" t="s">
        <v>403</v>
      </c>
      <c r="H288" s="5" t="s">
        <v>713</v>
      </c>
      <c r="I288" s="24">
        <v>1068516819</v>
      </c>
      <c r="J288" s="5" t="s">
        <v>714</v>
      </c>
      <c r="K288" s="25">
        <v>27006261201739</v>
      </c>
      <c r="L288" s="5" t="s">
        <v>694</v>
      </c>
      <c r="M288" s="5" t="s">
        <v>695</v>
      </c>
      <c r="N288" s="6">
        <v>34648</v>
      </c>
      <c r="O288" s="5" t="s">
        <v>691</v>
      </c>
      <c r="P288" s="6" t="e">
        <f>DATE(MID(#REF!,2,2),MID(#REF!,4,2),MID(#REF!,6,2))</f>
        <v>#REF!</v>
      </c>
      <c r="Q288" s="6" t="e">
        <f t="shared" si="8"/>
        <v>#REF!</v>
      </c>
    </row>
    <row r="289" spans="1:17" ht="26.25" customHeight="1" thickBot="1">
      <c r="A289" s="5">
        <f>SUBTOTAL(3,$B$8:B288)</f>
        <v>281</v>
      </c>
      <c r="B289" s="5" t="s">
        <v>1178</v>
      </c>
      <c r="D289" s="6">
        <v>44743</v>
      </c>
      <c r="E289" s="5" t="s">
        <v>523</v>
      </c>
      <c r="F289" s="5" t="s">
        <v>715</v>
      </c>
      <c r="G289" s="34" t="s">
        <v>403</v>
      </c>
      <c r="H289" s="5" t="s">
        <v>716</v>
      </c>
      <c r="I289" s="24">
        <v>1150771385</v>
      </c>
      <c r="J289" s="5" t="s">
        <v>710</v>
      </c>
      <c r="K289" s="25">
        <v>27301021205682</v>
      </c>
      <c r="L289" s="5" t="s">
        <v>694</v>
      </c>
      <c r="M289" s="5" t="s">
        <v>695</v>
      </c>
      <c r="N289" s="6">
        <v>41543</v>
      </c>
      <c r="O289" s="5" t="s">
        <v>691</v>
      </c>
      <c r="P289" s="6" t="e">
        <f>DATE(MID(#REF!,2,2),MID(#REF!,4,2),MID(#REF!,6,2))</f>
        <v>#REF!</v>
      </c>
      <c r="Q289" s="6" t="e">
        <f t="shared" si="8"/>
        <v>#REF!</v>
      </c>
    </row>
    <row r="290" spans="1:17" ht="26.25" customHeight="1" thickBot="1">
      <c r="A290" s="5">
        <f>SUBTOTAL(3,$B$8:B289)</f>
        <v>282</v>
      </c>
      <c r="B290" s="17" t="s">
        <v>1179</v>
      </c>
      <c r="D290" s="6">
        <v>43647</v>
      </c>
      <c r="E290" s="5" t="s">
        <v>717</v>
      </c>
      <c r="F290" s="5" t="s">
        <v>715</v>
      </c>
      <c r="G290" s="34" t="s">
        <v>403</v>
      </c>
      <c r="H290" s="5" t="s">
        <v>183</v>
      </c>
      <c r="I290" s="24">
        <v>1061753300</v>
      </c>
      <c r="J290" s="5" t="s">
        <v>718</v>
      </c>
      <c r="K290" s="25">
        <v>26312291203744</v>
      </c>
      <c r="L290" s="5" t="s">
        <v>694</v>
      </c>
      <c r="M290" s="5" t="s">
        <v>695</v>
      </c>
      <c r="N290" s="6">
        <v>33912</v>
      </c>
      <c r="O290" s="5" t="s">
        <v>691</v>
      </c>
      <c r="P290" s="6" t="e">
        <f>DATE(MID(#REF!,2,2),MID(#REF!,4,2),MID(#REF!,6,2))</f>
        <v>#REF!</v>
      </c>
      <c r="Q290" s="6" t="e">
        <f t="shared" si="8"/>
        <v>#REF!</v>
      </c>
    </row>
    <row r="291" spans="1:17" ht="26.25" customHeight="1">
      <c r="A291" s="5">
        <f>SUBTOTAL(3,$B$8:B290)</f>
        <v>283</v>
      </c>
      <c r="B291" s="17" t="s">
        <v>1180</v>
      </c>
      <c r="D291" s="6">
        <v>44743</v>
      </c>
      <c r="E291" s="5" t="s">
        <v>487</v>
      </c>
      <c r="F291" s="5" t="s">
        <v>715</v>
      </c>
      <c r="G291" s="34" t="s">
        <v>403</v>
      </c>
      <c r="H291" s="5" t="s">
        <v>99</v>
      </c>
      <c r="I291" s="24">
        <v>1015054152</v>
      </c>
      <c r="J291" s="5" t="s">
        <v>719</v>
      </c>
      <c r="K291" s="25">
        <v>27704121202165</v>
      </c>
      <c r="L291" s="5" t="s">
        <v>694</v>
      </c>
      <c r="M291" s="5" t="s">
        <v>695</v>
      </c>
      <c r="N291" s="6">
        <v>41806</v>
      </c>
      <c r="O291" s="5" t="s">
        <v>691</v>
      </c>
      <c r="P291" s="6" t="e">
        <f>DATE(MID(#REF!,2,2),MID(#REF!,4,2),MID(#REF!,6,2))</f>
        <v>#REF!</v>
      </c>
      <c r="Q291" s="6" t="e">
        <f t="shared" si="8"/>
        <v>#REF!</v>
      </c>
    </row>
    <row r="292" spans="1:17" ht="26.25" customHeight="1" thickBot="1">
      <c r="A292" s="5">
        <f>SUBTOTAL(3,$B$8:B291)</f>
        <v>284</v>
      </c>
      <c r="B292" s="5" t="s">
        <v>1181</v>
      </c>
      <c r="D292" s="6">
        <v>44378</v>
      </c>
      <c r="E292" s="5" t="s">
        <v>499</v>
      </c>
      <c r="F292" s="5" t="s">
        <v>402</v>
      </c>
      <c r="G292" s="34" t="s">
        <v>403</v>
      </c>
      <c r="H292" s="5" t="s">
        <v>720</v>
      </c>
      <c r="I292" s="24">
        <v>1092327297</v>
      </c>
      <c r="J292" s="5" t="s">
        <v>721</v>
      </c>
      <c r="K292" s="25">
        <v>26605211203118</v>
      </c>
      <c r="L292" s="5" t="s">
        <v>694</v>
      </c>
      <c r="M292" s="5" t="s">
        <v>695</v>
      </c>
      <c r="N292" s="6">
        <v>35841</v>
      </c>
      <c r="O292" s="5" t="s">
        <v>691</v>
      </c>
      <c r="P292" s="6" t="e">
        <f>DATE(MID(#REF!,2,2),MID(#REF!,4,2),MID(#REF!,6,2))</f>
        <v>#REF!</v>
      </c>
      <c r="Q292" s="6" t="e">
        <f t="shared" si="8"/>
        <v>#REF!</v>
      </c>
    </row>
    <row r="293" spans="1:17" ht="26.25" customHeight="1" thickBot="1">
      <c r="A293" s="5">
        <f>SUBTOTAL(3,$B$8:B292)</f>
        <v>285</v>
      </c>
      <c r="B293" s="17" t="s">
        <v>1182</v>
      </c>
      <c r="D293" s="6">
        <v>43647</v>
      </c>
      <c r="E293" s="5" t="s">
        <v>717</v>
      </c>
      <c r="F293" s="5" t="s">
        <v>722</v>
      </c>
      <c r="G293" s="34" t="s">
        <v>403</v>
      </c>
      <c r="H293" s="5" t="s">
        <v>723</v>
      </c>
      <c r="I293" s="24">
        <v>1063859078</v>
      </c>
      <c r="J293" s="5" t="s">
        <v>724</v>
      </c>
      <c r="K293" s="25">
        <v>6409201202586</v>
      </c>
      <c r="L293" s="5" t="s">
        <v>694</v>
      </c>
      <c r="M293" s="5" t="s">
        <v>695</v>
      </c>
      <c r="N293" s="6">
        <v>35194</v>
      </c>
      <c r="O293" s="5" t="s">
        <v>691</v>
      </c>
      <c r="P293" s="6" t="e">
        <f>DATE(MID(#REF!,2,2),MID(#REF!,4,2),MID(#REF!,6,2))</f>
        <v>#REF!</v>
      </c>
      <c r="Q293" s="6" t="e">
        <f t="shared" si="8"/>
        <v>#REF!</v>
      </c>
    </row>
    <row r="294" spans="1:17" ht="26.25" customHeight="1">
      <c r="A294" s="5">
        <f>SUBTOTAL(3,$B$8:B293)</f>
        <v>286</v>
      </c>
      <c r="B294" s="17" t="s">
        <v>1183</v>
      </c>
      <c r="D294" s="6">
        <v>43647</v>
      </c>
      <c r="E294" s="5" t="s">
        <v>717</v>
      </c>
      <c r="F294" s="5" t="s">
        <v>402</v>
      </c>
      <c r="G294" s="34" t="s">
        <v>403</v>
      </c>
      <c r="H294" s="5" t="s">
        <v>725</v>
      </c>
      <c r="I294" s="24">
        <v>1064665400</v>
      </c>
      <c r="J294" s="5" t="s">
        <v>517</v>
      </c>
      <c r="K294" s="25">
        <v>26504041202293</v>
      </c>
      <c r="L294" s="5" t="s">
        <v>694</v>
      </c>
      <c r="M294" s="5" t="s">
        <v>695</v>
      </c>
      <c r="N294" s="6">
        <v>35224</v>
      </c>
      <c r="O294" s="5" t="s">
        <v>691</v>
      </c>
      <c r="P294" s="6" t="e">
        <f>DATE(MID(#REF!,2,2),MID(#REF!,4,2),MID(#REF!,6,2))</f>
        <v>#REF!</v>
      </c>
      <c r="Q294" s="6" t="e">
        <f t="shared" si="8"/>
        <v>#REF!</v>
      </c>
    </row>
    <row r="295" spans="1:17" ht="26.25" customHeight="1" thickBot="1">
      <c r="A295" s="5">
        <f>SUBTOTAL(3,$B$8:B294)</f>
        <v>287</v>
      </c>
      <c r="B295" s="5" t="s">
        <v>1184</v>
      </c>
      <c r="D295" s="6">
        <v>44378</v>
      </c>
      <c r="E295" s="5" t="s">
        <v>696</v>
      </c>
      <c r="F295" s="5" t="s">
        <v>402</v>
      </c>
      <c r="G295" s="34" t="s">
        <v>403</v>
      </c>
      <c r="H295" s="5" t="s">
        <v>726</v>
      </c>
      <c r="I295" s="24">
        <v>1014730599</v>
      </c>
      <c r="J295" s="5" t="s">
        <v>517</v>
      </c>
      <c r="K295" s="25">
        <v>27903311201583</v>
      </c>
      <c r="L295" s="5" t="s">
        <v>694</v>
      </c>
      <c r="M295" s="5" t="s">
        <v>695</v>
      </c>
      <c r="N295" s="6">
        <v>41324</v>
      </c>
      <c r="O295" s="5" t="s">
        <v>691</v>
      </c>
      <c r="P295" s="6" t="e">
        <f>DATE(MID(#REF!,2,2),MID(#REF!,4,2),MID(#REF!,6,2))</f>
        <v>#REF!</v>
      </c>
      <c r="Q295" s="6" t="e">
        <f t="shared" si="8"/>
        <v>#REF!</v>
      </c>
    </row>
    <row r="296" spans="1:17" ht="26.25" customHeight="1" thickBot="1">
      <c r="A296" s="5">
        <f>SUBTOTAL(3,$B$8:B295)</f>
        <v>288</v>
      </c>
      <c r="B296" s="17" t="s">
        <v>1185</v>
      </c>
      <c r="D296" s="6">
        <v>44378</v>
      </c>
      <c r="E296" s="5" t="s">
        <v>727</v>
      </c>
      <c r="F296" s="5" t="s">
        <v>728</v>
      </c>
      <c r="G296" s="34" t="s">
        <v>403</v>
      </c>
      <c r="H296" s="5" t="s">
        <v>716</v>
      </c>
      <c r="I296" s="24">
        <v>1068989948</v>
      </c>
      <c r="J296" s="5" t="s">
        <v>517</v>
      </c>
      <c r="K296" s="25">
        <v>28710011238067</v>
      </c>
      <c r="L296" s="5" t="s">
        <v>694</v>
      </c>
      <c r="M296" s="5" t="s">
        <v>695</v>
      </c>
      <c r="N296" s="6">
        <v>42389</v>
      </c>
      <c r="O296" s="5" t="s">
        <v>691</v>
      </c>
      <c r="P296" s="6" t="e">
        <f>DATE(MID(#REF!,2,2),MID(#REF!,4,2),MID(#REF!,6,2))</f>
        <v>#REF!</v>
      </c>
      <c r="Q296" s="6" t="e">
        <f t="shared" si="8"/>
        <v>#REF!</v>
      </c>
    </row>
    <row r="297" spans="1:17" ht="26.25" customHeight="1">
      <c r="A297" s="5">
        <f>SUBTOTAL(3,$B$8:B296)</f>
        <v>289</v>
      </c>
      <c r="B297" s="17" t="s">
        <v>1186</v>
      </c>
      <c r="D297" s="6">
        <v>44743</v>
      </c>
      <c r="E297" s="5" t="s">
        <v>729</v>
      </c>
      <c r="F297" s="5" t="s">
        <v>730</v>
      </c>
      <c r="G297" s="34" t="s">
        <v>403</v>
      </c>
      <c r="H297" s="5" t="s">
        <v>99</v>
      </c>
      <c r="I297" s="24">
        <v>1066956703</v>
      </c>
      <c r="J297" s="5" t="s">
        <v>731</v>
      </c>
      <c r="K297" s="25">
        <v>26801131203773</v>
      </c>
      <c r="L297" s="5" t="s">
        <v>90</v>
      </c>
      <c r="M297" s="5" t="s">
        <v>732</v>
      </c>
      <c r="N297" s="6">
        <v>36799</v>
      </c>
      <c r="O297" s="5" t="s">
        <v>691</v>
      </c>
      <c r="P297" s="6" t="e">
        <f>DATE(MID(#REF!,2,2),MID(#REF!,4,2),MID(#REF!,6,2))</f>
        <v>#REF!</v>
      </c>
      <c r="Q297" s="6" t="e">
        <f t="shared" si="8"/>
        <v>#REF!</v>
      </c>
    </row>
    <row r="298" spans="1:17" ht="26.25" customHeight="1" thickBot="1">
      <c r="A298" s="5">
        <f>SUBTOTAL(3,$B$8:B297)</f>
        <v>290</v>
      </c>
      <c r="B298" s="5" t="s">
        <v>1187</v>
      </c>
      <c r="D298" s="6">
        <v>44743</v>
      </c>
      <c r="E298" s="5" t="s">
        <v>487</v>
      </c>
      <c r="F298" s="5" t="s">
        <v>402</v>
      </c>
      <c r="G298" s="34" t="s">
        <v>403</v>
      </c>
      <c r="H298" s="5" t="s">
        <v>108</v>
      </c>
      <c r="I298" s="24">
        <v>1027259880</v>
      </c>
      <c r="J298" s="5" t="s">
        <v>731</v>
      </c>
      <c r="K298" s="25">
        <v>28701221202647</v>
      </c>
      <c r="L298" s="5" t="s">
        <v>694</v>
      </c>
      <c r="M298" s="5" t="s">
        <v>695</v>
      </c>
      <c r="N298" s="6">
        <v>41806</v>
      </c>
      <c r="O298" s="5" t="s">
        <v>691</v>
      </c>
      <c r="P298" s="6" t="e">
        <f>DATE(MID(#REF!,2,2),MID(#REF!,4,2),MID(#REF!,6,2))</f>
        <v>#REF!</v>
      </c>
      <c r="Q298" s="6" t="e">
        <f t="shared" si="8"/>
        <v>#REF!</v>
      </c>
    </row>
    <row r="299" spans="1:17" ht="26.25" customHeight="1" thickBot="1">
      <c r="A299" s="5">
        <f>SUBTOTAL(3,$B$8:B298)</f>
        <v>291</v>
      </c>
      <c r="B299" s="17" t="s">
        <v>1188</v>
      </c>
      <c r="D299" s="6">
        <v>44743</v>
      </c>
      <c r="E299" s="5" t="s">
        <v>692</v>
      </c>
      <c r="F299" s="5" t="s">
        <v>399</v>
      </c>
      <c r="G299" s="5" t="s">
        <v>389</v>
      </c>
      <c r="H299" s="5" t="s">
        <v>691</v>
      </c>
      <c r="I299" s="24">
        <v>1015199165</v>
      </c>
      <c r="J299" s="5" t="s">
        <v>733</v>
      </c>
      <c r="K299" s="25">
        <v>27404061212361</v>
      </c>
      <c r="L299" s="5" t="s">
        <v>694</v>
      </c>
      <c r="M299" s="5" t="s">
        <v>695</v>
      </c>
      <c r="N299" s="6">
        <v>41324</v>
      </c>
      <c r="O299" s="5" t="s">
        <v>691</v>
      </c>
      <c r="P299" s="6" t="e">
        <f>DATE(MID(#REF!,2,2),MID(#REF!,4,2),MID(#REF!,6,2))</f>
        <v>#REF!</v>
      </c>
      <c r="Q299" s="6" t="e">
        <f t="shared" si="8"/>
        <v>#REF!</v>
      </c>
    </row>
    <row r="300" spans="1:17" ht="26.25" customHeight="1">
      <c r="A300" s="5">
        <f>SUBTOTAL(3,$B$8:B299)</f>
        <v>292</v>
      </c>
      <c r="B300" s="17" t="s">
        <v>1189</v>
      </c>
      <c r="D300" s="6">
        <v>43647</v>
      </c>
      <c r="E300" s="5" t="s">
        <v>717</v>
      </c>
      <c r="F300" s="5" t="s">
        <v>465</v>
      </c>
      <c r="G300" s="34" t="s">
        <v>403</v>
      </c>
      <c r="H300" s="5" t="s">
        <v>734</v>
      </c>
      <c r="I300" s="24">
        <v>1005573920</v>
      </c>
      <c r="J300" s="5" t="s">
        <v>735</v>
      </c>
      <c r="K300" s="25">
        <v>26708051202075</v>
      </c>
      <c r="L300" s="5" t="s">
        <v>90</v>
      </c>
      <c r="M300" s="5" t="s">
        <v>690</v>
      </c>
      <c r="N300" s="6">
        <v>32622</v>
      </c>
      <c r="O300" s="5" t="s">
        <v>691</v>
      </c>
      <c r="P300" s="6" t="e">
        <f>DATE(MID(#REF!,2,2),MID(#REF!,4,2),MID(#REF!,6,2))</f>
        <v>#REF!</v>
      </c>
      <c r="Q300" s="6" t="e">
        <f t="shared" si="8"/>
        <v>#REF!</v>
      </c>
    </row>
    <row r="301" spans="1:17" ht="26.25" customHeight="1" thickBot="1">
      <c r="A301" s="5">
        <f>SUBTOTAL(3,$B$8:B300)</f>
        <v>293</v>
      </c>
      <c r="B301" s="5" t="s">
        <v>1190</v>
      </c>
      <c r="D301" s="6">
        <v>43647</v>
      </c>
      <c r="E301" s="5" t="s">
        <v>736</v>
      </c>
      <c r="F301" s="5" t="s">
        <v>737</v>
      </c>
      <c r="G301" s="5" t="s">
        <v>738</v>
      </c>
      <c r="H301" s="5" t="s">
        <v>716</v>
      </c>
      <c r="I301" s="24">
        <v>1016397349</v>
      </c>
      <c r="J301" s="5" t="s">
        <v>739</v>
      </c>
      <c r="K301" s="25">
        <v>27302151202894</v>
      </c>
      <c r="L301" s="5" t="s">
        <v>694</v>
      </c>
      <c r="M301" s="5" t="s">
        <v>695</v>
      </c>
      <c r="N301" s="6">
        <v>41540</v>
      </c>
      <c r="O301" s="5" t="s">
        <v>691</v>
      </c>
      <c r="P301" s="6" t="e">
        <f>DATE(MID(#REF!,2,2),MID(#REF!,4,2),MID(#REF!,6,2))</f>
        <v>#REF!</v>
      </c>
      <c r="Q301" s="6" t="e">
        <f t="shared" si="8"/>
        <v>#REF!</v>
      </c>
    </row>
    <row r="302" spans="1:17" ht="26.25" customHeight="1" thickBot="1">
      <c r="A302" s="5">
        <f>SUBTOTAL(3,$B$8:B301)</f>
        <v>294</v>
      </c>
      <c r="B302" s="17" t="s">
        <v>1191</v>
      </c>
      <c r="D302" s="6">
        <v>44743</v>
      </c>
      <c r="E302" s="5" t="s">
        <v>523</v>
      </c>
      <c r="F302" s="5" t="s">
        <v>740</v>
      </c>
      <c r="G302" s="5" t="s">
        <v>389</v>
      </c>
      <c r="H302" s="5" t="s">
        <v>698</v>
      </c>
      <c r="I302" s="24">
        <v>1158726102</v>
      </c>
      <c r="J302" s="5" t="s">
        <v>741</v>
      </c>
      <c r="K302" s="25">
        <v>2782181208583</v>
      </c>
      <c r="L302" s="5" t="s">
        <v>694</v>
      </c>
      <c r="M302" s="5" t="s">
        <v>695</v>
      </c>
      <c r="N302" s="6">
        <v>41316</v>
      </c>
      <c r="O302" s="5" t="s">
        <v>691</v>
      </c>
      <c r="P302" s="6" t="e">
        <f>DATE(MID(#REF!,2,2),MID(#REF!,4,2),MID(#REF!,6,2))</f>
        <v>#REF!</v>
      </c>
      <c r="Q302" s="6" t="e">
        <f t="shared" si="8"/>
        <v>#REF!</v>
      </c>
    </row>
    <row r="303" spans="1:17" ht="26.25" customHeight="1">
      <c r="A303" s="5">
        <f>SUBTOTAL(3,$B$8:B302)</f>
        <v>295</v>
      </c>
      <c r="B303" s="17" t="s">
        <v>1192</v>
      </c>
      <c r="D303" s="6">
        <v>44743</v>
      </c>
      <c r="E303" s="5" t="s">
        <v>692</v>
      </c>
      <c r="F303" s="5" t="s">
        <v>742</v>
      </c>
      <c r="G303" s="5" t="s">
        <v>389</v>
      </c>
      <c r="H303" s="5" t="s">
        <v>698</v>
      </c>
      <c r="I303" s="24">
        <v>1125604811</v>
      </c>
      <c r="J303" s="5" t="s">
        <v>735</v>
      </c>
      <c r="K303" s="25">
        <v>27404281201765</v>
      </c>
      <c r="L303" s="5" t="s">
        <v>694</v>
      </c>
      <c r="M303" s="5" t="s">
        <v>695</v>
      </c>
      <c r="N303" s="6">
        <v>41316</v>
      </c>
      <c r="O303" s="5" t="s">
        <v>691</v>
      </c>
      <c r="P303" s="6" t="e">
        <f>DATE(MID(#REF!,2,2),MID(#REF!,4,2),MID(#REF!,6,2))</f>
        <v>#REF!</v>
      </c>
      <c r="Q303" s="6" t="e">
        <f t="shared" si="8"/>
        <v>#REF!</v>
      </c>
    </row>
    <row r="304" spans="1:17" ht="26.25" customHeight="1" thickBot="1">
      <c r="A304" s="5">
        <f>SUBTOTAL(3,$B$8:B303)</f>
        <v>296</v>
      </c>
      <c r="B304" s="5" t="s">
        <v>1193</v>
      </c>
      <c r="D304" s="6">
        <v>44378</v>
      </c>
      <c r="E304" s="5" t="s">
        <v>487</v>
      </c>
      <c r="F304" s="5" t="s">
        <v>743</v>
      </c>
      <c r="G304" s="5" t="s">
        <v>744</v>
      </c>
      <c r="H304" s="5" t="s">
        <v>725</v>
      </c>
      <c r="I304" s="24">
        <v>1068686025</v>
      </c>
      <c r="J304" s="5" t="s">
        <v>741</v>
      </c>
      <c r="K304" s="25">
        <v>27910081100711</v>
      </c>
      <c r="L304" s="5" t="s">
        <v>694</v>
      </c>
      <c r="M304" s="5" t="s">
        <v>695</v>
      </c>
      <c r="N304" s="6">
        <v>41619</v>
      </c>
      <c r="O304" s="5" t="s">
        <v>691</v>
      </c>
      <c r="P304" s="6" t="e">
        <f>DATE(MID(#REF!,2,2),MID(#REF!,4,2),MID(#REF!,6,2))</f>
        <v>#REF!</v>
      </c>
      <c r="Q304" s="6" t="e">
        <f t="shared" si="8"/>
        <v>#REF!</v>
      </c>
    </row>
    <row r="305" spans="1:17" ht="26.25" customHeight="1" thickBot="1">
      <c r="A305" s="5">
        <f>SUBTOTAL(3,$B$8:B304)</f>
        <v>297</v>
      </c>
      <c r="B305" s="17" t="s">
        <v>1194</v>
      </c>
      <c r="D305" s="6">
        <v>44378</v>
      </c>
      <c r="E305" s="5" t="s">
        <v>487</v>
      </c>
      <c r="F305" s="5" t="s">
        <v>402</v>
      </c>
      <c r="G305" s="34" t="s">
        <v>403</v>
      </c>
      <c r="H305" s="5" t="s">
        <v>698</v>
      </c>
      <c r="I305" s="24">
        <v>1007996557</v>
      </c>
      <c r="J305" s="5" t="s">
        <v>745</v>
      </c>
      <c r="K305" s="25">
        <v>26811141201987</v>
      </c>
      <c r="L305" s="5" t="s">
        <v>694</v>
      </c>
      <c r="M305" s="5" t="s">
        <v>695</v>
      </c>
      <c r="N305" s="6">
        <v>41324</v>
      </c>
      <c r="O305" s="5" t="s">
        <v>691</v>
      </c>
      <c r="P305" s="6" t="e">
        <f>DATE(MID(#REF!,2,2),MID(#REF!,4,2),MID(#REF!,6,2))</f>
        <v>#REF!</v>
      </c>
      <c r="Q305" s="6" t="e">
        <f t="shared" si="8"/>
        <v>#REF!</v>
      </c>
    </row>
    <row r="306" spans="1:17" ht="26.25" customHeight="1">
      <c r="A306" s="5">
        <f>SUBTOTAL(3,$B$8:B305)</f>
        <v>298</v>
      </c>
      <c r="B306" s="17" t="s">
        <v>1195</v>
      </c>
      <c r="E306" s="5" t="s">
        <v>746</v>
      </c>
      <c r="F306" s="5" t="s">
        <v>747</v>
      </c>
      <c r="G306" s="5" t="s">
        <v>748</v>
      </c>
      <c r="H306" s="5" t="s">
        <v>99</v>
      </c>
      <c r="I306" s="24">
        <v>1063583943</v>
      </c>
      <c r="J306" s="5" t="s">
        <v>180</v>
      </c>
      <c r="K306" s="25">
        <v>28703101204771</v>
      </c>
      <c r="L306" s="5" t="s">
        <v>694</v>
      </c>
      <c r="M306" s="5" t="s">
        <v>695</v>
      </c>
      <c r="N306" s="6">
        <v>43054</v>
      </c>
      <c r="O306" s="5" t="s">
        <v>691</v>
      </c>
      <c r="P306" s="6" t="e">
        <f>DATE(MID(#REF!,2,2),MID(#REF!,4,2),MID(#REF!,6,2))</f>
        <v>#REF!</v>
      </c>
      <c r="Q306" s="6" t="e">
        <f t="shared" si="8"/>
        <v>#REF!</v>
      </c>
    </row>
    <row r="307" spans="1:17" ht="26.25" customHeight="1" thickBot="1">
      <c r="A307" s="5">
        <f>SUBTOTAL(3,$B$8:B306)</f>
        <v>299</v>
      </c>
      <c r="B307" s="5" t="s">
        <v>1196</v>
      </c>
      <c r="E307" s="5" t="s">
        <v>746</v>
      </c>
      <c r="F307" s="5" t="s">
        <v>747</v>
      </c>
      <c r="G307" s="5" t="s">
        <v>403</v>
      </c>
      <c r="H307" s="5" t="s">
        <v>99</v>
      </c>
      <c r="I307" s="24">
        <v>1004244302</v>
      </c>
      <c r="J307" s="5" t="s">
        <v>749</v>
      </c>
      <c r="K307" s="25">
        <v>27202081203354</v>
      </c>
      <c r="L307" s="5" t="s">
        <v>694</v>
      </c>
      <c r="M307" s="5" t="s">
        <v>695</v>
      </c>
      <c r="N307" s="6" t="s">
        <v>750</v>
      </c>
      <c r="O307" s="5" t="s">
        <v>691</v>
      </c>
      <c r="P307" s="6" t="e">
        <f>DATE(MID(#REF!,2,2),MID(#REF!,4,2),MID(#REF!,6,2))</f>
        <v>#REF!</v>
      </c>
      <c r="Q307" s="6" t="e">
        <f t="shared" si="8"/>
        <v>#REF!</v>
      </c>
    </row>
    <row r="308" spans="1:17" ht="26.25" customHeight="1" thickBot="1">
      <c r="A308" s="5">
        <f>SUBTOTAL(3,$B$8:B307)</f>
        <v>300</v>
      </c>
      <c r="B308" s="17" t="s">
        <v>1197</v>
      </c>
      <c r="E308" s="5" t="s">
        <v>366</v>
      </c>
      <c r="F308" s="5" t="s">
        <v>747</v>
      </c>
      <c r="G308" s="5" t="s">
        <v>896</v>
      </c>
      <c r="H308" s="5" t="s">
        <v>751</v>
      </c>
      <c r="I308" s="24">
        <v>1006360812</v>
      </c>
      <c r="J308" s="5" t="s">
        <v>749</v>
      </c>
      <c r="K308" s="25">
        <v>28701011283393</v>
      </c>
      <c r="L308" s="5" t="s">
        <v>694</v>
      </c>
      <c r="M308" s="5" t="s">
        <v>695</v>
      </c>
      <c r="N308" s="6">
        <v>42240</v>
      </c>
      <c r="O308" s="5" t="s">
        <v>691</v>
      </c>
      <c r="P308" s="6" t="e">
        <f>DATE(MID(#REF!,2,2),MID(#REF!,4,2),MID(#REF!,6,2))</f>
        <v>#REF!</v>
      </c>
      <c r="Q308" s="6" t="e">
        <f t="shared" ref="Q308:Q371" si="9">P308+21915</f>
        <v>#REF!</v>
      </c>
    </row>
    <row r="309" spans="1:17" ht="26.25" customHeight="1">
      <c r="A309" s="5">
        <f>SUBTOTAL(3,$B$8:B308)</f>
        <v>301</v>
      </c>
      <c r="B309" s="17" t="s">
        <v>1198</v>
      </c>
      <c r="D309" s="6">
        <v>43647</v>
      </c>
      <c r="E309" s="5" t="s">
        <v>487</v>
      </c>
      <c r="F309" s="5" t="s">
        <v>563</v>
      </c>
      <c r="G309" s="5" t="s">
        <v>752</v>
      </c>
      <c r="H309" s="5" t="s">
        <v>753</v>
      </c>
      <c r="I309" s="24">
        <v>1025425878</v>
      </c>
      <c r="J309" s="5" t="s">
        <v>243</v>
      </c>
      <c r="K309" s="25">
        <v>26711121202257</v>
      </c>
      <c r="L309" s="5" t="s">
        <v>694</v>
      </c>
      <c r="M309" s="5" t="s">
        <v>695</v>
      </c>
      <c r="N309" s="6">
        <v>34731</v>
      </c>
      <c r="O309" s="5" t="s">
        <v>691</v>
      </c>
      <c r="P309" s="6" t="e">
        <f>DATE(MID(#REF!,2,2),MID(#REF!,4,2),MID(#REF!,6,2))</f>
        <v>#REF!</v>
      </c>
      <c r="Q309" s="6" t="e">
        <f t="shared" si="9"/>
        <v>#REF!</v>
      </c>
    </row>
    <row r="310" spans="1:17" ht="26.25" customHeight="1" thickBot="1">
      <c r="A310" s="5">
        <f>SUBTOTAL(3,$B$8:B309)</f>
        <v>302</v>
      </c>
      <c r="B310" s="5" t="s">
        <v>1199</v>
      </c>
      <c r="E310" s="5" t="s">
        <v>366</v>
      </c>
      <c r="F310" s="5" t="s">
        <v>747</v>
      </c>
      <c r="G310" s="5" t="s">
        <v>752</v>
      </c>
      <c r="H310" s="5" t="s">
        <v>751</v>
      </c>
      <c r="I310" s="24">
        <v>1009234079</v>
      </c>
      <c r="J310" s="5" t="s">
        <v>180</v>
      </c>
      <c r="K310" s="25">
        <v>28510011235332</v>
      </c>
      <c r="L310" s="5" t="s">
        <v>694</v>
      </c>
      <c r="M310" s="5" t="s">
        <v>695</v>
      </c>
      <c r="N310" s="6">
        <v>43054</v>
      </c>
      <c r="O310" s="5" t="s">
        <v>691</v>
      </c>
      <c r="P310" s="6" t="e">
        <f>DATE(MID(#REF!,2,2),MID(#REF!,4,2),MID(#REF!,6,2))</f>
        <v>#REF!</v>
      </c>
      <c r="Q310" s="6" t="e">
        <f t="shared" si="9"/>
        <v>#REF!</v>
      </c>
    </row>
    <row r="311" spans="1:17" ht="26.25" customHeight="1" thickBot="1">
      <c r="A311" s="5">
        <f>SUBTOTAL(3,$B$8:B310)</f>
        <v>303</v>
      </c>
      <c r="B311" s="17" t="s">
        <v>1200</v>
      </c>
      <c r="D311" s="6">
        <v>44743</v>
      </c>
      <c r="E311" s="5" t="s">
        <v>692</v>
      </c>
      <c r="F311" s="5" t="s">
        <v>754</v>
      </c>
      <c r="G311" s="5" t="s">
        <v>389</v>
      </c>
      <c r="H311" s="5" t="s">
        <v>725</v>
      </c>
      <c r="I311" s="24">
        <v>1068136101</v>
      </c>
      <c r="J311" s="5" t="s">
        <v>755</v>
      </c>
      <c r="K311" s="25">
        <v>27510181202521</v>
      </c>
      <c r="L311" s="5" t="s">
        <v>694</v>
      </c>
      <c r="M311" s="5" t="s">
        <v>695</v>
      </c>
      <c r="N311" s="6">
        <v>41324</v>
      </c>
      <c r="O311" s="5" t="s">
        <v>691</v>
      </c>
      <c r="P311" s="6" t="e">
        <f>DATE(MID(#REF!,2,2),MID(#REF!,4,2),MID(#REF!,6,2))</f>
        <v>#REF!</v>
      </c>
      <c r="Q311" s="6" t="e">
        <f t="shared" si="9"/>
        <v>#REF!</v>
      </c>
    </row>
    <row r="312" spans="1:17" ht="26.25" customHeight="1">
      <c r="A312" s="5">
        <f>SUBTOTAL(3,$B$8:B311)</f>
        <v>304</v>
      </c>
      <c r="B312" s="17" t="s">
        <v>1201</v>
      </c>
      <c r="D312" s="6">
        <v>44743</v>
      </c>
      <c r="E312" s="5" t="s">
        <v>756</v>
      </c>
      <c r="F312" s="5" t="s">
        <v>757</v>
      </c>
      <c r="G312" s="5" t="s">
        <v>389</v>
      </c>
      <c r="H312" s="5" t="s">
        <v>691</v>
      </c>
      <c r="I312" s="24">
        <v>1066780583</v>
      </c>
      <c r="J312" s="5" t="s">
        <v>758</v>
      </c>
      <c r="K312" s="25">
        <v>28402011210844</v>
      </c>
      <c r="L312" s="5" t="s">
        <v>694</v>
      </c>
      <c r="M312" s="5" t="s">
        <v>695</v>
      </c>
      <c r="N312" s="6">
        <v>41324</v>
      </c>
      <c r="O312" s="5" t="s">
        <v>691</v>
      </c>
      <c r="P312" s="6" t="e">
        <f>DATE(MID(#REF!,2,2),MID(#REF!,4,2),MID(#REF!,6,2))</f>
        <v>#REF!</v>
      </c>
      <c r="Q312" s="6" t="e">
        <f t="shared" si="9"/>
        <v>#REF!</v>
      </c>
    </row>
    <row r="313" spans="1:17" ht="26.25" customHeight="1" thickBot="1">
      <c r="A313" s="5">
        <f>SUBTOTAL(3,$B$8:B312)</f>
        <v>305</v>
      </c>
      <c r="B313" s="5" t="s">
        <v>1202</v>
      </c>
      <c r="D313" s="6">
        <v>44743</v>
      </c>
      <c r="E313" s="5" t="s">
        <v>487</v>
      </c>
      <c r="F313" s="5" t="s">
        <v>402</v>
      </c>
      <c r="G313" s="34" t="s">
        <v>403</v>
      </c>
      <c r="H313" s="5" t="s">
        <v>725</v>
      </c>
      <c r="I313" s="24">
        <v>1004175285</v>
      </c>
      <c r="J313" s="5" t="s">
        <v>759</v>
      </c>
      <c r="K313" s="25">
        <v>27604241202342</v>
      </c>
      <c r="L313" s="5" t="s">
        <v>694</v>
      </c>
      <c r="M313" s="5" t="s">
        <v>695</v>
      </c>
      <c r="N313" s="6">
        <v>41666</v>
      </c>
      <c r="O313" s="5" t="s">
        <v>691</v>
      </c>
      <c r="P313" s="6" t="e">
        <f>DATE(MID(#REF!,2,2),MID(#REF!,4,2),MID(#REF!,6,2))</f>
        <v>#REF!</v>
      </c>
      <c r="Q313" s="6" t="e">
        <f t="shared" si="9"/>
        <v>#REF!</v>
      </c>
    </row>
    <row r="314" spans="1:17" ht="26.25" customHeight="1" thickBot="1">
      <c r="A314" s="5">
        <f>SUBTOTAL(3,$B$8:B313)</f>
        <v>306</v>
      </c>
      <c r="B314" s="17" t="s">
        <v>1203</v>
      </c>
      <c r="D314" s="6">
        <v>44378</v>
      </c>
      <c r="E314" s="5" t="s">
        <v>760</v>
      </c>
      <c r="F314" s="5" t="s">
        <v>730</v>
      </c>
      <c r="G314" s="34" t="s">
        <v>403</v>
      </c>
      <c r="H314" s="5" t="s">
        <v>725</v>
      </c>
      <c r="I314" s="24">
        <v>1017507371</v>
      </c>
      <c r="J314" s="5" t="s">
        <v>759</v>
      </c>
      <c r="K314" s="25">
        <v>28004061202561</v>
      </c>
      <c r="L314" s="5" t="s">
        <v>694</v>
      </c>
      <c r="M314" s="5" t="s">
        <v>695</v>
      </c>
      <c r="N314" s="6">
        <v>41324</v>
      </c>
      <c r="O314" s="5" t="s">
        <v>691</v>
      </c>
      <c r="P314" s="6" t="e">
        <f>DATE(MID(#REF!,2,2),MID(#REF!,4,2),MID(#REF!,6,2))</f>
        <v>#REF!</v>
      </c>
      <c r="Q314" s="6" t="e">
        <f t="shared" si="9"/>
        <v>#REF!</v>
      </c>
    </row>
    <row r="315" spans="1:17" ht="26.25" customHeight="1">
      <c r="A315" s="5">
        <f>SUBTOTAL(3,$B$8:B314)</f>
        <v>307</v>
      </c>
      <c r="B315" s="17" t="s">
        <v>1204</v>
      </c>
      <c r="E315" s="5" t="s">
        <v>761</v>
      </c>
      <c r="F315" s="5" t="s">
        <v>743</v>
      </c>
      <c r="G315" s="5" t="s">
        <v>738</v>
      </c>
      <c r="H315" s="5" t="s">
        <v>725</v>
      </c>
      <c r="I315" s="24">
        <v>1096452352</v>
      </c>
      <c r="J315" s="5" t="s">
        <v>762</v>
      </c>
      <c r="K315" s="25">
        <v>27605081202631</v>
      </c>
      <c r="L315" s="5" t="s">
        <v>694</v>
      </c>
      <c r="M315" s="5" t="s">
        <v>695</v>
      </c>
      <c r="N315" s="6">
        <v>41547</v>
      </c>
      <c r="O315" s="5" t="s">
        <v>691</v>
      </c>
      <c r="P315" s="6" t="e">
        <f>DATE(MID(#REF!,2,2),MID(#REF!,4,2),MID(#REF!,6,2))</f>
        <v>#REF!</v>
      </c>
      <c r="Q315" s="6" t="e">
        <f t="shared" si="9"/>
        <v>#REF!</v>
      </c>
    </row>
    <row r="316" spans="1:17" ht="26.25" customHeight="1" thickBot="1">
      <c r="A316" s="5">
        <f>SUBTOTAL(3,$B$8:B315)</f>
        <v>308</v>
      </c>
      <c r="B316" s="5" t="s">
        <v>1205</v>
      </c>
      <c r="D316" s="6">
        <v>44743</v>
      </c>
      <c r="E316" s="5" t="s">
        <v>763</v>
      </c>
      <c r="F316" s="5" t="s">
        <v>764</v>
      </c>
      <c r="G316" s="5" t="s">
        <v>765</v>
      </c>
      <c r="H316" s="5" t="s">
        <v>691</v>
      </c>
      <c r="I316" s="24">
        <v>1007113190</v>
      </c>
      <c r="J316" s="5" t="s">
        <v>766</v>
      </c>
      <c r="K316" s="25">
        <v>27804011205758</v>
      </c>
      <c r="L316" s="5" t="s">
        <v>694</v>
      </c>
      <c r="M316" s="5" t="s">
        <v>695</v>
      </c>
      <c r="N316" s="6">
        <v>41541</v>
      </c>
      <c r="O316" s="5" t="s">
        <v>691</v>
      </c>
      <c r="P316" s="6" t="e">
        <f>DATE(MID(#REF!,2,2),MID(#REF!,4,2),MID(#REF!,6,2))</f>
        <v>#REF!</v>
      </c>
      <c r="Q316" s="6" t="e">
        <f t="shared" si="9"/>
        <v>#REF!</v>
      </c>
    </row>
    <row r="317" spans="1:17" ht="26.25" customHeight="1" thickBot="1">
      <c r="A317" s="5">
        <f>SUBTOTAL(3,$B$8:B316)</f>
        <v>309</v>
      </c>
      <c r="B317" s="17" t="s">
        <v>1206</v>
      </c>
      <c r="D317" s="6">
        <v>43647</v>
      </c>
      <c r="E317" s="5" t="s">
        <v>717</v>
      </c>
      <c r="F317" s="5" t="s">
        <v>743</v>
      </c>
      <c r="G317" s="5" t="s">
        <v>708</v>
      </c>
      <c r="H317" s="5" t="s">
        <v>767</v>
      </c>
      <c r="I317" s="24">
        <v>1007831299</v>
      </c>
      <c r="J317" s="5" t="s">
        <v>768</v>
      </c>
      <c r="K317" s="25">
        <v>26411171202791</v>
      </c>
      <c r="L317" s="5" t="s">
        <v>694</v>
      </c>
      <c r="M317" s="5" t="s">
        <v>695</v>
      </c>
      <c r="N317" s="6">
        <v>34902</v>
      </c>
      <c r="O317" s="5" t="s">
        <v>691</v>
      </c>
      <c r="P317" s="6" t="e">
        <f>DATE(MID(#REF!,2,2),MID(#REF!,4,2),MID(#REF!,6,2))</f>
        <v>#REF!</v>
      </c>
      <c r="Q317" s="6" t="e">
        <f t="shared" si="9"/>
        <v>#REF!</v>
      </c>
    </row>
    <row r="318" spans="1:17" ht="26.25" customHeight="1">
      <c r="A318" s="5">
        <f>SUBTOTAL(3,$B$8:B317)</f>
        <v>310</v>
      </c>
      <c r="B318" s="17" t="s">
        <v>1207</v>
      </c>
      <c r="D318" s="6">
        <v>44378</v>
      </c>
      <c r="E318" s="5" t="s">
        <v>769</v>
      </c>
      <c r="F318" s="5" t="s">
        <v>770</v>
      </c>
      <c r="G318" s="5" t="s">
        <v>625</v>
      </c>
      <c r="H318" s="5" t="s">
        <v>771</v>
      </c>
      <c r="I318" s="24">
        <v>1068571271</v>
      </c>
      <c r="J318" s="5" t="s">
        <v>772</v>
      </c>
      <c r="K318" s="25">
        <v>27703271200547</v>
      </c>
      <c r="L318" s="5" t="s">
        <v>694</v>
      </c>
      <c r="M318" s="5" t="s">
        <v>695</v>
      </c>
      <c r="N318" s="6">
        <v>41324</v>
      </c>
      <c r="O318" s="5" t="s">
        <v>691</v>
      </c>
      <c r="P318" s="6" t="e">
        <f>DATE(MID(#REF!,2,2),MID(#REF!,4,2),MID(#REF!,6,2))</f>
        <v>#REF!</v>
      </c>
      <c r="Q318" s="6" t="e">
        <f t="shared" si="9"/>
        <v>#REF!</v>
      </c>
    </row>
    <row r="319" spans="1:17" ht="26.25" customHeight="1" thickBot="1">
      <c r="A319" s="5">
        <f>SUBTOTAL(3,$B$8:B318)</f>
        <v>311</v>
      </c>
      <c r="B319" s="5" t="s">
        <v>1208</v>
      </c>
      <c r="D319" s="6">
        <v>44378</v>
      </c>
      <c r="E319" s="5" t="s">
        <v>769</v>
      </c>
      <c r="F319" s="5" t="s">
        <v>743</v>
      </c>
      <c r="G319" s="5" t="s">
        <v>708</v>
      </c>
      <c r="H319" s="5" t="s">
        <v>716</v>
      </c>
      <c r="I319" s="24">
        <v>1095651676</v>
      </c>
      <c r="J319" s="5" t="s">
        <v>773</v>
      </c>
      <c r="K319" s="25">
        <v>27801131202339</v>
      </c>
      <c r="L319" s="5" t="s">
        <v>694</v>
      </c>
      <c r="M319" s="5" t="s">
        <v>695</v>
      </c>
      <c r="N319" s="6">
        <v>41324</v>
      </c>
      <c r="O319" s="5" t="s">
        <v>691</v>
      </c>
      <c r="P319" s="6" t="e">
        <f>DATE(MID(#REF!,2,2),MID(#REF!,4,2),MID(#REF!,6,2))</f>
        <v>#REF!</v>
      </c>
      <c r="Q319" s="6" t="e">
        <f t="shared" si="9"/>
        <v>#REF!</v>
      </c>
    </row>
    <row r="320" spans="1:17" ht="26.25" customHeight="1" thickBot="1">
      <c r="A320" s="5">
        <f>SUBTOTAL(3,$B$8:B319)</f>
        <v>312</v>
      </c>
      <c r="B320" s="17" t="s">
        <v>1209</v>
      </c>
      <c r="D320" s="6">
        <v>44378</v>
      </c>
      <c r="E320" s="5" t="s">
        <v>769</v>
      </c>
      <c r="F320" s="5" t="s">
        <v>743</v>
      </c>
      <c r="G320" s="5" t="s">
        <v>708</v>
      </c>
      <c r="H320" s="5" t="s">
        <v>99</v>
      </c>
      <c r="I320" s="24">
        <v>1066827139</v>
      </c>
      <c r="J320" s="5" t="s">
        <v>774</v>
      </c>
      <c r="K320" s="25">
        <v>26509291201979</v>
      </c>
      <c r="L320" s="5" t="s">
        <v>694</v>
      </c>
      <c r="M320" s="5" t="s">
        <v>695</v>
      </c>
      <c r="N320" s="6">
        <v>41324</v>
      </c>
      <c r="O320" s="5" t="s">
        <v>691</v>
      </c>
      <c r="P320" s="6" t="e">
        <f>DATE(MID(#REF!,2,2),MID(#REF!,4,2),MID(#REF!,6,2))</f>
        <v>#REF!</v>
      </c>
      <c r="Q320" s="6" t="e">
        <f t="shared" si="9"/>
        <v>#REF!</v>
      </c>
    </row>
    <row r="321" spans="1:17" ht="26.25" customHeight="1">
      <c r="A321" s="5">
        <f>SUBTOTAL(3,$B$8:B320)</f>
        <v>313</v>
      </c>
      <c r="B321" s="17" t="s">
        <v>1210</v>
      </c>
      <c r="D321" s="6">
        <v>44378</v>
      </c>
      <c r="E321" s="5" t="s">
        <v>769</v>
      </c>
      <c r="F321" s="5" t="s">
        <v>743</v>
      </c>
      <c r="G321" s="5" t="s">
        <v>708</v>
      </c>
      <c r="H321" s="5" t="s">
        <v>771</v>
      </c>
      <c r="I321" s="24">
        <v>1099402112</v>
      </c>
      <c r="J321" s="5" t="s">
        <v>766</v>
      </c>
      <c r="K321" s="25">
        <v>28001011227483</v>
      </c>
      <c r="L321" s="5" t="s">
        <v>694</v>
      </c>
      <c r="M321" s="5" t="s">
        <v>695</v>
      </c>
      <c r="N321" s="6">
        <v>41316</v>
      </c>
      <c r="O321" s="5" t="s">
        <v>691</v>
      </c>
      <c r="P321" s="6" t="e">
        <f>DATE(MID(#REF!,2,2),MID(#REF!,4,2),MID(#REF!,6,2))</f>
        <v>#REF!</v>
      </c>
      <c r="Q321" s="6" t="e">
        <f t="shared" si="9"/>
        <v>#REF!</v>
      </c>
    </row>
    <row r="322" spans="1:17" ht="26.25" customHeight="1" thickBot="1">
      <c r="A322" s="5">
        <f>SUBTOTAL(3,$B$8:B321)</f>
        <v>314</v>
      </c>
      <c r="B322" s="5" t="s">
        <v>1211</v>
      </c>
      <c r="D322" s="6">
        <v>44378</v>
      </c>
      <c r="E322" s="5" t="s">
        <v>756</v>
      </c>
      <c r="F322" s="5" t="s">
        <v>775</v>
      </c>
      <c r="G322" s="5" t="s">
        <v>116</v>
      </c>
      <c r="H322" s="5" t="s">
        <v>183</v>
      </c>
      <c r="I322" s="24">
        <v>1001145306</v>
      </c>
      <c r="J322" s="5" t="s">
        <v>776</v>
      </c>
      <c r="K322" s="25">
        <v>27004091202856</v>
      </c>
      <c r="L322" s="5" t="s">
        <v>694</v>
      </c>
      <c r="M322" s="5" t="s">
        <v>695</v>
      </c>
      <c r="N322" s="6">
        <v>34616</v>
      </c>
      <c r="O322" s="5" t="s">
        <v>691</v>
      </c>
      <c r="P322" s="6" t="e">
        <f>DATE(MID(#REF!,2,2),MID(#REF!,4,2),MID(#REF!,6,2))</f>
        <v>#REF!</v>
      </c>
      <c r="Q322" s="6" t="e">
        <f t="shared" si="9"/>
        <v>#REF!</v>
      </c>
    </row>
    <row r="323" spans="1:17" ht="26.25" customHeight="1" thickBot="1">
      <c r="A323" s="5">
        <f>SUBTOTAL(3,$B$8:B322)</f>
        <v>315</v>
      </c>
      <c r="B323" s="17" t="s">
        <v>1212</v>
      </c>
      <c r="E323" s="5" t="s">
        <v>777</v>
      </c>
      <c r="F323" s="5" t="s">
        <v>465</v>
      </c>
      <c r="G323" s="34" t="s">
        <v>403</v>
      </c>
      <c r="H323" s="5" t="s">
        <v>725</v>
      </c>
      <c r="I323" s="24">
        <v>1094007580</v>
      </c>
      <c r="J323" s="5" t="s">
        <v>778</v>
      </c>
      <c r="K323" s="25">
        <v>264410011203916</v>
      </c>
      <c r="L323" s="5" t="s">
        <v>694</v>
      </c>
      <c r="M323" s="5" t="s">
        <v>695</v>
      </c>
      <c r="N323" s="6">
        <v>34882</v>
      </c>
      <c r="O323" s="5" t="s">
        <v>691</v>
      </c>
      <c r="P323" s="6" t="e">
        <f>DATE(MID(#REF!,2,2),MID(#REF!,4,2),MID(#REF!,6,2))</f>
        <v>#REF!</v>
      </c>
      <c r="Q323" s="6" t="e">
        <f t="shared" si="9"/>
        <v>#REF!</v>
      </c>
    </row>
    <row r="324" spans="1:17" ht="26.25" customHeight="1">
      <c r="A324" s="5">
        <f>SUBTOTAL(3,$B$8:B323)</f>
        <v>316</v>
      </c>
      <c r="B324" s="17" t="s">
        <v>1213</v>
      </c>
      <c r="D324" s="6">
        <v>43647</v>
      </c>
      <c r="E324" s="5" t="s">
        <v>700</v>
      </c>
      <c r="F324" s="5" t="s">
        <v>730</v>
      </c>
      <c r="G324" s="34" t="s">
        <v>403</v>
      </c>
      <c r="H324" s="5" t="s">
        <v>779</v>
      </c>
      <c r="I324" s="24">
        <v>1069837770</v>
      </c>
      <c r="J324" s="5" t="s">
        <v>780</v>
      </c>
      <c r="K324" s="25">
        <v>28003171202609</v>
      </c>
      <c r="L324" s="5" t="s">
        <v>694</v>
      </c>
      <c r="M324" s="5" t="s">
        <v>695</v>
      </c>
      <c r="N324" s="6">
        <v>34953</v>
      </c>
      <c r="O324" s="5" t="s">
        <v>691</v>
      </c>
      <c r="P324" s="6" t="e">
        <f>DATE(MID(#REF!,2,2),MID(#REF!,4,2),MID(#REF!,6,2))</f>
        <v>#REF!</v>
      </c>
      <c r="Q324" s="6" t="e">
        <f t="shared" si="9"/>
        <v>#REF!</v>
      </c>
    </row>
    <row r="325" spans="1:17" ht="26.25" customHeight="1" thickBot="1">
      <c r="A325" s="5">
        <f>SUBTOTAL(3,$B$8:B324)</f>
        <v>317</v>
      </c>
      <c r="B325" s="5" t="s">
        <v>1214</v>
      </c>
      <c r="E325" s="5" t="s">
        <v>781</v>
      </c>
      <c r="F325" s="5" t="s">
        <v>730</v>
      </c>
      <c r="G325" s="34" t="s">
        <v>403</v>
      </c>
      <c r="H325" s="5" t="s">
        <v>149</v>
      </c>
      <c r="I325" s="24">
        <v>1003191381</v>
      </c>
      <c r="J325" s="5" t="s">
        <v>780</v>
      </c>
      <c r="K325" s="25">
        <v>26509041200829</v>
      </c>
      <c r="L325" s="5" t="s">
        <v>90</v>
      </c>
      <c r="M325" s="5" t="s">
        <v>690</v>
      </c>
      <c r="N325" s="6"/>
      <c r="O325" s="5" t="s">
        <v>691</v>
      </c>
      <c r="P325" s="6" t="e">
        <f>DATE(MID(#REF!,2,2),MID(#REF!,4,2),MID(#REF!,6,2))</f>
        <v>#REF!</v>
      </c>
      <c r="Q325" s="6" t="e">
        <f t="shared" si="9"/>
        <v>#REF!</v>
      </c>
    </row>
    <row r="326" spans="1:17" ht="26.25" customHeight="1" thickBot="1">
      <c r="A326" s="5">
        <f>SUBTOTAL(3,$B$8:B325)</f>
        <v>318</v>
      </c>
      <c r="B326" s="17" t="s">
        <v>1215</v>
      </c>
      <c r="D326" s="6">
        <v>43647</v>
      </c>
      <c r="E326" s="5" t="s">
        <v>700</v>
      </c>
      <c r="F326" s="5" t="s">
        <v>743</v>
      </c>
      <c r="G326" s="5" t="s">
        <v>738</v>
      </c>
      <c r="H326" s="5" t="s">
        <v>751</v>
      </c>
      <c r="I326" s="24">
        <v>1016737083</v>
      </c>
      <c r="J326" s="5" t="s">
        <v>782</v>
      </c>
      <c r="K326" s="25">
        <v>26607301202628</v>
      </c>
      <c r="L326" s="5" t="s">
        <v>694</v>
      </c>
      <c r="M326" s="5" t="s">
        <v>695</v>
      </c>
      <c r="N326" s="6">
        <v>34130</v>
      </c>
      <c r="O326" s="5" t="s">
        <v>691</v>
      </c>
      <c r="P326" s="6" t="e">
        <f>DATE(MID(#REF!,2,2),MID(#REF!,4,2),MID(#REF!,6,2))</f>
        <v>#REF!</v>
      </c>
      <c r="Q326" s="6" t="e">
        <f t="shared" si="9"/>
        <v>#REF!</v>
      </c>
    </row>
    <row r="327" spans="1:17" ht="26.25" customHeight="1">
      <c r="A327" s="5">
        <f>SUBTOTAL(3,$B$8:B326)</f>
        <v>319</v>
      </c>
      <c r="B327" s="17" t="s">
        <v>1216</v>
      </c>
      <c r="D327" s="6">
        <v>43647</v>
      </c>
      <c r="E327" s="5" t="s">
        <v>700</v>
      </c>
      <c r="F327" s="5" t="s">
        <v>743</v>
      </c>
      <c r="G327" s="5" t="s">
        <v>738</v>
      </c>
      <c r="H327" s="5" t="s">
        <v>99</v>
      </c>
      <c r="I327" s="24">
        <v>1004647568</v>
      </c>
      <c r="J327" s="5" t="s">
        <v>783</v>
      </c>
      <c r="K327" s="25">
        <v>26303011203192</v>
      </c>
      <c r="L327" s="5" t="s">
        <v>694</v>
      </c>
      <c r="M327" s="5" t="s">
        <v>695</v>
      </c>
      <c r="N327" s="6">
        <v>34709</v>
      </c>
      <c r="O327" s="5" t="s">
        <v>691</v>
      </c>
      <c r="P327" s="6" t="e">
        <f>DATE(MID(#REF!,2,2),MID(#REF!,4,2),MID(#REF!,6,2))</f>
        <v>#REF!</v>
      </c>
      <c r="Q327" s="6" t="e">
        <f t="shared" si="9"/>
        <v>#REF!</v>
      </c>
    </row>
    <row r="328" spans="1:17" ht="26.25" customHeight="1" thickBot="1">
      <c r="A328" s="5">
        <f>SUBTOTAL(3,$B$8:B327)</f>
        <v>320</v>
      </c>
      <c r="B328" s="5" t="s">
        <v>1217</v>
      </c>
      <c r="D328" s="6">
        <v>44378</v>
      </c>
      <c r="E328" s="5" t="s">
        <v>784</v>
      </c>
      <c r="F328" s="5" t="s">
        <v>785</v>
      </c>
      <c r="G328" s="5" t="s">
        <v>389</v>
      </c>
      <c r="H328" s="5" t="s">
        <v>698</v>
      </c>
      <c r="I328" s="24">
        <v>1097300077</v>
      </c>
      <c r="J328" s="5" t="s">
        <v>786</v>
      </c>
      <c r="K328" s="25">
        <v>27404271200191</v>
      </c>
      <c r="L328" s="5" t="s">
        <v>694</v>
      </c>
      <c r="M328" s="5" t="s">
        <v>695</v>
      </c>
      <c r="N328" s="6">
        <v>36750</v>
      </c>
      <c r="O328" s="5" t="s">
        <v>691</v>
      </c>
      <c r="P328" s="6" t="e">
        <f>DATE(MID(#REF!,2,2),MID(#REF!,4,2),MID(#REF!,6,2))</f>
        <v>#REF!</v>
      </c>
      <c r="Q328" s="6" t="e">
        <f t="shared" si="9"/>
        <v>#REF!</v>
      </c>
    </row>
    <row r="329" spans="1:17" ht="26.25" customHeight="1" thickBot="1">
      <c r="A329" s="5">
        <f>SUBTOTAL(3,$B$8:B328)</f>
        <v>321</v>
      </c>
      <c r="B329" s="17" t="s">
        <v>1218</v>
      </c>
      <c r="E329" s="5" t="s">
        <v>787</v>
      </c>
      <c r="F329" s="5" t="s">
        <v>730</v>
      </c>
      <c r="G329" s="34" t="s">
        <v>403</v>
      </c>
      <c r="H329" s="5" t="s">
        <v>99</v>
      </c>
      <c r="I329" s="24">
        <v>1029951897</v>
      </c>
      <c r="J329" s="5" t="s">
        <v>788</v>
      </c>
      <c r="K329" s="25">
        <v>28402011210844</v>
      </c>
      <c r="L329" s="5" t="s">
        <v>694</v>
      </c>
      <c r="M329" s="5" t="s">
        <v>695</v>
      </c>
      <c r="N329" s="6">
        <v>32158</v>
      </c>
      <c r="O329" s="5" t="s">
        <v>691</v>
      </c>
      <c r="P329" s="6" t="e">
        <f>DATE(MID(#REF!,2,2),MID(#REF!,4,2),MID(#REF!,6,2))</f>
        <v>#REF!</v>
      </c>
      <c r="Q329" s="6" t="e">
        <f t="shared" si="9"/>
        <v>#REF!</v>
      </c>
    </row>
    <row r="330" spans="1:17" ht="26.25" customHeight="1">
      <c r="A330" s="5">
        <f>SUBTOTAL(3,$B$8:B329)</f>
        <v>322</v>
      </c>
      <c r="B330" s="17" t="s">
        <v>1219</v>
      </c>
      <c r="D330" s="6">
        <v>44743</v>
      </c>
      <c r="E330" s="5" t="s">
        <v>789</v>
      </c>
      <c r="F330" s="5" t="s">
        <v>790</v>
      </c>
      <c r="G330" s="5" t="s">
        <v>890</v>
      </c>
      <c r="H330" s="5" t="s">
        <v>201</v>
      </c>
      <c r="I330" s="24" t="s">
        <v>791</v>
      </c>
      <c r="J330" s="5" t="s">
        <v>792</v>
      </c>
      <c r="K330" s="25">
        <v>28703011212863</v>
      </c>
      <c r="M330" s="5" t="s">
        <v>793</v>
      </c>
      <c r="N330" s="6"/>
      <c r="O330" s="5" t="s">
        <v>42</v>
      </c>
      <c r="P330" s="6">
        <f t="shared" ref="P330:P393" si="10">DATE(MID(K330,2,2),MID(K330,4,2),MID(K330,6,2))</f>
        <v>31837</v>
      </c>
      <c r="Q330" s="6">
        <f t="shared" si="9"/>
        <v>53752</v>
      </c>
    </row>
    <row r="331" spans="1:17" ht="26.25" customHeight="1" thickBot="1">
      <c r="A331" s="5">
        <f>SUBTOTAL(3,$B$8:B330)</f>
        <v>323</v>
      </c>
      <c r="B331" s="5" t="s">
        <v>1220</v>
      </c>
      <c r="D331" s="6">
        <v>41913</v>
      </c>
      <c r="E331" s="5" t="s">
        <v>781</v>
      </c>
      <c r="F331" s="5" t="s">
        <v>794</v>
      </c>
      <c r="G331" s="5" t="s">
        <v>625</v>
      </c>
      <c r="H331" s="5" t="s">
        <v>795</v>
      </c>
      <c r="I331" s="24" t="s">
        <v>796</v>
      </c>
      <c r="J331" s="5" t="s">
        <v>797</v>
      </c>
      <c r="K331" s="25">
        <v>26512011204316</v>
      </c>
      <c r="M331" s="5" t="s">
        <v>793</v>
      </c>
      <c r="N331" s="6">
        <v>34153</v>
      </c>
      <c r="O331" s="5" t="s">
        <v>42</v>
      </c>
      <c r="P331" s="6">
        <f t="shared" si="10"/>
        <v>24077</v>
      </c>
      <c r="Q331" s="6">
        <f t="shared" si="9"/>
        <v>45992</v>
      </c>
    </row>
    <row r="332" spans="1:17" ht="26.25" customHeight="1" thickBot="1">
      <c r="A332" s="5">
        <f>SUBTOTAL(3,$B$8:B331)</f>
        <v>324</v>
      </c>
      <c r="B332" s="17" t="s">
        <v>1221</v>
      </c>
      <c r="D332" s="6">
        <v>41913</v>
      </c>
      <c r="E332" s="5" t="s">
        <v>781</v>
      </c>
      <c r="F332" s="5" t="s">
        <v>798</v>
      </c>
      <c r="G332" s="34" t="s">
        <v>403</v>
      </c>
      <c r="H332" s="5" t="s">
        <v>795</v>
      </c>
      <c r="I332" s="24" t="s">
        <v>800</v>
      </c>
      <c r="J332" s="5" t="s">
        <v>801</v>
      </c>
      <c r="K332" s="25">
        <v>26309221202201</v>
      </c>
      <c r="M332" s="5" t="s">
        <v>793</v>
      </c>
      <c r="N332" s="6">
        <v>30475</v>
      </c>
      <c r="O332" s="5" t="s">
        <v>42</v>
      </c>
      <c r="P332" s="6">
        <f t="shared" si="10"/>
        <v>23276</v>
      </c>
      <c r="Q332" s="6">
        <f t="shared" si="9"/>
        <v>45191</v>
      </c>
    </row>
    <row r="333" spans="1:17" ht="26.25" customHeight="1">
      <c r="A333" s="5">
        <f>SUBTOTAL(3,$B$8:B332)</f>
        <v>325</v>
      </c>
      <c r="B333" s="17" t="s">
        <v>1222</v>
      </c>
      <c r="D333" s="6">
        <v>41913</v>
      </c>
      <c r="E333" s="5" t="s">
        <v>781</v>
      </c>
      <c r="F333" s="5" t="s">
        <v>798</v>
      </c>
      <c r="G333" s="34" t="s">
        <v>403</v>
      </c>
      <c r="H333" s="5" t="s">
        <v>795</v>
      </c>
      <c r="I333" s="24" t="s">
        <v>802</v>
      </c>
      <c r="J333" s="5" t="s">
        <v>803</v>
      </c>
      <c r="K333" s="25">
        <v>26711231202864</v>
      </c>
      <c r="M333" s="5" t="s">
        <v>793</v>
      </c>
      <c r="N333" s="6">
        <v>32873</v>
      </c>
      <c r="O333" s="5" t="s">
        <v>42</v>
      </c>
      <c r="P333" s="6">
        <f t="shared" si="10"/>
        <v>24799</v>
      </c>
      <c r="Q333" s="6">
        <f t="shared" si="9"/>
        <v>46714</v>
      </c>
    </row>
    <row r="334" spans="1:17" ht="26.25" customHeight="1" thickBot="1">
      <c r="A334" s="5">
        <f>SUBTOTAL(3,$B$8:B333)</f>
        <v>326</v>
      </c>
      <c r="B334" s="5" t="s">
        <v>1223</v>
      </c>
      <c r="D334" s="6">
        <v>41913</v>
      </c>
      <c r="E334" s="5" t="s">
        <v>781</v>
      </c>
      <c r="F334" s="5" t="s">
        <v>804</v>
      </c>
      <c r="G334" s="34" t="s">
        <v>403</v>
      </c>
      <c r="H334" s="5" t="s">
        <v>188</v>
      </c>
      <c r="I334" s="24" t="s">
        <v>805</v>
      </c>
      <c r="J334" s="5" t="s">
        <v>806</v>
      </c>
      <c r="K334" s="25">
        <v>26405031202106</v>
      </c>
      <c r="M334" s="5" t="s">
        <v>793</v>
      </c>
      <c r="N334" s="6">
        <v>32996</v>
      </c>
      <c r="O334" s="5" t="s">
        <v>42</v>
      </c>
      <c r="P334" s="6">
        <f t="shared" si="10"/>
        <v>23500</v>
      </c>
      <c r="Q334" s="6">
        <f t="shared" si="9"/>
        <v>45415</v>
      </c>
    </row>
    <row r="335" spans="1:17" ht="26.25" customHeight="1" thickBot="1">
      <c r="A335" s="5">
        <f>SUBTOTAL(3,$B$8:B334)</f>
        <v>327</v>
      </c>
      <c r="B335" s="17" t="s">
        <v>1224</v>
      </c>
      <c r="D335" s="6">
        <v>43647</v>
      </c>
      <c r="E335" s="5" t="s">
        <v>781</v>
      </c>
      <c r="F335" s="5" t="s">
        <v>798</v>
      </c>
      <c r="G335" s="34" t="s">
        <v>403</v>
      </c>
      <c r="H335" s="5" t="s">
        <v>795</v>
      </c>
      <c r="I335" s="24" t="s">
        <v>807</v>
      </c>
      <c r="J335" s="5" t="s">
        <v>808</v>
      </c>
      <c r="K335" s="25">
        <v>26701011203945</v>
      </c>
      <c r="M335" s="5" t="s">
        <v>793</v>
      </c>
      <c r="N335" s="6">
        <v>32762</v>
      </c>
      <c r="O335" s="5" t="s">
        <v>42</v>
      </c>
      <c r="P335" s="6">
        <f t="shared" si="10"/>
        <v>24473</v>
      </c>
      <c r="Q335" s="6">
        <f t="shared" si="9"/>
        <v>46388</v>
      </c>
    </row>
    <row r="336" spans="1:17" ht="26.25" customHeight="1">
      <c r="A336" s="5">
        <f>SUBTOTAL(3,$B$8:B335)</f>
        <v>328</v>
      </c>
      <c r="B336" s="17" t="s">
        <v>1225</v>
      </c>
      <c r="D336" s="6">
        <v>40360</v>
      </c>
      <c r="E336" s="5" t="s">
        <v>809</v>
      </c>
      <c r="F336" s="5" t="s">
        <v>810</v>
      </c>
      <c r="G336" s="5" t="s">
        <v>563</v>
      </c>
      <c r="H336" s="5" t="s">
        <v>795</v>
      </c>
      <c r="J336" s="5" t="s">
        <v>811</v>
      </c>
      <c r="K336" s="25">
        <v>27104121202079</v>
      </c>
      <c r="M336" s="5" t="s">
        <v>793</v>
      </c>
      <c r="N336" s="6">
        <v>32589</v>
      </c>
      <c r="O336" s="5" t="s">
        <v>42</v>
      </c>
      <c r="P336" s="6">
        <f t="shared" si="10"/>
        <v>26035</v>
      </c>
      <c r="Q336" s="6">
        <f t="shared" si="9"/>
        <v>47950</v>
      </c>
    </row>
    <row r="337" spans="1:17" ht="26.25" customHeight="1" thickBot="1">
      <c r="A337" s="5">
        <f>SUBTOTAL(3,$B$8:B336)</f>
        <v>329</v>
      </c>
      <c r="B337" s="5" t="s">
        <v>1226</v>
      </c>
      <c r="D337" s="6">
        <v>43647</v>
      </c>
      <c r="E337" s="5" t="s">
        <v>809</v>
      </c>
      <c r="F337" s="5" t="s">
        <v>810</v>
      </c>
      <c r="G337" s="5" t="s">
        <v>563</v>
      </c>
      <c r="H337" s="5" t="s">
        <v>795</v>
      </c>
      <c r="I337" s="24" t="s">
        <v>812</v>
      </c>
      <c r="J337" s="5" t="s">
        <v>811</v>
      </c>
      <c r="K337" s="25">
        <v>26808011203171</v>
      </c>
      <c r="M337" s="5" t="s">
        <v>793</v>
      </c>
      <c r="N337" s="6">
        <v>33052</v>
      </c>
      <c r="O337" s="5" t="s">
        <v>42</v>
      </c>
      <c r="P337" s="6">
        <f t="shared" si="10"/>
        <v>25051</v>
      </c>
      <c r="Q337" s="6">
        <f t="shared" si="9"/>
        <v>46966</v>
      </c>
    </row>
    <row r="338" spans="1:17" ht="26.25" customHeight="1" thickBot="1">
      <c r="A338" s="5">
        <f>SUBTOTAL(3,$B$8:B337)</f>
        <v>330</v>
      </c>
      <c r="B338" s="17" t="s">
        <v>1227</v>
      </c>
      <c r="D338" s="6">
        <v>40360</v>
      </c>
      <c r="E338" s="5" t="s">
        <v>809</v>
      </c>
      <c r="F338" s="5" t="s">
        <v>810</v>
      </c>
      <c r="G338" s="5" t="s">
        <v>563</v>
      </c>
      <c r="H338" s="5" t="s">
        <v>795</v>
      </c>
      <c r="I338" s="24" t="s">
        <v>813</v>
      </c>
      <c r="J338" s="5" t="s">
        <v>811</v>
      </c>
      <c r="K338" s="25">
        <v>27201151205132</v>
      </c>
      <c r="M338" s="5" t="s">
        <v>793</v>
      </c>
      <c r="N338" s="6">
        <v>32776</v>
      </c>
      <c r="O338" s="5" t="s">
        <v>42</v>
      </c>
      <c r="P338" s="6">
        <f t="shared" si="10"/>
        <v>26313</v>
      </c>
      <c r="Q338" s="6">
        <f t="shared" si="9"/>
        <v>48228</v>
      </c>
    </row>
    <row r="339" spans="1:17" ht="26.25" customHeight="1">
      <c r="A339" s="5">
        <f>SUBTOTAL(3,$B$8:B338)</f>
        <v>331</v>
      </c>
      <c r="B339" s="17" t="s">
        <v>1228</v>
      </c>
      <c r="D339" s="6">
        <v>43647</v>
      </c>
      <c r="E339" s="5" t="s">
        <v>809</v>
      </c>
      <c r="F339" s="5" t="s">
        <v>810</v>
      </c>
      <c r="G339" s="5" t="s">
        <v>563</v>
      </c>
      <c r="H339" s="5" t="s">
        <v>795</v>
      </c>
      <c r="I339" s="24" t="s">
        <v>814</v>
      </c>
      <c r="J339" s="5" t="s">
        <v>811</v>
      </c>
      <c r="K339" s="25">
        <v>26905151202811</v>
      </c>
      <c r="M339" s="5" t="s">
        <v>793</v>
      </c>
      <c r="N339" s="6">
        <v>34632</v>
      </c>
      <c r="O339" s="5" t="s">
        <v>42</v>
      </c>
      <c r="P339" s="6">
        <f t="shared" si="10"/>
        <v>25338</v>
      </c>
      <c r="Q339" s="6">
        <f t="shared" si="9"/>
        <v>47253</v>
      </c>
    </row>
    <row r="340" spans="1:17" ht="26.25" customHeight="1" thickBot="1">
      <c r="A340" s="5">
        <f>SUBTOTAL(3,$B$8:B339)</f>
        <v>332</v>
      </c>
      <c r="B340" s="5" t="s">
        <v>1229</v>
      </c>
      <c r="D340" s="6">
        <v>43647</v>
      </c>
      <c r="E340" s="5" t="s">
        <v>809</v>
      </c>
      <c r="F340" s="5" t="s">
        <v>810</v>
      </c>
      <c r="G340" s="5" t="s">
        <v>563</v>
      </c>
      <c r="H340" s="5" t="s">
        <v>795</v>
      </c>
      <c r="I340" s="24" t="s">
        <v>815</v>
      </c>
      <c r="J340" s="5" t="s">
        <v>811</v>
      </c>
      <c r="K340" s="25">
        <v>2660926122291</v>
      </c>
      <c r="M340" s="5" t="s">
        <v>793</v>
      </c>
      <c r="N340" s="6">
        <v>34336</v>
      </c>
      <c r="O340" s="5" t="s">
        <v>42</v>
      </c>
      <c r="P340" s="6">
        <f t="shared" si="10"/>
        <v>24376</v>
      </c>
      <c r="Q340" s="6">
        <f t="shared" si="9"/>
        <v>46291</v>
      </c>
    </row>
    <row r="341" spans="1:17" ht="26.25" customHeight="1" thickBot="1">
      <c r="A341" s="5">
        <f>SUBTOTAL(3,$B$8:B340)</f>
        <v>333</v>
      </c>
      <c r="B341" s="17" t="s">
        <v>1230</v>
      </c>
      <c r="D341" s="6">
        <v>44743</v>
      </c>
      <c r="E341" s="5" t="s">
        <v>809</v>
      </c>
      <c r="F341" s="5" t="s">
        <v>810</v>
      </c>
      <c r="G341" s="5" t="s">
        <v>563</v>
      </c>
      <c r="H341" s="5" t="s">
        <v>795</v>
      </c>
      <c r="J341" s="5" t="s">
        <v>811</v>
      </c>
      <c r="K341" s="25">
        <v>27108141202437</v>
      </c>
      <c r="M341" s="5" t="s">
        <v>793</v>
      </c>
      <c r="N341" s="6">
        <v>34702</v>
      </c>
      <c r="O341" s="5" t="s">
        <v>42</v>
      </c>
      <c r="P341" s="6">
        <f t="shared" si="10"/>
        <v>26159</v>
      </c>
      <c r="Q341" s="6">
        <f t="shared" si="9"/>
        <v>48074</v>
      </c>
    </row>
    <row r="342" spans="1:17" ht="26.25" customHeight="1">
      <c r="A342" s="5">
        <f>SUBTOTAL(3,$B$8:B341)</f>
        <v>334</v>
      </c>
      <c r="B342" s="17" t="s">
        <v>1231</v>
      </c>
      <c r="D342" s="6">
        <v>43647</v>
      </c>
      <c r="E342" s="5" t="s">
        <v>781</v>
      </c>
      <c r="F342" s="5" t="s">
        <v>816</v>
      </c>
      <c r="G342" s="5" t="s">
        <v>625</v>
      </c>
      <c r="H342" s="5" t="s">
        <v>795</v>
      </c>
      <c r="I342" s="24" t="s">
        <v>817</v>
      </c>
      <c r="J342" s="5" t="s">
        <v>818</v>
      </c>
      <c r="K342" s="25">
        <v>26504021201631</v>
      </c>
      <c r="M342" s="5" t="s">
        <v>793</v>
      </c>
      <c r="N342" s="6">
        <v>33789</v>
      </c>
      <c r="O342" s="5" t="s">
        <v>42</v>
      </c>
      <c r="P342" s="6">
        <f t="shared" si="10"/>
        <v>23834</v>
      </c>
      <c r="Q342" s="6">
        <f t="shared" si="9"/>
        <v>45749</v>
      </c>
    </row>
    <row r="343" spans="1:17" ht="26.25" customHeight="1" thickBot="1">
      <c r="A343" s="5">
        <f>SUBTOTAL(3,$B$8:B342)</f>
        <v>335</v>
      </c>
      <c r="B343" s="5" t="s">
        <v>1232</v>
      </c>
      <c r="D343" s="6">
        <v>44378</v>
      </c>
      <c r="E343" s="5" t="s">
        <v>819</v>
      </c>
      <c r="F343" s="5" t="s">
        <v>402</v>
      </c>
      <c r="G343" s="34" t="s">
        <v>403</v>
      </c>
      <c r="H343" s="5" t="s">
        <v>795</v>
      </c>
      <c r="I343" s="24" t="s">
        <v>820</v>
      </c>
      <c r="J343" s="5" t="s">
        <v>821</v>
      </c>
      <c r="K343" s="25">
        <v>26704101202891</v>
      </c>
      <c r="M343" s="5" t="s">
        <v>793</v>
      </c>
      <c r="N343" s="6">
        <v>34627</v>
      </c>
      <c r="O343" s="5" t="s">
        <v>42</v>
      </c>
      <c r="P343" s="6">
        <f t="shared" si="10"/>
        <v>24572</v>
      </c>
      <c r="Q343" s="6">
        <f t="shared" si="9"/>
        <v>46487</v>
      </c>
    </row>
    <row r="344" spans="1:17" ht="26.25" customHeight="1">
      <c r="A344" s="5">
        <f>SUBTOTAL(3,$B$8:B343)</f>
        <v>336</v>
      </c>
      <c r="B344" s="17" t="s">
        <v>1233</v>
      </c>
      <c r="D344" s="6">
        <v>44743</v>
      </c>
      <c r="E344" s="5" t="s">
        <v>809</v>
      </c>
      <c r="F344" s="5" t="s">
        <v>402</v>
      </c>
      <c r="G344" s="34" t="s">
        <v>403</v>
      </c>
      <c r="H344" s="5" t="s">
        <v>188</v>
      </c>
      <c r="I344" s="24" t="s">
        <v>822</v>
      </c>
      <c r="J344" s="5" t="s">
        <v>823</v>
      </c>
      <c r="K344" s="25">
        <v>27401271204121</v>
      </c>
      <c r="M344" s="5" t="s">
        <v>793</v>
      </c>
      <c r="N344" s="6">
        <v>41541</v>
      </c>
      <c r="O344" s="5" t="s">
        <v>42</v>
      </c>
      <c r="P344" s="6">
        <f t="shared" si="10"/>
        <v>27056</v>
      </c>
      <c r="Q344" s="6">
        <f t="shared" si="9"/>
        <v>48971</v>
      </c>
    </row>
    <row r="345" spans="1:17" ht="26.25" customHeight="1" thickBot="1">
      <c r="A345" s="5">
        <f>SUBTOTAL(3,$B$8:B344)</f>
        <v>337</v>
      </c>
      <c r="B345" s="5" t="s">
        <v>1234</v>
      </c>
      <c r="D345" s="6">
        <v>44743</v>
      </c>
      <c r="E345" s="5" t="s">
        <v>781</v>
      </c>
      <c r="F345" s="5" t="s">
        <v>824</v>
      </c>
      <c r="G345" s="34" t="s">
        <v>403</v>
      </c>
      <c r="H345" s="5" t="s">
        <v>266</v>
      </c>
      <c r="I345" s="24" t="s">
        <v>825</v>
      </c>
      <c r="J345" s="5" t="s">
        <v>826</v>
      </c>
      <c r="K345" s="25">
        <v>27602021203388</v>
      </c>
      <c r="M345" s="5" t="s">
        <v>793</v>
      </c>
      <c r="N345" s="6">
        <v>41311</v>
      </c>
      <c r="O345" s="5" t="s">
        <v>42</v>
      </c>
      <c r="P345" s="6">
        <f t="shared" si="10"/>
        <v>27792</v>
      </c>
      <c r="Q345" s="6">
        <f t="shared" si="9"/>
        <v>49707</v>
      </c>
    </row>
    <row r="346" spans="1:17" ht="26.25" customHeight="1" thickBot="1">
      <c r="A346" s="5">
        <f>SUBTOTAL(3,$B$8:B345)</f>
        <v>338</v>
      </c>
      <c r="B346" s="17" t="s">
        <v>1235</v>
      </c>
      <c r="D346" s="6">
        <v>44378</v>
      </c>
      <c r="E346" s="5" t="s">
        <v>809</v>
      </c>
      <c r="F346" s="5" t="s">
        <v>402</v>
      </c>
      <c r="G346" s="34" t="s">
        <v>403</v>
      </c>
      <c r="H346" s="5" t="s">
        <v>266</v>
      </c>
      <c r="I346" s="24" t="s">
        <v>827</v>
      </c>
      <c r="J346" s="5" t="s">
        <v>808</v>
      </c>
      <c r="K346" s="25">
        <v>27712031204269</v>
      </c>
      <c r="M346" s="5" t="s">
        <v>793</v>
      </c>
      <c r="N346" s="6">
        <v>41311</v>
      </c>
      <c r="O346" s="5" t="s">
        <v>42</v>
      </c>
      <c r="P346" s="6">
        <f t="shared" si="10"/>
        <v>28462</v>
      </c>
      <c r="Q346" s="6">
        <f t="shared" si="9"/>
        <v>50377</v>
      </c>
    </row>
    <row r="347" spans="1:17" ht="26.25" customHeight="1">
      <c r="A347" s="5">
        <f>SUBTOTAL(3,$B$8:B346)</f>
        <v>339</v>
      </c>
      <c r="B347" s="17" t="s">
        <v>1236</v>
      </c>
      <c r="E347" s="5" t="s">
        <v>809</v>
      </c>
      <c r="F347" s="5" t="s">
        <v>770</v>
      </c>
      <c r="G347" s="5" t="s">
        <v>625</v>
      </c>
      <c r="H347" s="5" t="s">
        <v>828</v>
      </c>
      <c r="I347" s="24" t="s">
        <v>829</v>
      </c>
      <c r="J347" s="5" t="s">
        <v>830</v>
      </c>
      <c r="K347" s="25">
        <v>27312101202961</v>
      </c>
      <c r="M347" s="5" t="s">
        <v>793</v>
      </c>
      <c r="N347" s="6">
        <v>41311</v>
      </c>
      <c r="O347" s="5" t="s">
        <v>42</v>
      </c>
      <c r="P347" s="6">
        <f t="shared" si="10"/>
        <v>27008</v>
      </c>
      <c r="Q347" s="6">
        <f t="shared" si="9"/>
        <v>48923</v>
      </c>
    </row>
    <row r="348" spans="1:17" ht="26.25" customHeight="1" thickBot="1">
      <c r="A348" s="5">
        <f>SUBTOTAL(3,$B$8:B347)</f>
        <v>340</v>
      </c>
      <c r="B348" s="5" t="s">
        <v>1237</v>
      </c>
      <c r="D348" s="6">
        <v>44378</v>
      </c>
      <c r="E348" s="5" t="s">
        <v>809</v>
      </c>
      <c r="F348" s="5" t="s">
        <v>402</v>
      </c>
      <c r="G348" s="5" t="s">
        <v>799</v>
      </c>
      <c r="H348" s="5" t="s">
        <v>795</v>
      </c>
      <c r="I348" s="24" t="s">
        <v>831</v>
      </c>
      <c r="J348" s="5" t="s">
        <v>832</v>
      </c>
      <c r="K348" s="25">
        <v>28101151205107</v>
      </c>
      <c r="M348" s="5" t="s">
        <v>793</v>
      </c>
      <c r="N348" s="6">
        <v>41311</v>
      </c>
      <c r="O348" s="5" t="s">
        <v>42</v>
      </c>
      <c r="P348" s="6">
        <f t="shared" si="10"/>
        <v>29601</v>
      </c>
      <c r="Q348" s="6">
        <f t="shared" si="9"/>
        <v>51516</v>
      </c>
    </row>
    <row r="349" spans="1:17" ht="26.25" customHeight="1" thickBot="1">
      <c r="A349" s="5">
        <f>SUBTOTAL(3,$B$8:B348)</f>
        <v>341</v>
      </c>
      <c r="B349" s="17" t="s">
        <v>1238</v>
      </c>
      <c r="D349" s="6">
        <v>44378</v>
      </c>
      <c r="E349" s="5" t="s">
        <v>809</v>
      </c>
      <c r="F349" s="5" t="s">
        <v>402</v>
      </c>
      <c r="G349" s="34" t="s">
        <v>403</v>
      </c>
      <c r="H349" s="5" t="s">
        <v>795</v>
      </c>
      <c r="I349" s="24" t="s">
        <v>833</v>
      </c>
      <c r="J349" s="5" t="s">
        <v>834</v>
      </c>
      <c r="K349" s="25">
        <v>28101261203444</v>
      </c>
      <c r="M349" s="5" t="s">
        <v>793</v>
      </c>
      <c r="N349" s="6">
        <v>41311</v>
      </c>
      <c r="O349" s="5" t="s">
        <v>42</v>
      </c>
      <c r="P349" s="6">
        <f t="shared" si="10"/>
        <v>29612</v>
      </c>
      <c r="Q349" s="6">
        <f t="shared" si="9"/>
        <v>51527</v>
      </c>
    </row>
    <row r="350" spans="1:17" ht="26.25" customHeight="1">
      <c r="A350" s="5">
        <f>SUBTOTAL(3,$B$8:B349)</f>
        <v>342</v>
      </c>
      <c r="B350" s="17" t="s">
        <v>1239</v>
      </c>
      <c r="D350" s="6">
        <v>41913</v>
      </c>
      <c r="E350" s="5" t="s">
        <v>781</v>
      </c>
      <c r="F350" s="5" t="s">
        <v>804</v>
      </c>
      <c r="G350" s="34" t="s">
        <v>403</v>
      </c>
      <c r="H350" s="5" t="s">
        <v>835</v>
      </c>
      <c r="I350" s="24" t="s">
        <v>836</v>
      </c>
      <c r="J350" s="5" t="s">
        <v>837</v>
      </c>
      <c r="K350" s="25">
        <v>26402291202593</v>
      </c>
      <c r="M350" s="5" t="s">
        <v>793</v>
      </c>
      <c r="N350" s="6">
        <v>33012</v>
      </c>
      <c r="O350" s="5" t="s">
        <v>42</v>
      </c>
      <c r="P350" s="6">
        <f t="shared" si="10"/>
        <v>23436</v>
      </c>
      <c r="Q350" s="6">
        <f t="shared" si="9"/>
        <v>45351</v>
      </c>
    </row>
    <row r="351" spans="1:17" ht="26.25" customHeight="1" thickBot="1">
      <c r="A351" s="5">
        <f>SUBTOTAL(3,$B$8:B350)</f>
        <v>343</v>
      </c>
      <c r="B351" s="5" t="s">
        <v>1240</v>
      </c>
      <c r="D351" s="6">
        <v>41913</v>
      </c>
      <c r="E351" s="5" t="s">
        <v>781</v>
      </c>
      <c r="F351" s="5" t="s">
        <v>838</v>
      </c>
      <c r="G351" s="34" t="s">
        <v>403</v>
      </c>
      <c r="H351" s="5" t="s">
        <v>188</v>
      </c>
      <c r="I351" s="24" t="s">
        <v>839</v>
      </c>
      <c r="J351" s="5" t="s">
        <v>840</v>
      </c>
      <c r="K351" s="25">
        <v>26403181202233</v>
      </c>
      <c r="M351" s="5" t="s">
        <v>793</v>
      </c>
      <c r="N351" s="6">
        <v>31898</v>
      </c>
      <c r="O351" s="5" t="s">
        <v>42</v>
      </c>
      <c r="P351" s="6">
        <f t="shared" si="10"/>
        <v>23454</v>
      </c>
      <c r="Q351" s="6">
        <f t="shared" si="9"/>
        <v>45369</v>
      </c>
    </row>
    <row r="352" spans="1:17" ht="26.25" customHeight="1" thickBot="1">
      <c r="A352" s="5">
        <f>SUBTOTAL(3,$B$8:B351)</f>
        <v>344</v>
      </c>
      <c r="B352" s="17" t="s">
        <v>1241</v>
      </c>
      <c r="D352" s="6">
        <v>41913</v>
      </c>
      <c r="E352" s="5" t="s">
        <v>781</v>
      </c>
      <c r="F352" s="5" t="s">
        <v>140</v>
      </c>
      <c r="G352" s="34" t="s">
        <v>403</v>
      </c>
      <c r="H352" s="5" t="s">
        <v>42</v>
      </c>
      <c r="I352" s="24" t="s">
        <v>841</v>
      </c>
      <c r="J352" s="5" t="s">
        <v>842</v>
      </c>
      <c r="K352" s="25">
        <v>26901051204838</v>
      </c>
      <c r="M352" s="5" t="s">
        <v>793</v>
      </c>
      <c r="N352" s="6">
        <v>32954</v>
      </c>
      <c r="O352" s="5" t="s">
        <v>42</v>
      </c>
      <c r="P352" s="6">
        <f t="shared" si="10"/>
        <v>25208</v>
      </c>
      <c r="Q352" s="6">
        <f t="shared" si="9"/>
        <v>47123</v>
      </c>
    </row>
    <row r="353" spans="1:17" ht="26.25" customHeight="1">
      <c r="A353" s="5">
        <f>SUBTOTAL(3,$B$8:B352)</f>
        <v>345</v>
      </c>
      <c r="B353" s="17" t="s">
        <v>1242</v>
      </c>
      <c r="D353" s="6">
        <v>41913</v>
      </c>
      <c r="E353" s="5" t="s">
        <v>781</v>
      </c>
      <c r="F353" s="5" t="s">
        <v>804</v>
      </c>
      <c r="G353" s="34" t="s">
        <v>403</v>
      </c>
      <c r="H353" s="5" t="s">
        <v>795</v>
      </c>
      <c r="I353" s="24" t="s">
        <v>843</v>
      </c>
      <c r="J353" s="5" t="s">
        <v>844</v>
      </c>
      <c r="K353" s="25">
        <v>26401161202218</v>
      </c>
      <c r="M353" s="5" t="s">
        <v>793</v>
      </c>
      <c r="N353" s="6">
        <v>33390</v>
      </c>
      <c r="O353" s="5" t="s">
        <v>42</v>
      </c>
      <c r="P353" s="6">
        <f t="shared" si="10"/>
        <v>23392</v>
      </c>
      <c r="Q353" s="6">
        <f t="shared" si="9"/>
        <v>45307</v>
      </c>
    </row>
    <row r="354" spans="1:17" ht="26.25" customHeight="1" thickBot="1">
      <c r="A354" s="5">
        <f>SUBTOTAL(3,$B$8:B353)</f>
        <v>346</v>
      </c>
      <c r="B354" s="5" t="s">
        <v>1243</v>
      </c>
      <c r="D354" s="6">
        <v>41913</v>
      </c>
      <c r="E354" s="5" t="s">
        <v>781</v>
      </c>
      <c r="F354" s="5" t="s">
        <v>804</v>
      </c>
      <c r="G354" s="34" t="s">
        <v>403</v>
      </c>
      <c r="H354" s="5" t="s">
        <v>795</v>
      </c>
      <c r="I354" s="24" t="s">
        <v>845</v>
      </c>
      <c r="J354" s="5" t="s">
        <v>846</v>
      </c>
      <c r="K354" s="25">
        <v>26410251207411</v>
      </c>
      <c r="M354" s="5" t="s">
        <v>793</v>
      </c>
      <c r="N354" s="6">
        <v>33172</v>
      </c>
      <c r="O354" s="5" t="s">
        <v>42</v>
      </c>
      <c r="P354" s="6">
        <f t="shared" si="10"/>
        <v>23675</v>
      </c>
      <c r="Q354" s="6">
        <f t="shared" si="9"/>
        <v>45590</v>
      </c>
    </row>
    <row r="355" spans="1:17" ht="26.25" customHeight="1" thickBot="1">
      <c r="A355" s="5">
        <f>SUBTOTAL(3,$B$8:B354)</f>
        <v>347</v>
      </c>
      <c r="B355" s="17" t="s">
        <v>1244</v>
      </c>
      <c r="D355" s="6">
        <v>41913</v>
      </c>
      <c r="E355" s="5" t="s">
        <v>781</v>
      </c>
      <c r="F355" s="5" t="s">
        <v>847</v>
      </c>
      <c r="G355" s="34" t="s">
        <v>403</v>
      </c>
      <c r="H355" s="5" t="s">
        <v>795</v>
      </c>
      <c r="I355" s="24" t="s">
        <v>848</v>
      </c>
      <c r="J355" s="5" t="s">
        <v>849</v>
      </c>
      <c r="K355" s="25">
        <v>26410121202508</v>
      </c>
      <c r="M355" s="5" t="s">
        <v>793</v>
      </c>
      <c r="N355" s="6">
        <v>33788</v>
      </c>
      <c r="O355" s="5" t="s">
        <v>42</v>
      </c>
      <c r="P355" s="6">
        <f t="shared" si="10"/>
        <v>23662</v>
      </c>
      <c r="Q355" s="6">
        <f t="shared" si="9"/>
        <v>45577</v>
      </c>
    </row>
    <row r="356" spans="1:17" ht="26.25" customHeight="1">
      <c r="A356" s="5">
        <f>SUBTOTAL(3,$B$8:B355)</f>
        <v>348</v>
      </c>
      <c r="B356" s="17" t="s">
        <v>1245</v>
      </c>
      <c r="D356" s="6">
        <v>41913</v>
      </c>
      <c r="E356" s="5" t="s">
        <v>781</v>
      </c>
      <c r="F356" s="5" t="s">
        <v>816</v>
      </c>
      <c r="G356" s="5" t="s">
        <v>625</v>
      </c>
      <c r="H356" s="5" t="s">
        <v>188</v>
      </c>
      <c r="I356" s="24" t="s">
        <v>850</v>
      </c>
      <c r="J356" s="5" t="s">
        <v>851</v>
      </c>
      <c r="K356" s="25">
        <v>26401231202555</v>
      </c>
      <c r="M356" s="5" t="s">
        <v>793</v>
      </c>
      <c r="N356" s="6">
        <v>33054</v>
      </c>
      <c r="O356" s="5" t="s">
        <v>42</v>
      </c>
      <c r="P356" s="6">
        <f t="shared" si="10"/>
        <v>23399</v>
      </c>
      <c r="Q356" s="6">
        <f t="shared" si="9"/>
        <v>45314</v>
      </c>
    </row>
    <row r="357" spans="1:17" ht="26.25" customHeight="1" thickBot="1">
      <c r="A357" s="5">
        <f>SUBTOTAL(3,$B$8:B356)</f>
        <v>349</v>
      </c>
      <c r="B357" s="5" t="s">
        <v>1246</v>
      </c>
      <c r="D357" s="6">
        <v>41913</v>
      </c>
      <c r="E357" s="5" t="s">
        <v>781</v>
      </c>
      <c r="F357" s="5" t="s">
        <v>816</v>
      </c>
      <c r="G357" s="5" t="s">
        <v>625</v>
      </c>
      <c r="H357" s="5" t="s">
        <v>795</v>
      </c>
      <c r="I357" s="24" t="s">
        <v>852</v>
      </c>
      <c r="J357" s="5" t="s">
        <v>853</v>
      </c>
      <c r="K357" s="25">
        <v>26503291202055</v>
      </c>
      <c r="M357" s="5" t="s">
        <v>793</v>
      </c>
      <c r="N357" s="6">
        <v>34153</v>
      </c>
      <c r="O357" s="5" t="s">
        <v>42</v>
      </c>
      <c r="P357" s="6">
        <f t="shared" si="10"/>
        <v>23830</v>
      </c>
      <c r="Q357" s="6">
        <f t="shared" si="9"/>
        <v>45745</v>
      </c>
    </row>
    <row r="358" spans="1:17" ht="26.25" customHeight="1" thickBot="1">
      <c r="A358" s="5">
        <f>SUBTOTAL(3,$B$8:B357)</f>
        <v>350</v>
      </c>
      <c r="B358" s="17" t="s">
        <v>1247</v>
      </c>
      <c r="D358" s="6">
        <v>43647</v>
      </c>
      <c r="E358" s="5" t="s">
        <v>781</v>
      </c>
      <c r="F358" s="5" t="s">
        <v>804</v>
      </c>
      <c r="G358" s="34" t="s">
        <v>403</v>
      </c>
      <c r="H358" s="5" t="s">
        <v>795</v>
      </c>
      <c r="I358" s="24" t="s">
        <v>854</v>
      </c>
      <c r="J358" s="5" t="s">
        <v>855</v>
      </c>
      <c r="K358" s="25">
        <v>26306241201678</v>
      </c>
      <c r="M358" s="5" t="s">
        <v>793</v>
      </c>
      <c r="N358" s="6">
        <v>34912</v>
      </c>
      <c r="O358" s="5" t="s">
        <v>42</v>
      </c>
      <c r="P358" s="6">
        <f t="shared" si="10"/>
        <v>23186</v>
      </c>
      <c r="Q358" s="6">
        <f t="shared" si="9"/>
        <v>45101</v>
      </c>
    </row>
    <row r="359" spans="1:17" ht="26.25" customHeight="1">
      <c r="A359" s="5">
        <f>SUBTOTAL(3,$B$8:B358)</f>
        <v>351</v>
      </c>
      <c r="B359" s="17" t="s">
        <v>1248</v>
      </c>
      <c r="D359" s="6">
        <v>44378</v>
      </c>
      <c r="E359" s="5" t="s">
        <v>781</v>
      </c>
      <c r="F359" s="5" t="s">
        <v>856</v>
      </c>
      <c r="G359" s="5" t="s">
        <v>625</v>
      </c>
      <c r="H359" s="5" t="s">
        <v>795</v>
      </c>
      <c r="I359" s="24" t="s">
        <v>857</v>
      </c>
      <c r="J359" s="5" t="s">
        <v>858</v>
      </c>
      <c r="K359" s="25">
        <v>26312081202354</v>
      </c>
      <c r="M359" s="5" t="s">
        <v>793</v>
      </c>
      <c r="N359" s="6">
        <v>34912</v>
      </c>
      <c r="O359" s="5" t="s">
        <v>42</v>
      </c>
      <c r="P359" s="6">
        <f t="shared" si="10"/>
        <v>23353</v>
      </c>
      <c r="Q359" s="6">
        <f t="shared" si="9"/>
        <v>45268</v>
      </c>
    </row>
    <row r="360" spans="1:17" ht="26.25" customHeight="1" thickBot="1">
      <c r="A360" s="5">
        <f>SUBTOTAL(3,$B$8:B359)</f>
        <v>352</v>
      </c>
      <c r="B360" s="5" t="s">
        <v>1249</v>
      </c>
      <c r="D360" s="6">
        <v>43647</v>
      </c>
      <c r="E360" s="5" t="s">
        <v>781</v>
      </c>
      <c r="F360" s="5" t="s">
        <v>816</v>
      </c>
      <c r="G360" s="5" t="s">
        <v>625</v>
      </c>
      <c r="H360" s="5" t="s">
        <v>795</v>
      </c>
      <c r="I360" s="24" t="s">
        <v>859</v>
      </c>
      <c r="J360" s="5" t="s">
        <v>860</v>
      </c>
      <c r="K360" s="25">
        <v>26412171204679</v>
      </c>
      <c r="M360" s="5" t="s">
        <v>793</v>
      </c>
      <c r="N360" s="6">
        <v>34163</v>
      </c>
      <c r="O360" s="5" t="s">
        <v>42</v>
      </c>
      <c r="P360" s="6">
        <f t="shared" si="10"/>
        <v>23728</v>
      </c>
      <c r="Q360" s="6">
        <f t="shared" si="9"/>
        <v>45643</v>
      </c>
    </row>
    <row r="361" spans="1:17" ht="26.25" customHeight="1" thickBot="1">
      <c r="A361" s="5">
        <f>SUBTOTAL(3,$B$8:B360)</f>
        <v>353</v>
      </c>
      <c r="B361" s="17" t="s">
        <v>1250</v>
      </c>
      <c r="D361" s="6">
        <v>43647</v>
      </c>
      <c r="E361" s="5" t="s">
        <v>781</v>
      </c>
      <c r="F361" s="5" t="s">
        <v>847</v>
      </c>
      <c r="G361" s="34" t="s">
        <v>403</v>
      </c>
      <c r="H361" s="5" t="s">
        <v>795</v>
      </c>
      <c r="I361" s="24" t="s">
        <v>861</v>
      </c>
      <c r="J361" s="5" t="s">
        <v>862</v>
      </c>
      <c r="K361" s="25">
        <v>26503131202067</v>
      </c>
      <c r="M361" s="5" t="s">
        <v>793</v>
      </c>
      <c r="N361" s="6">
        <v>34912</v>
      </c>
      <c r="O361" s="5" t="s">
        <v>42</v>
      </c>
      <c r="P361" s="6">
        <f t="shared" si="10"/>
        <v>23814</v>
      </c>
      <c r="Q361" s="6">
        <f t="shared" si="9"/>
        <v>45729</v>
      </c>
    </row>
    <row r="362" spans="1:17" ht="26.25" customHeight="1">
      <c r="A362" s="5">
        <f>SUBTOTAL(3,$B$8:B361)</f>
        <v>354</v>
      </c>
      <c r="B362" s="17" t="s">
        <v>1251</v>
      </c>
      <c r="D362" s="6">
        <v>43647</v>
      </c>
      <c r="E362" s="5" t="s">
        <v>781</v>
      </c>
      <c r="F362" s="5" t="s">
        <v>863</v>
      </c>
      <c r="G362" s="34" t="s">
        <v>403</v>
      </c>
      <c r="H362" s="5" t="s">
        <v>795</v>
      </c>
      <c r="I362" s="24" t="s">
        <v>864</v>
      </c>
      <c r="J362" s="5" t="s">
        <v>865</v>
      </c>
      <c r="K362" s="25">
        <v>26509041202791</v>
      </c>
      <c r="M362" s="5" t="s">
        <v>793</v>
      </c>
      <c r="N362" s="6">
        <v>34921</v>
      </c>
      <c r="O362" s="5" t="s">
        <v>42</v>
      </c>
      <c r="P362" s="6">
        <f t="shared" si="10"/>
        <v>23989</v>
      </c>
      <c r="Q362" s="6">
        <f t="shared" si="9"/>
        <v>45904</v>
      </c>
    </row>
    <row r="363" spans="1:17" ht="26.25" customHeight="1" thickBot="1">
      <c r="A363" s="5">
        <f>SUBTOTAL(3,$B$8:B362)</f>
        <v>355</v>
      </c>
      <c r="B363" s="5" t="s">
        <v>1252</v>
      </c>
      <c r="D363" s="6">
        <v>41913</v>
      </c>
      <c r="E363" s="5" t="s">
        <v>781</v>
      </c>
      <c r="F363" s="5" t="s">
        <v>816</v>
      </c>
      <c r="G363" s="5" t="s">
        <v>625</v>
      </c>
      <c r="H363" s="5" t="s">
        <v>828</v>
      </c>
      <c r="I363" s="24" t="s">
        <v>866</v>
      </c>
      <c r="J363" s="5" t="s">
        <v>867</v>
      </c>
      <c r="K363" s="25">
        <v>26405181201698</v>
      </c>
      <c r="M363" s="5" t="s">
        <v>793</v>
      </c>
      <c r="N363" s="6">
        <v>33789</v>
      </c>
      <c r="O363" s="5" t="s">
        <v>42</v>
      </c>
      <c r="P363" s="6">
        <f t="shared" si="10"/>
        <v>23515</v>
      </c>
      <c r="Q363" s="6">
        <f t="shared" si="9"/>
        <v>45430</v>
      </c>
    </row>
    <row r="364" spans="1:17" ht="26.25" customHeight="1" thickBot="1">
      <c r="A364" s="5">
        <f>SUBTOTAL(3,$B$8:B363)</f>
        <v>356</v>
      </c>
      <c r="B364" s="17" t="s">
        <v>1253</v>
      </c>
      <c r="D364" s="6">
        <v>41913</v>
      </c>
      <c r="E364" s="5" t="s">
        <v>781</v>
      </c>
      <c r="F364" s="5" t="s">
        <v>429</v>
      </c>
      <c r="G364" s="34" t="s">
        <v>403</v>
      </c>
      <c r="H364" s="5" t="s">
        <v>795</v>
      </c>
      <c r="I364" s="24" t="s">
        <v>868</v>
      </c>
      <c r="J364" s="5" t="s">
        <v>869</v>
      </c>
      <c r="K364" s="25">
        <v>26307051201996</v>
      </c>
      <c r="M364" s="5" t="s">
        <v>793</v>
      </c>
      <c r="N364" s="6">
        <v>32689</v>
      </c>
      <c r="O364" s="5" t="s">
        <v>42</v>
      </c>
      <c r="P364" s="6">
        <f t="shared" si="10"/>
        <v>23197</v>
      </c>
      <c r="Q364" s="6">
        <f t="shared" si="9"/>
        <v>45112</v>
      </c>
    </row>
    <row r="365" spans="1:17" ht="26.25" customHeight="1">
      <c r="A365" s="5">
        <f>SUBTOTAL(3,$B$8:B364)</f>
        <v>357</v>
      </c>
      <c r="B365" s="17" t="s">
        <v>1254</v>
      </c>
      <c r="D365" s="6">
        <v>41913</v>
      </c>
      <c r="E365" s="5" t="s">
        <v>781</v>
      </c>
      <c r="F365" s="5" t="s">
        <v>847</v>
      </c>
      <c r="G365" s="34" t="s">
        <v>403</v>
      </c>
      <c r="H365" s="5" t="s">
        <v>188</v>
      </c>
      <c r="I365" s="24" t="s">
        <v>870</v>
      </c>
      <c r="J365" s="5" t="s">
        <v>871</v>
      </c>
      <c r="K365" s="25">
        <v>26603101202199</v>
      </c>
      <c r="M365" s="5" t="s">
        <v>793</v>
      </c>
      <c r="N365" s="6">
        <v>34153</v>
      </c>
      <c r="O365" s="5" t="s">
        <v>42</v>
      </c>
      <c r="P365" s="6">
        <f t="shared" si="10"/>
        <v>24176</v>
      </c>
      <c r="Q365" s="6">
        <f t="shared" si="9"/>
        <v>46091</v>
      </c>
    </row>
    <row r="366" spans="1:17" ht="26.25" customHeight="1" thickBot="1">
      <c r="A366" s="5">
        <f>SUBTOTAL(3,$B$8:B365)</f>
        <v>358</v>
      </c>
      <c r="B366" s="5" t="s">
        <v>1255</v>
      </c>
      <c r="D366" s="6">
        <v>40360</v>
      </c>
      <c r="E366" s="5" t="s">
        <v>809</v>
      </c>
      <c r="F366" s="5" t="s">
        <v>810</v>
      </c>
      <c r="G366" s="5" t="s">
        <v>563</v>
      </c>
      <c r="H366" s="5" t="s">
        <v>795</v>
      </c>
      <c r="I366" s="24" t="s">
        <v>872</v>
      </c>
      <c r="J366" s="5" t="s">
        <v>811</v>
      </c>
      <c r="K366" s="25">
        <v>27309171200051</v>
      </c>
      <c r="M366" s="5" t="s">
        <v>793</v>
      </c>
      <c r="N366" s="6" t="s">
        <v>873</v>
      </c>
      <c r="O366" s="5" t="s">
        <v>42</v>
      </c>
      <c r="P366" s="6">
        <f t="shared" si="10"/>
        <v>26924</v>
      </c>
      <c r="Q366" s="6">
        <f t="shared" si="9"/>
        <v>48839</v>
      </c>
    </row>
    <row r="367" spans="1:17" ht="26.25" customHeight="1" thickBot="1">
      <c r="A367" s="5">
        <f>SUBTOTAL(3,$B$8:B366)</f>
        <v>359</v>
      </c>
      <c r="B367" s="17" t="s">
        <v>1256</v>
      </c>
      <c r="D367" s="6">
        <v>40360</v>
      </c>
      <c r="E367" s="5" t="s">
        <v>809</v>
      </c>
      <c r="F367" s="5" t="s">
        <v>810</v>
      </c>
      <c r="G367" s="5" t="s">
        <v>563</v>
      </c>
      <c r="H367" s="5" t="s">
        <v>795</v>
      </c>
      <c r="I367" s="24" t="s">
        <v>874</v>
      </c>
      <c r="J367" s="5" t="s">
        <v>811</v>
      </c>
      <c r="K367" s="25">
        <v>26304221201954</v>
      </c>
      <c r="M367" s="5" t="s">
        <v>793</v>
      </c>
      <c r="N367" s="6">
        <v>32011</v>
      </c>
      <c r="O367" s="5" t="s">
        <v>42</v>
      </c>
      <c r="P367" s="6">
        <f t="shared" si="10"/>
        <v>23123</v>
      </c>
      <c r="Q367" s="6">
        <f t="shared" si="9"/>
        <v>45038</v>
      </c>
    </row>
    <row r="368" spans="1:17" ht="26.25" customHeight="1">
      <c r="A368" s="5">
        <f>SUBTOTAL(3,$B$8:B367)</f>
        <v>360</v>
      </c>
      <c r="B368" s="17" t="s">
        <v>1257</v>
      </c>
      <c r="D368" s="6">
        <v>41913</v>
      </c>
      <c r="E368" s="5" t="s">
        <v>781</v>
      </c>
      <c r="F368" s="5" t="s">
        <v>265</v>
      </c>
      <c r="G368" s="34" t="s">
        <v>403</v>
      </c>
      <c r="H368" s="5" t="s">
        <v>199</v>
      </c>
      <c r="I368" s="24" t="s">
        <v>875</v>
      </c>
      <c r="J368" s="5" t="s">
        <v>876</v>
      </c>
      <c r="K368" s="25">
        <v>26512101204064</v>
      </c>
      <c r="M368" s="5" t="s">
        <v>793</v>
      </c>
      <c r="N368" s="6">
        <v>32333</v>
      </c>
      <c r="O368" s="5" t="s">
        <v>42</v>
      </c>
      <c r="P368" s="6">
        <f t="shared" si="10"/>
        <v>24086</v>
      </c>
      <c r="Q368" s="6">
        <f t="shared" si="9"/>
        <v>46001</v>
      </c>
    </row>
    <row r="369" spans="1:17" ht="26.25" customHeight="1" thickBot="1">
      <c r="A369" s="5">
        <f>SUBTOTAL(3,$B$8:B368)</f>
        <v>361</v>
      </c>
      <c r="B369" s="5" t="s">
        <v>1258</v>
      </c>
      <c r="D369" s="6">
        <v>44743</v>
      </c>
      <c r="E369" s="5" t="s">
        <v>809</v>
      </c>
      <c r="F369" s="5" t="s">
        <v>877</v>
      </c>
      <c r="G369" s="34" t="s">
        <v>403</v>
      </c>
      <c r="H369" s="5" t="s">
        <v>878</v>
      </c>
      <c r="J369" s="5" t="s">
        <v>90</v>
      </c>
      <c r="K369" s="25">
        <v>27106271201359</v>
      </c>
      <c r="M369" s="5" t="s">
        <v>793</v>
      </c>
      <c r="N369" s="6"/>
      <c r="O369" s="5" t="s">
        <v>42</v>
      </c>
      <c r="P369" s="6">
        <f t="shared" si="10"/>
        <v>26111</v>
      </c>
      <c r="Q369" s="6">
        <f t="shared" si="9"/>
        <v>48026</v>
      </c>
    </row>
    <row r="370" spans="1:17" ht="26.25" customHeight="1" thickBot="1">
      <c r="A370" s="5">
        <f>SUBTOTAL(3,$B$8:B369)</f>
        <v>362</v>
      </c>
      <c r="B370" s="17" t="s">
        <v>1259</v>
      </c>
      <c r="D370" s="6">
        <v>41913</v>
      </c>
      <c r="E370" s="5" t="s">
        <v>781</v>
      </c>
      <c r="F370" s="5" t="s">
        <v>816</v>
      </c>
      <c r="G370" s="5" t="s">
        <v>625</v>
      </c>
      <c r="H370" s="5" t="s">
        <v>795</v>
      </c>
      <c r="I370" s="24" t="s">
        <v>879</v>
      </c>
      <c r="J370" s="5" t="s">
        <v>770</v>
      </c>
      <c r="K370" s="25">
        <v>26408071202019</v>
      </c>
      <c r="M370" s="5" t="s">
        <v>793</v>
      </c>
      <c r="N370" s="6">
        <v>32662</v>
      </c>
      <c r="O370" s="5" t="s">
        <v>42</v>
      </c>
      <c r="P370" s="6">
        <f t="shared" si="10"/>
        <v>23596</v>
      </c>
      <c r="Q370" s="6">
        <f t="shared" si="9"/>
        <v>45511</v>
      </c>
    </row>
    <row r="371" spans="1:17" ht="26.25" customHeight="1">
      <c r="A371" s="5">
        <f>SUBTOTAL(3,$B$8:B370)</f>
        <v>363</v>
      </c>
      <c r="B371" s="17" t="s">
        <v>1260</v>
      </c>
      <c r="D371" s="6">
        <v>44743</v>
      </c>
      <c r="E371" s="5" t="s">
        <v>819</v>
      </c>
      <c r="F371" s="5" t="s">
        <v>402</v>
      </c>
      <c r="G371" s="34" t="s">
        <v>403</v>
      </c>
      <c r="H371" s="5" t="s">
        <v>795</v>
      </c>
      <c r="I371" s="24" t="s">
        <v>880</v>
      </c>
      <c r="J371" s="5" t="s">
        <v>881</v>
      </c>
      <c r="K371" s="25">
        <v>28102201202498</v>
      </c>
      <c r="M371" s="5" t="s">
        <v>793</v>
      </c>
      <c r="N371" s="6">
        <v>38169</v>
      </c>
      <c r="O371" s="5" t="s">
        <v>42</v>
      </c>
      <c r="P371" s="6">
        <f t="shared" si="10"/>
        <v>29637</v>
      </c>
      <c r="Q371" s="6">
        <f t="shared" si="9"/>
        <v>51552</v>
      </c>
    </row>
    <row r="372" spans="1:17" ht="26.25" customHeight="1" thickBot="1">
      <c r="A372" s="5">
        <f>SUBTOTAL(3,$B$8:B371)</f>
        <v>364</v>
      </c>
      <c r="B372" s="5" t="s">
        <v>1261</v>
      </c>
      <c r="D372" s="6" t="s">
        <v>882</v>
      </c>
      <c r="E372" s="5" t="s">
        <v>883</v>
      </c>
      <c r="F372" s="5" t="s">
        <v>415</v>
      </c>
      <c r="G372" s="5" t="s">
        <v>563</v>
      </c>
      <c r="H372" s="5" t="s">
        <v>878</v>
      </c>
      <c r="I372" s="24" t="s">
        <v>884</v>
      </c>
      <c r="J372" s="5" t="s">
        <v>844</v>
      </c>
      <c r="K372" s="25">
        <v>28809091202173</v>
      </c>
      <c r="M372" s="5" t="s">
        <v>793</v>
      </c>
      <c r="N372" s="6">
        <v>41832</v>
      </c>
      <c r="O372" s="5" t="s">
        <v>42</v>
      </c>
      <c r="P372" s="6">
        <f t="shared" si="10"/>
        <v>32395</v>
      </c>
      <c r="Q372" s="6">
        <f t="shared" ref="Q372:Q435" si="11">P372+21915</f>
        <v>54310</v>
      </c>
    </row>
    <row r="373" spans="1:17" ht="26.25" customHeight="1" thickBot="1">
      <c r="A373" s="5">
        <f>SUBTOTAL(3,$B$8:B372)</f>
        <v>365</v>
      </c>
      <c r="B373" s="17" t="s">
        <v>1262</v>
      </c>
      <c r="D373" s="6" t="s">
        <v>90</v>
      </c>
      <c r="E373" s="5" t="s">
        <v>883</v>
      </c>
      <c r="F373" s="5" t="s">
        <v>180</v>
      </c>
      <c r="G373" s="5" t="s">
        <v>180</v>
      </c>
      <c r="H373" s="5" t="s">
        <v>885</v>
      </c>
      <c r="I373" s="24" t="s">
        <v>886</v>
      </c>
      <c r="J373" s="5" t="s">
        <v>180</v>
      </c>
      <c r="K373" s="25">
        <v>28401301203713</v>
      </c>
      <c r="M373" s="5" t="s">
        <v>887</v>
      </c>
      <c r="N373" s="6">
        <v>43054</v>
      </c>
      <c r="O373" s="5" t="s">
        <v>42</v>
      </c>
      <c r="P373" s="6">
        <f t="shared" si="10"/>
        <v>30711</v>
      </c>
      <c r="Q373" s="6">
        <f t="shared" si="11"/>
        <v>52626</v>
      </c>
    </row>
    <row r="374" spans="1:17" ht="26.25" customHeight="1">
      <c r="A374" s="5">
        <f>SUBTOTAL(3,$B$8:B373)</f>
        <v>366</v>
      </c>
      <c r="B374" s="17" t="s">
        <v>1263</v>
      </c>
      <c r="D374" s="6" t="s">
        <v>90</v>
      </c>
      <c r="E374" s="5" t="s">
        <v>809</v>
      </c>
      <c r="F374" s="5" t="s">
        <v>265</v>
      </c>
      <c r="G374" s="5" t="s">
        <v>799</v>
      </c>
      <c r="H374" s="5" t="s">
        <v>188</v>
      </c>
      <c r="I374" s="24" t="s">
        <v>888</v>
      </c>
      <c r="J374" s="5" t="s">
        <v>402</v>
      </c>
      <c r="K374" s="25">
        <v>27103251200128</v>
      </c>
      <c r="N374" s="6"/>
      <c r="O374" s="5" t="s">
        <v>42</v>
      </c>
      <c r="P374" s="6">
        <f t="shared" si="10"/>
        <v>26017</v>
      </c>
      <c r="Q374" s="6">
        <f t="shared" si="11"/>
        <v>47932</v>
      </c>
    </row>
    <row r="375" spans="1:17" ht="26.25" customHeight="1">
      <c r="A375" s="5">
        <f>SUBTOTAL(3,$B$8:B374)</f>
        <v>367</v>
      </c>
      <c r="N375" s="6"/>
      <c r="P375" s="6" t="e">
        <f t="shared" si="10"/>
        <v>#VALUE!</v>
      </c>
      <c r="Q375" s="6" t="e">
        <f t="shared" si="11"/>
        <v>#VALUE!</v>
      </c>
    </row>
    <row r="376" spans="1:17" ht="26.25" customHeight="1">
      <c r="A376" s="5">
        <f>SUBTOTAL(3,$B$8:B375)</f>
        <v>367</v>
      </c>
      <c r="N376" s="6"/>
      <c r="P376" s="6" t="e">
        <f t="shared" si="10"/>
        <v>#VALUE!</v>
      </c>
      <c r="Q376" s="6" t="e">
        <f t="shared" si="11"/>
        <v>#VALUE!</v>
      </c>
    </row>
    <row r="377" spans="1:17" ht="26.25" customHeight="1">
      <c r="A377" s="5">
        <f>SUBTOTAL(3,$B$8:B376)</f>
        <v>367</v>
      </c>
      <c r="N377" s="6"/>
      <c r="P377" s="6" t="e">
        <f t="shared" si="10"/>
        <v>#VALUE!</v>
      </c>
      <c r="Q377" s="6" t="e">
        <f t="shared" si="11"/>
        <v>#VALUE!</v>
      </c>
    </row>
    <row r="378" spans="1:17" ht="26.25" customHeight="1">
      <c r="A378" s="5">
        <f>SUBTOTAL(3,$B$8:B377)</f>
        <v>367</v>
      </c>
      <c r="N378" s="6"/>
      <c r="P378" s="6" t="e">
        <f t="shared" si="10"/>
        <v>#VALUE!</v>
      </c>
      <c r="Q378" s="6" t="e">
        <f t="shared" si="11"/>
        <v>#VALUE!</v>
      </c>
    </row>
    <row r="379" spans="1:17" ht="26.25" customHeight="1">
      <c r="A379" s="5">
        <f>SUBTOTAL(3,$B$8:B378)</f>
        <v>367</v>
      </c>
      <c r="N379" s="6"/>
      <c r="P379" s="6" t="e">
        <f t="shared" si="10"/>
        <v>#VALUE!</v>
      </c>
      <c r="Q379" s="6" t="e">
        <f t="shared" si="11"/>
        <v>#VALUE!</v>
      </c>
    </row>
    <row r="380" spans="1:17" ht="26.25" customHeight="1">
      <c r="A380" s="5">
        <f>SUBTOTAL(3,$B$8:B379)</f>
        <v>367</v>
      </c>
      <c r="N380" s="6"/>
      <c r="P380" s="6" t="e">
        <f t="shared" si="10"/>
        <v>#VALUE!</v>
      </c>
      <c r="Q380" s="6" t="e">
        <f t="shared" si="11"/>
        <v>#VALUE!</v>
      </c>
    </row>
    <row r="381" spans="1:17" ht="26.25" customHeight="1">
      <c r="A381" s="5">
        <f>SUBTOTAL(3,$B$8:B380)</f>
        <v>367</v>
      </c>
      <c r="N381" s="6"/>
      <c r="P381" s="6" t="e">
        <f t="shared" si="10"/>
        <v>#VALUE!</v>
      </c>
      <c r="Q381" s="6" t="e">
        <f t="shared" si="11"/>
        <v>#VALUE!</v>
      </c>
    </row>
    <row r="382" spans="1:17" ht="26.25" customHeight="1">
      <c r="A382" s="5">
        <f>SUBTOTAL(3,$B$8:B381)</f>
        <v>367</v>
      </c>
      <c r="N382" s="6"/>
      <c r="P382" s="6" t="e">
        <f t="shared" si="10"/>
        <v>#VALUE!</v>
      </c>
      <c r="Q382" s="6" t="e">
        <f t="shared" si="11"/>
        <v>#VALUE!</v>
      </c>
    </row>
    <row r="383" spans="1:17" ht="26.25" customHeight="1">
      <c r="A383" s="5">
        <f>SUBTOTAL(3,$B$8:B382)</f>
        <v>367</v>
      </c>
      <c r="N383" s="6"/>
      <c r="P383" s="6" t="e">
        <f t="shared" si="10"/>
        <v>#VALUE!</v>
      </c>
      <c r="Q383" s="6" t="e">
        <f t="shared" si="11"/>
        <v>#VALUE!</v>
      </c>
    </row>
    <row r="384" spans="1:17" ht="26.25" customHeight="1">
      <c r="A384" s="5">
        <f>SUBTOTAL(3,$B$8:B383)</f>
        <v>367</v>
      </c>
      <c r="N384" s="6"/>
      <c r="P384" s="6" t="e">
        <f t="shared" si="10"/>
        <v>#VALUE!</v>
      </c>
      <c r="Q384" s="6" t="e">
        <f t="shared" si="11"/>
        <v>#VALUE!</v>
      </c>
    </row>
    <row r="385" spans="1:17" ht="26.25" customHeight="1">
      <c r="A385" s="5">
        <f>SUBTOTAL(3,$B$8:B384)</f>
        <v>367</v>
      </c>
      <c r="N385" s="6"/>
      <c r="P385" s="6" t="e">
        <f t="shared" si="10"/>
        <v>#VALUE!</v>
      </c>
      <c r="Q385" s="6" t="e">
        <f t="shared" si="11"/>
        <v>#VALUE!</v>
      </c>
    </row>
    <row r="386" spans="1:17" ht="26.25" customHeight="1">
      <c r="A386" s="5">
        <f>SUBTOTAL(3,$B$8:B385)</f>
        <v>367</v>
      </c>
      <c r="N386" s="6"/>
      <c r="P386" s="6" t="e">
        <f t="shared" si="10"/>
        <v>#VALUE!</v>
      </c>
      <c r="Q386" s="6" t="e">
        <f t="shared" si="11"/>
        <v>#VALUE!</v>
      </c>
    </row>
    <row r="387" spans="1:17" ht="26.25" customHeight="1">
      <c r="A387" s="5">
        <f>SUBTOTAL(3,$B$8:B386)</f>
        <v>367</v>
      </c>
      <c r="N387" s="6"/>
      <c r="P387" s="6" t="e">
        <f t="shared" si="10"/>
        <v>#VALUE!</v>
      </c>
      <c r="Q387" s="6" t="e">
        <f t="shared" si="11"/>
        <v>#VALUE!</v>
      </c>
    </row>
    <row r="388" spans="1:17" ht="26.25" customHeight="1">
      <c r="A388" s="5">
        <f>SUBTOTAL(3,$B$8:B387)</f>
        <v>367</v>
      </c>
      <c r="N388" s="6"/>
      <c r="P388" s="6" t="e">
        <f t="shared" si="10"/>
        <v>#VALUE!</v>
      </c>
      <c r="Q388" s="6" t="e">
        <f t="shared" si="11"/>
        <v>#VALUE!</v>
      </c>
    </row>
    <row r="389" spans="1:17" ht="26.25" customHeight="1">
      <c r="A389" s="5">
        <f>SUBTOTAL(3,$B$8:B388)</f>
        <v>367</v>
      </c>
      <c r="N389" s="6"/>
      <c r="P389" s="6" t="e">
        <f t="shared" si="10"/>
        <v>#VALUE!</v>
      </c>
      <c r="Q389" s="6" t="e">
        <f t="shared" si="11"/>
        <v>#VALUE!</v>
      </c>
    </row>
    <row r="390" spans="1:17" ht="26.25" customHeight="1">
      <c r="A390" s="5">
        <f>SUBTOTAL(3,$B$8:B389)</f>
        <v>367</v>
      </c>
      <c r="N390" s="6"/>
      <c r="P390" s="6" t="e">
        <f t="shared" si="10"/>
        <v>#VALUE!</v>
      </c>
      <c r="Q390" s="6" t="e">
        <f t="shared" si="11"/>
        <v>#VALUE!</v>
      </c>
    </row>
    <row r="391" spans="1:17" ht="26.25" customHeight="1">
      <c r="A391" s="5">
        <f>SUBTOTAL(3,$B$8:B390)</f>
        <v>367</v>
      </c>
      <c r="N391" s="6"/>
      <c r="P391" s="6" t="e">
        <f t="shared" si="10"/>
        <v>#VALUE!</v>
      </c>
      <c r="Q391" s="6" t="e">
        <f t="shared" si="11"/>
        <v>#VALUE!</v>
      </c>
    </row>
    <row r="392" spans="1:17" ht="26.25" customHeight="1">
      <c r="A392" s="5">
        <f>SUBTOTAL(3,$B$8:B391)</f>
        <v>367</v>
      </c>
      <c r="N392" s="6"/>
      <c r="P392" s="6" t="e">
        <f t="shared" si="10"/>
        <v>#VALUE!</v>
      </c>
      <c r="Q392" s="6" t="e">
        <f t="shared" si="11"/>
        <v>#VALUE!</v>
      </c>
    </row>
    <row r="393" spans="1:17" ht="26.25" customHeight="1">
      <c r="A393" s="5">
        <f>SUBTOTAL(3,$B$8:B392)</f>
        <v>367</v>
      </c>
      <c r="N393" s="6"/>
      <c r="P393" s="6" t="e">
        <f t="shared" si="10"/>
        <v>#VALUE!</v>
      </c>
      <c r="Q393" s="6" t="e">
        <f t="shared" si="11"/>
        <v>#VALUE!</v>
      </c>
    </row>
    <row r="394" spans="1:17" ht="26.25" customHeight="1">
      <c r="A394" s="5">
        <f>SUBTOTAL(3,$B$8:B393)</f>
        <v>367</v>
      </c>
      <c r="N394" s="6"/>
      <c r="P394" s="6" t="e">
        <f t="shared" ref="P394:P443" si="12">DATE(MID(K394,2,2),MID(K394,4,2),MID(K394,6,2))</f>
        <v>#VALUE!</v>
      </c>
      <c r="Q394" s="6" t="e">
        <f t="shared" si="11"/>
        <v>#VALUE!</v>
      </c>
    </row>
    <row r="395" spans="1:17" ht="26.25" customHeight="1">
      <c r="A395" s="5">
        <f>SUBTOTAL(3,$B$8:B394)</f>
        <v>367</v>
      </c>
      <c r="N395" s="6"/>
      <c r="P395" s="6" t="e">
        <f t="shared" si="12"/>
        <v>#VALUE!</v>
      </c>
      <c r="Q395" s="6" t="e">
        <f t="shared" si="11"/>
        <v>#VALUE!</v>
      </c>
    </row>
    <row r="396" spans="1:17" ht="26.25" customHeight="1">
      <c r="A396" s="5">
        <f>SUBTOTAL(3,$B$8:B395)</f>
        <v>367</v>
      </c>
      <c r="N396" s="6"/>
      <c r="P396" s="6" t="e">
        <f t="shared" si="12"/>
        <v>#VALUE!</v>
      </c>
      <c r="Q396" s="6" t="e">
        <f t="shared" si="11"/>
        <v>#VALUE!</v>
      </c>
    </row>
    <row r="397" spans="1:17" ht="26.25" customHeight="1">
      <c r="A397" s="5">
        <f>SUBTOTAL(3,$B$8:B396)</f>
        <v>367</v>
      </c>
      <c r="N397" s="6"/>
      <c r="P397" s="6" t="e">
        <f t="shared" si="12"/>
        <v>#VALUE!</v>
      </c>
      <c r="Q397" s="6" t="e">
        <f t="shared" si="11"/>
        <v>#VALUE!</v>
      </c>
    </row>
    <row r="398" spans="1:17" ht="26.25" customHeight="1">
      <c r="A398" s="5">
        <f>SUBTOTAL(3,$B$8:B397)</f>
        <v>367</v>
      </c>
      <c r="N398" s="6"/>
      <c r="P398" s="6" t="e">
        <f t="shared" si="12"/>
        <v>#VALUE!</v>
      </c>
      <c r="Q398" s="6" t="e">
        <f t="shared" si="11"/>
        <v>#VALUE!</v>
      </c>
    </row>
    <row r="399" spans="1:17" ht="26.25" customHeight="1">
      <c r="A399" s="5">
        <f>SUBTOTAL(3,$B$8:B398)</f>
        <v>367</v>
      </c>
      <c r="N399" s="6"/>
      <c r="P399" s="6" t="e">
        <f t="shared" si="12"/>
        <v>#VALUE!</v>
      </c>
      <c r="Q399" s="6" t="e">
        <f t="shared" si="11"/>
        <v>#VALUE!</v>
      </c>
    </row>
    <row r="400" spans="1:17" ht="26.25" customHeight="1">
      <c r="A400" s="5">
        <f>SUBTOTAL(3,$B$8:B399)</f>
        <v>367</v>
      </c>
      <c r="N400" s="6"/>
      <c r="P400" s="6" t="e">
        <f t="shared" si="12"/>
        <v>#VALUE!</v>
      </c>
      <c r="Q400" s="6" t="e">
        <f t="shared" si="11"/>
        <v>#VALUE!</v>
      </c>
    </row>
    <row r="401" spans="1:17" ht="26.25" customHeight="1">
      <c r="A401" s="5">
        <f>SUBTOTAL(3,$B$8:B400)</f>
        <v>367</v>
      </c>
      <c r="N401" s="6"/>
      <c r="P401" s="6" t="e">
        <f t="shared" si="12"/>
        <v>#VALUE!</v>
      </c>
      <c r="Q401" s="6" t="e">
        <f t="shared" si="11"/>
        <v>#VALUE!</v>
      </c>
    </row>
    <row r="402" spans="1:17" ht="26.25" customHeight="1">
      <c r="A402" s="5">
        <f>SUBTOTAL(3,$B$8:B401)</f>
        <v>367</v>
      </c>
      <c r="N402" s="6"/>
      <c r="P402" s="6" t="e">
        <f t="shared" si="12"/>
        <v>#VALUE!</v>
      </c>
      <c r="Q402" s="6" t="e">
        <f t="shared" si="11"/>
        <v>#VALUE!</v>
      </c>
    </row>
    <row r="403" spans="1:17" ht="26.25" customHeight="1">
      <c r="A403" s="5">
        <f>SUBTOTAL(3,$B$8:B402)</f>
        <v>367</v>
      </c>
      <c r="N403" s="6"/>
      <c r="P403" s="6" t="e">
        <f t="shared" si="12"/>
        <v>#VALUE!</v>
      </c>
      <c r="Q403" s="6" t="e">
        <f t="shared" si="11"/>
        <v>#VALUE!</v>
      </c>
    </row>
    <row r="404" spans="1:17" ht="26.25" customHeight="1">
      <c r="A404" s="5">
        <f>SUBTOTAL(3,$B$8:B403)</f>
        <v>367</v>
      </c>
      <c r="N404" s="6"/>
      <c r="P404" s="6" t="e">
        <f t="shared" si="12"/>
        <v>#VALUE!</v>
      </c>
      <c r="Q404" s="6" t="e">
        <f t="shared" si="11"/>
        <v>#VALUE!</v>
      </c>
    </row>
    <row r="405" spans="1:17" ht="26.25" customHeight="1">
      <c r="A405" s="5">
        <f>SUBTOTAL(3,$B$8:B404)</f>
        <v>367</v>
      </c>
      <c r="N405" s="6"/>
      <c r="P405" s="6" t="e">
        <f t="shared" si="12"/>
        <v>#VALUE!</v>
      </c>
      <c r="Q405" s="6" t="e">
        <f t="shared" si="11"/>
        <v>#VALUE!</v>
      </c>
    </row>
    <row r="406" spans="1:17" ht="26.25" customHeight="1">
      <c r="A406" s="5">
        <f>SUBTOTAL(3,$B$8:B405)</f>
        <v>367</v>
      </c>
      <c r="N406" s="6"/>
      <c r="P406" s="6" t="e">
        <f t="shared" si="12"/>
        <v>#VALUE!</v>
      </c>
      <c r="Q406" s="6" t="e">
        <f t="shared" si="11"/>
        <v>#VALUE!</v>
      </c>
    </row>
    <row r="407" spans="1:17" ht="26.25" customHeight="1">
      <c r="A407" s="5">
        <f>SUBTOTAL(3,$B$8:B406)</f>
        <v>367</v>
      </c>
      <c r="N407" s="6"/>
      <c r="P407" s="6" t="e">
        <f t="shared" si="12"/>
        <v>#VALUE!</v>
      </c>
      <c r="Q407" s="6" t="e">
        <f t="shared" si="11"/>
        <v>#VALUE!</v>
      </c>
    </row>
    <row r="408" spans="1:17" ht="26.25" customHeight="1">
      <c r="A408" s="5">
        <f>SUBTOTAL(3,$B$8:B407)</f>
        <v>367</v>
      </c>
      <c r="N408" s="6"/>
      <c r="P408" s="6" t="e">
        <f t="shared" si="12"/>
        <v>#VALUE!</v>
      </c>
      <c r="Q408" s="6" t="e">
        <f t="shared" si="11"/>
        <v>#VALUE!</v>
      </c>
    </row>
    <row r="409" spans="1:17" ht="26.25" customHeight="1">
      <c r="A409" s="5">
        <f>SUBTOTAL(3,$B$8:B408)</f>
        <v>367</v>
      </c>
      <c r="N409" s="6"/>
      <c r="P409" s="6" t="e">
        <f t="shared" si="12"/>
        <v>#VALUE!</v>
      </c>
      <c r="Q409" s="6" t="e">
        <f t="shared" si="11"/>
        <v>#VALUE!</v>
      </c>
    </row>
    <row r="410" spans="1:17" ht="26.25" customHeight="1">
      <c r="A410" s="5">
        <f>SUBTOTAL(3,$B$8:B409)</f>
        <v>367</v>
      </c>
      <c r="N410" s="6"/>
      <c r="P410" s="6" t="e">
        <f t="shared" si="12"/>
        <v>#VALUE!</v>
      </c>
      <c r="Q410" s="6" t="e">
        <f t="shared" si="11"/>
        <v>#VALUE!</v>
      </c>
    </row>
    <row r="411" spans="1:17" ht="26.25" customHeight="1">
      <c r="A411" s="5">
        <f>SUBTOTAL(3,$B$8:B410)</f>
        <v>367</v>
      </c>
      <c r="N411" s="6"/>
      <c r="P411" s="6" t="e">
        <f t="shared" si="12"/>
        <v>#VALUE!</v>
      </c>
      <c r="Q411" s="6" t="e">
        <f t="shared" si="11"/>
        <v>#VALUE!</v>
      </c>
    </row>
    <row r="412" spans="1:17" ht="26.25" customHeight="1">
      <c r="A412" s="5">
        <f>SUBTOTAL(3,$B$8:B411)</f>
        <v>367</v>
      </c>
      <c r="N412" s="6"/>
      <c r="P412" s="6" t="e">
        <f t="shared" si="12"/>
        <v>#VALUE!</v>
      </c>
      <c r="Q412" s="6" t="e">
        <f t="shared" si="11"/>
        <v>#VALUE!</v>
      </c>
    </row>
    <row r="413" spans="1:17" ht="26.25" customHeight="1">
      <c r="A413" s="5">
        <f>SUBTOTAL(3,$B$8:B412)</f>
        <v>367</v>
      </c>
      <c r="N413" s="6"/>
      <c r="P413" s="6" t="e">
        <f t="shared" si="12"/>
        <v>#VALUE!</v>
      </c>
      <c r="Q413" s="6" t="e">
        <f t="shared" si="11"/>
        <v>#VALUE!</v>
      </c>
    </row>
    <row r="414" spans="1:17" ht="26.25" customHeight="1">
      <c r="A414" s="5">
        <f>SUBTOTAL(3,$B$8:B413)</f>
        <v>367</v>
      </c>
      <c r="N414" s="6"/>
      <c r="P414" s="6" t="e">
        <f t="shared" si="12"/>
        <v>#VALUE!</v>
      </c>
      <c r="Q414" s="6" t="e">
        <f t="shared" si="11"/>
        <v>#VALUE!</v>
      </c>
    </row>
    <row r="415" spans="1:17" ht="26.25" customHeight="1">
      <c r="A415" s="5">
        <f>SUBTOTAL(3,$B$8:B414)</f>
        <v>367</v>
      </c>
      <c r="N415" s="6"/>
      <c r="P415" s="6" t="e">
        <f t="shared" si="12"/>
        <v>#VALUE!</v>
      </c>
      <c r="Q415" s="6" t="e">
        <f t="shared" si="11"/>
        <v>#VALUE!</v>
      </c>
    </row>
    <row r="416" spans="1:17" ht="26.25" customHeight="1">
      <c r="A416" s="5">
        <f>SUBTOTAL(3,$B$8:B415)</f>
        <v>367</v>
      </c>
      <c r="N416" s="6"/>
      <c r="P416" s="6" t="e">
        <f t="shared" si="12"/>
        <v>#VALUE!</v>
      </c>
      <c r="Q416" s="6" t="e">
        <f t="shared" si="11"/>
        <v>#VALUE!</v>
      </c>
    </row>
    <row r="417" spans="1:17" ht="26.25" customHeight="1">
      <c r="A417" s="5">
        <f>SUBTOTAL(3,$B$8:B416)</f>
        <v>367</v>
      </c>
      <c r="N417" s="6"/>
      <c r="P417" s="6" t="e">
        <f t="shared" si="12"/>
        <v>#VALUE!</v>
      </c>
      <c r="Q417" s="6" t="e">
        <f t="shared" si="11"/>
        <v>#VALUE!</v>
      </c>
    </row>
    <row r="418" spans="1:17" ht="26.25" customHeight="1">
      <c r="A418" s="5">
        <f>SUBTOTAL(3,$B$8:B417)</f>
        <v>367</v>
      </c>
      <c r="N418" s="6"/>
      <c r="P418" s="6" t="e">
        <f t="shared" si="12"/>
        <v>#VALUE!</v>
      </c>
      <c r="Q418" s="6" t="e">
        <f t="shared" si="11"/>
        <v>#VALUE!</v>
      </c>
    </row>
    <row r="419" spans="1:17" ht="26.25" customHeight="1">
      <c r="A419" s="5">
        <f>SUBTOTAL(3,$B$8:B418)</f>
        <v>367</v>
      </c>
      <c r="N419" s="6"/>
      <c r="P419" s="6" t="e">
        <f t="shared" si="12"/>
        <v>#VALUE!</v>
      </c>
      <c r="Q419" s="6" t="e">
        <f t="shared" si="11"/>
        <v>#VALUE!</v>
      </c>
    </row>
    <row r="420" spans="1:17" ht="26.25" customHeight="1">
      <c r="A420" s="5">
        <f>SUBTOTAL(3,$B$8:B419)</f>
        <v>367</v>
      </c>
      <c r="N420" s="6"/>
      <c r="P420" s="6" t="e">
        <f t="shared" si="12"/>
        <v>#VALUE!</v>
      </c>
      <c r="Q420" s="6" t="e">
        <f t="shared" si="11"/>
        <v>#VALUE!</v>
      </c>
    </row>
    <row r="421" spans="1:17" ht="26.25" customHeight="1">
      <c r="A421" s="5">
        <f>SUBTOTAL(3,$B$8:B420)</f>
        <v>367</v>
      </c>
      <c r="N421" s="6"/>
      <c r="P421" s="6" t="e">
        <f t="shared" si="12"/>
        <v>#VALUE!</v>
      </c>
      <c r="Q421" s="6" t="e">
        <f t="shared" si="11"/>
        <v>#VALUE!</v>
      </c>
    </row>
    <row r="422" spans="1:17" ht="26.25" customHeight="1">
      <c r="A422" s="5">
        <f>SUBTOTAL(3,$B$8:B421)</f>
        <v>367</v>
      </c>
      <c r="N422" s="6"/>
      <c r="P422" s="6" t="e">
        <f t="shared" si="12"/>
        <v>#VALUE!</v>
      </c>
      <c r="Q422" s="6" t="e">
        <f t="shared" si="11"/>
        <v>#VALUE!</v>
      </c>
    </row>
    <row r="423" spans="1:17" ht="26.25" customHeight="1">
      <c r="A423" s="5">
        <f>SUBTOTAL(3,$B$8:B422)</f>
        <v>367</v>
      </c>
      <c r="N423" s="6"/>
      <c r="P423" s="6" t="e">
        <f t="shared" si="12"/>
        <v>#VALUE!</v>
      </c>
      <c r="Q423" s="6" t="e">
        <f t="shared" si="11"/>
        <v>#VALUE!</v>
      </c>
    </row>
    <row r="424" spans="1:17" ht="26.25" customHeight="1">
      <c r="A424" s="5">
        <f>SUBTOTAL(3,$B$8:B423)</f>
        <v>367</v>
      </c>
      <c r="N424" s="6"/>
      <c r="P424" s="6" t="e">
        <f t="shared" si="12"/>
        <v>#VALUE!</v>
      </c>
      <c r="Q424" s="6" t="e">
        <f t="shared" si="11"/>
        <v>#VALUE!</v>
      </c>
    </row>
    <row r="425" spans="1:17" ht="26.25" customHeight="1">
      <c r="A425" s="5">
        <f>SUBTOTAL(3,$B$8:B424)</f>
        <v>367</v>
      </c>
      <c r="N425" s="6"/>
      <c r="P425" s="6" t="e">
        <f t="shared" si="12"/>
        <v>#VALUE!</v>
      </c>
      <c r="Q425" s="6" t="e">
        <f t="shared" si="11"/>
        <v>#VALUE!</v>
      </c>
    </row>
    <row r="426" spans="1:17" ht="26.25" customHeight="1">
      <c r="A426" s="5">
        <f>SUBTOTAL(3,$B$8:B425)</f>
        <v>367</v>
      </c>
      <c r="N426" s="6"/>
      <c r="P426" s="6" t="e">
        <f t="shared" si="12"/>
        <v>#VALUE!</v>
      </c>
      <c r="Q426" s="6" t="e">
        <f t="shared" si="11"/>
        <v>#VALUE!</v>
      </c>
    </row>
    <row r="427" spans="1:17" ht="26.25" customHeight="1">
      <c r="A427" s="5">
        <f>SUBTOTAL(3,$B$8:B426)</f>
        <v>367</v>
      </c>
      <c r="N427" s="6"/>
      <c r="P427" s="6" t="e">
        <f t="shared" si="12"/>
        <v>#VALUE!</v>
      </c>
      <c r="Q427" s="6" t="e">
        <f t="shared" si="11"/>
        <v>#VALUE!</v>
      </c>
    </row>
    <row r="428" spans="1:17" ht="26.25" customHeight="1">
      <c r="A428" s="5">
        <f>SUBTOTAL(3,$B$8:B427)</f>
        <v>367</v>
      </c>
      <c r="N428" s="6"/>
      <c r="P428" s="6" t="e">
        <f t="shared" si="12"/>
        <v>#VALUE!</v>
      </c>
      <c r="Q428" s="6" t="e">
        <f t="shared" si="11"/>
        <v>#VALUE!</v>
      </c>
    </row>
    <row r="429" spans="1:17" ht="26.25" customHeight="1">
      <c r="A429" s="5">
        <f>SUBTOTAL(3,$B$8:B428)</f>
        <v>367</v>
      </c>
      <c r="N429" s="6"/>
      <c r="P429" s="6" t="e">
        <f t="shared" si="12"/>
        <v>#VALUE!</v>
      </c>
      <c r="Q429" s="6" t="e">
        <f t="shared" si="11"/>
        <v>#VALUE!</v>
      </c>
    </row>
    <row r="430" spans="1:17" ht="26.25" customHeight="1">
      <c r="A430" s="5">
        <f>SUBTOTAL(3,$B$8:B429)</f>
        <v>367</v>
      </c>
      <c r="N430" s="6"/>
      <c r="P430" s="6" t="e">
        <f t="shared" si="12"/>
        <v>#VALUE!</v>
      </c>
      <c r="Q430" s="6" t="e">
        <f t="shared" si="11"/>
        <v>#VALUE!</v>
      </c>
    </row>
    <row r="431" spans="1:17" ht="26.25" customHeight="1">
      <c r="A431" s="5">
        <f>SUBTOTAL(3,$B$8:B430)</f>
        <v>367</v>
      </c>
      <c r="N431" s="6"/>
      <c r="P431" s="6" t="e">
        <f t="shared" si="12"/>
        <v>#VALUE!</v>
      </c>
      <c r="Q431" s="6" t="e">
        <f t="shared" si="11"/>
        <v>#VALUE!</v>
      </c>
    </row>
    <row r="432" spans="1:17" ht="26.25" customHeight="1">
      <c r="A432" s="5">
        <f>SUBTOTAL(3,$B$8:B431)</f>
        <v>367</v>
      </c>
      <c r="N432" s="6"/>
      <c r="P432" s="6" t="e">
        <f t="shared" si="12"/>
        <v>#VALUE!</v>
      </c>
      <c r="Q432" s="6" t="e">
        <f t="shared" si="11"/>
        <v>#VALUE!</v>
      </c>
    </row>
    <row r="433" spans="1:17" ht="26.25" customHeight="1">
      <c r="A433" s="5">
        <f>SUBTOTAL(3,$B$8:B432)</f>
        <v>367</v>
      </c>
      <c r="N433" s="6"/>
      <c r="P433" s="6" t="e">
        <f t="shared" si="12"/>
        <v>#VALUE!</v>
      </c>
      <c r="Q433" s="6" t="e">
        <f t="shared" si="11"/>
        <v>#VALUE!</v>
      </c>
    </row>
    <row r="434" spans="1:17" ht="26.25" customHeight="1">
      <c r="A434" s="5">
        <f>SUBTOTAL(3,$B$8:B433)</f>
        <v>367</v>
      </c>
      <c r="N434" s="6"/>
      <c r="P434" s="6" t="e">
        <f t="shared" si="12"/>
        <v>#VALUE!</v>
      </c>
      <c r="Q434" s="6" t="e">
        <f t="shared" si="11"/>
        <v>#VALUE!</v>
      </c>
    </row>
    <row r="435" spans="1:17" ht="26.25" customHeight="1">
      <c r="A435" s="5">
        <f>SUBTOTAL(3,$B$8:B434)</f>
        <v>367</v>
      </c>
      <c r="N435" s="6"/>
      <c r="P435" s="6" t="e">
        <f t="shared" si="12"/>
        <v>#VALUE!</v>
      </c>
      <c r="Q435" s="6" t="e">
        <f t="shared" si="11"/>
        <v>#VALUE!</v>
      </c>
    </row>
    <row r="436" spans="1:17" ht="26.25" customHeight="1">
      <c r="A436" s="5">
        <f>SUBTOTAL(3,$B$8:B435)</f>
        <v>367</v>
      </c>
      <c r="N436" s="6"/>
      <c r="P436" s="6" t="e">
        <f t="shared" si="12"/>
        <v>#VALUE!</v>
      </c>
      <c r="Q436" s="6" t="e">
        <f t="shared" ref="Q436:Q499" si="13">P436+21915</f>
        <v>#VALUE!</v>
      </c>
    </row>
    <row r="437" spans="1:17" ht="26.25" customHeight="1">
      <c r="A437" s="5">
        <f>SUBTOTAL(3,$B$8:B436)</f>
        <v>367</v>
      </c>
      <c r="N437" s="6"/>
      <c r="P437" s="6" t="e">
        <f t="shared" si="12"/>
        <v>#VALUE!</v>
      </c>
      <c r="Q437" s="6" t="e">
        <f t="shared" si="13"/>
        <v>#VALUE!</v>
      </c>
    </row>
    <row r="438" spans="1:17" ht="26.25" customHeight="1">
      <c r="A438" s="5">
        <f>SUBTOTAL(3,$B$8:B437)</f>
        <v>367</v>
      </c>
      <c r="N438" s="6"/>
      <c r="P438" s="6" t="e">
        <f t="shared" si="12"/>
        <v>#VALUE!</v>
      </c>
      <c r="Q438" s="6" t="e">
        <f t="shared" si="13"/>
        <v>#VALUE!</v>
      </c>
    </row>
    <row r="439" spans="1:17" ht="26.25" customHeight="1">
      <c r="A439" s="5">
        <f>SUBTOTAL(3,$B$8:B438)</f>
        <v>367</v>
      </c>
      <c r="N439" s="6"/>
      <c r="P439" s="6" t="e">
        <f t="shared" si="12"/>
        <v>#VALUE!</v>
      </c>
      <c r="Q439" s="6" t="e">
        <f t="shared" si="13"/>
        <v>#VALUE!</v>
      </c>
    </row>
    <row r="440" spans="1:17" ht="26.25" customHeight="1">
      <c r="A440" s="5">
        <f>SUBTOTAL(3,$B$8:B439)</f>
        <v>367</v>
      </c>
      <c r="N440" s="6"/>
      <c r="P440" s="6" t="e">
        <f t="shared" si="12"/>
        <v>#VALUE!</v>
      </c>
      <c r="Q440" s="6" t="e">
        <f t="shared" si="13"/>
        <v>#VALUE!</v>
      </c>
    </row>
    <row r="441" spans="1:17" ht="26.25" customHeight="1">
      <c r="A441" s="5">
        <f>SUBTOTAL(3,$B$8:B440)</f>
        <v>367</v>
      </c>
      <c r="N441" s="6"/>
      <c r="P441" s="6" t="e">
        <f t="shared" si="12"/>
        <v>#VALUE!</v>
      </c>
      <c r="Q441" s="6" t="e">
        <f t="shared" si="13"/>
        <v>#VALUE!</v>
      </c>
    </row>
    <row r="442" spans="1:17" ht="26.25" customHeight="1">
      <c r="A442" s="5">
        <f>SUBTOTAL(3,$B$8:B441)</f>
        <v>367</v>
      </c>
      <c r="N442" s="6"/>
      <c r="P442" s="6" t="e">
        <f t="shared" si="12"/>
        <v>#VALUE!</v>
      </c>
      <c r="Q442" s="6" t="e">
        <f t="shared" si="13"/>
        <v>#VALUE!</v>
      </c>
    </row>
    <row r="443" spans="1:17" ht="26.25" customHeight="1">
      <c r="A443" s="5">
        <f>SUBTOTAL(3,$B$8:B442)</f>
        <v>367</v>
      </c>
      <c r="N443" s="6"/>
      <c r="P443" s="6" t="e">
        <f t="shared" si="12"/>
        <v>#VALUE!</v>
      </c>
      <c r="Q443" s="6" t="e">
        <f t="shared" si="13"/>
        <v>#VALUE!</v>
      </c>
    </row>
    <row r="444" spans="1:17" ht="26.25" customHeight="1">
      <c r="A444" s="5">
        <f>SUBTOTAL(3,$B$8:B443)</f>
        <v>367</v>
      </c>
      <c r="N444" s="6"/>
      <c r="Q444" s="6">
        <f t="shared" si="13"/>
        <v>21915</v>
      </c>
    </row>
    <row r="445" spans="1:17" ht="26.25" customHeight="1">
      <c r="A445" s="5">
        <f>SUBTOTAL(3,$B$8:B444)</f>
        <v>367</v>
      </c>
      <c r="N445" s="6"/>
      <c r="Q445" s="6">
        <f t="shared" si="13"/>
        <v>21915</v>
      </c>
    </row>
    <row r="446" spans="1:17" ht="26.25" customHeight="1">
      <c r="A446" s="5">
        <f>SUBTOTAL(3,$B$8:B445)</f>
        <v>367</v>
      </c>
      <c r="N446" s="6"/>
      <c r="Q446" s="6">
        <f t="shared" si="13"/>
        <v>21915</v>
      </c>
    </row>
    <row r="447" spans="1:17" ht="26.25" customHeight="1">
      <c r="A447" s="5">
        <f>SUBTOTAL(3,$B$8:B446)</f>
        <v>367</v>
      </c>
      <c r="N447" s="6"/>
      <c r="Q447" s="6">
        <f t="shared" si="13"/>
        <v>21915</v>
      </c>
    </row>
    <row r="448" spans="1:17" ht="26.25" customHeight="1">
      <c r="A448" s="5">
        <f>SUBTOTAL(3,$B$8:B447)</f>
        <v>367</v>
      </c>
      <c r="N448" s="6"/>
      <c r="Q448" s="6">
        <f t="shared" si="13"/>
        <v>21915</v>
      </c>
    </row>
    <row r="449" spans="1:17" ht="26.25" customHeight="1">
      <c r="A449" s="5">
        <f>SUBTOTAL(3,$B$8:B448)</f>
        <v>367</v>
      </c>
      <c r="N449" s="6"/>
      <c r="Q449" s="6">
        <f t="shared" si="13"/>
        <v>21915</v>
      </c>
    </row>
    <row r="450" spans="1:17" ht="26.25" customHeight="1">
      <c r="A450" s="5">
        <f>SUBTOTAL(3,$B$8:B449)</f>
        <v>367</v>
      </c>
      <c r="N450" s="6"/>
      <c r="Q450" s="6">
        <f t="shared" si="13"/>
        <v>21915</v>
      </c>
    </row>
    <row r="451" spans="1:17" ht="26.25" customHeight="1">
      <c r="A451" s="5">
        <f>SUBTOTAL(3,$B$8:B450)</f>
        <v>367</v>
      </c>
      <c r="N451" s="6"/>
      <c r="Q451" s="6">
        <f t="shared" si="13"/>
        <v>21915</v>
      </c>
    </row>
    <row r="452" spans="1:17" ht="26.25" customHeight="1">
      <c r="A452" s="5">
        <f>SUBTOTAL(3,$B$8:B451)</f>
        <v>367</v>
      </c>
      <c r="N452" s="6"/>
      <c r="Q452" s="6">
        <f t="shared" si="13"/>
        <v>21915</v>
      </c>
    </row>
    <row r="453" spans="1:17" ht="26.25" customHeight="1">
      <c r="A453" s="5">
        <f>SUBTOTAL(3,$B$8:B452)</f>
        <v>367</v>
      </c>
      <c r="N453" s="6"/>
      <c r="Q453" s="6">
        <f t="shared" si="13"/>
        <v>21915</v>
      </c>
    </row>
    <row r="454" spans="1:17" ht="26.25" customHeight="1">
      <c r="A454" s="5">
        <f>SUBTOTAL(3,$B$8:B453)</f>
        <v>367</v>
      </c>
      <c r="N454" s="6"/>
      <c r="Q454" s="6">
        <f t="shared" si="13"/>
        <v>21915</v>
      </c>
    </row>
    <row r="455" spans="1:17" ht="26.25" customHeight="1">
      <c r="A455" s="5">
        <f>SUBTOTAL(3,$B$8:B454)</f>
        <v>367</v>
      </c>
      <c r="N455" s="6"/>
      <c r="Q455" s="6">
        <f t="shared" si="13"/>
        <v>21915</v>
      </c>
    </row>
    <row r="456" spans="1:17" ht="26.25" customHeight="1">
      <c r="A456" s="5">
        <f>SUBTOTAL(3,$B$8:B455)</f>
        <v>367</v>
      </c>
      <c r="N456" s="6"/>
      <c r="Q456" s="6">
        <f t="shared" si="13"/>
        <v>21915</v>
      </c>
    </row>
    <row r="457" spans="1:17" ht="26.25" customHeight="1">
      <c r="A457" s="5">
        <f>SUBTOTAL(3,$B$8:B456)</f>
        <v>367</v>
      </c>
      <c r="N457" s="6"/>
      <c r="Q457" s="6">
        <f t="shared" si="13"/>
        <v>21915</v>
      </c>
    </row>
    <row r="458" spans="1:17" ht="26.25" customHeight="1">
      <c r="A458" s="5">
        <f>SUBTOTAL(3,$B$8:B457)</f>
        <v>367</v>
      </c>
      <c r="N458" s="6"/>
      <c r="Q458" s="6">
        <f t="shared" si="13"/>
        <v>21915</v>
      </c>
    </row>
    <row r="459" spans="1:17" ht="26.25" customHeight="1">
      <c r="A459" s="5">
        <f>SUBTOTAL(3,$B$8:B458)</f>
        <v>367</v>
      </c>
      <c r="N459" s="6"/>
      <c r="Q459" s="6">
        <f t="shared" si="13"/>
        <v>21915</v>
      </c>
    </row>
    <row r="460" spans="1:17" ht="26.25" customHeight="1">
      <c r="A460" s="5">
        <f>SUBTOTAL(3,$B$8:B459)</f>
        <v>367</v>
      </c>
      <c r="N460" s="6"/>
      <c r="Q460" s="6">
        <f t="shared" si="13"/>
        <v>21915</v>
      </c>
    </row>
    <row r="461" spans="1:17" ht="26.25" customHeight="1">
      <c r="A461" s="5">
        <f>SUBTOTAL(3,$B$8:B460)</f>
        <v>367</v>
      </c>
      <c r="N461" s="6"/>
      <c r="Q461" s="6">
        <f t="shared" si="13"/>
        <v>21915</v>
      </c>
    </row>
    <row r="462" spans="1:17" ht="26.25" customHeight="1">
      <c r="A462" s="5">
        <f>SUBTOTAL(3,$B$8:B461)</f>
        <v>367</v>
      </c>
      <c r="N462" s="6"/>
      <c r="Q462" s="6">
        <f t="shared" si="13"/>
        <v>21915</v>
      </c>
    </row>
    <row r="463" spans="1:17" ht="26.25" customHeight="1">
      <c r="A463" s="5">
        <f>SUBTOTAL(3,$B$8:B462)</f>
        <v>367</v>
      </c>
      <c r="Q463" s="6">
        <f t="shared" si="13"/>
        <v>21915</v>
      </c>
    </row>
    <row r="464" spans="1:17" ht="26.25" customHeight="1">
      <c r="A464" s="5">
        <f>SUBTOTAL(3,$B$8:B463)</f>
        <v>367</v>
      </c>
      <c r="Q464" s="6">
        <f t="shared" si="13"/>
        <v>21915</v>
      </c>
    </row>
    <row r="465" spans="1:17" ht="26.25" customHeight="1">
      <c r="A465" s="5">
        <f>SUBTOTAL(3,$B$8:B464)</f>
        <v>367</v>
      </c>
      <c r="Q465" s="6">
        <f t="shared" si="13"/>
        <v>21915</v>
      </c>
    </row>
    <row r="466" spans="1:17" ht="26.25" customHeight="1">
      <c r="A466" s="5">
        <f>SUBTOTAL(3,$B$8:B465)</f>
        <v>367</v>
      </c>
      <c r="Q466" s="6">
        <f t="shared" si="13"/>
        <v>21915</v>
      </c>
    </row>
    <row r="467" spans="1:17" ht="26.25" customHeight="1">
      <c r="A467" s="5">
        <f>SUBTOTAL(3,$B$8:B466)</f>
        <v>367</v>
      </c>
      <c r="Q467" s="6">
        <f t="shared" si="13"/>
        <v>21915</v>
      </c>
    </row>
    <row r="468" spans="1:17" ht="26.25" customHeight="1">
      <c r="A468" s="5">
        <f>SUBTOTAL(3,$B$8:B467)</f>
        <v>367</v>
      </c>
      <c r="Q468" s="6">
        <f t="shared" si="13"/>
        <v>21915</v>
      </c>
    </row>
    <row r="469" spans="1:17" ht="26.25" customHeight="1">
      <c r="A469" s="5">
        <f>SUBTOTAL(3,$B$8:B468)</f>
        <v>367</v>
      </c>
      <c r="Q469" s="6">
        <f t="shared" si="13"/>
        <v>21915</v>
      </c>
    </row>
    <row r="470" spans="1:17" ht="26.25" customHeight="1">
      <c r="A470" s="5">
        <f>SUBTOTAL(3,$B$8:B469)</f>
        <v>367</v>
      </c>
      <c r="Q470" s="6">
        <f t="shared" si="13"/>
        <v>21915</v>
      </c>
    </row>
    <row r="471" spans="1:17" ht="26.25" customHeight="1">
      <c r="A471" s="5">
        <f>SUBTOTAL(3,$B$8:B470)</f>
        <v>367</v>
      </c>
      <c r="Q471" s="6">
        <f t="shared" si="13"/>
        <v>21915</v>
      </c>
    </row>
    <row r="472" spans="1:17" ht="26.25" customHeight="1">
      <c r="A472" s="5">
        <f>SUBTOTAL(3,$B$8:B471)</f>
        <v>367</v>
      </c>
      <c r="Q472" s="6">
        <f t="shared" si="13"/>
        <v>21915</v>
      </c>
    </row>
    <row r="473" spans="1:17" ht="26.25" customHeight="1">
      <c r="A473" s="5">
        <f>SUBTOTAL(3,$B$8:B472)</f>
        <v>367</v>
      </c>
      <c r="Q473" s="6">
        <f t="shared" si="13"/>
        <v>21915</v>
      </c>
    </row>
    <row r="474" spans="1:17" ht="26.25" customHeight="1">
      <c r="A474" s="5">
        <f>SUBTOTAL(3,$B$8:B473)</f>
        <v>367</v>
      </c>
      <c r="Q474" s="6">
        <f t="shared" si="13"/>
        <v>21915</v>
      </c>
    </row>
    <row r="475" spans="1:17" ht="26.25" customHeight="1">
      <c r="A475" s="5">
        <f>SUBTOTAL(3,$B$8:B474)</f>
        <v>367</v>
      </c>
      <c r="Q475" s="6">
        <f t="shared" si="13"/>
        <v>21915</v>
      </c>
    </row>
    <row r="476" spans="1:17" ht="26.25" customHeight="1">
      <c r="A476" s="5">
        <f>SUBTOTAL(3,$B$8:B475)</f>
        <v>367</v>
      </c>
      <c r="Q476" s="6">
        <f t="shared" si="13"/>
        <v>21915</v>
      </c>
    </row>
    <row r="477" spans="1:17" ht="26.25" customHeight="1">
      <c r="A477" s="5">
        <f>SUBTOTAL(3,$B$8:B476)</f>
        <v>367</v>
      </c>
      <c r="Q477" s="6">
        <f t="shared" si="13"/>
        <v>21915</v>
      </c>
    </row>
    <row r="478" spans="1:17" ht="26.25" customHeight="1">
      <c r="A478" s="5">
        <f>SUBTOTAL(3,$B$8:B477)</f>
        <v>367</v>
      </c>
      <c r="Q478" s="6">
        <f t="shared" si="13"/>
        <v>21915</v>
      </c>
    </row>
    <row r="479" spans="1:17" ht="26.25" customHeight="1">
      <c r="A479" s="5">
        <f>SUBTOTAL(3,$B$8:B478)</f>
        <v>367</v>
      </c>
      <c r="Q479" s="6">
        <f t="shared" si="13"/>
        <v>21915</v>
      </c>
    </row>
    <row r="480" spans="1:17" ht="26.25" customHeight="1">
      <c r="A480" s="5">
        <f>SUBTOTAL(3,$B$8:B479)</f>
        <v>367</v>
      </c>
      <c r="Q480" s="6">
        <f t="shared" si="13"/>
        <v>21915</v>
      </c>
    </row>
    <row r="481" spans="1:17" ht="26.25" customHeight="1">
      <c r="A481" s="5">
        <f>SUBTOTAL(3,$B$8:B480)</f>
        <v>367</v>
      </c>
      <c r="Q481" s="6">
        <f t="shared" si="13"/>
        <v>21915</v>
      </c>
    </row>
    <row r="482" spans="1:17" ht="26.25" customHeight="1">
      <c r="A482" s="5">
        <f>SUBTOTAL(3,$B$8:B481)</f>
        <v>367</v>
      </c>
      <c r="Q482" s="6">
        <f t="shared" si="13"/>
        <v>21915</v>
      </c>
    </row>
    <row r="483" spans="1:17" ht="26.25" customHeight="1">
      <c r="A483" s="5">
        <f>SUBTOTAL(3,$B$8:B482)</f>
        <v>367</v>
      </c>
      <c r="Q483" s="6">
        <f t="shared" si="13"/>
        <v>21915</v>
      </c>
    </row>
    <row r="484" spans="1:17" ht="26.25" customHeight="1">
      <c r="A484" s="5">
        <f>SUBTOTAL(3,$B$8:B483)</f>
        <v>367</v>
      </c>
      <c r="Q484" s="6">
        <f t="shared" si="13"/>
        <v>21915</v>
      </c>
    </row>
    <row r="485" spans="1:17" ht="26.25" customHeight="1">
      <c r="A485" s="5">
        <f>SUBTOTAL(3,$B$8:B484)</f>
        <v>367</v>
      </c>
      <c r="Q485" s="6">
        <f t="shared" si="13"/>
        <v>21915</v>
      </c>
    </row>
    <row r="486" spans="1:17" ht="26.25" customHeight="1">
      <c r="A486" s="5">
        <f>SUBTOTAL(3,$B$8:B485)</f>
        <v>367</v>
      </c>
      <c r="Q486" s="6">
        <f t="shared" si="13"/>
        <v>21915</v>
      </c>
    </row>
    <row r="487" spans="1:17" ht="26.25" customHeight="1">
      <c r="A487" s="5">
        <f>SUBTOTAL(3,$B$8:B486)</f>
        <v>367</v>
      </c>
      <c r="Q487" s="6">
        <f t="shared" si="13"/>
        <v>21915</v>
      </c>
    </row>
    <row r="488" spans="1:17" ht="26.25" customHeight="1">
      <c r="A488" s="5">
        <f>SUBTOTAL(3,$B$8:B487)</f>
        <v>367</v>
      </c>
      <c r="Q488" s="6">
        <f t="shared" si="13"/>
        <v>21915</v>
      </c>
    </row>
    <row r="489" spans="1:17" ht="26.25" customHeight="1">
      <c r="A489" s="5">
        <f>SUBTOTAL(3,$B$8:B488)</f>
        <v>367</v>
      </c>
      <c r="Q489" s="6">
        <f t="shared" si="13"/>
        <v>21915</v>
      </c>
    </row>
    <row r="490" spans="1:17" ht="26.25" customHeight="1">
      <c r="A490" s="5">
        <f>SUBTOTAL(3,$B$8:B489)</f>
        <v>367</v>
      </c>
      <c r="Q490" s="6">
        <f t="shared" si="13"/>
        <v>21915</v>
      </c>
    </row>
    <row r="491" spans="1:17" ht="26.25" customHeight="1">
      <c r="A491" s="5">
        <f>SUBTOTAL(3,$B$8:B490)</f>
        <v>367</v>
      </c>
      <c r="Q491" s="6">
        <f t="shared" si="13"/>
        <v>21915</v>
      </c>
    </row>
    <row r="492" spans="1:17" ht="26.25" customHeight="1">
      <c r="A492" s="5">
        <f>SUBTOTAL(3,$B$8:B491)</f>
        <v>367</v>
      </c>
      <c r="Q492" s="6">
        <f t="shared" si="13"/>
        <v>21915</v>
      </c>
    </row>
    <row r="493" spans="1:17" ht="26.25" customHeight="1">
      <c r="A493" s="5">
        <f>SUBTOTAL(3,$B$8:B492)</f>
        <v>367</v>
      </c>
      <c r="Q493" s="6">
        <f t="shared" si="13"/>
        <v>21915</v>
      </c>
    </row>
    <row r="494" spans="1:17" ht="26.25" customHeight="1">
      <c r="A494" s="5">
        <f>SUBTOTAL(3,$B$8:B493)</f>
        <v>367</v>
      </c>
      <c r="Q494" s="6">
        <f t="shared" si="13"/>
        <v>21915</v>
      </c>
    </row>
    <row r="495" spans="1:17" ht="26.25" customHeight="1">
      <c r="A495" s="5">
        <f>SUBTOTAL(3,$B$8:B494)</f>
        <v>367</v>
      </c>
      <c r="Q495" s="6">
        <f t="shared" si="13"/>
        <v>21915</v>
      </c>
    </row>
    <row r="496" spans="1:17" ht="26.25" customHeight="1">
      <c r="A496" s="5">
        <f>SUBTOTAL(3,$B$8:B495)</f>
        <v>367</v>
      </c>
      <c r="Q496" s="6">
        <f t="shared" si="13"/>
        <v>21915</v>
      </c>
    </row>
    <row r="497" spans="1:17" ht="26.25" customHeight="1">
      <c r="A497" s="5">
        <f>SUBTOTAL(3,$B$8:B496)</f>
        <v>367</v>
      </c>
      <c r="Q497" s="6">
        <f t="shared" si="13"/>
        <v>21915</v>
      </c>
    </row>
    <row r="498" spans="1:17" ht="26.25" customHeight="1">
      <c r="A498" s="5">
        <f>SUBTOTAL(3,$B$8:B497)</f>
        <v>367</v>
      </c>
      <c r="Q498" s="6">
        <f t="shared" si="13"/>
        <v>21915</v>
      </c>
    </row>
    <row r="499" spans="1:17" ht="26.25" customHeight="1">
      <c r="A499" s="5">
        <f>SUBTOTAL(3,$B$8:B498)</f>
        <v>367</v>
      </c>
      <c r="Q499" s="6">
        <f t="shared" si="13"/>
        <v>21915</v>
      </c>
    </row>
    <row r="500" spans="1:17" ht="26.25" customHeight="1">
      <c r="A500" s="5">
        <f>SUBTOTAL(3,$B$8:B499)</f>
        <v>367</v>
      </c>
      <c r="Q500" s="6">
        <f t="shared" ref="Q500:Q563" si="14">P500+21915</f>
        <v>21915</v>
      </c>
    </row>
    <row r="501" spans="1:17" ht="26.25" customHeight="1">
      <c r="A501" s="5">
        <f>SUBTOTAL(3,$B$8:B500)</f>
        <v>367</v>
      </c>
      <c r="Q501" s="6">
        <f t="shared" si="14"/>
        <v>21915</v>
      </c>
    </row>
    <row r="502" spans="1:17" ht="26.25" customHeight="1">
      <c r="A502" s="5">
        <f>SUBTOTAL(3,$B$8:B501)</f>
        <v>367</v>
      </c>
      <c r="Q502" s="6">
        <f t="shared" si="14"/>
        <v>21915</v>
      </c>
    </row>
    <row r="503" spans="1:17" ht="26.25" customHeight="1">
      <c r="A503" s="5">
        <f>SUBTOTAL(3,$B$8:B502)</f>
        <v>367</v>
      </c>
      <c r="Q503" s="6">
        <f t="shared" si="14"/>
        <v>21915</v>
      </c>
    </row>
    <row r="504" spans="1:17" ht="26.25" customHeight="1">
      <c r="A504" s="5">
        <f>SUBTOTAL(3,$B$8:B503)</f>
        <v>367</v>
      </c>
      <c r="Q504" s="6">
        <f t="shared" si="14"/>
        <v>21915</v>
      </c>
    </row>
    <row r="505" spans="1:17" ht="26.25" customHeight="1">
      <c r="A505" s="5">
        <f>SUBTOTAL(3,$B$8:B504)</f>
        <v>367</v>
      </c>
      <c r="Q505" s="6">
        <f t="shared" si="14"/>
        <v>21915</v>
      </c>
    </row>
    <row r="506" spans="1:17" ht="26.25" customHeight="1">
      <c r="A506" s="5">
        <f>SUBTOTAL(3,$B$8:B505)</f>
        <v>367</v>
      </c>
      <c r="Q506" s="6">
        <f t="shared" si="14"/>
        <v>21915</v>
      </c>
    </row>
    <row r="507" spans="1:17" ht="26.25" customHeight="1">
      <c r="A507" s="5">
        <f>SUBTOTAL(3,$B$8:B506)</f>
        <v>367</v>
      </c>
      <c r="Q507" s="6">
        <f t="shared" si="14"/>
        <v>21915</v>
      </c>
    </row>
    <row r="508" spans="1:17" ht="26.25" customHeight="1">
      <c r="A508" s="5">
        <f>SUBTOTAL(3,$B$8:B507)</f>
        <v>367</v>
      </c>
      <c r="Q508" s="6">
        <f t="shared" si="14"/>
        <v>21915</v>
      </c>
    </row>
    <row r="509" spans="1:17" ht="26.25" customHeight="1">
      <c r="A509" s="5">
        <f>SUBTOTAL(3,$B$8:B508)</f>
        <v>367</v>
      </c>
      <c r="Q509" s="6">
        <f t="shared" si="14"/>
        <v>21915</v>
      </c>
    </row>
    <row r="510" spans="1:17" ht="26.25" customHeight="1">
      <c r="A510" s="5">
        <f>SUBTOTAL(3,$B$8:B509)</f>
        <v>367</v>
      </c>
      <c r="Q510" s="6">
        <f t="shared" si="14"/>
        <v>21915</v>
      </c>
    </row>
    <row r="511" spans="1:17" ht="26.25" customHeight="1">
      <c r="A511" s="5">
        <f>SUBTOTAL(3,$B$8:B510)</f>
        <v>367</v>
      </c>
      <c r="Q511" s="6">
        <f t="shared" si="14"/>
        <v>21915</v>
      </c>
    </row>
    <row r="512" spans="1:17" ht="26.25" customHeight="1">
      <c r="A512" s="5">
        <f>SUBTOTAL(3,$B$8:B511)</f>
        <v>367</v>
      </c>
      <c r="Q512" s="6">
        <f t="shared" si="14"/>
        <v>21915</v>
      </c>
    </row>
    <row r="513" spans="1:17" ht="26.25" customHeight="1">
      <c r="A513" s="5">
        <f>SUBTOTAL(3,$B$8:B512)</f>
        <v>367</v>
      </c>
      <c r="Q513" s="6">
        <f t="shared" si="14"/>
        <v>21915</v>
      </c>
    </row>
    <row r="514" spans="1:17" ht="26.25" customHeight="1">
      <c r="A514" s="5">
        <f>SUBTOTAL(3,$B$8:B513)</f>
        <v>367</v>
      </c>
      <c r="Q514" s="6">
        <f t="shared" si="14"/>
        <v>21915</v>
      </c>
    </row>
    <row r="515" spans="1:17" ht="26.25" customHeight="1">
      <c r="A515" s="5">
        <f>SUBTOTAL(3,$B$8:B514)</f>
        <v>367</v>
      </c>
      <c r="Q515" s="6">
        <f t="shared" si="14"/>
        <v>21915</v>
      </c>
    </row>
    <row r="516" spans="1:17" ht="26.25" customHeight="1">
      <c r="A516" s="5">
        <f>SUBTOTAL(3,$B$8:B515)</f>
        <v>367</v>
      </c>
      <c r="Q516" s="6">
        <f t="shared" si="14"/>
        <v>21915</v>
      </c>
    </row>
    <row r="517" spans="1:17" ht="26.25" customHeight="1">
      <c r="A517" s="5">
        <f>SUBTOTAL(3,$B$8:B516)</f>
        <v>367</v>
      </c>
      <c r="Q517" s="6">
        <f t="shared" si="14"/>
        <v>21915</v>
      </c>
    </row>
    <row r="518" spans="1:17" ht="26.25" customHeight="1">
      <c r="A518" s="5">
        <f>SUBTOTAL(3,$B$8:B517)</f>
        <v>367</v>
      </c>
      <c r="Q518" s="6">
        <f t="shared" si="14"/>
        <v>21915</v>
      </c>
    </row>
    <row r="519" spans="1:17" ht="26.25" customHeight="1">
      <c r="A519" s="5">
        <f>SUBTOTAL(3,$B$8:B518)</f>
        <v>367</v>
      </c>
      <c r="Q519" s="6">
        <f t="shared" si="14"/>
        <v>21915</v>
      </c>
    </row>
    <row r="520" spans="1:17" ht="26.25" customHeight="1">
      <c r="A520" s="5">
        <f>SUBTOTAL(3,$B$8:B519)</f>
        <v>367</v>
      </c>
      <c r="Q520" s="6">
        <f t="shared" si="14"/>
        <v>21915</v>
      </c>
    </row>
    <row r="521" spans="1:17" ht="26.25" customHeight="1">
      <c r="A521" s="5">
        <f>SUBTOTAL(3,$B$8:B520)</f>
        <v>367</v>
      </c>
      <c r="Q521" s="6">
        <f t="shared" si="14"/>
        <v>21915</v>
      </c>
    </row>
    <row r="522" spans="1:17" ht="26.25" customHeight="1">
      <c r="A522" s="5">
        <f>SUBTOTAL(3,$B$8:B521)</f>
        <v>367</v>
      </c>
      <c r="Q522" s="6">
        <f t="shared" si="14"/>
        <v>21915</v>
      </c>
    </row>
    <row r="523" spans="1:17" ht="26.25" customHeight="1">
      <c r="A523" s="5">
        <f>SUBTOTAL(3,$B$8:B522)</f>
        <v>367</v>
      </c>
      <c r="Q523" s="6">
        <f t="shared" si="14"/>
        <v>21915</v>
      </c>
    </row>
    <row r="524" spans="1:17" ht="26.25" customHeight="1">
      <c r="A524" s="5">
        <f>SUBTOTAL(3,$B$8:B523)</f>
        <v>367</v>
      </c>
      <c r="Q524" s="6">
        <f t="shared" si="14"/>
        <v>21915</v>
      </c>
    </row>
    <row r="525" spans="1:17" ht="26.25" customHeight="1">
      <c r="A525" s="5">
        <f>SUBTOTAL(3,$B$8:B524)</f>
        <v>367</v>
      </c>
      <c r="Q525" s="6">
        <f t="shared" si="14"/>
        <v>21915</v>
      </c>
    </row>
    <row r="526" spans="1:17" ht="26.25" customHeight="1">
      <c r="A526" s="5">
        <f>SUBTOTAL(3,$B$8:B525)</f>
        <v>367</v>
      </c>
      <c r="Q526" s="6">
        <f t="shared" si="14"/>
        <v>21915</v>
      </c>
    </row>
    <row r="527" spans="1:17" ht="26.25" customHeight="1">
      <c r="A527" s="5">
        <f>SUBTOTAL(3,$B$8:B526)</f>
        <v>367</v>
      </c>
      <c r="Q527" s="6">
        <f t="shared" si="14"/>
        <v>21915</v>
      </c>
    </row>
    <row r="528" spans="1:17" ht="26.25" customHeight="1">
      <c r="A528" s="5">
        <f>SUBTOTAL(3,$B$8:B527)</f>
        <v>367</v>
      </c>
      <c r="Q528" s="6">
        <f t="shared" si="14"/>
        <v>21915</v>
      </c>
    </row>
    <row r="529" spans="1:17" ht="26.25" customHeight="1">
      <c r="A529" s="5">
        <f>SUBTOTAL(3,$B$8:B528)</f>
        <v>367</v>
      </c>
      <c r="Q529" s="6">
        <f t="shared" si="14"/>
        <v>21915</v>
      </c>
    </row>
    <row r="530" spans="1:17" ht="26.25" customHeight="1">
      <c r="A530" s="5">
        <f>SUBTOTAL(3,$B$8:B529)</f>
        <v>367</v>
      </c>
      <c r="Q530" s="6">
        <f t="shared" si="14"/>
        <v>21915</v>
      </c>
    </row>
    <row r="531" spans="1:17" ht="26.25" customHeight="1">
      <c r="A531" s="5">
        <f>SUBTOTAL(3,$B$8:B530)</f>
        <v>367</v>
      </c>
      <c r="Q531" s="6">
        <f t="shared" si="14"/>
        <v>21915</v>
      </c>
    </row>
    <row r="532" spans="1:17" ht="26.25" customHeight="1">
      <c r="A532" s="5">
        <f>SUBTOTAL(3,$B$8:B531)</f>
        <v>367</v>
      </c>
      <c r="Q532" s="6">
        <f t="shared" si="14"/>
        <v>21915</v>
      </c>
    </row>
    <row r="533" spans="1:17" ht="26.25" customHeight="1">
      <c r="A533" s="5">
        <f>SUBTOTAL(3,$B$8:B532)</f>
        <v>367</v>
      </c>
      <c r="Q533" s="6">
        <f t="shared" si="14"/>
        <v>21915</v>
      </c>
    </row>
    <row r="534" spans="1:17" ht="26.25" customHeight="1">
      <c r="A534" s="5">
        <f>SUBTOTAL(3,$B$8:B533)</f>
        <v>367</v>
      </c>
      <c r="Q534" s="6">
        <f t="shared" si="14"/>
        <v>21915</v>
      </c>
    </row>
    <row r="535" spans="1:17" ht="26.25" customHeight="1">
      <c r="A535" s="5">
        <f>SUBTOTAL(3,$B$8:B534)</f>
        <v>367</v>
      </c>
      <c r="Q535" s="6">
        <f t="shared" si="14"/>
        <v>21915</v>
      </c>
    </row>
    <row r="536" spans="1:17" ht="26.25" customHeight="1">
      <c r="A536" s="5">
        <f>SUBTOTAL(3,$B$8:B535)</f>
        <v>367</v>
      </c>
      <c r="Q536" s="6">
        <f t="shared" si="14"/>
        <v>21915</v>
      </c>
    </row>
    <row r="537" spans="1:17" ht="26.25" customHeight="1">
      <c r="A537" s="5">
        <f>SUBTOTAL(3,$B$8:B536)</f>
        <v>367</v>
      </c>
      <c r="Q537" s="6">
        <f t="shared" si="14"/>
        <v>21915</v>
      </c>
    </row>
    <row r="538" spans="1:17" ht="26.25" customHeight="1">
      <c r="A538" s="5">
        <f>SUBTOTAL(3,$B$8:B537)</f>
        <v>367</v>
      </c>
      <c r="Q538" s="6">
        <f t="shared" si="14"/>
        <v>21915</v>
      </c>
    </row>
    <row r="539" spans="1:17" ht="26.25" customHeight="1">
      <c r="A539" s="5">
        <f>SUBTOTAL(3,$B$8:B538)</f>
        <v>367</v>
      </c>
      <c r="Q539" s="6">
        <f t="shared" si="14"/>
        <v>21915</v>
      </c>
    </row>
    <row r="540" spans="1:17" ht="26.25" customHeight="1">
      <c r="A540" s="5">
        <f>SUBTOTAL(3,$B$8:B539)</f>
        <v>367</v>
      </c>
      <c r="Q540" s="6">
        <f t="shared" si="14"/>
        <v>21915</v>
      </c>
    </row>
    <row r="541" spans="1:17" ht="26.25" customHeight="1">
      <c r="A541" s="5">
        <f>SUBTOTAL(3,$B$8:B540)</f>
        <v>367</v>
      </c>
      <c r="Q541" s="6">
        <f t="shared" si="14"/>
        <v>21915</v>
      </c>
    </row>
    <row r="542" spans="1:17" ht="26.25" customHeight="1">
      <c r="A542" s="5">
        <f>SUBTOTAL(3,$B$8:B541)</f>
        <v>367</v>
      </c>
      <c r="Q542" s="6">
        <f t="shared" si="14"/>
        <v>21915</v>
      </c>
    </row>
    <row r="543" spans="1:17" ht="26.25" customHeight="1">
      <c r="A543" s="5">
        <f>SUBTOTAL(3,$B$8:B542)</f>
        <v>367</v>
      </c>
      <c r="Q543" s="6">
        <f t="shared" si="14"/>
        <v>21915</v>
      </c>
    </row>
    <row r="544" spans="1:17" ht="26.25" customHeight="1">
      <c r="A544" s="5">
        <f>SUBTOTAL(3,$B$8:B543)</f>
        <v>367</v>
      </c>
      <c r="Q544" s="6">
        <f t="shared" si="14"/>
        <v>21915</v>
      </c>
    </row>
    <row r="545" spans="1:17" ht="26.25" customHeight="1">
      <c r="A545" s="5">
        <f>SUBTOTAL(3,$B$8:B544)</f>
        <v>367</v>
      </c>
      <c r="Q545" s="6">
        <f t="shared" si="14"/>
        <v>21915</v>
      </c>
    </row>
    <row r="546" spans="1:17" ht="26.25" customHeight="1">
      <c r="A546" s="5">
        <f>SUBTOTAL(3,$B$8:B545)</f>
        <v>367</v>
      </c>
      <c r="Q546" s="6">
        <f t="shared" si="14"/>
        <v>21915</v>
      </c>
    </row>
    <row r="547" spans="1:17" ht="26.25" customHeight="1">
      <c r="A547" s="5">
        <f>SUBTOTAL(3,$B$8:B546)</f>
        <v>367</v>
      </c>
      <c r="Q547" s="6">
        <f t="shared" si="14"/>
        <v>21915</v>
      </c>
    </row>
    <row r="548" spans="1:17" ht="26.25" customHeight="1">
      <c r="A548" s="5">
        <f>SUBTOTAL(3,$B$8:B547)</f>
        <v>367</v>
      </c>
      <c r="Q548" s="6">
        <f t="shared" si="14"/>
        <v>21915</v>
      </c>
    </row>
    <row r="549" spans="1:17" ht="26.25" customHeight="1">
      <c r="A549" s="5">
        <f>SUBTOTAL(3,$B$8:B548)</f>
        <v>367</v>
      </c>
      <c r="Q549" s="6">
        <f t="shared" si="14"/>
        <v>21915</v>
      </c>
    </row>
    <row r="550" spans="1:17" ht="26.25" customHeight="1">
      <c r="A550" s="5">
        <f>SUBTOTAL(3,$B$8:B549)</f>
        <v>367</v>
      </c>
      <c r="Q550" s="6">
        <f t="shared" si="14"/>
        <v>21915</v>
      </c>
    </row>
    <row r="551" spans="1:17" ht="26.25" customHeight="1">
      <c r="A551" s="5">
        <f>SUBTOTAL(3,$B$8:B550)</f>
        <v>367</v>
      </c>
      <c r="Q551" s="6">
        <f t="shared" si="14"/>
        <v>21915</v>
      </c>
    </row>
    <row r="552" spans="1:17" ht="26.25" customHeight="1">
      <c r="A552" s="5">
        <f>SUBTOTAL(3,$B$8:B551)</f>
        <v>367</v>
      </c>
      <c r="Q552" s="6">
        <f t="shared" si="14"/>
        <v>21915</v>
      </c>
    </row>
    <row r="553" spans="1:17" ht="26.25" customHeight="1">
      <c r="A553" s="5">
        <f>SUBTOTAL(3,$B$8:B552)</f>
        <v>367</v>
      </c>
      <c r="Q553" s="6">
        <f t="shared" si="14"/>
        <v>21915</v>
      </c>
    </row>
    <row r="554" spans="1:17" ht="26.25" customHeight="1">
      <c r="A554" s="5">
        <f>SUBTOTAL(3,$B$8:B553)</f>
        <v>367</v>
      </c>
      <c r="Q554" s="6">
        <f t="shared" si="14"/>
        <v>21915</v>
      </c>
    </row>
    <row r="555" spans="1:17" ht="26.25" customHeight="1">
      <c r="A555" s="5">
        <f>SUBTOTAL(3,$B$8:B554)</f>
        <v>367</v>
      </c>
      <c r="Q555" s="6">
        <f t="shared" si="14"/>
        <v>21915</v>
      </c>
    </row>
    <row r="556" spans="1:17" ht="26.25" customHeight="1">
      <c r="A556" s="5">
        <f>SUBTOTAL(3,$B$8:B555)</f>
        <v>367</v>
      </c>
      <c r="Q556" s="6">
        <f t="shared" si="14"/>
        <v>21915</v>
      </c>
    </row>
    <row r="557" spans="1:17" ht="26.25" customHeight="1">
      <c r="A557" s="5">
        <f>SUBTOTAL(3,$B$8:B556)</f>
        <v>367</v>
      </c>
      <c r="Q557" s="6">
        <f t="shared" si="14"/>
        <v>21915</v>
      </c>
    </row>
    <row r="558" spans="1:17" ht="26.25" customHeight="1">
      <c r="A558" s="5">
        <f>SUBTOTAL(3,$B$8:B557)</f>
        <v>367</v>
      </c>
      <c r="Q558" s="6">
        <f t="shared" si="14"/>
        <v>21915</v>
      </c>
    </row>
    <row r="559" spans="1:17" ht="26.25" customHeight="1">
      <c r="A559" s="5">
        <f>SUBTOTAL(3,$B$8:B558)</f>
        <v>367</v>
      </c>
      <c r="Q559" s="6">
        <f t="shared" si="14"/>
        <v>21915</v>
      </c>
    </row>
    <row r="560" spans="1:17" ht="26.25" customHeight="1">
      <c r="A560" s="5">
        <f>SUBTOTAL(3,$B$8:B559)</f>
        <v>367</v>
      </c>
      <c r="Q560" s="6">
        <f t="shared" si="14"/>
        <v>21915</v>
      </c>
    </row>
    <row r="561" spans="1:17" ht="26.25" customHeight="1">
      <c r="A561" s="5">
        <f>SUBTOTAL(3,$B$8:B560)</f>
        <v>367</v>
      </c>
      <c r="Q561" s="6">
        <f t="shared" si="14"/>
        <v>21915</v>
      </c>
    </row>
    <row r="562" spans="1:17" ht="26.25" customHeight="1">
      <c r="A562" s="5">
        <f>SUBTOTAL(3,$B$8:B561)</f>
        <v>367</v>
      </c>
      <c r="Q562" s="6">
        <f t="shared" si="14"/>
        <v>21915</v>
      </c>
    </row>
    <row r="563" spans="1:17" ht="26.25" customHeight="1">
      <c r="A563" s="5">
        <f>SUBTOTAL(3,$B$8:B562)</f>
        <v>367</v>
      </c>
      <c r="Q563" s="6">
        <f t="shared" si="14"/>
        <v>21915</v>
      </c>
    </row>
    <row r="564" spans="1:17" ht="26.25" customHeight="1">
      <c r="A564" s="5">
        <f>SUBTOTAL(3,$B$8:B563)</f>
        <v>367</v>
      </c>
      <c r="Q564" s="6">
        <f t="shared" ref="Q564:Q579" si="15">P564+21915</f>
        <v>21915</v>
      </c>
    </row>
    <row r="565" spans="1:17" ht="26.25" customHeight="1">
      <c r="A565" s="5">
        <f>SUBTOTAL(3,$B$8:B564)</f>
        <v>367</v>
      </c>
      <c r="Q565" s="6">
        <f t="shared" si="15"/>
        <v>21915</v>
      </c>
    </row>
    <row r="566" spans="1:17" ht="26.25" customHeight="1">
      <c r="A566" s="5">
        <f>SUBTOTAL(3,$B$8:B565)</f>
        <v>367</v>
      </c>
      <c r="Q566" s="6">
        <f t="shared" si="15"/>
        <v>21915</v>
      </c>
    </row>
    <row r="567" spans="1:17" ht="26.25" customHeight="1">
      <c r="A567" s="5">
        <f>SUBTOTAL(3,$B$8:B566)</f>
        <v>367</v>
      </c>
      <c r="Q567" s="6">
        <f t="shared" si="15"/>
        <v>21915</v>
      </c>
    </row>
    <row r="568" spans="1:17" ht="26.25" customHeight="1">
      <c r="A568" s="5">
        <f>SUBTOTAL(3,$B$8:B567)</f>
        <v>367</v>
      </c>
      <c r="Q568" s="6">
        <f t="shared" si="15"/>
        <v>21915</v>
      </c>
    </row>
    <row r="569" spans="1:17" ht="26.25" customHeight="1">
      <c r="A569" s="5">
        <f>SUBTOTAL(3,$B$8:B568)</f>
        <v>367</v>
      </c>
      <c r="Q569" s="6">
        <f t="shared" si="15"/>
        <v>21915</v>
      </c>
    </row>
    <row r="570" spans="1:17" ht="26.25" customHeight="1">
      <c r="A570" s="5">
        <f>SUBTOTAL(3,$B$8:B569)</f>
        <v>367</v>
      </c>
      <c r="Q570" s="6">
        <f t="shared" si="15"/>
        <v>21915</v>
      </c>
    </row>
    <row r="571" spans="1:17" ht="26.25" customHeight="1">
      <c r="A571" s="5">
        <f>SUBTOTAL(3,$B$8:B570)</f>
        <v>367</v>
      </c>
      <c r="Q571" s="6">
        <f t="shared" si="15"/>
        <v>21915</v>
      </c>
    </row>
    <row r="572" spans="1:17" ht="26.25" customHeight="1">
      <c r="A572" s="5">
        <f>SUBTOTAL(3,$B$8:B571)</f>
        <v>367</v>
      </c>
      <c r="Q572" s="6">
        <f t="shared" si="15"/>
        <v>21915</v>
      </c>
    </row>
    <row r="573" spans="1:17" ht="26.25" customHeight="1">
      <c r="A573" s="5">
        <f>SUBTOTAL(3,$B$8:B572)</f>
        <v>367</v>
      </c>
      <c r="Q573" s="6">
        <f t="shared" si="15"/>
        <v>21915</v>
      </c>
    </row>
    <row r="574" spans="1:17" ht="26.25" customHeight="1">
      <c r="A574" s="5">
        <f>SUBTOTAL(3,$B$8:B573)</f>
        <v>367</v>
      </c>
      <c r="Q574" s="6">
        <f t="shared" si="15"/>
        <v>21915</v>
      </c>
    </row>
    <row r="575" spans="1:17" ht="26.25" customHeight="1">
      <c r="A575" s="5">
        <f>SUBTOTAL(3,$B$8:B574)</f>
        <v>367</v>
      </c>
      <c r="Q575" s="6">
        <f t="shared" si="15"/>
        <v>21915</v>
      </c>
    </row>
    <row r="576" spans="1:17" ht="26.25" customHeight="1">
      <c r="A576" s="5">
        <f>SUBTOTAL(3,$B$8:B575)</f>
        <v>367</v>
      </c>
      <c r="Q576" s="6">
        <f t="shared" si="15"/>
        <v>21915</v>
      </c>
    </row>
    <row r="577" spans="1:17" ht="26.25" customHeight="1">
      <c r="A577" s="5">
        <f>SUBTOTAL(3,$B$8:B576)</f>
        <v>367</v>
      </c>
      <c r="Q577" s="6">
        <f t="shared" si="15"/>
        <v>21915</v>
      </c>
    </row>
    <row r="578" spans="1:17" ht="26.25" customHeight="1">
      <c r="A578" s="5">
        <f>SUBTOTAL(3,$B$8:B577)</f>
        <v>367</v>
      </c>
      <c r="Q578" s="6">
        <f t="shared" si="15"/>
        <v>21915</v>
      </c>
    </row>
    <row r="579" spans="1:17" ht="26.25" customHeight="1">
      <c r="A579" s="5">
        <f>SUBTOTAL(3,$B$8:B578)</f>
        <v>367</v>
      </c>
      <c r="Q579" s="6">
        <f t="shared" si="15"/>
        <v>21915</v>
      </c>
    </row>
    <row r="580" spans="1:17" ht="26.25" customHeight="1">
      <c r="A580" s="5">
        <f>SUBTOTAL(3,$B$8:B579)</f>
        <v>367</v>
      </c>
    </row>
    <row r="581" spans="1:17" ht="26.25" customHeight="1">
      <c r="A581" s="5">
        <f>SUBTOTAL(3,$B$8:B580)</f>
        <v>367</v>
      </c>
    </row>
    <row r="582" spans="1:17" ht="26.25" customHeight="1">
      <c r="A582" s="5">
        <f>SUBTOTAL(3,$B$8:B581)</f>
        <v>367</v>
      </c>
    </row>
    <row r="583" spans="1:17" ht="26.25" customHeight="1">
      <c r="A583" s="5">
        <f>SUBTOTAL(3,$B$8:B582)</f>
        <v>367</v>
      </c>
    </row>
    <row r="584" spans="1:17" ht="26.25" customHeight="1">
      <c r="A584" s="5">
        <f>SUBTOTAL(3,$B$8:B583)</f>
        <v>367</v>
      </c>
    </row>
    <row r="585" spans="1:17" ht="26.25" customHeight="1">
      <c r="A585" s="5">
        <f>SUBTOTAL(3,$B$8:B584)</f>
        <v>367</v>
      </c>
    </row>
    <row r="586" spans="1:17" ht="26.25" customHeight="1">
      <c r="A586" s="5">
        <f>SUBTOTAL(3,$B$8:B585)</f>
        <v>367</v>
      </c>
    </row>
    <row r="587" spans="1:17" ht="26.25" customHeight="1">
      <c r="A587" s="5">
        <f>SUBTOTAL(3,$B$8:B586)</f>
        <v>367</v>
      </c>
    </row>
    <row r="588" spans="1:17" ht="26.25" customHeight="1">
      <c r="A588" s="5">
        <f>SUBTOTAL(3,$B$8:B587)</f>
        <v>367</v>
      </c>
    </row>
    <row r="589" spans="1:17" ht="26.25" customHeight="1">
      <c r="A589" s="5">
        <f>SUBTOTAL(3,$B$8:B588)</f>
        <v>367</v>
      </c>
    </row>
    <row r="590" spans="1:17" ht="26.25" customHeight="1">
      <c r="A590" s="5">
        <f>SUBTOTAL(3,$B$8:B589)</f>
        <v>367</v>
      </c>
    </row>
    <row r="591" spans="1:17" ht="26.25" customHeight="1">
      <c r="A591" s="5">
        <f>SUBTOTAL(3,$B$8:B590)</f>
        <v>367</v>
      </c>
    </row>
    <row r="592" spans="1:17" ht="26.25" customHeight="1">
      <c r="A592" s="5">
        <f>SUBTOTAL(3,$B$8:B591)</f>
        <v>367</v>
      </c>
    </row>
    <row r="593" spans="1:1" ht="26.25" customHeight="1">
      <c r="A593" s="5">
        <f>SUBTOTAL(3,$B$8:B592)</f>
        <v>367</v>
      </c>
    </row>
    <row r="594" spans="1:1" ht="26.25" customHeight="1">
      <c r="A594" s="5">
        <f>SUBTOTAL(3,$B$8:B593)</f>
        <v>367</v>
      </c>
    </row>
    <row r="595" spans="1:1" ht="26.25" customHeight="1">
      <c r="A595" s="5">
        <f>SUBTOTAL(3,$B$8:B594)</f>
        <v>367</v>
      </c>
    </row>
    <row r="596" spans="1:1" ht="26.25" customHeight="1">
      <c r="A596" s="5">
        <f>SUBTOTAL(3,$B$8:B595)</f>
        <v>367</v>
      </c>
    </row>
    <row r="597" spans="1:1" ht="26.25" customHeight="1">
      <c r="A597" s="5">
        <f>SUBTOTAL(3,$B$8:B596)</f>
        <v>367</v>
      </c>
    </row>
    <row r="598" spans="1:1" ht="26.25" customHeight="1">
      <c r="A598" s="5">
        <f>SUBTOTAL(3,$B$8:B597)</f>
        <v>367</v>
      </c>
    </row>
    <row r="599" spans="1:1" ht="26.25" customHeight="1">
      <c r="A599" s="5">
        <f>SUBTOTAL(3,$B$8:B598)</f>
        <v>367</v>
      </c>
    </row>
    <row r="600" spans="1:1" ht="26.25" customHeight="1">
      <c r="A600" s="5">
        <f>SUBTOTAL(3,$B$8:B599)</f>
        <v>367</v>
      </c>
    </row>
    <row r="601" spans="1:1" ht="26.25" customHeight="1">
      <c r="A601" s="5">
        <f>SUBTOTAL(3,$B$8:B600)</f>
        <v>367</v>
      </c>
    </row>
    <row r="602" spans="1:1" ht="26.25" customHeight="1">
      <c r="A602" s="5">
        <f>SUBTOTAL(3,$B$8:B601)</f>
        <v>367</v>
      </c>
    </row>
    <row r="603" spans="1:1" ht="26.25" customHeight="1">
      <c r="A603" s="5">
        <f>SUBTOTAL(3,$B$8:B602)</f>
        <v>367</v>
      </c>
    </row>
    <row r="604" spans="1:1" ht="26.25" customHeight="1">
      <c r="A604" s="5">
        <f>SUBTOTAL(3,$B$8:B603)</f>
        <v>367</v>
      </c>
    </row>
    <row r="605" spans="1:1" ht="26.25" customHeight="1">
      <c r="A605" s="5">
        <f>SUBTOTAL(3,$B$8:B604)</f>
        <v>367</v>
      </c>
    </row>
    <row r="606" spans="1:1" ht="26.25" customHeight="1">
      <c r="A606" s="5">
        <f>SUBTOTAL(3,$B$8:B605)</f>
        <v>367</v>
      </c>
    </row>
    <row r="607" spans="1:1" ht="26.25" customHeight="1">
      <c r="A607" s="5">
        <f>SUBTOTAL(3,$B$8:B606)</f>
        <v>367</v>
      </c>
    </row>
    <row r="608" spans="1:1" ht="26.25" customHeight="1">
      <c r="A608" s="5">
        <f>SUBTOTAL(3,$B$8:B607)</f>
        <v>367</v>
      </c>
    </row>
    <row r="609" spans="1:1" ht="26.25" customHeight="1">
      <c r="A609" s="5">
        <f>SUBTOTAL(3,$B$8:B608)</f>
        <v>367</v>
      </c>
    </row>
    <row r="610" spans="1:1" ht="26.25" customHeight="1">
      <c r="A610" s="5">
        <f>SUBTOTAL(3,$B$8:B609)</f>
        <v>367</v>
      </c>
    </row>
    <row r="611" spans="1:1" ht="26.25" customHeight="1">
      <c r="A611" s="5">
        <f>SUBTOTAL(3,$B$8:B610)</f>
        <v>367</v>
      </c>
    </row>
    <row r="612" spans="1:1" ht="26.25" customHeight="1">
      <c r="A612" s="5">
        <f>SUBTOTAL(3,$B$8:B611)</f>
        <v>367</v>
      </c>
    </row>
    <row r="613" spans="1:1" ht="26.25" customHeight="1">
      <c r="A613" s="5">
        <f>SUBTOTAL(3,$B$8:B612)</f>
        <v>367</v>
      </c>
    </row>
    <row r="614" spans="1:1" ht="26.25" customHeight="1">
      <c r="A614" s="5">
        <f>SUBTOTAL(3,$B$8:B613)</f>
        <v>367</v>
      </c>
    </row>
    <row r="615" spans="1:1" ht="26.25" customHeight="1">
      <c r="A615" s="5">
        <f>SUBTOTAL(3,$B$8:B614)</f>
        <v>367</v>
      </c>
    </row>
    <row r="616" spans="1:1" ht="26.25" customHeight="1">
      <c r="A616" s="5">
        <f>SUBTOTAL(3,$B$8:B615)</f>
        <v>367</v>
      </c>
    </row>
    <row r="617" spans="1:1" ht="26.25" customHeight="1">
      <c r="A617" s="5">
        <f>SUBTOTAL(3,$B$8:B616)</f>
        <v>367</v>
      </c>
    </row>
    <row r="618" spans="1:1" ht="26.25" customHeight="1">
      <c r="A618" s="5">
        <f>SUBTOTAL(3,$B$8:B617)</f>
        <v>367</v>
      </c>
    </row>
    <row r="619" spans="1:1" ht="26.25" customHeight="1">
      <c r="A619" s="5">
        <f>SUBTOTAL(3,$B$8:B618)</f>
        <v>367</v>
      </c>
    </row>
    <row r="620" spans="1:1" ht="26.25" customHeight="1">
      <c r="A620" s="5">
        <f>SUBTOTAL(3,$B$8:B619)</f>
        <v>367</v>
      </c>
    </row>
    <row r="621" spans="1:1" ht="26.25" customHeight="1">
      <c r="A621" s="5">
        <f>SUBTOTAL(3,$B$8:B620)</f>
        <v>367</v>
      </c>
    </row>
    <row r="622" spans="1:1" ht="26.25" customHeight="1">
      <c r="A622" s="5">
        <f>SUBTOTAL(3,$B$8:B621)</f>
        <v>367</v>
      </c>
    </row>
    <row r="623" spans="1:1" ht="26.25" customHeight="1">
      <c r="A623" s="5">
        <f>SUBTOTAL(3,$B$8:B622)</f>
        <v>367</v>
      </c>
    </row>
    <row r="624" spans="1:1" ht="26.25" customHeight="1">
      <c r="A624" s="50">
        <f>SUBTOTAL(3,$B$8:B623)</f>
        <v>367</v>
      </c>
    </row>
    <row r="625" spans="1:1" ht="26.25" customHeight="1">
      <c r="A625" s="5">
        <f>SUBTOTAL(3,$B$8:B624)</f>
        <v>367</v>
      </c>
    </row>
    <row r="626" spans="1:1" ht="26.25" customHeight="1">
      <c r="A626" s="5">
        <f>SUBTOTAL(3,$B$8:B625)</f>
        <v>367</v>
      </c>
    </row>
    <row r="627" spans="1:1" ht="26.25" customHeight="1">
      <c r="A627" s="5">
        <f>SUBTOTAL(3,$B$8:B626)</f>
        <v>367</v>
      </c>
    </row>
    <row r="628" spans="1:1" ht="26.25" customHeight="1">
      <c r="A628" s="5">
        <f>SUBTOTAL(3,$B$8:B627)</f>
        <v>367</v>
      </c>
    </row>
    <row r="629" spans="1:1" ht="26.25" customHeight="1">
      <c r="A629" s="5">
        <f>SUBTOTAL(3,$B$8:B628)</f>
        <v>367</v>
      </c>
    </row>
    <row r="630" spans="1:1" ht="26.25" customHeight="1">
      <c r="A630" s="5">
        <f>SUBTOTAL(3,$B$8:B629)</f>
        <v>367</v>
      </c>
    </row>
    <row r="631" spans="1:1" ht="26.25" customHeight="1">
      <c r="A631" s="5">
        <f>SUBTOTAL(3,$B$8:B630)</f>
        <v>367</v>
      </c>
    </row>
    <row r="632" spans="1:1" ht="26.25" customHeight="1">
      <c r="A632" s="5">
        <f>SUBTOTAL(3,$B$8:B631)</f>
        <v>367</v>
      </c>
    </row>
    <row r="633" spans="1:1" ht="26.25" customHeight="1">
      <c r="A633" s="5">
        <f>SUBTOTAL(3,$B$8:B632)</f>
        <v>367</v>
      </c>
    </row>
    <row r="634" spans="1:1" ht="26.25" customHeight="1">
      <c r="A634" s="5">
        <f>SUBTOTAL(3,$B$8:B633)</f>
        <v>367</v>
      </c>
    </row>
    <row r="635" spans="1:1" ht="26.25" customHeight="1">
      <c r="A635" s="5">
        <f>SUBTOTAL(3,$B$8:B634)</f>
        <v>367</v>
      </c>
    </row>
    <row r="636" spans="1:1" ht="26.25" customHeight="1">
      <c r="A636" s="5">
        <f>SUBTOTAL(3,$B$8:B635)</f>
        <v>367</v>
      </c>
    </row>
    <row r="637" spans="1:1" ht="26.25" customHeight="1">
      <c r="A637" s="5">
        <f>SUBTOTAL(3,$B$8:B636)</f>
        <v>367</v>
      </c>
    </row>
    <row r="638" spans="1:1" ht="26.25" customHeight="1">
      <c r="A638" s="5">
        <f>SUBTOTAL(3,$B$8:B637)</f>
        <v>367</v>
      </c>
    </row>
    <row r="639" spans="1:1" ht="26.25" customHeight="1">
      <c r="A639" s="5">
        <f>SUBTOTAL(3,$B$8:B638)</f>
        <v>367</v>
      </c>
    </row>
    <row r="640" spans="1:1" ht="26.25" customHeight="1">
      <c r="A640" s="5">
        <f>SUBTOTAL(3,$B$8:B639)</f>
        <v>367</v>
      </c>
    </row>
    <row r="641" spans="1:1" ht="26.25" customHeight="1">
      <c r="A641" s="5">
        <f>SUBTOTAL(3,$B$8:B640)</f>
        <v>367</v>
      </c>
    </row>
    <row r="642" spans="1:1" ht="26.25" customHeight="1">
      <c r="A642" s="5">
        <f>SUBTOTAL(3,$B$8:B641)</f>
        <v>367</v>
      </c>
    </row>
    <row r="643" spans="1:1" ht="26.25" customHeight="1">
      <c r="A643" s="5">
        <f>SUBTOTAL(3,$B$8:B642)</f>
        <v>367</v>
      </c>
    </row>
    <row r="644" spans="1:1" ht="26.25" customHeight="1">
      <c r="A644" s="5">
        <f>SUBTOTAL(3,$B$8:B643)</f>
        <v>367</v>
      </c>
    </row>
    <row r="645" spans="1:1" ht="26.25" customHeight="1">
      <c r="A645" s="5">
        <f>SUBTOTAL(3,$B$8:B644)</f>
        <v>367</v>
      </c>
    </row>
  </sheetData>
  <mergeCells count="1">
    <mergeCell ref="B5:O5"/>
  </mergeCells>
  <printOptions horizontalCentered="1"/>
  <pageMargins left="0.70866141732283472" right="0.70866141732283472" top="0.74803149606299213" bottom="0.35433070866141736" header="0.31496062992125984" footer="0.51181102362204722"/>
  <pageSetup paperSize="9" scale="50" orientation="landscape" verticalDpi="0" r:id="rId1"/>
  <headerFooter>
    <oddHeader>&amp;C&amp;"Khalid Art bold,عادي"&amp;14الهيكل الوظيفى لإدارة -&amp;R&amp;"Khalid Art bold,عادي"محافظة الدقهلية
رئاسة مركز ومدينة المنصورة</oddHeader>
    <oddFooter>&amp;Lي&amp;"Khalid Art bold,عادي"&amp;12عتمد,,, رئيس مركز ومدينة المنصورة&amp;C&amp;"Khalid Art bold,عادي"مدير الموارد البشرية&amp;R&amp;"Khalid Art bold,عادي"المختص</oddFooter>
  </headerFooter>
  <rowBreaks count="3" manualBreakCount="3">
    <brk id="37" max="14" man="1"/>
    <brk id="67" max="14" man="1"/>
    <brk id="97" max="14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بيانات العاملين بالمركز</vt:lpstr>
      <vt:lpstr>'بيانات العاملين بالمركز'!Print_Area</vt:lpstr>
      <vt:lpstr>'بيانات العاملين بالمركز'!Print_Titles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2023-03-18T18:31:25Z</cp:lastPrinted>
  <dcterms:created xsi:type="dcterms:W3CDTF">2023-03-18T17:38:55Z</dcterms:created>
  <dcterms:modified xsi:type="dcterms:W3CDTF">2023-03-18T18:52:40Z</dcterms:modified>
</cp:coreProperties>
</file>