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صفحة متابعة التموين" sheetId="14" r:id="rId1"/>
    <sheet name="جانفــــــي" sheetId="2" r:id="rId2"/>
  </sheets>
  <definedNames>
    <definedName name="_xlnm.Print_Area" localSheetId="1">جانفــــــي!$A$1:$T$64</definedName>
  </definedNames>
  <calcPr calcId="124519"/>
</workbook>
</file>

<file path=xl/calcChain.xml><?xml version="1.0" encoding="utf-8"?>
<calcChain xmlns="http://schemas.openxmlformats.org/spreadsheetml/2006/main">
  <c r="M196" i="14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49"/>
  <c r="N49" s="1"/>
  <c r="N98" s="1"/>
  <c r="N147" s="1"/>
  <c r="N196" s="1"/>
  <c r="M48"/>
  <c r="N48" s="1"/>
  <c r="M47"/>
  <c r="N47" s="1"/>
  <c r="N96" s="1"/>
  <c r="N145" s="1"/>
  <c r="N194" s="1"/>
  <c r="M46"/>
  <c r="N46" s="1"/>
  <c r="N45"/>
  <c r="N94" s="1"/>
  <c r="N143" s="1"/>
  <c r="N192" s="1"/>
  <c r="M45"/>
  <c r="M44"/>
  <c r="N44" s="1"/>
  <c r="M43"/>
  <c r="N43" s="1"/>
  <c r="N92" s="1"/>
  <c r="N141" s="1"/>
  <c r="N190" s="1"/>
  <c r="M42"/>
  <c r="N42" s="1"/>
  <c r="N41"/>
  <c r="N90" s="1"/>
  <c r="N139" s="1"/>
  <c r="N188" s="1"/>
  <c r="M41"/>
  <c r="M40"/>
  <c r="N40" s="1"/>
  <c r="M39"/>
  <c r="N39" s="1"/>
  <c r="N88" s="1"/>
  <c r="N137" s="1"/>
  <c r="N186" s="1"/>
  <c r="M38"/>
  <c r="N38" s="1"/>
  <c r="M37"/>
  <c r="N37" s="1"/>
  <c r="M36"/>
  <c r="N36" s="1"/>
  <c r="N35"/>
  <c r="N84" s="1"/>
  <c r="N133" s="1"/>
  <c r="N182" s="1"/>
  <c r="M35"/>
  <c r="M34"/>
  <c r="N34" s="1"/>
  <c r="M33"/>
  <c r="N33" s="1"/>
  <c r="N82" s="1"/>
  <c r="N131" s="1"/>
  <c r="N180" s="1"/>
  <c r="M32"/>
  <c r="N32" s="1"/>
  <c r="N81" s="1"/>
  <c r="N130" s="1"/>
  <c r="N179" s="1"/>
  <c r="M31"/>
  <c r="N31" s="1"/>
  <c r="M30"/>
  <c r="N30" s="1"/>
  <c r="N29"/>
  <c r="N78" s="1"/>
  <c r="N127" s="1"/>
  <c r="N176" s="1"/>
  <c r="M29"/>
  <c r="M28"/>
  <c r="N28" s="1"/>
  <c r="M27"/>
  <c r="N27" s="1"/>
  <c r="M26"/>
  <c r="N26" s="1"/>
  <c r="M25"/>
  <c r="N25" s="1"/>
  <c r="N74" s="1"/>
  <c r="N123" s="1"/>
  <c r="N172" s="1"/>
  <c r="M24"/>
  <c r="N24" s="1"/>
  <c r="M23"/>
  <c r="N23" s="1"/>
  <c r="M22"/>
  <c r="N22" s="1"/>
  <c r="M21"/>
  <c r="N21" s="1"/>
  <c r="N70" s="1"/>
  <c r="N119" s="1"/>
  <c r="N168" s="1"/>
  <c r="M20"/>
  <c r="N20" s="1"/>
  <c r="N19"/>
  <c r="N68" s="1"/>
  <c r="N117" s="1"/>
  <c r="N166" s="1"/>
  <c r="M19"/>
  <c r="M18"/>
  <c r="N18" s="1"/>
  <c r="M17"/>
  <c r="N17" s="1"/>
  <c r="N66" s="1"/>
  <c r="N115" s="1"/>
  <c r="N164" s="1"/>
  <c r="M16"/>
  <c r="N16" s="1"/>
  <c r="N65" s="1"/>
  <c r="N114" s="1"/>
  <c r="N163" s="1"/>
  <c r="M15"/>
  <c r="N15" s="1"/>
  <c r="M14"/>
  <c r="N14" s="1"/>
  <c r="M13"/>
  <c r="N13" s="1"/>
  <c r="N62" s="1"/>
  <c r="N111" s="1"/>
  <c r="N160" s="1"/>
  <c r="M12"/>
  <c r="N12" s="1"/>
  <c r="M11"/>
  <c r="N11" s="1"/>
  <c r="M10"/>
  <c r="N10" s="1"/>
  <c r="N9"/>
  <c r="N58" s="1"/>
  <c r="N107" s="1"/>
  <c r="N156" s="1"/>
  <c r="M9"/>
  <c r="M8"/>
  <c r="N8" s="1"/>
  <c r="M7"/>
  <c r="N7" s="1"/>
  <c r="M6"/>
  <c r="N6" s="1"/>
  <c r="M5"/>
  <c r="N5" s="1"/>
  <c r="D54" s="1"/>
  <c r="N54" s="1"/>
  <c r="D103" s="1"/>
  <c r="N103" s="1"/>
  <c r="D152" s="1"/>
  <c r="N152" s="1"/>
  <c r="M4"/>
  <c r="N4" s="1"/>
  <c r="D53" s="1"/>
  <c r="M3"/>
  <c r="N3" s="1"/>
  <c r="D52" s="1"/>
  <c r="N52" s="1"/>
  <c r="D101" s="1"/>
  <c r="N101" s="1"/>
  <c r="D150" s="1"/>
  <c r="N150" s="1"/>
  <c r="N59" l="1"/>
  <c r="N108" s="1"/>
  <c r="N157" s="1"/>
  <c r="N75"/>
  <c r="N86"/>
  <c r="N135" s="1"/>
  <c r="N184" s="1"/>
  <c r="N60"/>
  <c r="N53"/>
  <c r="D102" s="1"/>
  <c r="N102" s="1"/>
  <c r="D151" s="1"/>
  <c r="N151" s="1"/>
  <c r="N55"/>
  <c r="N104" s="1"/>
  <c r="N153" s="1"/>
  <c r="N57"/>
  <c r="N106" s="1"/>
  <c r="N155" s="1"/>
  <c r="N61"/>
  <c r="N110" s="1"/>
  <c r="N159" s="1"/>
  <c r="N63"/>
  <c r="N112" s="1"/>
  <c r="N161" s="1"/>
  <c r="N67"/>
  <c r="N69"/>
  <c r="N118" s="1"/>
  <c r="N167" s="1"/>
  <c r="N71"/>
  <c r="N73"/>
  <c r="N122" s="1"/>
  <c r="N171" s="1"/>
  <c r="N77"/>
  <c r="N126" s="1"/>
  <c r="N175" s="1"/>
  <c r="N79"/>
  <c r="N128" s="1"/>
  <c r="N177" s="1"/>
  <c r="N83"/>
  <c r="N85"/>
  <c r="N134" s="1"/>
  <c r="N183" s="1"/>
  <c r="N87"/>
  <c r="N89"/>
  <c r="N138" s="1"/>
  <c r="N187" s="1"/>
  <c r="N91"/>
  <c r="N93"/>
  <c r="N142" s="1"/>
  <c r="N191" s="1"/>
  <c r="N95"/>
  <c r="N144" s="1"/>
  <c r="N193" s="1"/>
  <c r="N97"/>
  <c r="N146" s="1"/>
  <c r="N195" s="1"/>
  <c r="N56"/>
  <c r="N72"/>
  <c r="N121" s="1"/>
  <c r="N170" s="1"/>
  <c r="N64"/>
  <c r="N113" s="1"/>
  <c r="N162" s="1"/>
  <c r="N80"/>
  <c r="N129" s="1"/>
  <c r="N178" s="1"/>
  <c r="N76"/>
  <c r="N116"/>
  <c r="N165" s="1"/>
  <c r="N120"/>
  <c r="N169" s="1"/>
  <c r="N124"/>
  <c r="N173" s="1"/>
  <c r="N132"/>
  <c r="N181" s="1"/>
  <c r="N136"/>
  <c r="N185" s="1"/>
  <c r="N140"/>
  <c r="N189" s="1"/>
  <c r="N105"/>
  <c r="N154" s="1"/>
  <c r="N109"/>
  <c r="N158" s="1"/>
  <c r="N125"/>
  <c r="N174" s="1"/>
  <c r="E37" i="2" l="1"/>
</calcChain>
</file>

<file path=xl/sharedStrings.xml><?xml version="1.0" encoding="utf-8"?>
<sst xmlns="http://schemas.openxmlformats.org/spreadsheetml/2006/main" count="456" uniqueCount="93">
  <si>
    <t>تعييــن السلعة</t>
  </si>
  <si>
    <t>السعر الوحدوي</t>
  </si>
  <si>
    <t>الكمية في العقد</t>
  </si>
  <si>
    <t>مولود فرعون</t>
  </si>
  <si>
    <t>بن زينة موسى</t>
  </si>
  <si>
    <t>لعذور محمد</t>
  </si>
  <si>
    <t>غرواط حسين</t>
  </si>
  <si>
    <t>حشاني ساعد</t>
  </si>
  <si>
    <t>صديقي محمد</t>
  </si>
  <si>
    <t>بن زيان اسماعيل</t>
  </si>
  <si>
    <t>مجموع الاسبوع</t>
  </si>
  <si>
    <t>الباقي للتموين</t>
  </si>
  <si>
    <t xml:space="preserve">متـــــــــــــــــــــــــــــــــــابعة تمويــــــــــــــــــــــــــــن المطـــــــــــــــــــــــــاعم المدرسيــــــــــــــــــــة 2022 </t>
  </si>
  <si>
    <t>زيتون أسود</t>
  </si>
  <si>
    <t>الوحدة</t>
  </si>
  <si>
    <t xml:space="preserve"> الوحدة</t>
  </si>
  <si>
    <t>كلغ</t>
  </si>
  <si>
    <t>زيتوت أخضر</t>
  </si>
  <si>
    <t>تفاح</t>
  </si>
  <si>
    <t>برتقال</t>
  </si>
  <si>
    <t>مندرين</t>
  </si>
  <si>
    <t>انناس علب 0.5 كلغ</t>
  </si>
  <si>
    <t>علبة</t>
  </si>
  <si>
    <t>ايجاص</t>
  </si>
  <si>
    <t>موز</t>
  </si>
  <si>
    <t>فراولة</t>
  </si>
  <si>
    <t>زعرورة</t>
  </si>
  <si>
    <t>خوخ</t>
  </si>
  <si>
    <t>جزر</t>
  </si>
  <si>
    <t>خيار</t>
  </si>
  <si>
    <t>بسباس</t>
  </si>
  <si>
    <t>سلاطة</t>
  </si>
  <si>
    <t>فول أخضر</t>
  </si>
  <si>
    <t>خرشوف</t>
  </si>
  <si>
    <t>بصل</t>
  </si>
  <si>
    <t>بصل طويل</t>
  </si>
  <si>
    <t>طماطم حب</t>
  </si>
  <si>
    <t>بطاطا</t>
  </si>
  <si>
    <t>لفت</t>
  </si>
  <si>
    <t>دبشة</t>
  </si>
  <si>
    <t>ربطة</t>
  </si>
  <si>
    <t>دقلة</t>
  </si>
  <si>
    <t>ثوم</t>
  </si>
  <si>
    <t>شربة فرميسال</t>
  </si>
  <si>
    <t>سباقيتي</t>
  </si>
  <si>
    <t>جبن حبة</t>
  </si>
  <si>
    <t>وحدة</t>
  </si>
  <si>
    <t>طماطم مصبرة 400 غ</t>
  </si>
  <si>
    <t>زبدة</t>
  </si>
  <si>
    <t>فلفل أحمر مرحي</t>
  </si>
  <si>
    <t>تليتلي 800 غ</t>
  </si>
  <si>
    <t>كسكسي 01 كلغ</t>
  </si>
  <si>
    <t>شربة فريك 01 كلغ</t>
  </si>
  <si>
    <t>عدس 800 غ</t>
  </si>
  <si>
    <t>حمص 800 غ</t>
  </si>
  <si>
    <t>ارز مفور 800 غ</t>
  </si>
  <si>
    <t>خل قارورة 70 سل</t>
  </si>
  <si>
    <t>لوبيا</t>
  </si>
  <si>
    <t>ملح باليود 01 كلغ</t>
  </si>
  <si>
    <t>ياغورت نوعية رفيعة</t>
  </si>
  <si>
    <t>لفاح 01 كلغ</t>
  </si>
  <si>
    <t xml:space="preserve"> </t>
  </si>
  <si>
    <t>زيت المائدة بدون كلسترول  05 ل</t>
  </si>
  <si>
    <t>لحم العجل</t>
  </si>
  <si>
    <t>دجاج</t>
  </si>
  <si>
    <t>بيض</t>
  </si>
  <si>
    <t>بيضة</t>
  </si>
  <si>
    <t>خبز محسن</t>
  </si>
  <si>
    <t>خبزة</t>
  </si>
  <si>
    <t>الكمية</t>
  </si>
  <si>
    <t>الجمهــــــــــورية الجزائـــــــــــرية الديمقـــــــــــــراطية الشعبيـــــــــــــة</t>
  </si>
  <si>
    <t>ولاية : برج بوعريريج</t>
  </si>
  <si>
    <t>دائرة : مجـــــــــــــــانة</t>
  </si>
  <si>
    <t>بلدية : ثنية النصــــــــر</t>
  </si>
  <si>
    <t>وصـــــــــــــــــل استـــــــــــــــــــــــــــــلام</t>
  </si>
  <si>
    <t xml:space="preserve">سلمت إلى : المطاعم المدرسية بلدية ثنية النصر </t>
  </si>
  <si>
    <t>تعييــــــن السلعة</t>
  </si>
  <si>
    <t>سعر الوحدة</t>
  </si>
  <si>
    <t>المجموع</t>
  </si>
  <si>
    <t>بتاريخ : 2022/01/02</t>
  </si>
  <si>
    <t>المجمـــــــــــــــــــــــــــوع</t>
  </si>
  <si>
    <t xml:space="preserve">متـــــــــــــــــــــــــــــــــــابعة تمويــــــــــــــــــــــــــــن المطـــــــــــــــــــــــــاعم المدرسيــــــــــــــــــــة 2023 </t>
  </si>
  <si>
    <t>الأسبوع الأول</t>
  </si>
  <si>
    <t>الأسبوع الثاني</t>
  </si>
  <si>
    <t>الأسبوع الثالث</t>
  </si>
  <si>
    <t>الأسبوع الرابع</t>
  </si>
  <si>
    <t>الكمية القصوى في العقد</t>
  </si>
  <si>
    <t>الكمية الدنيا  في العقد</t>
  </si>
  <si>
    <t xml:space="preserve">ملاحظات </t>
  </si>
  <si>
    <t xml:space="preserve">الباقي للتموين يساوي  الكمية الدنيا في العقد ناقص مجموع الأسبوع  و في حالة عدم كفاية الكميات نمر إلى الكمية القصوى في العقد , </t>
  </si>
  <si>
    <t>الرقــــــــم : 2023/01</t>
  </si>
  <si>
    <t xml:space="preserve">الممون : </t>
  </si>
  <si>
    <t>هنا في هذه الورقة يتم تجميع مشتريات الأسبوع  ووضعها في وصل تسليم لكل أسبوع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</si>
</sst>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1"/>
      <name val="FS_Naskh_Ahram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6"/>
  <sheetViews>
    <sheetView rightToLeft="1" tabSelected="1" topLeftCell="G43" workbookViewId="0">
      <selection activeCell="O3" sqref="O3:S15"/>
    </sheetView>
  </sheetViews>
  <sheetFormatPr baseColWidth="10" defaultRowHeight="14.25"/>
  <cols>
    <col min="4" max="4" width="15.25" customWidth="1"/>
    <col min="5" max="5" width="17.125" customWidth="1"/>
    <col min="13" max="13" width="14.625" customWidth="1"/>
  </cols>
  <sheetData>
    <row r="1" spans="1:19" ht="15.75">
      <c r="A1" s="27" t="s">
        <v>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 t="s">
        <v>82</v>
      </c>
      <c r="N1" s="28" t="s">
        <v>11</v>
      </c>
    </row>
    <row r="2" spans="1:19" ht="15.75">
      <c r="A2" s="2" t="s">
        <v>0</v>
      </c>
      <c r="B2" s="2" t="s">
        <v>15</v>
      </c>
      <c r="C2" s="2" t="s">
        <v>1</v>
      </c>
      <c r="D2" s="2" t="s">
        <v>87</v>
      </c>
      <c r="E2" s="2" t="s">
        <v>86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1" t="s">
        <v>10</v>
      </c>
      <c r="N2" s="29"/>
      <c r="O2" s="42" t="s">
        <v>88</v>
      </c>
      <c r="P2" s="41"/>
      <c r="Q2" s="41"/>
    </row>
    <row r="3" spans="1:19" ht="15.75" customHeight="1">
      <c r="A3" s="16" t="s">
        <v>13</v>
      </c>
      <c r="B3" s="16" t="s">
        <v>16</v>
      </c>
      <c r="C3" s="16">
        <v>150</v>
      </c>
      <c r="D3" s="16">
        <v>50</v>
      </c>
      <c r="E3" s="16">
        <v>100</v>
      </c>
      <c r="F3" s="16">
        <v>10</v>
      </c>
      <c r="G3" s="16">
        <v>15</v>
      </c>
      <c r="H3" s="16">
        <v>20</v>
      </c>
      <c r="I3" s="16">
        <v>2</v>
      </c>
      <c r="J3" s="16"/>
      <c r="K3" s="16"/>
      <c r="L3" s="16"/>
      <c r="M3" s="7">
        <f>L3+K3+J3+I3+H3+G3+F3</f>
        <v>47</v>
      </c>
      <c r="N3" s="5">
        <f>D3-M3</f>
        <v>3</v>
      </c>
      <c r="O3" s="43" t="s">
        <v>89</v>
      </c>
      <c r="P3" s="44"/>
      <c r="Q3" s="44"/>
      <c r="R3" s="44"/>
      <c r="S3" s="44"/>
    </row>
    <row r="4" spans="1:19" ht="15.75">
      <c r="A4" s="16" t="s">
        <v>17</v>
      </c>
      <c r="B4" s="16" t="s">
        <v>16</v>
      </c>
      <c r="C4" s="16">
        <v>300</v>
      </c>
      <c r="D4" s="16">
        <v>250</v>
      </c>
      <c r="E4" s="16">
        <v>500</v>
      </c>
      <c r="F4" s="16">
        <v>45</v>
      </c>
      <c r="G4" s="16"/>
      <c r="H4" s="16">
        <v>10</v>
      </c>
      <c r="I4" s="16"/>
      <c r="J4" s="16">
        <v>10</v>
      </c>
      <c r="K4" s="16"/>
      <c r="L4" s="16"/>
      <c r="M4" s="7">
        <f t="shared" ref="M4:M49" si="0">L4+K4+J4+I4+H4+G4+F4</f>
        <v>65</v>
      </c>
      <c r="N4" s="5">
        <f t="shared" ref="N4:N49" si="1">D4-M4</f>
        <v>185</v>
      </c>
      <c r="O4" s="43"/>
      <c r="P4" s="44"/>
      <c r="Q4" s="44"/>
      <c r="R4" s="44"/>
      <c r="S4" s="44"/>
    </row>
    <row r="5" spans="1:19" ht="15.75">
      <c r="A5" s="16" t="s">
        <v>18</v>
      </c>
      <c r="B5" s="16" t="s">
        <v>16</v>
      </c>
      <c r="C5" s="16">
        <v>250</v>
      </c>
      <c r="D5" s="16">
        <v>600</v>
      </c>
      <c r="E5" s="16">
        <v>1000</v>
      </c>
      <c r="F5" s="16"/>
      <c r="G5" s="16"/>
      <c r="H5" s="17"/>
      <c r="I5" s="16"/>
      <c r="J5" s="16"/>
      <c r="K5" s="16"/>
      <c r="L5" s="16"/>
      <c r="M5" s="7">
        <f t="shared" si="0"/>
        <v>0</v>
      </c>
      <c r="N5" s="5">
        <f t="shared" si="1"/>
        <v>600</v>
      </c>
      <c r="O5" s="43"/>
      <c r="P5" s="44"/>
      <c r="Q5" s="44"/>
      <c r="R5" s="44"/>
      <c r="S5" s="44"/>
    </row>
    <row r="6" spans="1:19" ht="15.75">
      <c r="A6" s="16" t="s">
        <v>19</v>
      </c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7">
        <f t="shared" si="0"/>
        <v>0</v>
      </c>
      <c r="N6" s="5">
        <f t="shared" si="1"/>
        <v>0</v>
      </c>
      <c r="O6" s="43"/>
      <c r="P6" s="44"/>
      <c r="Q6" s="44"/>
      <c r="R6" s="44"/>
      <c r="S6" s="44"/>
    </row>
    <row r="7" spans="1:19" ht="15.75">
      <c r="A7" s="16" t="s">
        <v>20</v>
      </c>
      <c r="B7" s="16" t="s">
        <v>16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7">
        <f t="shared" si="0"/>
        <v>0</v>
      </c>
      <c r="N7" s="5">
        <f t="shared" si="1"/>
        <v>0</v>
      </c>
      <c r="O7" s="43"/>
      <c r="P7" s="44"/>
      <c r="Q7" s="44"/>
      <c r="R7" s="44"/>
      <c r="S7" s="44"/>
    </row>
    <row r="8" spans="1:19" ht="15.75">
      <c r="A8" s="16" t="s">
        <v>21</v>
      </c>
      <c r="B8" s="16" t="s">
        <v>22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7">
        <f t="shared" si="0"/>
        <v>0</v>
      </c>
      <c r="N8" s="5">
        <f t="shared" si="1"/>
        <v>0</v>
      </c>
      <c r="O8" s="43"/>
      <c r="P8" s="44"/>
      <c r="Q8" s="44"/>
      <c r="R8" s="44"/>
      <c r="S8" s="44"/>
    </row>
    <row r="9" spans="1:19" ht="15.75">
      <c r="A9" s="16" t="s">
        <v>23</v>
      </c>
      <c r="B9" s="16" t="s">
        <v>16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7">
        <f t="shared" si="0"/>
        <v>0</v>
      </c>
      <c r="N9" s="5">
        <f t="shared" si="1"/>
        <v>0</v>
      </c>
      <c r="O9" s="43"/>
      <c r="P9" s="44"/>
      <c r="Q9" s="44"/>
      <c r="R9" s="44"/>
      <c r="S9" s="44"/>
    </row>
    <row r="10" spans="1:19" ht="15.75">
      <c r="A10" s="16" t="s">
        <v>24</v>
      </c>
      <c r="B10" s="16" t="s">
        <v>16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7">
        <f t="shared" si="0"/>
        <v>0</v>
      </c>
      <c r="N10" s="5">
        <f t="shared" si="1"/>
        <v>0</v>
      </c>
      <c r="O10" s="43"/>
      <c r="P10" s="44"/>
      <c r="Q10" s="44"/>
      <c r="R10" s="44"/>
      <c r="S10" s="44"/>
    </row>
    <row r="11" spans="1:19" ht="15.75">
      <c r="A11" s="16" t="s">
        <v>25</v>
      </c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7">
        <f t="shared" si="0"/>
        <v>0</v>
      </c>
      <c r="N11" s="5">
        <f t="shared" si="1"/>
        <v>0</v>
      </c>
      <c r="O11" s="43"/>
      <c r="P11" s="44"/>
      <c r="Q11" s="44"/>
      <c r="R11" s="44"/>
      <c r="S11" s="44"/>
    </row>
    <row r="12" spans="1:19" ht="15.75">
      <c r="A12" s="16" t="s">
        <v>26</v>
      </c>
      <c r="B12" s="16" t="s">
        <v>16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7">
        <f t="shared" si="0"/>
        <v>0</v>
      </c>
      <c r="N12" s="5">
        <f t="shared" si="1"/>
        <v>0</v>
      </c>
      <c r="O12" s="43"/>
      <c r="P12" s="44"/>
      <c r="Q12" s="44"/>
      <c r="R12" s="44"/>
      <c r="S12" s="44"/>
    </row>
    <row r="13" spans="1:19" ht="15.75">
      <c r="A13" s="16" t="s">
        <v>27</v>
      </c>
      <c r="B13" s="16" t="s">
        <v>16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7">
        <f t="shared" si="0"/>
        <v>0</v>
      </c>
      <c r="N13" s="5">
        <f t="shared" si="1"/>
        <v>0</v>
      </c>
      <c r="O13" s="43"/>
      <c r="P13" s="44"/>
      <c r="Q13" s="44"/>
      <c r="R13" s="44"/>
      <c r="S13" s="44"/>
    </row>
    <row r="14" spans="1:19" ht="15.75">
      <c r="A14" s="16" t="s">
        <v>28</v>
      </c>
      <c r="B14" s="16" t="s">
        <v>16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7">
        <f t="shared" si="0"/>
        <v>0</v>
      </c>
      <c r="N14" s="5">
        <f t="shared" si="1"/>
        <v>0</v>
      </c>
      <c r="O14" s="43"/>
      <c r="P14" s="44"/>
      <c r="Q14" s="44"/>
      <c r="R14" s="44"/>
      <c r="S14" s="44"/>
    </row>
    <row r="15" spans="1:19" ht="15.75">
      <c r="A15" s="16" t="s">
        <v>29</v>
      </c>
      <c r="B15" s="16" t="s">
        <v>16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7">
        <f t="shared" si="0"/>
        <v>0</v>
      </c>
      <c r="N15" s="5">
        <f t="shared" si="1"/>
        <v>0</v>
      </c>
      <c r="O15" s="43"/>
      <c r="P15" s="44"/>
      <c r="Q15" s="44"/>
      <c r="R15" s="44"/>
      <c r="S15" s="44"/>
    </row>
    <row r="16" spans="1:19" ht="15.75">
      <c r="A16" s="16" t="s">
        <v>30</v>
      </c>
      <c r="B16" s="16" t="s">
        <v>16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7">
        <f t="shared" si="0"/>
        <v>0</v>
      </c>
      <c r="N16" s="5">
        <f t="shared" si="1"/>
        <v>0</v>
      </c>
    </row>
    <row r="17" spans="1:14" ht="15.75">
      <c r="A17" s="16" t="s">
        <v>31</v>
      </c>
      <c r="B17" s="16" t="s">
        <v>16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7">
        <f t="shared" si="0"/>
        <v>0</v>
      </c>
      <c r="N17" s="5">
        <f t="shared" si="1"/>
        <v>0</v>
      </c>
    </row>
    <row r="18" spans="1:14" ht="15.75">
      <c r="A18" s="16" t="s">
        <v>32</v>
      </c>
      <c r="B18" s="16" t="s">
        <v>16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7">
        <f t="shared" si="0"/>
        <v>0</v>
      </c>
      <c r="N18" s="5">
        <f t="shared" si="1"/>
        <v>0</v>
      </c>
    </row>
    <row r="19" spans="1:14" ht="15.75">
      <c r="A19" s="16" t="s">
        <v>33</v>
      </c>
      <c r="B19" s="16" t="s">
        <v>16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7">
        <f t="shared" si="0"/>
        <v>0</v>
      </c>
      <c r="N19" s="5">
        <f t="shared" si="1"/>
        <v>0</v>
      </c>
    </row>
    <row r="20" spans="1:14" ht="15.75">
      <c r="A20" s="16" t="s">
        <v>34</v>
      </c>
      <c r="B20" s="16" t="s">
        <v>16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7">
        <f t="shared" si="0"/>
        <v>0</v>
      </c>
      <c r="N20" s="5">
        <f t="shared" si="1"/>
        <v>0</v>
      </c>
    </row>
    <row r="21" spans="1:14" ht="15.75">
      <c r="A21" s="16" t="s">
        <v>35</v>
      </c>
      <c r="B21" s="16" t="s">
        <v>16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7">
        <f t="shared" si="0"/>
        <v>0</v>
      </c>
      <c r="N21" s="5">
        <f t="shared" si="1"/>
        <v>0</v>
      </c>
    </row>
    <row r="22" spans="1:14" ht="15.75">
      <c r="A22" s="16" t="s">
        <v>36</v>
      </c>
      <c r="B22" s="16" t="s">
        <v>16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7">
        <f t="shared" si="0"/>
        <v>0</v>
      </c>
      <c r="N22" s="5">
        <f t="shared" si="1"/>
        <v>0</v>
      </c>
    </row>
    <row r="23" spans="1:14" ht="15.75">
      <c r="A23" s="16" t="s">
        <v>37</v>
      </c>
      <c r="B23" s="16" t="s">
        <v>16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7">
        <f t="shared" si="0"/>
        <v>0</v>
      </c>
      <c r="N23" s="5">
        <f t="shared" si="1"/>
        <v>0</v>
      </c>
    </row>
    <row r="24" spans="1:14" ht="15.75">
      <c r="A24" s="16" t="s">
        <v>38</v>
      </c>
      <c r="B24" s="16" t="s">
        <v>16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7">
        <f t="shared" si="0"/>
        <v>0</v>
      </c>
      <c r="N24" s="5">
        <f t="shared" si="1"/>
        <v>0</v>
      </c>
    </row>
    <row r="25" spans="1:14" ht="15.75">
      <c r="A25" s="16" t="s">
        <v>39</v>
      </c>
      <c r="B25" s="16" t="s">
        <v>40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7">
        <f t="shared" si="0"/>
        <v>0</v>
      </c>
      <c r="N25" s="5">
        <f t="shared" si="1"/>
        <v>0</v>
      </c>
    </row>
    <row r="26" spans="1:14" ht="15.75">
      <c r="A26" s="16" t="s">
        <v>41</v>
      </c>
      <c r="B26" s="16" t="s">
        <v>16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7">
        <f t="shared" si="0"/>
        <v>0</v>
      </c>
      <c r="N26" s="5">
        <f t="shared" si="1"/>
        <v>0</v>
      </c>
    </row>
    <row r="27" spans="1:14" ht="15.75">
      <c r="A27" s="16" t="s">
        <v>42</v>
      </c>
      <c r="B27" s="16" t="s">
        <v>16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7">
        <f t="shared" si="0"/>
        <v>0</v>
      </c>
      <c r="N27" s="5">
        <f t="shared" si="1"/>
        <v>0</v>
      </c>
    </row>
    <row r="28" spans="1:14" ht="15.75">
      <c r="A28" s="16" t="s">
        <v>43</v>
      </c>
      <c r="B28" s="16" t="s">
        <v>16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7">
        <f t="shared" si="0"/>
        <v>0</v>
      </c>
      <c r="N28" s="5">
        <f t="shared" si="1"/>
        <v>0</v>
      </c>
    </row>
    <row r="29" spans="1:14" ht="15.75">
      <c r="A29" s="16" t="s">
        <v>44</v>
      </c>
      <c r="B29" s="16" t="s">
        <v>16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7">
        <f t="shared" si="0"/>
        <v>0</v>
      </c>
      <c r="N29" s="5">
        <f t="shared" si="1"/>
        <v>0</v>
      </c>
    </row>
    <row r="30" spans="1:14" ht="15.75">
      <c r="A30" s="16" t="s">
        <v>45</v>
      </c>
      <c r="B30" s="16" t="s">
        <v>46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7">
        <f t="shared" si="0"/>
        <v>0</v>
      </c>
      <c r="N30" s="5">
        <f t="shared" si="1"/>
        <v>0</v>
      </c>
    </row>
    <row r="31" spans="1:14" ht="15.75">
      <c r="A31" s="16" t="s">
        <v>47</v>
      </c>
      <c r="B31" s="16" t="s">
        <v>46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7">
        <f t="shared" si="0"/>
        <v>0</v>
      </c>
      <c r="N31" s="5">
        <f t="shared" si="1"/>
        <v>0</v>
      </c>
    </row>
    <row r="32" spans="1:14" ht="15.75">
      <c r="A32" s="16" t="s">
        <v>48</v>
      </c>
      <c r="B32" s="16" t="s">
        <v>16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7">
        <f t="shared" si="0"/>
        <v>0</v>
      </c>
      <c r="N32" s="5">
        <f t="shared" si="1"/>
        <v>0</v>
      </c>
    </row>
    <row r="33" spans="1:14" ht="15.75">
      <c r="A33" s="16" t="s">
        <v>49</v>
      </c>
      <c r="B33" s="16" t="s">
        <v>16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7">
        <f t="shared" si="0"/>
        <v>0</v>
      </c>
      <c r="N33" s="5">
        <f t="shared" si="1"/>
        <v>0</v>
      </c>
    </row>
    <row r="34" spans="1:14" ht="15.75">
      <c r="A34" s="16" t="s">
        <v>50</v>
      </c>
      <c r="B34" s="16" t="s">
        <v>46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7">
        <f t="shared" si="0"/>
        <v>0</v>
      </c>
      <c r="N34" s="5">
        <f t="shared" si="1"/>
        <v>0</v>
      </c>
    </row>
    <row r="35" spans="1:14" ht="15.75">
      <c r="A35" s="16" t="s">
        <v>51</v>
      </c>
      <c r="B35" s="16" t="s">
        <v>46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7">
        <f t="shared" si="0"/>
        <v>0</v>
      </c>
      <c r="N35" s="5">
        <f t="shared" si="1"/>
        <v>0</v>
      </c>
    </row>
    <row r="36" spans="1:14" ht="15.75">
      <c r="A36" s="16" t="s">
        <v>52</v>
      </c>
      <c r="B36" s="16" t="s">
        <v>46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7">
        <f t="shared" si="0"/>
        <v>0</v>
      </c>
      <c r="N36" s="5">
        <f t="shared" si="1"/>
        <v>0</v>
      </c>
    </row>
    <row r="37" spans="1:14" ht="15.75">
      <c r="A37" s="16" t="s">
        <v>53</v>
      </c>
      <c r="B37" s="16" t="s">
        <v>46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7">
        <f t="shared" si="0"/>
        <v>0</v>
      </c>
      <c r="N37" s="5">
        <f t="shared" si="1"/>
        <v>0</v>
      </c>
    </row>
    <row r="38" spans="1:14" ht="15.75">
      <c r="A38" s="16" t="s">
        <v>54</v>
      </c>
      <c r="B38" s="16" t="s">
        <v>46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7">
        <f t="shared" si="0"/>
        <v>0</v>
      </c>
      <c r="N38" s="5">
        <f t="shared" si="1"/>
        <v>0</v>
      </c>
    </row>
    <row r="39" spans="1:14" ht="15.75">
      <c r="A39" s="16" t="s">
        <v>55</v>
      </c>
      <c r="B39" s="16" t="s">
        <v>46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7">
        <f t="shared" si="0"/>
        <v>0</v>
      </c>
      <c r="N39" s="5">
        <f t="shared" si="1"/>
        <v>0</v>
      </c>
    </row>
    <row r="40" spans="1:14" ht="15.75">
      <c r="A40" s="16" t="s">
        <v>56</v>
      </c>
      <c r="B40" s="16" t="s">
        <v>46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7">
        <f t="shared" si="0"/>
        <v>0</v>
      </c>
      <c r="N40" s="5">
        <f t="shared" si="1"/>
        <v>0</v>
      </c>
    </row>
    <row r="41" spans="1:14" ht="15.75">
      <c r="A41" s="16" t="s">
        <v>57</v>
      </c>
      <c r="B41" s="16" t="s">
        <v>16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7">
        <f t="shared" si="0"/>
        <v>0</v>
      </c>
      <c r="N41" s="5">
        <f t="shared" si="1"/>
        <v>0</v>
      </c>
    </row>
    <row r="42" spans="1:14" ht="15.75">
      <c r="A42" s="16" t="s">
        <v>58</v>
      </c>
      <c r="B42" s="16" t="s">
        <v>46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7">
        <f t="shared" si="0"/>
        <v>0</v>
      </c>
      <c r="N42" s="5">
        <f t="shared" si="1"/>
        <v>0</v>
      </c>
    </row>
    <row r="43" spans="1:14" ht="15.75">
      <c r="A43" s="16" t="s">
        <v>59</v>
      </c>
      <c r="B43" s="16" t="s">
        <v>46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7">
        <f t="shared" si="0"/>
        <v>0</v>
      </c>
      <c r="N43" s="5">
        <f t="shared" si="1"/>
        <v>0</v>
      </c>
    </row>
    <row r="44" spans="1:14" ht="15.75">
      <c r="A44" s="16" t="s">
        <v>60</v>
      </c>
      <c r="B44" s="16" t="s">
        <v>16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7">
        <f t="shared" si="0"/>
        <v>0</v>
      </c>
      <c r="N44" s="5">
        <f t="shared" si="1"/>
        <v>0</v>
      </c>
    </row>
    <row r="45" spans="1:14" ht="15.75">
      <c r="A45" s="16" t="s">
        <v>62</v>
      </c>
      <c r="B45" s="16" t="s">
        <v>46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7">
        <f t="shared" si="0"/>
        <v>0</v>
      </c>
      <c r="N45" s="5">
        <f t="shared" si="1"/>
        <v>0</v>
      </c>
    </row>
    <row r="46" spans="1:14" ht="15.75">
      <c r="A46" s="16" t="s">
        <v>63</v>
      </c>
      <c r="B46" s="16" t="s">
        <v>16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7">
        <f t="shared" si="0"/>
        <v>0</v>
      </c>
      <c r="N46" s="5">
        <f t="shared" si="1"/>
        <v>0</v>
      </c>
    </row>
    <row r="47" spans="1:14" ht="15.75">
      <c r="A47" s="16" t="s">
        <v>64</v>
      </c>
      <c r="B47" s="16" t="s">
        <v>16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7">
        <f t="shared" si="0"/>
        <v>0</v>
      </c>
      <c r="N47" s="5">
        <f t="shared" si="1"/>
        <v>0</v>
      </c>
    </row>
    <row r="48" spans="1:14" ht="15.75">
      <c r="A48" s="16" t="s">
        <v>65</v>
      </c>
      <c r="B48" s="16" t="s">
        <v>66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7">
        <f t="shared" si="0"/>
        <v>0</v>
      </c>
      <c r="N48" s="5">
        <f t="shared" si="1"/>
        <v>0</v>
      </c>
    </row>
    <row r="49" spans="1:14" ht="15.75">
      <c r="A49" s="16" t="s">
        <v>67</v>
      </c>
      <c r="B49" s="16" t="s">
        <v>68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7">
        <f t="shared" si="0"/>
        <v>0</v>
      </c>
      <c r="N49" s="5">
        <f t="shared" si="1"/>
        <v>0</v>
      </c>
    </row>
    <row r="50" spans="1:14" ht="15.75">
      <c r="A50" s="27" t="s">
        <v>12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6" t="s">
        <v>83</v>
      </c>
      <c r="N50" s="28" t="s">
        <v>11</v>
      </c>
    </row>
    <row r="51" spans="1:14" ht="15.75">
      <c r="A51" s="2" t="s">
        <v>0</v>
      </c>
      <c r="B51" s="2" t="s">
        <v>15</v>
      </c>
      <c r="C51" s="2" t="s">
        <v>1</v>
      </c>
      <c r="D51" s="2" t="s">
        <v>2</v>
      </c>
      <c r="E51" s="2"/>
      <c r="F51" s="2" t="s">
        <v>3</v>
      </c>
      <c r="G51" s="2" t="s">
        <v>4</v>
      </c>
      <c r="H51" s="2" t="s">
        <v>5</v>
      </c>
      <c r="I51" s="2" t="s">
        <v>6</v>
      </c>
      <c r="J51" s="2" t="s">
        <v>7</v>
      </c>
      <c r="K51" s="2" t="s">
        <v>8</v>
      </c>
      <c r="L51" s="2" t="s">
        <v>9</v>
      </c>
      <c r="M51" s="1" t="s">
        <v>10</v>
      </c>
      <c r="N51" s="29"/>
    </row>
    <row r="52" spans="1:14" ht="15.75">
      <c r="A52" s="3" t="s">
        <v>13</v>
      </c>
      <c r="B52" s="3" t="s">
        <v>16</v>
      </c>
      <c r="C52" s="3">
        <v>150</v>
      </c>
      <c r="D52" s="3">
        <f>N3</f>
        <v>3</v>
      </c>
      <c r="E52" s="3"/>
      <c r="F52" s="3"/>
      <c r="G52" s="3"/>
      <c r="H52" s="3"/>
      <c r="I52" s="3"/>
      <c r="J52" s="3"/>
      <c r="K52" s="3"/>
      <c r="L52" s="3"/>
      <c r="M52" s="7">
        <f>L52+K52+J52+I52+H52+G52+F52</f>
        <v>0</v>
      </c>
      <c r="N52" s="5">
        <f>D52-M52</f>
        <v>3</v>
      </c>
    </row>
    <row r="53" spans="1:14" ht="15.75">
      <c r="A53" s="3" t="s">
        <v>17</v>
      </c>
      <c r="B53" s="3" t="s">
        <v>16</v>
      </c>
      <c r="C53" s="3">
        <v>300</v>
      </c>
      <c r="D53" s="3">
        <f t="shared" ref="D53:D54" si="2">N4</f>
        <v>185</v>
      </c>
      <c r="E53" s="3"/>
      <c r="F53" s="3"/>
      <c r="G53" s="3"/>
      <c r="H53" s="3"/>
      <c r="I53" s="3"/>
      <c r="J53" s="3"/>
      <c r="K53" s="3"/>
      <c r="L53" s="3"/>
      <c r="M53" s="7">
        <f t="shared" ref="M53:M98" si="3">L53+K53+J53+I53+H53+G53+F53</f>
        <v>0</v>
      </c>
      <c r="N53" s="5">
        <f t="shared" ref="N53:N98" si="4">D53-M53</f>
        <v>185</v>
      </c>
    </row>
    <row r="54" spans="1:14" ht="15.75">
      <c r="A54" s="3" t="s">
        <v>18</v>
      </c>
      <c r="B54" s="3" t="s">
        <v>16</v>
      </c>
      <c r="C54" s="3">
        <v>250</v>
      </c>
      <c r="D54" s="3">
        <f t="shared" si="2"/>
        <v>600</v>
      </c>
      <c r="E54" s="3"/>
      <c r="F54" s="3"/>
      <c r="G54" s="3"/>
      <c r="H54" s="4"/>
      <c r="I54" s="3"/>
      <c r="J54" s="3"/>
      <c r="K54" s="3"/>
      <c r="L54" s="3"/>
      <c r="M54" s="7">
        <f t="shared" si="3"/>
        <v>0</v>
      </c>
      <c r="N54" s="5">
        <f t="shared" si="4"/>
        <v>600</v>
      </c>
    </row>
    <row r="55" spans="1:14" ht="15.75">
      <c r="A55" s="3" t="s">
        <v>19</v>
      </c>
      <c r="B55" s="3" t="s">
        <v>16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7">
        <f t="shared" si="3"/>
        <v>0</v>
      </c>
      <c r="N55" s="5">
        <f t="shared" si="4"/>
        <v>0</v>
      </c>
    </row>
    <row r="56" spans="1:14" ht="15.75">
      <c r="A56" s="3" t="s">
        <v>20</v>
      </c>
      <c r="B56" s="3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7">
        <f t="shared" si="3"/>
        <v>0</v>
      </c>
      <c r="N56" s="5">
        <f t="shared" si="4"/>
        <v>0</v>
      </c>
    </row>
    <row r="57" spans="1:14" ht="15.75">
      <c r="A57" s="3" t="s">
        <v>21</v>
      </c>
      <c r="B57" s="3" t="s">
        <v>22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7">
        <f t="shared" si="3"/>
        <v>0</v>
      </c>
      <c r="N57" s="5">
        <f t="shared" si="4"/>
        <v>0</v>
      </c>
    </row>
    <row r="58" spans="1:14" ht="15.75">
      <c r="A58" s="3" t="s">
        <v>23</v>
      </c>
      <c r="B58" s="3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7">
        <f t="shared" si="3"/>
        <v>0</v>
      </c>
      <c r="N58" s="5">
        <f t="shared" si="4"/>
        <v>0</v>
      </c>
    </row>
    <row r="59" spans="1:14" ht="15.75">
      <c r="A59" s="3" t="s">
        <v>24</v>
      </c>
      <c r="B59" s="3" t="s">
        <v>16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7">
        <f t="shared" si="3"/>
        <v>0</v>
      </c>
      <c r="N59" s="5">
        <f t="shared" si="4"/>
        <v>0</v>
      </c>
    </row>
    <row r="60" spans="1:14" ht="15.75">
      <c r="A60" s="3" t="s">
        <v>25</v>
      </c>
      <c r="B60" s="3" t="s">
        <v>16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7">
        <f t="shared" si="3"/>
        <v>0</v>
      </c>
      <c r="N60" s="5">
        <f t="shared" si="4"/>
        <v>0</v>
      </c>
    </row>
    <row r="61" spans="1:14" ht="15.75">
      <c r="A61" s="3" t="s">
        <v>26</v>
      </c>
      <c r="B61" s="3" t="s">
        <v>16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7">
        <f t="shared" si="3"/>
        <v>0</v>
      </c>
      <c r="N61" s="5">
        <f t="shared" si="4"/>
        <v>0</v>
      </c>
    </row>
    <row r="62" spans="1:14" ht="15.75">
      <c r="A62" s="3" t="s">
        <v>27</v>
      </c>
      <c r="B62" s="3" t="s">
        <v>16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7">
        <f t="shared" si="3"/>
        <v>0</v>
      </c>
      <c r="N62" s="5">
        <f t="shared" si="4"/>
        <v>0</v>
      </c>
    </row>
    <row r="63" spans="1:14" ht="15.75">
      <c r="A63" s="3" t="s">
        <v>28</v>
      </c>
      <c r="B63" s="3" t="s">
        <v>16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7">
        <f t="shared" si="3"/>
        <v>0</v>
      </c>
      <c r="N63" s="5">
        <f t="shared" si="4"/>
        <v>0</v>
      </c>
    </row>
    <row r="64" spans="1:14" ht="15.75">
      <c r="A64" s="3" t="s">
        <v>29</v>
      </c>
      <c r="B64" s="3" t="s">
        <v>16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7">
        <f t="shared" si="3"/>
        <v>0</v>
      </c>
      <c r="N64" s="5">
        <f t="shared" si="4"/>
        <v>0</v>
      </c>
    </row>
    <row r="65" spans="1:14" ht="15.75">
      <c r="A65" s="3" t="s">
        <v>30</v>
      </c>
      <c r="B65" s="3" t="s">
        <v>16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7">
        <f t="shared" si="3"/>
        <v>0</v>
      </c>
      <c r="N65" s="5">
        <f t="shared" si="4"/>
        <v>0</v>
      </c>
    </row>
    <row r="66" spans="1:14" ht="15.75">
      <c r="A66" s="3" t="s">
        <v>31</v>
      </c>
      <c r="B66" s="3" t="s">
        <v>16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7">
        <f t="shared" si="3"/>
        <v>0</v>
      </c>
      <c r="N66" s="5">
        <f t="shared" si="4"/>
        <v>0</v>
      </c>
    </row>
    <row r="67" spans="1:14" ht="15.75">
      <c r="A67" s="3" t="s">
        <v>32</v>
      </c>
      <c r="B67" s="3" t="s">
        <v>16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7">
        <f t="shared" si="3"/>
        <v>0</v>
      </c>
      <c r="N67" s="5">
        <f t="shared" si="4"/>
        <v>0</v>
      </c>
    </row>
    <row r="68" spans="1:14" ht="15.75">
      <c r="A68" s="3" t="s">
        <v>33</v>
      </c>
      <c r="B68" s="3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7">
        <f t="shared" si="3"/>
        <v>0</v>
      </c>
      <c r="N68" s="5">
        <f t="shared" si="4"/>
        <v>0</v>
      </c>
    </row>
    <row r="69" spans="1:14" ht="15.75">
      <c r="A69" s="3" t="s">
        <v>34</v>
      </c>
      <c r="B69" s="3" t="s">
        <v>16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7">
        <f t="shared" si="3"/>
        <v>0</v>
      </c>
      <c r="N69" s="5">
        <f t="shared" si="4"/>
        <v>0</v>
      </c>
    </row>
    <row r="70" spans="1:14" ht="15.75">
      <c r="A70" s="3" t="s">
        <v>35</v>
      </c>
      <c r="B70" s="3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7">
        <f t="shared" si="3"/>
        <v>0</v>
      </c>
      <c r="N70" s="5">
        <f t="shared" si="4"/>
        <v>0</v>
      </c>
    </row>
    <row r="71" spans="1:14" ht="15.75">
      <c r="A71" s="3" t="s">
        <v>36</v>
      </c>
      <c r="B71" s="3" t="s">
        <v>16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7">
        <f t="shared" si="3"/>
        <v>0</v>
      </c>
      <c r="N71" s="5">
        <f t="shared" si="4"/>
        <v>0</v>
      </c>
    </row>
    <row r="72" spans="1:14" ht="15.75">
      <c r="A72" s="3" t="s">
        <v>37</v>
      </c>
      <c r="B72" s="3" t="s">
        <v>16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7">
        <f t="shared" si="3"/>
        <v>0</v>
      </c>
      <c r="N72" s="5">
        <f t="shared" si="4"/>
        <v>0</v>
      </c>
    </row>
    <row r="73" spans="1:14" ht="15.75">
      <c r="A73" s="3" t="s">
        <v>38</v>
      </c>
      <c r="B73" s="3" t="s">
        <v>16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7">
        <f t="shared" si="3"/>
        <v>0</v>
      </c>
      <c r="N73" s="5">
        <f t="shared" si="4"/>
        <v>0</v>
      </c>
    </row>
    <row r="74" spans="1:14" ht="15.75">
      <c r="A74" s="3" t="s">
        <v>39</v>
      </c>
      <c r="B74" s="3" t="s">
        <v>40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7">
        <f t="shared" si="3"/>
        <v>0</v>
      </c>
      <c r="N74" s="5">
        <f t="shared" si="4"/>
        <v>0</v>
      </c>
    </row>
    <row r="75" spans="1:14" ht="15.75">
      <c r="A75" s="3" t="s">
        <v>41</v>
      </c>
      <c r="B75" s="3" t="s">
        <v>16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7">
        <f t="shared" si="3"/>
        <v>0</v>
      </c>
      <c r="N75" s="5">
        <f t="shared" si="4"/>
        <v>0</v>
      </c>
    </row>
    <row r="76" spans="1:14" ht="15.75">
      <c r="A76" s="3" t="s">
        <v>42</v>
      </c>
      <c r="B76" s="3" t="s">
        <v>16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7">
        <f t="shared" si="3"/>
        <v>0</v>
      </c>
      <c r="N76" s="5">
        <f t="shared" si="4"/>
        <v>0</v>
      </c>
    </row>
    <row r="77" spans="1:14" ht="15.75">
      <c r="A77" s="3" t="s">
        <v>43</v>
      </c>
      <c r="B77" s="3" t="s">
        <v>16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7">
        <f t="shared" si="3"/>
        <v>0</v>
      </c>
      <c r="N77" s="5">
        <f t="shared" si="4"/>
        <v>0</v>
      </c>
    </row>
    <row r="78" spans="1:14" ht="15.75">
      <c r="A78" s="3" t="s">
        <v>44</v>
      </c>
      <c r="B78" s="3" t="s">
        <v>16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7">
        <f t="shared" si="3"/>
        <v>0</v>
      </c>
      <c r="N78" s="5">
        <f t="shared" si="4"/>
        <v>0</v>
      </c>
    </row>
    <row r="79" spans="1:14" ht="15.75">
      <c r="A79" s="3" t="s">
        <v>45</v>
      </c>
      <c r="B79" s="3" t="s">
        <v>46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7">
        <f t="shared" si="3"/>
        <v>0</v>
      </c>
      <c r="N79" s="5">
        <f t="shared" si="4"/>
        <v>0</v>
      </c>
    </row>
    <row r="80" spans="1:14" ht="15.75">
      <c r="A80" s="3" t="s">
        <v>47</v>
      </c>
      <c r="B80" s="3" t="s">
        <v>46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7">
        <f t="shared" si="3"/>
        <v>0</v>
      </c>
      <c r="N80" s="5">
        <f t="shared" si="4"/>
        <v>0</v>
      </c>
    </row>
    <row r="81" spans="1:14" ht="15.75">
      <c r="A81" s="3" t="s">
        <v>48</v>
      </c>
      <c r="B81" s="3" t="s">
        <v>16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7">
        <f t="shared" si="3"/>
        <v>0</v>
      </c>
      <c r="N81" s="5">
        <f t="shared" si="4"/>
        <v>0</v>
      </c>
    </row>
    <row r="82" spans="1:14" ht="15.75">
      <c r="A82" s="3" t="s">
        <v>49</v>
      </c>
      <c r="B82" s="3" t="s">
        <v>16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7">
        <f t="shared" si="3"/>
        <v>0</v>
      </c>
      <c r="N82" s="5">
        <f t="shared" si="4"/>
        <v>0</v>
      </c>
    </row>
    <row r="83" spans="1:14" ht="15.75">
      <c r="A83" s="3" t="s">
        <v>50</v>
      </c>
      <c r="B83" s="3" t="s">
        <v>46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7">
        <f t="shared" si="3"/>
        <v>0</v>
      </c>
      <c r="N83" s="5">
        <f t="shared" si="4"/>
        <v>0</v>
      </c>
    </row>
    <row r="84" spans="1:14" ht="15.75">
      <c r="A84" s="3" t="s">
        <v>51</v>
      </c>
      <c r="B84" s="3" t="s">
        <v>46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7">
        <f t="shared" si="3"/>
        <v>0</v>
      </c>
      <c r="N84" s="5">
        <f t="shared" si="4"/>
        <v>0</v>
      </c>
    </row>
    <row r="85" spans="1:14" ht="15.75">
      <c r="A85" s="3" t="s">
        <v>52</v>
      </c>
      <c r="B85" s="3" t="s">
        <v>46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7">
        <f t="shared" si="3"/>
        <v>0</v>
      </c>
      <c r="N85" s="5">
        <f t="shared" si="4"/>
        <v>0</v>
      </c>
    </row>
    <row r="86" spans="1:14" ht="15.75">
      <c r="A86" s="3" t="s">
        <v>53</v>
      </c>
      <c r="B86" s="3" t="s">
        <v>46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7">
        <f t="shared" si="3"/>
        <v>0</v>
      </c>
      <c r="N86" s="5">
        <f t="shared" si="4"/>
        <v>0</v>
      </c>
    </row>
    <row r="87" spans="1:14" ht="15.75">
      <c r="A87" s="3" t="s">
        <v>54</v>
      </c>
      <c r="B87" s="3" t="s">
        <v>46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7">
        <f t="shared" si="3"/>
        <v>0</v>
      </c>
      <c r="N87" s="5">
        <f t="shared" si="4"/>
        <v>0</v>
      </c>
    </row>
    <row r="88" spans="1:14" ht="15.75">
      <c r="A88" s="3" t="s">
        <v>55</v>
      </c>
      <c r="B88" s="3" t="s">
        <v>46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7">
        <f t="shared" si="3"/>
        <v>0</v>
      </c>
      <c r="N88" s="5">
        <f t="shared" si="4"/>
        <v>0</v>
      </c>
    </row>
    <row r="89" spans="1:14" ht="15.75">
      <c r="A89" s="3" t="s">
        <v>56</v>
      </c>
      <c r="B89" s="3" t="s">
        <v>46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7">
        <f t="shared" si="3"/>
        <v>0</v>
      </c>
      <c r="N89" s="5">
        <f t="shared" si="4"/>
        <v>0</v>
      </c>
    </row>
    <row r="90" spans="1:14" ht="15.75">
      <c r="A90" s="3" t="s">
        <v>57</v>
      </c>
      <c r="B90" s="3" t="s">
        <v>16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7">
        <f t="shared" si="3"/>
        <v>0</v>
      </c>
      <c r="N90" s="5">
        <f t="shared" si="4"/>
        <v>0</v>
      </c>
    </row>
    <row r="91" spans="1:14" ht="15.75">
      <c r="A91" s="3" t="s">
        <v>58</v>
      </c>
      <c r="B91" s="3" t="s">
        <v>46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7">
        <f t="shared" si="3"/>
        <v>0</v>
      </c>
      <c r="N91" s="5">
        <f t="shared" si="4"/>
        <v>0</v>
      </c>
    </row>
    <row r="92" spans="1:14" ht="15.75">
      <c r="A92" s="3" t="s">
        <v>59</v>
      </c>
      <c r="B92" s="3" t="s">
        <v>46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7">
        <f t="shared" si="3"/>
        <v>0</v>
      </c>
      <c r="N92" s="5">
        <f t="shared" si="4"/>
        <v>0</v>
      </c>
    </row>
    <row r="93" spans="1:14" ht="15.75">
      <c r="A93" s="3" t="s">
        <v>60</v>
      </c>
      <c r="B93" s="3" t="s">
        <v>16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7">
        <f t="shared" si="3"/>
        <v>0</v>
      </c>
      <c r="N93" s="5">
        <f t="shared" si="4"/>
        <v>0</v>
      </c>
    </row>
    <row r="94" spans="1:14" ht="15.75">
      <c r="A94" s="3" t="s">
        <v>62</v>
      </c>
      <c r="B94" s="3" t="s">
        <v>46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7">
        <f t="shared" si="3"/>
        <v>0</v>
      </c>
      <c r="N94" s="5">
        <f t="shared" si="4"/>
        <v>0</v>
      </c>
    </row>
    <row r="95" spans="1:14" ht="15.75">
      <c r="A95" s="3" t="s">
        <v>63</v>
      </c>
      <c r="B95" s="3" t="s">
        <v>16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7">
        <f t="shared" si="3"/>
        <v>0</v>
      </c>
      <c r="N95" s="5">
        <f t="shared" si="4"/>
        <v>0</v>
      </c>
    </row>
    <row r="96" spans="1:14" ht="15.75">
      <c r="A96" s="3" t="s">
        <v>64</v>
      </c>
      <c r="B96" s="3" t="s">
        <v>16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7">
        <f t="shared" si="3"/>
        <v>0</v>
      </c>
      <c r="N96" s="5">
        <f t="shared" si="4"/>
        <v>0</v>
      </c>
    </row>
    <row r="97" spans="1:14" ht="15.75">
      <c r="A97" s="3" t="s">
        <v>65</v>
      </c>
      <c r="B97" s="3" t="s">
        <v>66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7">
        <f t="shared" si="3"/>
        <v>0</v>
      </c>
      <c r="N97" s="5">
        <f t="shared" si="4"/>
        <v>0</v>
      </c>
    </row>
    <row r="98" spans="1:14" ht="15.75">
      <c r="A98" s="3" t="s">
        <v>67</v>
      </c>
      <c r="B98" s="3" t="s">
        <v>68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7">
        <f t="shared" si="3"/>
        <v>0</v>
      </c>
      <c r="N98" s="5">
        <f t="shared" si="4"/>
        <v>0</v>
      </c>
    </row>
    <row r="99" spans="1:14" ht="15.75">
      <c r="A99" s="27" t="s">
        <v>12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6" t="s">
        <v>84</v>
      </c>
      <c r="N99" s="28" t="s">
        <v>11</v>
      </c>
    </row>
    <row r="100" spans="1:14" ht="15.75">
      <c r="A100" s="2" t="s">
        <v>0</v>
      </c>
      <c r="B100" s="2" t="s">
        <v>15</v>
      </c>
      <c r="C100" s="2" t="s">
        <v>1</v>
      </c>
      <c r="D100" s="2" t="s">
        <v>2</v>
      </c>
      <c r="E100" s="2"/>
      <c r="F100" s="2" t="s">
        <v>3</v>
      </c>
      <c r="G100" s="2" t="s">
        <v>4</v>
      </c>
      <c r="H100" s="2" t="s">
        <v>5</v>
      </c>
      <c r="I100" s="2" t="s">
        <v>6</v>
      </c>
      <c r="J100" s="2" t="s">
        <v>7</v>
      </c>
      <c r="K100" s="2" t="s">
        <v>8</v>
      </c>
      <c r="L100" s="2" t="s">
        <v>9</v>
      </c>
      <c r="M100" s="1" t="s">
        <v>10</v>
      </c>
      <c r="N100" s="29"/>
    </row>
    <row r="101" spans="1:14" ht="15.75">
      <c r="A101" s="3" t="s">
        <v>13</v>
      </c>
      <c r="B101" s="3" t="s">
        <v>16</v>
      </c>
      <c r="C101" s="3">
        <v>150</v>
      </c>
      <c r="D101" s="3">
        <f>N52</f>
        <v>3</v>
      </c>
      <c r="E101" s="3"/>
      <c r="F101" s="3"/>
      <c r="G101" s="3"/>
      <c r="H101" s="3"/>
      <c r="I101" s="3"/>
      <c r="J101" s="3"/>
      <c r="K101" s="3"/>
      <c r="L101" s="3"/>
      <c r="M101" s="7">
        <f>L101+K101+J101+I101+H101+G101+F101</f>
        <v>0</v>
      </c>
      <c r="N101" s="5">
        <f>D101-M101</f>
        <v>3</v>
      </c>
    </row>
    <row r="102" spans="1:14" ht="15.75">
      <c r="A102" s="3" t="s">
        <v>17</v>
      </c>
      <c r="B102" s="3" t="s">
        <v>16</v>
      </c>
      <c r="C102" s="3">
        <v>300</v>
      </c>
      <c r="D102" s="3">
        <f t="shared" ref="D102:D103" si="5">N53</f>
        <v>185</v>
      </c>
      <c r="E102" s="3"/>
      <c r="F102" s="3"/>
      <c r="G102" s="3"/>
      <c r="H102" s="3"/>
      <c r="I102" s="3"/>
      <c r="J102" s="3"/>
      <c r="K102" s="3"/>
      <c r="L102" s="3"/>
      <c r="M102" s="7">
        <f t="shared" ref="M102:M147" si="6">L102+K102+J102+I102+H102+G102+F102</f>
        <v>0</v>
      </c>
      <c r="N102" s="5">
        <f t="shared" ref="N102:N147" si="7">D102-M102</f>
        <v>185</v>
      </c>
    </row>
    <row r="103" spans="1:14" ht="15.75">
      <c r="A103" s="3" t="s">
        <v>18</v>
      </c>
      <c r="B103" s="3" t="s">
        <v>16</v>
      </c>
      <c r="C103" s="3">
        <v>250</v>
      </c>
      <c r="D103" s="3">
        <f t="shared" si="5"/>
        <v>600</v>
      </c>
      <c r="E103" s="3"/>
      <c r="F103" s="3"/>
      <c r="G103" s="3"/>
      <c r="H103" s="4"/>
      <c r="I103" s="3"/>
      <c r="J103" s="3"/>
      <c r="K103" s="3"/>
      <c r="L103" s="3"/>
      <c r="M103" s="7">
        <f t="shared" si="6"/>
        <v>0</v>
      </c>
      <c r="N103" s="5">
        <f t="shared" si="7"/>
        <v>600</v>
      </c>
    </row>
    <row r="104" spans="1:14" ht="15.75">
      <c r="A104" s="3" t="s">
        <v>19</v>
      </c>
      <c r="B104" s="3" t="s">
        <v>16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7">
        <f t="shared" si="6"/>
        <v>0</v>
      </c>
      <c r="N104" s="5">
        <f t="shared" si="7"/>
        <v>0</v>
      </c>
    </row>
    <row r="105" spans="1:14" ht="15.75">
      <c r="A105" s="3" t="s">
        <v>20</v>
      </c>
      <c r="B105" s="3" t="s">
        <v>16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7">
        <f t="shared" si="6"/>
        <v>0</v>
      </c>
      <c r="N105" s="5">
        <f t="shared" si="7"/>
        <v>0</v>
      </c>
    </row>
    <row r="106" spans="1:14" ht="15.75">
      <c r="A106" s="3" t="s">
        <v>21</v>
      </c>
      <c r="B106" s="3" t="s">
        <v>22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7">
        <f t="shared" si="6"/>
        <v>0</v>
      </c>
      <c r="N106" s="5">
        <f t="shared" si="7"/>
        <v>0</v>
      </c>
    </row>
    <row r="107" spans="1:14" ht="15.75">
      <c r="A107" s="3" t="s">
        <v>23</v>
      </c>
      <c r="B107" s="3" t="s">
        <v>16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7">
        <f t="shared" si="6"/>
        <v>0</v>
      </c>
      <c r="N107" s="5">
        <f t="shared" si="7"/>
        <v>0</v>
      </c>
    </row>
    <row r="108" spans="1:14" ht="15.75">
      <c r="A108" s="3" t="s">
        <v>24</v>
      </c>
      <c r="B108" s="3" t="s">
        <v>16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7">
        <f t="shared" si="6"/>
        <v>0</v>
      </c>
      <c r="N108" s="5">
        <f t="shared" si="7"/>
        <v>0</v>
      </c>
    </row>
    <row r="109" spans="1:14" ht="15.75">
      <c r="A109" s="3" t="s">
        <v>25</v>
      </c>
      <c r="B109" s="3" t="s">
        <v>16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7">
        <f t="shared" si="6"/>
        <v>0</v>
      </c>
      <c r="N109" s="5">
        <f t="shared" si="7"/>
        <v>0</v>
      </c>
    </row>
    <row r="110" spans="1:14" ht="15.75">
      <c r="A110" s="3" t="s">
        <v>26</v>
      </c>
      <c r="B110" s="3" t="s">
        <v>16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7">
        <f t="shared" si="6"/>
        <v>0</v>
      </c>
      <c r="N110" s="5">
        <f t="shared" si="7"/>
        <v>0</v>
      </c>
    </row>
    <row r="111" spans="1:14" ht="15.75">
      <c r="A111" s="3" t="s">
        <v>27</v>
      </c>
      <c r="B111" s="3" t="s">
        <v>16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7">
        <f t="shared" si="6"/>
        <v>0</v>
      </c>
      <c r="N111" s="5">
        <f t="shared" si="7"/>
        <v>0</v>
      </c>
    </row>
    <row r="112" spans="1:14" ht="15.75">
      <c r="A112" s="3" t="s">
        <v>28</v>
      </c>
      <c r="B112" s="3" t="s">
        <v>16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7">
        <f t="shared" si="6"/>
        <v>0</v>
      </c>
      <c r="N112" s="5">
        <f t="shared" si="7"/>
        <v>0</v>
      </c>
    </row>
    <row r="113" spans="1:14" ht="15.75">
      <c r="A113" s="3" t="s">
        <v>29</v>
      </c>
      <c r="B113" s="3" t="s">
        <v>16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7">
        <f t="shared" si="6"/>
        <v>0</v>
      </c>
      <c r="N113" s="5">
        <f t="shared" si="7"/>
        <v>0</v>
      </c>
    </row>
    <row r="114" spans="1:14" ht="15.75">
      <c r="A114" s="3" t="s">
        <v>30</v>
      </c>
      <c r="B114" s="3" t="s">
        <v>16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7">
        <f t="shared" si="6"/>
        <v>0</v>
      </c>
      <c r="N114" s="5">
        <f t="shared" si="7"/>
        <v>0</v>
      </c>
    </row>
    <row r="115" spans="1:14" ht="15.75">
      <c r="A115" s="3" t="s">
        <v>31</v>
      </c>
      <c r="B115" s="3" t="s">
        <v>16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7">
        <f t="shared" si="6"/>
        <v>0</v>
      </c>
      <c r="N115" s="5">
        <f t="shared" si="7"/>
        <v>0</v>
      </c>
    </row>
    <row r="116" spans="1:14" ht="15.75">
      <c r="A116" s="3" t="s">
        <v>32</v>
      </c>
      <c r="B116" s="3" t="s">
        <v>16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7">
        <f t="shared" si="6"/>
        <v>0</v>
      </c>
      <c r="N116" s="5">
        <f t="shared" si="7"/>
        <v>0</v>
      </c>
    </row>
    <row r="117" spans="1:14" ht="15.75">
      <c r="A117" s="3" t="s">
        <v>33</v>
      </c>
      <c r="B117" s="3" t="s">
        <v>16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7">
        <f t="shared" si="6"/>
        <v>0</v>
      </c>
      <c r="N117" s="5">
        <f t="shared" si="7"/>
        <v>0</v>
      </c>
    </row>
    <row r="118" spans="1:14" ht="15.75">
      <c r="A118" s="3" t="s">
        <v>34</v>
      </c>
      <c r="B118" s="3" t="s">
        <v>16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7">
        <f t="shared" si="6"/>
        <v>0</v>
      </c>
      <c r="N118" s="5">
        <f t="shared" si="7"/>
        <v>0</v>
      </c>
    </row>
    <row r="119" spans="1:14" ht="15.75">
      <c r="A119" s="3" t="s">
        <v>35</v>
      </c>
      <c r="B119" s="3" t="s">
        <v>16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7">
        <f t="shared" si="6"/>
        <v>0</v>
      </c>
      <c r="N119" s="5">
        <f t="shared" si="7"/>
        <v>0</v>
      </c>
    </row>
    <row r="120" spans="1:14" ht="15.75">
      <c r="A120" s="3" t="s">
        <v>36</v>
      </c>
      <c r="B120" s="3" t="s">
        <v>16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7">
        <f t="shared" si="6"/>
        <v>0</v>
      </c>
      <c r="N120" s="5">
        <f t="shared" si="7"/>
        <v>0</v>
      </c>
    </row>
    <row r="121" spans="1:14" ht="15.75">
      <c r="A121" s="3" t="s">
        <v>37</v>
      </c>
      <c r="B121" s="3" t="s">
        <v>16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7">
        <f t="shared" si="6"/>
        <v>0</v>
      </c>
      <c r="N121" s="5">
        <f t="shared" si="7"/>
        <v>0</v>
      </c>
    </row>
    <row r="122" spans="1:14" ht="15.75">
      <c r="A122" s="3" t="s">
        <v>38</v>
      </c>
      <c r="B122" s="3" t="s">
        <v>16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7">
        <f t="shared" si="6"/>
        <v>0</v>
      </c>
      <c r="N122" s="5">
        <f t="shared" si="7"/>
        <v>0</v>
      </c>
    </row>
    <row r="123" spans="1:14" ht="15.75">
      <c r="A123" s="3" t="s">
        <v>39</v>
      </c>
      <c r="B123" s="3" t="s">
        <v>40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7">
        <f t="shared" si="6"/>
        <v>0</v>
      </c>
      <c r="N123" s="5">
        <f t="shared" si="7"/>
        <v>0</v>
      </c>
    </row>
    <row r="124" spans="1:14" ht="15.75">
      <c r="A124" s="3" t="s">
        <v>41</v>
      </c>
      <c r="B124" s="3" t="s">
        <v>16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7">
        <f t="shared" si="6"/>
        <v>0</v>
      </c>
      <c r="N124" s="5">
        <f t="shared" si="7"/>
        <v>0</v>
      </c>
    </row>
    <row r="125" spans="1:14" ht="15.75">
      <c r="A125" s="3" t="s">
        <v>42</v>
      </c>
      <c r="B125" s="3" t="s">
        <v>16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7">
        <f t="shared" si="6"/>
        <v>0</v>
      </c>
      <c r="N125" s="5">
        <f t="shared" si="7"/>
        <v>0</v>
      </c>
    </row>
    <row r="126" spans="1:14" ht="15.75">
      <c r="A126" s="3" t="s">
        <v>43</v>
      </c>
      <c r="B126" s="3" t="s">
        <v>16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7">
        <f t="shared" si="6"/>
        <v>0</v>
      </c>
      <c r="N126" s="5">
        <f t="shared" si="7"/>
        <v>0</v>
      </c>
    </row>
    <row r="127" spans="1:14" ht="15.75">
      <c r="A127" s="3" t="s">
        <v>44</v>
      </c>
      <c r="B127" s="3" t="s">
        <v>16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7">
        <f t="shared" si="6"/>
        <v>0</v>
      </c>
      <c r="N127" s="5">
        <f t="shared" si="7"/>
        <v>0</v>
      </c>
    </row>
    <row r="128" spans="1:14" ht="15.75">
      <c r="A128" s="3" t="s">
        <v>45</v>
      </c>
      <c r="B128" s="3" t="s">
        <v>46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7">
        <f t="shared" si="6"/>
        <v>0</v>
      </c>
      <c r="N128" s="5">
        <f t="shared" si="7"/>
        <v>0</v>
      </c>
    </row>
    <row r="129" spans="1:14" ht="15.75">
      <c r="A129" s="3" t="s">
        <v>47</v>
      </c>
      <c r="B129" s="3" t="s">
        <v>46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7">
        <f t="shared" si="6"/>
        <v>0</v>
      </c>
      <c r="N129" s="5">
        <f t="shared" si="7"/>
        <v>0</v>
      </c>
    </row>
    <row r="130" spans="1:14" ht="15.75">
      <c r="A130" s="3" t="s">
        <v>48</v>
      </c>
      <c r="B130" s="3" t="s">
        <v>16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7">
        <f t="shared" si="6"/>
        <v>0</v>
      </c>
      <c r="N130" s="5">
        <f t="shared" si="7"/>
        <v>0</v>
      </c>
    </row>
    <row r="131" spans="1:14" ht="15.75">
      <c r="A131" s="3" t="s">
        <v>49</v>
      </c>
      <c r="B131" s="3" t="s">
        <v>16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7">
        <f t="shared" si="6"/>
        <v>0</v>
      </c>
      <c r="N131" s="5">
        <f t="shared" si="7"/>
        <v>0</v>
      </c>
    </row>
    <row r="132" spans="1:14" ht="15.75">
      <c r="A132" s="3" t="s">
        <v>50</v>
      </c>
      <c r="B132" s="3" t="s">
        <v>46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7">
        <f t="shared" si="6"/>
        <v>0</v>
      </c>
      <c r="N132" s="5">
        <f t="shared" si="7"/>
        <v>0</v>
      </c>
    </row>
    <row r="133" spans="1:14" ht="15.75">
      <c r="A133" s="3" t="s">
        <v>51</v>
      </c>
      <c r="B133" s="3" t="s">
        <v>46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7">
        <f t="shared" si="6"/>
        <v>0</v>
      </c>
      <c r="N133" s="5">
        <f t="shared" si="7"/>
        <v>0</v>
      </c>
    </row>
    <row r="134" spans="1:14" ht="15.75">
      <c r="A134" s="3" t="s">
        <v>52</v>
      </c>
      <c r="B134" s="3" t="s">
        <v>46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7">
        <f t="shared" si="6"/>
        <v>0</v>
      </c>
      <c r="N134" s="5">
        <f t="shared" si="7"/>
        <v>0</v>
      </c>
    </row>
    <row r="135" spans="1:14" ht="15.75">
      <c r="A135" s="3" t="s">
        <v>53</v>
      </c>
      <c r="B135" s="3" t="s">
        <v>46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7">
        <f t="shared" si="6"/>
        <v>0</v>
      </c>
      <c r="N135" s="5">
        <f t="shared" si="7"/>
        <v>0</v>
      </c>
    </row>
    <row r="136" spans="1:14" ht="15.75">
      <c r="A136" s="3" t="s">
        <v>54</v>
      </c>
      <c r="B136" s="3" t="s">
        <v>46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7">
        <f t="shared" si="6"/>
        <v>0</v>
      </c>
      <c r="N136" s="5">
        <f t="shared" si="7"/>
        <v>0</v>
      </c>
    </row>
    <row r="137" spans="1:14" ht="15.75">
      <c r="A137" s="3" t="s">
        <v>55</v>
      </c>
      <c r="B137" s="3" t="s">
        <v>46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7">
        <f t="shared" si="6"/>
        <v>0</v>
      </c>
      <c r="N137" s="5">
        <f t="shared" si="7"/>
        <v>0</v>
      </c>
    </row>
    <row r="138" spans="1:14" ht="15.75">
      <c r="A138" s="3" t="s">
        <v>56</v>
      </c>
      <c r="B138" s="3" t="s">
        <v>46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7">
        <f t="shared" si="6"/>
        <v>0</v>
      </c>
      <c r="N138" s="5">
        <f t="shared" si="7"/>
        <v>0</v>
      </c>
    </row>
    <row r="139" spans="1:14" ht="15.75">
      <c r="A139" s="3" t="s">
        <v>57</v>
      </c>
      <c r="B139" s="3" t="s">
        <v>16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7">
        <f t="shared" si="6"/>
        <v>0</v>
      </c>
      <c r="N139" s="5">
        <f t="shared" si="7"/>
        <v>0</v>
      </c>
    </row>
    <row r="140" spans="1:14" ht="15.75">
      <c r="A140" s="3" t="s">
        <v>58</v>
      </c>
      <c r="B140" s="3" t="s">
        <v>46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7">
        <f t="shared" si="6"/>
        <v>0</v>
      </c>
      <c r="N140" s="5">
        <f t="shared" si="7"/>
        <v>0</v>
      </c>
    </row>
    <row r="141" spans="1:14" ht="15.75">
      <c r="A141" s="3" t="s">
        <v>59</v>
      </c>
      <c r="B141" s="3" t="s">
        <v>46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7">
        <f t="shared" si="6"/>
        <v>0</v>
      </c>
      <c r="N141" s="5">
        <f t="shared" si="7"/>
        <v>0</v>
      </c>
    </row>
    <row r="142" spans="1:14" ht="15.75">
      <c r="A142" s="3" t="s">
        <v>60</v>
      </c>
      <c r="B142" s="3" t="s">
        <v>16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7">
        <f t="shared" si="6"/>
        <v>0</v>
      </c>
      <c r="N142" s="5">
        <f t="shared" si="7"/>
        <v>0</v>
      </c>
    </row>
    <row r="143" spans="1:14" ht="15.75">
      <c r="A143" s="3" t="s">
        <v>62</v>
      </c>
      <c r="B143" s="3" t="s">
        <v>46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7">
        <f t="shared" si="6"/>
        <v>0</v>
      </c>
      <c r="N143" s="5">
        <f t="shared" si="7"/>
        <v>0</v>
      </c>
    </row>
    <row r="144" spans="1:14" ht="15.75">
      <c r="A144" s="3" t="s">
        <v>63</v>
      </c>
      <c r="B144" s="3" t="s">
        <v>16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7">
        <f t="shared" si="6"/>
        <v>0</v>
      </c>
      <c r="N144" s="5">
        <f t="shared" si="7"/>
        <v>0</v>
      </c>
    </row>
    <row r="145" spans="1:14" ht="15.75">
      <c r="A145" s="3" t="s">
        <v>64</v>
      </c>
      <c r="B145" s="3" t="s">
        <v>16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7">
        <f t="shared" si="6"/>
        <v>0</v>
      </c>
      <c r="N145" s="5">
        <f t="shared" si="7"/>
        <v>0</v>
      </c>
    </row>
    <row r="146" spans="1:14" ht="15.75">
      <c r="A146" s="3" t="s">
        <v>65</v>
      </c>
      <c r="B146" s="3" t="s">
        <v>66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7">
        <f t="shared" si="6"/>
        <v>0</v>
      </c>
      <c r="N146" s="5">
        <f t="shared" si="7"/>
        <v>0</v>
      </c>
    </row>
    <row r="147" spans="1:14" ht="15.75">
      <c r="A147" s="3" t="s">
        <v>67</v>
      </c>
      <c r="B147" s="3" t="s">
        <v>68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7">
        <f t="shared" si="6"/>
        <v>0</v>
      </c>
      <c r="N147" s="5">
        <f t="shared" si="7"/>
        <v>0</v>
      </c>
    </row>
    <row r="148" spans="1:14" ht="15.75">
      <c r="A148" s="27" t="s">
        <v>12</v>
      </c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6" t="s">
        <v>85</v>
      </c>
      <c r="N148" s="28" t="s">
        <v>11</v>
      </c>
    </row>
    <row r="149" spans="1:14" ht="15.75">
      <c r="A149" s="2" t="s">
        <v>0</v>
      </c>
      <c r="B149" s="2" t="s">
        <v>15</v>
      </c>
      <c r="C149" s="2" t="s">
        <v>1</v>
      </c>
      <c r="D149" s="2" t="s">
        <v>2</v>
      </c>
      <c r="E149" s="2"/>
      <c r="F149" s="2" t="s">
        <v>3</v>
      </c>
      <c r="G149" s="2" t="s">
        <v>4</v>
      </c>
      <c r="H149" s="2" t="s">
        <v>5</v>
      </c>
      <c r="I149" s="2" t="s">
        <v>6</v>
      </c>
      <c r="J149" s="2" t="s">
        <v>7</v>
      </c>
      <c r="K149" s="2" t="s">
        <v>8</v>
      </c>
      <c r="L149" s="2" t="s">
        <v>9</v>
      </c>
      <c r="M149" s="1" t="s">
        <v>10</v>
      </c>
      <c r="N149" s="29"/>
    </row>
    <row r="150" spans="1:14" ht="15.75">
      <c r="A150" s="3" t="s">
        <v>13</v>
      </c>
      <c r="B150" s="3" t="s">
        <v>16</v>
      </c>
      <c r="C150" s="3">
        <v>150</v>
      </c>
      <c r="D150" s="3">
        <f>N101</f>
        <v>3</v>
      </c>
      <c r="E150" s="3"/>
      <c r="F150" s="3"/>
      <c r="G150" s="3"/>
      <c r="H150" s="3"/>
      <c r="I150" s="3"/>
      <c r="J150" s="3"/>
      <c r="K150" s="3"/>
      <c r="L150" s="3"/>
      <c r="M150" s="7">
        <f>L150+K150+J150+I150+H150+G150+F150</f>
        <v>0</v>
      </c>
      <c r="N150" s="5">
        <f>D150-M150</f>
        <v>3</v>
      </c>
    </row>
    <row r="151" spans="1:14" ht="15.75">
      <c r="A151" s="3" t="s">
        <v>17</v>
      </c>
      <c r="B151" s="3" t="s">
        <v>16</v>
      </c>
      <c r="C151" s="3">
        <v>300</v>
      </c>
      <c r="D151" s="3">
        <f t="shared" ref="D151:D152" si="8">N102</f>
        <v>185</v>
      </c>
      <c r="E151" s="3"/>
      <c r="F151" s="3"/>
      <c r="G151" s="3"/>
      <c r="H151" s="3"/>
      <c r="I151" s="3"/>
      <c r="J151" s="3"/>
      <c r="K151" s="3"/>
      <c r="L151" s="3"/>
      <c r="M151" s="7">
        <f t="shared" ref="M151:M196" si="9">L151+K151+J151+I151+H151+G151+F151</f>
        <v>0</v>
      </c>
      <c r="N151" s="5">
        <f t="shared" ref="N151:N196" si="10">D151-M151</f>
        <v>185</v>
      </c>
    </row>
    <row r="152" spans="1:14" ht="15.75">
      <c r="A152" s="3" t="s">
        <v>18</v>
      </c>
      <c r="B152" s="3" t="s">
        <v>16</v>
      </c>
      <c r="C152" s="3">
        <v>250</v>
      </c>
      <c r="D152" s="3">
        <f t="shared" si="8"/>
        <v>600</v>
      </c>
      <c r="E152" s="3"/>
      <c r="F152" s="3"/>
      <c r="G152" s="3"/>
      <c r="H152" s="4"/>
      <c r="I152" s="3"/>
      <c r="J152" s="3"/>
      <c r="K152" s="3"/>
      <c r="L152" s="3"/>
      <c r="M152" s="7">
        <f t="shared" si="9"/>
        <v>0</v>
      </c>
      <c r="N152" s="5">
        <f t="shared" si="10"/>
        <v>600</v>
      </c>
    </row>
    <row r="153" spans="1:14" ht="15.75">
      <c r="A153" s="3" t="s">
        <v>19</v>
      </c>
      <c r="B153" s="3" t="s">
        <v>16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7">
        <f t="shared" si="9"/>
        <v>0</v>
      </c>
      <c r="N153" s="5">
        <f t="shared" si="10"/>
        <v>0</v>
      </c>
    </row>
    <row r="154" spans="1:14" ht="15.75">
      <c r="A154" s="3" t="s">
        <v>20</v>
      </c>
      <c r="B154" s="3" t="s">
        <v>16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7">
        <f t="shared" si="9"/>
        <v>0</v>
      </c>
      <c r="N154" s="5">
        <f t="shared" si="10"/>
        <v>0</v>
      </c>
    </row>
    <row r="155" spans="1:14" ht="15.75">
      <c r="A155" s="3" t="s">
        <v>21</v>
      </c>
      <c r="B155" s="3" t="s">
        <v>22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7">
        <f t="shared" si="9"/>
        <v>0</v>
      </c>
      <c r="N155" s="5">
        <f t="shared" si="10"/>
        <v>0</v>
      </c>
    </row>
    <row r="156" spans="1:14" ht="15.75">
      <c r="A156" s="3" t="s">
        <v>23</v>
      </c>
      <c r="B156" s="3" t="s">
        <v>16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7">
        <f t="shared" si="9"/>
        <v>0</v>
      </c>
      <c r="N156" s="5">
        <f t="shared" si="10"/>
        <v>0</v>
      </c>
    </row>
    <row r="157" spans="1:14" ht="15.75">
      <c r="A157" s="3" t="s">
        <v>24</v>
      </c>
      <c r="B157" s="3" t="s">
        <v>16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7">
        <f t="shared" si="9"/>
        <v>0</v>
      </c>
      <c r="N157" s="5">
        <f t="shared" si="10"/>
        <v>0</v>
      </c>
    </row>
    <row r="158" spans="1:14" ht="15.75">
      <c r="A158" s="3" t="s">
        <v>25</v>
      </c>
      <c r="B158" s="3" t="s">
        <v>16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7">
        <f t="shared" si="9"/>
        <v>0</v>
      </c>
      <c r="N158" s="5">
        <f t="shared" si="10"/>
        <v>0</v>
      </c>
    </row>
    <row r="159" spans="1:14" ht="15.75">
      <c r="A159" s="3" t="s">
        <v>26</v>
      </c>
      <c r="B159" s="3" t="s">
        <v>16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7">
        <f t="shared" si="9"/>
        <v>0</v>
      </c>
      <c r="N159" s="5">
        <f t="shared" si="10"/>
        <v>0</v>
      </c>
    </row>
    <row r="160" spans="1:14" ht="15.75">
      <c r="A160" s="3" t="s">
        <v>27</v>
      </c>
      <c r="B160" s="3" t="s">
        <v>16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7">
        <f t="shared" si="9"/>
        <v>0</v>
      </c>
      <c r="N160" s="5">
        <f t="shared" si="10"/>
        <v>0</v>
      </c>
    </row>
    <row r="161" spans="1:14" ht="15.75">
      <c r="A161" s="3" t="s">
        <v>28</v>
      </c>
      <c r="B161" s="3" t="s">
        <v>16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7">
        <f t="shared" si="9"/>
        <v>0</v>
      </c>
      <c r="N161" s="5">
        <f t="shared" si="10"/>
        <v>0</v>
      </c>
    </row>
    <row r="162" spans="1:14" ht="15.75">
      <c r="A162" s="3" t="s">
        <v>29</v>
      </c>
      <c r="B162" s="3" t="s">
        <v>16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7">
        <f t="shared" si="9"/>
        <v>0</v>
      </c>
      <c r="N162" s="5">
        <f t="shared" si="10"/>
        <v>0</v>
      </c>
    </row>
    <row r="163" spans="1:14" ht="15.75">
      <c r="A163" s="3" t="s">
        <v>30</v>
      </c>
      <c r="B163" s="3" t="s">
        <v>16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7">
        <f t="shared" si="9"/>
        <v>0</v>
      </c>
      <c r="N163" s="5">
        <f t="shared" si="10"/>
        <v>0</v>
      </c>
    </row>
    <row r="164" spans="1:14" ht="15.75">
      <c r="A164" s="3" t="s">
        <v>31</v>
      </c>
      <c r="B164" s="3" t="s">
        <v>16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7">
        <f t="shared" si="9"/>
        <v>0</v>
      </c>
      <c r="N164" s="5">
        <f t="shared" si="10"/>
        <v>0</v>
      </c>
    </row>
    <row r="165" spans="1:14" ht="15.75">
      <c r="A165" s="3" t="s">
        <v>32</v>
      </c>
      <c r="B165" s="3" t="s">
        <v>16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7">
        <f t="shared" si="9"/>
        <v>0</v>
      </c>
      <c r="N165" s="5">
        <f t="shared" si="10"/>
        <v>0</v>
      </c>
    </row>
    <row r="166" spans="1:14" ht="15.75">
      <c r="A166" s="3" t="s">
        <v>33</v>
      </c>
      <c r="B166" s="3" t="s">
        <v>16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7">
        <f t="shared" si="9"/>
        <v>0</v>
      </c>
      <c r="N166" s="5">
        <f t="shared" si="10"/>
        <v>0</v>
      </c>
    </row>
    <row r="167" spans="1:14" ht="15.75">
      <c r="A167" s="3" t="s">
        <v>34</v>
      </c>
      <c r="B167" s="3" t="s">
        <v>16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7">
        <f t="shared" si="9"/>
        <v>0</v>
      </c>
      <c r="N167" s="5">
        <f t="shared" si="10"/>
        <v>0</v>
      </c>
    </row>
    <row r="168" spans="1:14" ht="15.75">
      <c r="A168" s="3" t="s">
        <v>35</v>
      </c>
      <c r="B168" s="3" t="s">
        <v>16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7">
        <f t="shared" si="9"/>
        <v>0</v>
      </c>
      <c r="N168" s="5">
        <f t="shared" si="10"/>
        <v>0</v>
      </c>
    </row>
    <row r="169" spans="1:14" ht="15.75">
      <c r="A169" s="3" t="s">
        <v>36</v>
      </c>
      <c r="B169" s="3" t="s">
        <v>16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7">
        <f t="shared" si="9"/>
        <v>0</v>
      </c>
      <c r="N169" s="5">
        <f t="shared" si="10"/>
        <v>0</v>
      </c>
    </row>
    <row r="170" spans="1:14" ht="15.75">
      <c r="A170" s="3" t="s">
        <v>37</v>
      </c>
      <c r="B170" s="3" t="s">
        <v>16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7">
        <f t="shared" si="9"/>
        <v>0</v>
      </c>
      <c r="N170" s="5">
        <f t="shared" si="10"/>
        <v>0</v>
      </c>
    </row>
    <row r="171" spans="1:14" ht="15.75">
      <c r="A171" s="3" t="s">
        <v>38</v>
      </c>
      <c r="B171" s="3" t="s">
        <v>16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7">
        <f t="shared" si="9"/>
        <v>0</v>
      </c>
      <c r="N171" s="5">
        <f t="shared" si="10"/>
        <v>0</v>
      </c>
    </row>
    <row r="172" spans="1:14" ht="15.75">
      <c r="A172" s="3" t="s">
        <v>39</v>
      </c>
      <c r="B172" s="3" t="s">
        <v>40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7">
        <f t="shared" si="9"/>
        <v>0</v>
      </c>
      <c r="N172" s="5">
        <f t="shared" si="10"/>
        <v>0</v>
      </c>
    </row>
    <row r="173" spans="1:14" ht="15.75">
      <c r="A173" s="3" t="s">
        <v>41</v>
      </c>
      <c r="B173" s="3" t="s">
        <v>16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7">
        <f t="shared" si="9"/>
        <v>0</v>
      </c>
      <c r="N173" s="5">
        <f t="shared" si="10"/>
        <v>0</v>
      </c>
    </row>
    <row r="174" spans="1:14" ht="15.75">
      <c r="A174" s="3" t="s">
        <v>42</v>
      </c>
      <c r="B174" s="3" t="s">
        <v>16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7">
        <f t="shared" si="9"/>
        <v>0</v>
      </c>
      <c r="N174" s="5">
        <f t="shared" si="10"/>
        <v>0</v>
      </c>
    </row>
    <row r="175" spans="1:14" ht="15.75">
      <c r="A175" s="3" t="s">
        <v>43</v>
      </c>
      <c r="B175" s="3" t="s">
        <v>16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7">
        <f t="shared" si="9"/>
        <v>0</v>
      </c>
      <c r="N175" s="5">
        <f t="shared" si="10"/>
        <v>0</v>
      </c>
    </row>
    <row r="176" spans="1:14" ht="15.75">
      <c r="A176" s="3" t="s">
        <v>44</v>
      </c>
      <c r="B176" s="3" t="s">
        <v>16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7">
        <f t="shared" si="9"/>
        <v>0</v>
      </c>
      <c r="N176" s="5">
        <f t="shared" si="10"/>
        <v>0</v>
      </c>
    </row>
    <row r="177" spans="1:14" ht="15.75">
      <c r="A177" s="3" t="s">
        <v>45</v>
      </c>
      <c r="B177" s="3" t="s">
        <v>46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7">
        <f t="shared" si="9"/>
        <v>0</v>
      </c>
      <c r="N177" s="5">
        <f t="shared" si="10"/>
        <v>0</v>
      </c>
    </row>
    <row r="178" spans="1:14" ht="15.75">
      <c r="A178" s="3" t="s">
        <v>47</v>
      </c>
      <c r="B178" s="3" t="s">
        <v>46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7">
        <f t="shared" si="9"/>
        <v>0</v>
      </c>
      <c r="N178" s="5">
        <f t="shared" si="10"/>
        <v>0</v>
      </c>
    </row>
    <row r="179" spans="1:14" ht="15.75">
      <c r="A179" s="3" t="s">
        <v>48</v>
      </c>
      <c r="B179" s="3" t="s">
        <v>16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7">
        <f t="shared" si="9"/>
        <v>0</v>
      </c>
      <c r="N179" s="5">
        <f t="shared" si="10"/>
        <v>0</v>
      </c>
    </row>
    <row r="180" spans="1:14" ht="15.75">
      <c r="A180" s="3" t="s">
        <v>49</v>
      </c>
      <c r="B180" s="3" t="s">
        <v>16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7">
        <f t="shared" si="9"/>
        <v>0</v>
      </c>
      <c r="N180" s="5">
        <f t="shared" si="10"/>
        <v>0</v>
      </c>
    </row>
    <row r="181" spans="1:14" ht="15.75">
      <c r="A181" s="3" t="s">
        <v>50</v>
      </c>
      <c r="B181" s="3" t="s">
        <v>46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7">
        <f t="shared" si="9"/>
        <v>0</v>
      </c>
      <c r="N181" s="5">
        <f t="shared" si="10"/>
        <v>0</v>
      </c>
    </row>
    <row r="182" spans="1:14" ht="15.75">
      <c r="A182" s="3" t="s">
        <v>51</v>
      </c>
      <c r="B182" s="3" t="s">
        <v>46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7">
        <f t="shared" si="9"/>
        <v>0</v>
      </c>
      <c r="N182" s="5">
        <f t="shared" si="10"/>
        <v>0</v>
      </c>
    </row>
    <row r="183" spans="1:14" ht="15.75">
      <c r="A183" s="3" t="s">
        <v>52</v>
      </c>
      <c r="B183" s="3" t="s">
        <v>46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7">
        <f t="shared" si="9"/>
        <v>0</v>
      </c>
      <c r="N183" s="5">
        <f t="shared" si="10"/>
        <v>0</v>
      </c>
    </row>
    <row r="184" spans="1:14" ht="15.75">
      <c r="A184" s="3" t="s">
        <v>53</v>
      </c>
      <c r="B184" s="3" t="s">
        <v>46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7">
        <f t="shared" si="9"/>
        <v>0</v>
      </c>
      <c r="N184" s="5">
        <f t="shared" si="10"/>
        <v>0</v>
      </c>
    </row>
    <row r="185" spans="1:14" ht="15.75">
      <c r="A185" s="3" t="s">
        <v>54</v>
      </c>
      <c r="B185" s="3" t="s">
        <v>46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7">
        <f t="shared" si="9"/>
        <v>0</v>
      </c>
      <c r="N185" s="5">
        <f t="shared" si="10"/>
        <v>0</v>
      </c>
    </row>
    <row r="186" spans="1:14" ht="15.75">
      <c r="A186" s="3" t="s">
        <v>55</v>
      </c>
      <c r="B186" s="3" t="s">
        <v>46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7">
        <f t="shared" si="9"/>
        <v>0</v>
      </c>
      <c r="N186" s="5">
        <f t="shared" si="10"/>
        <v>0</v>
      </c>
    </row>
    <row r="187" spans="1:14" ht="15.75">
      <c r="A187" s="3" t="s">
        <v>56</v>
      </c>
      <c r="B187" s="3" t="s">
        <v>46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7">
        <f t="shared" si="9"/>
        <v>0</v>
      </c>
      <c r="N187" s="5">
        <f t="shared" si="10"/>
        <v>0</v>
      </c>
    </row>
    <row r="188" spans="1:14" ht="15.75">
      <c r="A188" s="3" t="s">
        <v>57</v>
      </c>
      <c r="B188" s="3" t="s">
        <v>16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7">
        <f t="shared" si="9"/>
        <v>0</v>
      </c>
      <c r="N188" s="5">
        <f t="shared" si="10"/>
        <v>0</v>
      </c>
    </row>
    <row r="189" spans="1:14" ht="15.75">
      <c r="A189" s="3" t="s">
        <v>58</v>
      </c>
      <c r="B189" s="3" t="s">
        <v>46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7">
        <f t="shared" si="9"/>
        <v>0</v>
      </c>
      <c r="N189" s="5">
        <f t="shared" si="10"/>
        <v>0</v>
      </c>
    </row>
    <row r="190" spans="1:14" ht="15.75">
      <c r="A190" s="3" t="s">
        <v>59</v>
      </c>
      <c r="B190" s="3" t="s">
        <v>46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7">
        <f t="shared" si="9"/>
        <v>0</v>
      </c>
      <c r="N190" s="5">
        <f t="shared" si="10"/>
        <v>0</v>
      </c>
    </row>
    <row r="191" spans="1:14" ht="15.75">
      <c r="A191" s="3" t="s">
        <v>60</v>
      </c>
      <c r="B191" s="3" t="s">
        <v>16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7">
        <f t="shared" si="9"/>
        <v>0</v>
      </c>
      <c r="N191" s="5">
        <f t="shared" si="10"/>
        <v>0</v>
      </c>
    </row>
    <row r="192" spans="1:14" ht="15.75">
      <c r="A192" s="3" t="s">
        <v>62</v>
      </c>
      <c r="B192" s="3" t="s">
        <v>46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7">
        <f t="shared" si="9"/>
        <v>0</v>
      </c>
      <c r="N192" s="5">
        <f t="shared" si="10"/>
        <v>0</v>
      </c>
    </row>
    <row r="193" spans="1:14" ht="15.75">
      <c r="A193" s="3" t="s">
        <v>63</v>
      </c>
      <c r="B193" s="3" t="s">
        <v>16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7">
        <f t="shared" si="9"/>
        <v>0</v>
      </c>
      <c r="N193" s="5">
        <f t="shared" si="10"/>
        <v>0</v>
      </c>
    </row>
    <row r="194" spans="1:14" ht="15.75">
      <c r="A194" s="3" t="s">
        <v>64</v>
      </c>
      <c r="B194" s="3" t="s">
        <v>16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7">
        <f t="shared" si="9"/>
        <v>0</v>
      </c>
      <c r="N194" s="5">
        <f t="shared" si="10"/>
        <v>0</v>
      </c>
    </row>
    <row r="195" spans="1:14" ht="15.75">
      <c r="A195" s="3" t="s">
        <v>65</v>
      </c>
      <c r="B195" s="3" t="s">
        <v>66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7">
        <f t="shared" si="9"/>
        <v>0</v>
      </c>
      <c r="N195" s="5">
        <f t="shared" si="10"/>
        <v>0</v>
      </c>
    </row>
    <row r="196" spans="1:14" ht="15.75">
      <c r="A196" s="3" t="s">
        <v>67</v>
      </c>
      <c r="B196" s="3" t="s">
        <v>68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7">
        <f t="shared" si="9"/>
        <v>0</v>
      </c>
      <c r="N196" s="5">
        <f t="shared" si="10"/>
        <v>0</v>
      </c>
    </row>
  </sheetData>
  <mergeCells count="10">
    <mergeCell ref="A148:L148"/>
    <mergeCell ref="N148:N149"/>
    <mergeCell ref="O2:Q2"/>
    <mergeCell ref="O3:S15"/>
    <mergeCell ref="A1:L1"/>
    <mergeCell ref="N1:N2"/>
    <mergeCell ref="A50:L50"/>
    <mergeCell ref="N50:N51"/>
    <mergeCell ref="A99:L99"/>
    <mergeCell ref="N99:N100"/>
  </mergeCells>
  <conditionalFormatting sqref="A1:N196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64"/>
  <sheetViews>
    <sheetView rightToLeft="1" view="pageBreakPreview" topLeftCell="A7" zoomScaleSheetLayoutView="100" workbookViewId="0">
      <selection activeCell="F6" sqref="F6:F12"/>
    </sheetView>
  </sheetViews>
  <sheetFormatPr baseColWidth="10" defaultColWidth="11" defaultRowHeight="15"/>
  <cols>
    <col min="1" max="1" width="31.375" style="12" customWidth="1"/>
    <col min="2" max="2" width="11" style="12"/>
    <col min="3" max="3" width="12.25" style="12" customWidth="1"/>
    <col min="4" max="4" width="12.75" style="12" customWidth="1"/>
    <col min="5" max="5" width="15" style="12" customWidth="1"/>
    <col min="6" max="6" width="32.375" style="12" customWidth="1"/>
    <col min="7" max="7" width="11.875" style="12" customWidth="1"/>
    <col min="8" max="9" width="11" style="12"/>
    <col min="10" max="10" width="15.375" style="12" customWidth="1"/>
    <col min="11" max="11" width="31" style="12" customWidth="1"/>
    <col min="12" max="12" width="13.125" style="12" customWidth="1"/>
    <col min="13" max="14" width="11" style="12"/>
    <col min="15" max="15" width="15.25" style="12" customWidth="1"/>
    <col min="16" max="16" width="27" style="12" customWidth="1"/>
    <col min="17" max="16384" width="11" style="12"/>
  </cols>
  <sheetData>
    <row r="1" spans="1:6" ht="18">
      <c r="A1" s="31" t="s">
        <v>70</v>
      </c>
      <c r="B1" s="32"/>
      <c r="C1" s="32"/>
      <c r="D1" s="32"/>
      <c r="E1" s="33"/>
    </row>
    <row r="2" spans="1:6" ht="18">
      <c r="A2" s="8" t="s">
        <v>71</v>
      </c>
      <c r="B2" s="9"/>
      <c r="C2" s="9"/>
      <c r="D2" s="34" t="s">
        <v>91</v>
      </c>
      <c r="E2" s="34"/>
    </row>
    <row r="3" spans="1:6" ht="15.75">
      <c r="A3" s="8" t="s">
        <v>72</v>
      </c>
      <c r="B3" s="8"/>
      <c r="C3" s="11"/>
      <c r="D3" s="11"/>
      <c r="E3" s="11" t="s">
        <v>61</v>
      </c>
    </row>
    <row r="4" spans="1:6" ht="15.75">
      <c r="A4" s="8" t="s">
        <v>73</v>
      </c>
      <c r="B4" s="8"/>
      <c r="C4" s="11"/>
      <c r="D4" s="11"/>
      <c r="E4" s="11"/>
    </row>
    <row r="5" spans="1:6" ht="16.5" thickBot="1">
      <c r="A5" s="26" t="s">
        <v>90</v>
      </c>
      <c r="B5" s="8"/>
      <c r="C5" s="11"/>
      <c r="D5" s="11"/>
      <c r="E5" s="11"/>
    </row>
    <row r="6" spans="1:6" ht="24" customHeight="1" thickTop="1" thickBot="1">
      <c r="A6" s="35" t="s">
        <v>74</v>
      </c>
      <c r="B6" s="35"/>
      <c r="C6" s="35"/>
      <c r="D6" s="35"/>
      <c r="E6" s="35"/>
      <c r="F6" s="45" t="s">
        <v>92</v>
      </c>
    </row>
    <row r="7" spans="1:6" ht="17.25" thickTop="1" thickBot="1">
      <c r="A7" s="36" t="s">
        <v>75</v>
      </c>
      <c r="B7" s="37"/>
      <c r="C7" s="38" t="s">
        <v>79</v>
      </c>
      <c r="D7" s="39"/>
      <c r="E7" s="40"/>
      <c r="F7" s="45"/>
    </row>
    <row r="8" spans="1:6" ht="17.25" thickTop="1" thickBot="1">
      <c r="A8" s="13" t="s">
        <v>76</v>
      </c>
      <c r="B8" s="10" t="s">
        <v>14</v>
      </c>
      <c r="C8" s="10" t="s">
        <v>69</v>
      </c>
      <c r="D8" s="10" t="s">
        <v>77</v>
      </c>
      <c r="E8" s="10" t="s">
        <v>78</v>
      </c>
      <c r="F8" s="45"/>
    </row>
    <row r="9" spans="1:6" ht="16.5" thickTop="1">
      <c r="A9" s="18"/>
      <c r="B9" s="3"/>
      <c r="C9" s="14"/>
      <c r="D9" s="3"/>
      <c r="E9" s="25"/>
      <c r="F9" s="45"/>
    </row>
    <row r="10" spans="1:6" ht="15.75">
      <c r="A10" s="18"/>
      <c r="B10" s="3"/>
      <c r="C10" s="14"/>
      <c r="D10" s="3"/>
      <c r="E10" s="19"/>
      <c r="F10" s="45"/>
    </row>
    <row r="11" spans="1:6" ht="15.75">
      <c r="A11" s="18"/>
      <c r="B11" s="3"/>
      <c r="C11" s="14"/>
      <c r="D11" s="3"/>
      <c r="E11" s="19"/>
      <c r="F11" s="45"/>
    </row>
    <row r="12" spans="1:6" ht="15.75">
      <c r="A12" s="18"/>
      <c r="B12" s="3"/>
      <c r="C12" s="14"/>
      <c r="D12" s="3"/>
      <c r="E12" s="19"/>
      <c r="F12" s="45"/>
    </row>
    <row r="13" spans="1:6" ht="15.75">
      <c r="A13" s="18"/>
      <c r="B13" s="3"/>
      <c r="C13" s="14"/>
      <c r="D13" s="3"/>
      <c r="E13" s="19"/>
    </row>
    <row r="14" spans="1:6" ht="15.75">
      <c r="A14" s="18"/>
      <c r="B14" s="3"/>
      <c r="C14" s="14"/>
      <c r="D14" s="3"/>
      <c r="E14" s="19"/>
    </row>
    <row r="15" spans="1:6" ht="15.75">
      <c r="A15" s="18"/>
      <c r="B15" s="3"/>
      <c r="C15" s="14"/>
      <c r="D15" s="3"/>
      <c r="E15" s="19"/>
    </row>
    <row r="16" spans="1:6" ht="15.75">
      <c r="A16" s="18"/>
      <c r="B16" s="3"/>
      <c r="C16" s="14"/>
      <c r="D16" s="3"/>
      <c r="E16" s="19"/>
    </row>
    <row r="17" spans="1:5" ht="15.75">
      <c r="A17" s="18"/>
      <c r="B17" s="3"/>
      <c r="C17" s="14"/>
      <c r="D17" s="3"/>
      <c r="E17" s="19"/>
    </row>
    <row r="18" spans="1:5" ht="15.75">
      <c r="A18" s="18"/>
      <c r="B18" s="3"/>
      <c r="C18" s="14"/>
      <c r="D18" s="3"/>
      <c r="E18" s="19"/>
    </row>
    <row r="19" spans="1:5" ht="15.75">
      <c r="A19" s="18"/>
      <c r="B19" s="3"/>
      <c r="C19" s="14"/>
      <c r="D19" s="3"/>
      <c r="E19" s="19"/>
    </row>
    <row r="20" spans="1:5" ht="15.75">
      <c r="A20" s="18"/>
      <c r="B20" s="3"/>
      <c r="C20" s="14"/>
      <c r="D20" s="3"/>
      <c r="E20" s="19"/>
    </row>
    <row r="21" spans="1:5" ht="15.75">
      <c r="A21" s="18"/>
      <c r="B21" s="3"/>
      <c r="C21" s="14"/>
      <c r="D21" s="3"/>
      <c r="E21" s="19"/>
    </row>
    <row r="22" spans="1:5" ht="15.75">
      <c r="A22" s="18"/>
      <c r="B22" s="3"/>
      <c r="C22" s="14"/>
      <c r="D22" s="3"/>
      <c r="E22" s="19"/>
    </row>
    <row r="23" spans="1:5" ht="15.75">
      <c r="A23" s="18"/>
      <c r="B23" s="3"/>
      <c r="C23" s="14"/>
      <c r="D23" s="3"/>
      <c r="E23" s="19"/>
    </row>
    <row r="24" spans="1:5" ht="15.75">
      <c r="A24" s="18"/>
      <c r="B24" s="3"/>
      <c r="C24" s="14"/>
      <c r="D24" s="3"/>
      <c r="E24" s="19"/>
    </row>
    <row r="25" spans="1:5" ht="15.75">
      <c r="A25" s="18"/>
      <c r="B25" s="3"/>
      <c r="C25" s="14"/>
      <c r="D25" s="3"/>
      <c r="E25" s="19"/>
    </row>
    <row r="26" spans="1:5" ht="15.75">
      <c r="A26" s="18"/>
      <c r="B26" s="3"/>
      <c r="C26" s="14"/>
      <c r="D26" s="3"/>
      <c r="E26" s="19"/>
    </row>
    <row r="27" spans="1:5" ht="15.75">
      <c r="A27" s="18"/>
      <c r="B27" s="3"/>
      <c r="C27" s="14"/>
      <c r="D27" s="3"/>
      <c r="E27" s="19"/>
    </row>
    <row r="28" spans="1:5" ht="15.75">
      <c r="A28" s="18"/>
      <c r="B28" s="3"/>
      <c r="C28" s="14"/>
      <c r="D28" s="3"/>
      <c r="E28" s="19"/>
    </row>
    <row r="29" spans="1:5" ht="15.75">
      <c r="A29" s="18"/>
      <c r="B29" s="3"/>
      <c r="C29" s="14"/>
      <c r="D29" s="3"/>
      <c r="E29" s="19"/>
    </row>
    <row r="30" spans="1:5" ht="15.75">
      <c r="A30" s="18"/>
      <c r="B30" s="3"/>
      <c r="C30" s="14"/>
      <c r="D30" s="3"/>
      <c r="E30" s="19"/>
    </row>
    <row r="31" spans="1:5" ht="15.75">
      <c r="A31" s="18"/>
      <c r="B31" s="3"/>
      <c r="C31" s="14"/>
      <c r="D31" s="3"/>
      <c r="E31" s="19"/>
    </row>
    <row r="32" spans="1:5" ht="15.75">
      <c r="A32" s="18"/>
      <c r="B32" s="3"/>
      <c r="C32" s="14"/>
      <c r="D32" s="3"/>
      <c r="E32" s="19"/>
    </row>
    <row r="33" spans="1:5" ht="15.75">
      <c r="A33" s="18"/>
      <c r="B33" s="3"/>
      <c r="C33" s="14"/>
      <c r="D33" s="3"/>
      <c r="E33" s="19"/>
    </row>
    <row r="34" spans="1:5" ht="15.75">
      <c r="A34" s="18"/>
      <c r="B34" s="3"/>
      <c r="C34" s="14"/>
      <c r="D34" s="3"/>
      <c r="E34" s="19"/>
    </row>
    <row r="35" spans="1:5" ht="15.75">
      <c r="A35" s="18"/>
      <c r="B35" s="3"/>
      <c r="C35" s="14"/>
      <c r="D35" s="3"/>
      <c r="E35" s="19"/>
    </row>
    <row r="36" spans="1:5" ht="16.5" thickBot="1">
      <c r="A36" s="20"/>
      <c r="B36" s="21"/>
      <c r="C36" s="22"/>
      <c r="D36" s="21"/>
      <c r="E36" s="23"/>
    </row>
    <row r="37" spans="1:5" ht="16.5" thickTop="1" thickBot="1">
      <c r="B37" s="30" t="s">
        <v>80</v>
      </c>
      <c r="C37" s="30"/>
      <c r="D37" s="30"/>
      <c r="E37" s="24">
        <f>SUM(E9:E36)</f>
        <v>0</v>
      </c>
    </row>
    <row r="38" spans="1:5" ht="15.75" thickTop="1"/>
    <row r="58" spans="1:20" s="15" customForma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116" spans="1:20" s="15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74" spans="1:20" s="15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232" spans="1:20" s="15" customForma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90" spans="1:20" s="15" customForma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348" spans="1:20" s="15" customForma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406" spans="1:20" s="15" customForma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64" spans="1:20" s="15" customForma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</sheetData>
  <mergeCells count="7">
    <mergeCell ref="F6:F12"/>
    <mergeCell ref="A1:E1"/>
    <mergeCell ref="D2:E2"/>
    <mergeCell ref="A6:E6"/>
    <mergeCell ref="A7:B7"/>
    <mergeCell ref="C7:E7"/>
    <mergeCell ref="B37:D37"/>
  </mergeCells>
  <conditionalFormatting sqref="A9:D36">
    <cfRule type="cellIs" dxfId="0" priority="182" operator="lessThan">
      <formula>0</formula>
    </cfRule>
  </conditionalFormatting>
  <pageMargins left="0.59" right="0.6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صفحة متابعة التموين</vt:lpstr>
      <vt:lpstr>جانفــــــي</vt:lpstr>
      <vt:lpstr>جانفــــــي!Zone_d_impression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compta1</dc:creator>
  <cp:lastModifiedBy>compta1</cp:lastModifiedBy>
  <cp:lastPrinted>2023-03-13T14:05:38Z</cp:lastPrinted>
  <dcterms:created xsi:type="dcterms:W3CDTF">2022-05-31T06:55:14Z</dcterms:created>
  <dcterms:modified xsi:type="dcterms:W3CDTF">2023-03-26T11:05:44Z</dcterms:modified>
</cp:coreProperties>
</file>