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06C03EAB-364D-439E-A78C-050F33E3F6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definedNames>
    <definedName name="_xlnm._FilterDatabase" localSheetId="0" hidden="1">Sheet!$C$1:$E$17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" i="1" l="1" a="1"/>
  <c r="L2" i="1" s="1"/>
  <c r="L5" i="1" a="1"/>
  <c r="L5" i="1" s="1"/>
  <c r="L3" i="1" a="1"/>
  <c r="L3" i="1" s="1"/>
  <c r="L8" i="1" a="1"/>
  <c r="L8" i="1" s="1"/>
  <c r="L4" i="1" a="1"/>
  <c r="L4" i="1" s="1"/>
  <c r="L6" i="1" a="1"/>
  <c r="L6" i="1" s="1"/>
  <c r="L7" i="1" a="1"/>
  <c r="L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<sst xmlns="http://schemas.openxmlformats.org/spreadsheetml/2006/main" count="31" uniqueCount="13">
  <si>
    <t>رقم أمر البيع</t>
  </si>
  <si>
    <t>كود الصنف</t>
  </si>
  <si>
    <t>كمية أمر بيع</t>
  </si>
  <si>
    <t>TK23-49</t>
  </si>
  <si>
    <t>WS23-182</t>
  </si>
  <si>
    <t>KH23-541</t>
  </si>
  <si>
    <t>KH23-548</t>
  </si>
  <si>
    <t>JD23-314</t>
  </si>
  <si>
    <t>HB23-47</t>
  </si>
  <si>
    <t>JD23-324</t>
  </si>
  <si>
    <t>تاريخ التجهيز</t>
  </si>
  <si>
    <t xml:space="preserve">المطلوب 
سحب اقصى تاريخ تجهيز لامر البيع 
يسجل امام العقد 
الجدول  رقم 1 
رقم امر البيع تصل عدد الاكواد احيانا  من (1 :  40 )
لكل كود تاريخ تجهيز  والمطلوب اختصار العقد مع اقصى تاريخ تجهيز </t>
  </si>
  <si>
    <t>رقم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</si>
</sst>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8" borderId="1" xfId="0" applyFill="1" applyBorder="1" applyAlignment="1">
      <alignment horizontal="center" vertical="center"/>
    </xf>
    <xf numFmtId="3" fontId="0" fillId="8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3" fontId="0" fillId="9" borderId="1" xfId="0" applyNumberFormat="1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/>
    </xf>
    <xf numFmtId="14" fontId="0" fillId="8" borderId="1" xfId="0" applyNumberFormat="1" applyFill="1" applyBorder="1" applyAlignment="1">
      <alignment horizontal="center"/>
    </xf>
    <xf numFmtId="14" fontId="0" fillId="9" borderId="1" xfId="0" applyNumberForma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0" fontId="0" fillId="10" borderId="1" xfId="0" applyFill="1" applyBorder="1" applyAlignment="1">
      <alignment vertical="center"/>
    </xf>
    <xf numFmtId="0" fontId="0" fillId="10" borderId="1" xfId="0" applyFill="1" applyBorder="1" applyAlignment="1">
      <alignment horizontal="center" vertical="center"/>
    </xf>
    <xf numFmtId="3" fontId="0" fillId="1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43275</xdr:colOff>
      <xdr:row>0</xdr:row>
      <xdr:rowOff>39952</xdr:rowOff>
    </xdr:from>
    <xdr:to>
      <xdr:col>13</xdr:col>
      <xdr:colOff>438154</xdr:colOff>
      <xdr:row>15</xdr:row>
      <xdr:rowOff>132230</xdr:rowOff>
    </xdr:to>
    <xdr:sp macro="" textlink="">
      <xdr:nvSpPr>
        <xdr:cNvPr id="3" name="Arrow: Curved Up 2">
          <a:extLst>
            <a:ext uri="{FF2B5EF4-FFF2-40B4-BE49-F238E27FC236}">
              <a16:creationId xmlns:a16="http://schemas.microsoft.com/office/drawing/2014/main" id="{64BB2245-84A3-91F3-006B-58C7340533F9}"/>
            </a:ext>
          </a:extLst>
        </xdr:cNvPr>
        <xdr:cNvSpPr/>
      </xdr:nvSpPr>
      <xdr:spPr>
        <a:xfrm rot="16200000">
          <a:off x="8443226" y="1012601"/>
          <a:ext cx="2949778" cy="1004479"/>
        </a:xfrm>
        <a:prstGeom prst="curved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C1:L19"/>
  <sheetViews>
    <sheetView tabSelected="1" workbookViewId="0">
      <pane ySplit="1" topLeftCell="A2" activePane="bottomLeft" state="frozen"/>
      <selection pane="bottomLeft" activeCell="H4" sqref="H4"/>
    </sheetView>
  </sheetViews>
  <sheetFormatPr baseColWidth="10" defaultColWidth="9.140625" defaultRowHeight="15" x14ac:dyDescent="0.25"/>
  <cols>
    <col min="3" max="5" width="12" customWidth="1"/>
    <col min="6" max="6" width="18.85546875" style="5" customWidth="1"/>
    <col min="11" max="11" width="15.140625" customWidth="1"/>
    <col min="12" max="12" width="15.7109375" customWidth="1"/>
  </cols>
  <sheetData>
    <row r="1" spans="3:12" x14ac:dyDescent="0.25">
      <c r="C1" s="1" t="s">
        <v>0</v>
      </c>
      <c r="D1" s="2" t="s">
        <v>1</v>
      </c>
      <c r="E1" s="1" t="s">
        <v>2</v>
      </c>
      <c r="F1" s="3" t="s">
        <v>10</v>
      </c>
      <c r="K1" s="2" t="s">
        <v>0</v>
      </c>
      <c r="L1" s="3" t="s">
        <v>10</v>
      </c>
    </row>
    <row r="2" spans="3:12" x14ac:dyDescent="0.25">
      <c r="C2" s="27" t="s">
        <v>8</v>
      </c>
      <c r="D2" s="28">
        <v>1022</v>
      </c>
      <c r="E2" s="29">
        <v>1</v>
      </c>
      <c r="F2" s="30">
        <v>45047</v>
      </c>
      <c r="K2" s="4" t="s">
        <v>8</v>
      </c>
      <c r="L2" s="31" cm="1">
        <f t="array" ref="L2">MAX(INDEX((K2=$C$2:$C$17)*$F$2:$F$17,))</f>
        <v>45049</v>
      </c>
    </row>
    <row r="3" spans="3:12" x14ac:dyDescent="0.25">
      <c r="C3" s="27" t="s">
        <v>8</v>
      </c>
      <c r="D3" s="28">
        <v>19436</v>
      </c>
      <c r="E3" s="29">
        <v>1</v>
      </c>
      <c r="F3" s="30">
        <v>45048</v>
      </c>
      <c r="K3" s="4" t="s">
        <v>7</v>
      </c>
      <c r="L3" s="31" cm="1">
        <f t="array" ref="L3">MAX(INDEX((K3=$C$2:$C$17)*$F$2:$F$17,))</f>
        <v>45078</v>
      </c>
    </row>
    <row r="4" spans="3:12" x14ac:dyDescent="0.25">
      <c r="C4" s="27" t="s">
        <v>8</v>
      </c>
      <c r="D4" s="28">
        <v>21163</v>
      </c>
      <c r="E4" s="29">
        <v>1</v>
      </c>
      <c r="F4" s="26">
        <v>45049</v>
      </c>
      <c r="K4" s="4" t="s">
        <v>9</v>
      </c>
      <c r="L4" s="31" cm="1">
        <f t="array" ref="L4">MAX(INDEX((K4=$C$2:$C$17)*$F$2:$F$17,))</f>
        <v>45080</v>
      </c>
    </row>
    <row r="5" spans="3:12" x14ac:dyDescent="0.25">
      <c r="C5" s="6" t="s">
        <v>7</v>
      </c>
      <c r="D5" s="7">
        <v>20717</v>
      </c>
      <c r="E5" s="8">
        <v>1</v>
      </c>
      <c r="F5" s="9">
        <v>45078</v>
      </c>
      <c r="K5" s="4" t="s">
        <v>5</v>
      </c>
      <c r="L5" s="31" cm="1">
        <f t="array" ref="L5">MAX(INDEX((K5=$C$2:$C$17)*$F$2:$F$17,))</f>
        <v>45139</v>
      </c>
    </row>
    <row r="6" spans="3:12" x14ac:dyDescent="0.25">
      <c r="C6" s="6" t="s">
        <v>9</v>
      </c>
      <c r="D6" s="7">
        <v>19436</v>
      </c>
      <c r="E6" s="8">
        <v>1</v>
      </c>
      <c r="F6" s="9">
        <v>45079</v>
      </c>
      <c r="K6" s="4" t="s">
        <v>6</v>
      </c>
      <c r="L6" s="31" cm="1">
        <f t="array" ref="L6">MAX(INDEX((K6=$C$2:$C$17)*$F$2:$F$17,))</f>
        <v>45163</v>
      </c>
    </row>
    <row r="7" spans="3:12" x14ac:dyDescent="0.25">
      <c r="C7" s="6" t="s">
        <v>9</v>
      </c>
      <c r="D7" s="7">
        <v>21163</v>
      </c>
      <c r="E7" s="8">
        <v>1</v>
      </c>
      <c r="F7" s="26">
        <v>45080</v>
      </c>
      <c r="K7" s="4" t="s">
        <v>3</v>
      </c>
      <c r="L7" s="31" cm="1">
        <f t="array" ref="L7">MAX(INDEX((K7=$C$2:$C$17)*$F$2:$F$17,))</f>
        <v>45073</v>
      </c>
    </row>
    <row r="8" spans="3:12" x14ac:dyDescent="0.25">
      <c r="C8" s="10" t="s">
        <v>5</v>
      </c>
      <c r="D8" s="11">
        <v>19436</v>
      </c>
      <c r="E8" s="12">
        <v>1</v>
      </c>
      <c r="F8" s="26">
        <v>45139</v>
      </c>
      <c r="K8" s="4" t="s">
        <v>4</v>
      </c>
      <c r="L8" s="31" cm="1">
        <f t="array" ref="L8">MAX(INDEX((K8=$C$2:$C$17)*$F$2:$F$17,))</f>
        <v>45063</v>
      </c>
    </row>
    <row r="9" spans="3:12" x14ac:dyDescent="0.25">
      <c r="C9" s="10" t="s">
        <v>5</v>
      </c>
      <c r="D9" s="11">
        <v>21163</v>
      </c>
      <c r="E9" s="12">
        <v>1</v>
      </c>
      <c r="F9" s="13">
        <v>45132</v>
      </c>
    </row>
    <row r="10" spans="3:12" x14ac:dyDescent="0.25">
      <c r="C10" s="10" t="s">
        <v>5</v>
      </c>
      <c r="D10" s="11">
        <v>21273</v>
      </c>
      <c r="E10" s="12">
        <v>1</v>
      </c>
      <c r="F10" s="13">
        <v>45133</v>
      </c>
      <c r="I10" s="32" t="s">
        <v>11</v>
      </c>
      <c r="J10" s="33"/>
      <c r="K10" s="33"/>
      <c r="L10" s="33"/>
    </row>
    <row r="11" spans="3:12" x14ac:dyDescent="0.25">
      <c r="C11" s="14" t="s">
        <v>6</v>
      </c>
      <c r="D11" s="15">
        <v>19436</v>
      </c>
      <c r="E11" s="16">
        <v>1</v>
      </c>
      <c r="F11" s="23">
        <v>45078</v>
      </c>
      <c r="I11" s="33"/>
      <c r="J11" s="33"/>
      <c r="K11" s="33"/>
      <c r="L11" s="33"/>
    </row>
    <row r="12" spans="3:12" x14ac:dyDescent="0.25">
      <c r="C12" s="14" t="s">
        <v>6</v>
      </c>
      <c r="D12" s="15">
        <v>21163</v>
      </c>
      <c r="E12" s="16">
        <v>1</v>
      </c>
      <c r="F12" s="26">
        <v>45163</v>
      </c>
      <c r="I12" s="33"/>
      <c r="J12" s="33"/>
      <c r="K12" s="33"/>
      <c r="L12" s="33"/>
    </row>
    <row r="13" spans="3:12" x14ac:dyDescent="0.25">
      <c r="C13" s="14" t="s">
        <v>6</v>
      </c>
      <c r="D13" s="15">
        <v>21273</v>
      </c>
      <c r="E13" s="16">
        <v>1</v>
      </c>
      <c r="F13" s="23">
        <v>45108</v>
      </c>
      <c r="I13" s="33"/>
      <c r="J13" s="33"/>
      <c r="K13" s="33"/>
      <c r="L13" s="33"/>
    </row>
    <row r="14" spans="3:12" x14ac:dyDescent="0.25">
      <c r="C14" s="17" t="s">
        <v>3</v>
      </c>
      <c r="D14" s="18">
        <v>1020</v>
      </c>
      <c r="E14" s="19">
        <v>1</v>
      </c>
      <c r="F14" s="24">
        <v>45068</v>
      </c>
      <c r="I14" s="33"/>
      <c r="J14" s="33"/>
      <c r="K14" s="33"/>
      <c r="L14" s="33"/>
    </row>
    <row r="15" spans="3:12" x14ac:dyDescent="0.25">
      <c r="C15" s="17" t="s">
        <v>3</v>
      </c>
      <c r="D15" s="18">
        <v>20717</v>
      </c>
      <c r="E15" s="19">
        <v>1</v>
      </c>
      <c r="F15" s="26">
        <v>45073</v>
      </c>
      <c r="I15" s="33"/>
      <c r="J15" s="33"/>
      <c r="K15" s="33"/>
      <c r="L15" s="33"/>
    </row>
    <row r="16" spans="3:12" x14ac:dyDescent="0.25">
      <c r="C16" s="20" t="s">
        <v>4</v>
      </c>
      <c r="D16" s="21">
        <v>19436</v>
      </c>
      <c r="E16" s="22">
        <v>1</v>
      </c>
      <c r="F16" s="25">
        <v>45057</v>
      </c>
      <c r="I16" s="33"/>
      <c r="J16" s="33"/>
      <c r="K16" s="33"/>
      <c r="L16" s="33"/>
    </row>
    <row r="17" spans="3:12" x14ac:dyDescent="0.25">
      <c r="C17" s="20" t="s">
        <v>4</v>
      </c>
      <c r="D17" s="21">
        <v>21273</v>
      </c>
      <c r="E17" s="22">
        <v>1</v>
      </c>
      <c r="F17" s="26">
        <v>45063</v>
      </c>
      <c r="I17" s="33"/>
      <c r="J17" s="33"/>
      <c r="K17" s="33"/>
      <c r="L17" s="33"/>
    </row>
    <row r="18" spans="3:12" x14ac:dyDescent="0.25">
      <c r="I18" s="33"/>
      <c r="J18" s="33"/>
      <c r="K18" s="33"/>
      <c r="L18" s="33"/>
    </row>
    <row r="19" spans="3:12" x14ac:dyDescent="0.25">
      <c r="D19" s="34" t="s">
        <v>12</v>
      </c>
      <c r="E19" s="34"/>
    </row>
  </sheetData>
  <autoFilter ref="C1:E18" xr:uid="{00000000-0001-0000-0000-000000000000}"/>
  <sortState xmlns:xlrd2="http://schemas.microsoft.com/office/spreadsheetml/2017/richdata2" ref="C2:E1794">
    <sortCondition ref="C2:C1794"/>
    <sortCondition ref="D2:D1794"/>
  </sortState>
  <mergeCells count="2">
    <mergeCell ref="I10:L18"/>
    <mergeCell ref="D19:E19"/>
  </mergeCells>
  <pageMargins left="0.7" right="0.7" top="0.75" bottom="0.75" header="0.3" footer="0.3"/>
  <pageSetup fitToWidth="0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Hosny samy</dc:creator>
  <cp:lastModifiedBy>acer</cp:lastModifiedBy>
  <dcterms:created xsi:type="dcterms:W3CDTF">2023-05-03T05:40:57Z</dcterms:created>
  <dcterms:modified xsi:type="dcterms:W3CDTF">2023-05-10T06:36:36Z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22.1.3.22186</vt:lpwstr>
  </property>
</Properties>
</file>