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5" yWindow="-15" windowWidth="12000" windowHeight="9585" tabRatio="431"/>
  </bookViews>
  <sheets>
    <sheet name="Bill Nr." sheetId="76" r:id="rId1"/>
  </sheets>
  <definedNames>
    <definedName name="_xlnm._FilterDatabase" localSheetId="0" hidden="1">'Bill Nr.'!$A$1:$G$163</definedName>
    <definedName name="_xlnm.Print_Area" localSheetId="0">'Bill Nr.'!$A$1:$H$163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2" i="76" l="1"/>
  <c r="G5" i="76"/>
  <c r="G57" i="76" s="1"/>
  <c r="G121" i="76"/>
  <c r="G92" i="76" l="1"/>
  <c r="G87" i="76"/>
  <c r="G52" i="76"/>
  <c r="G33" i="76"/>
  <c r="G23" i="76"/>
  <c r="G127" i="76" l="1"/>
  <c r="G163" i="76" s="1"/>
  <c r="G131" i="76"/>
  <c r="G86" i="76" l="1"/>
  <c r="G132" i="76" s="1"/>
  <c r="G51" i="76" l="1"/>
  <c r="G129" i="76" s="1"/>
  <c r="G130" i="76"/>
  <c r="G162" i="76" l="1"/>
</calcChain>
</file>

<file path=xl/sharedStrings.xml><?xml version="1.0" encoding="utf-8"?>
<sst xmlns="http://schemas.openxmlformats.org/spreadsheetml/2006/main" count="89" uniqueCount="48">
  <si>
    <t>Item</t>
  </si>
  <si>
    <t>Description</t>
  </si>
  <si>
    <t>POMI Ref</t>
  </si>
  <si>
    <t>Quantity</t>
  </si>
  <si>
    <t>Unit</t>
  </si>
  <si>
    <t>Rate</t>
  </si>
  <si>
    <t>Amount (SAR)</t>
  </si>
  <si>
    <t>A</t>
  </si>
  <si>
    <t>B</t>
  </si>
  <si>
    <t>Total - Carried To Collection:</t>
  </si>
  <si>
    <t>Collection</t>
  </si>
  <si>
    <t>Total - Carried To Bill Summary:</t>
  </si>
  <si>
    <t>Note</t>
  </si>
  <si>
    <t>The Tenderer shall detail in the following pages any items which he requires in addition to those in the Bills of Quantities</t>
  </si>
  <si>
    <t>Should further pages be required by the Tenderer he shall include these and amend the Summaries to suit the revised pages</t>
  </si>
  <si>
    <t>Tenderer's Adjustment Schedule</t>
  </si>
  <si>
    <t>Nr</t>
  </si>
  <si>
    <t>Contractor is responsible for the coordination,</t>
  </si>
  <si>
    <t>support and liaison with the infrastructure's</t>
  </si>
  <si>
    <t>contractor who is available on the site to ensure</t>
  </si>
  <si>
    <t>the complete operation of the building as per</t>
  </si>
  <si>
    <t>building and infra structure drawings or the latest</t>
  </si>
  <si>
    <t>available drawings on the site with a complete</t>
  </si>
  <si>
    <t>installation &amp; feeding required from infra low</t>
  </si>
  <si>
    <t>voltage</t>
  </si>
  <si>
    <t>Supply, install, terminate cables, testing and</t>
  </si>
  <si>
    <t xml:space="preserve">commissioning of KWH Meter panel complete with </t>
  </si>
  <si>
    <t>KWH smart meters complete with all accessories</t>
  </si>
  <si>
    <t>required for installation &amp; feeding required from</t>
  </si>
  <si>
    <t>main distribution panel as shown on drawings</t>
  </si>
  <si>
    <t>Supply, install, testing and commissioning of</t>
  </si>
  <si>
    <t>lighting and power panel boards including circuit</t>
  </si>
  <si>
    <t>breakers, grounding, fixings and all accessories</t>
  </si>
  <si>
    <t>required for complete installation as shown on</t>
  </si>
  <si>
    <t>Bill 2.3</t>
  </si>
  <si>
    <t>Bill 2.3/35</t>
  </si>
  <si>
    <t>Bill 2.3/36</t>
  </si>
  <si>
    <t>Bill 2.3/38</t>
  </si>
  <si>
    <t>Bill 2.3/37</t>
  </si>
  <si>
    <t>Ref. KWH  Meter panel provided ( 1 No.of KWH meter)</t>
  </si>
  <si>
    <t>Ref. DB-VC-01</t>
  </si>
  <si>
    <t>Bill Nr 2.3</t>
  </si>
  <si>
    <t xml:space="preserve">Bill Nr 2.3 : </t>
  </si>
  <si>
    <t>2. V.C.</t>
  </si>
  <si>
    <t>ELECTRICAL</t>
  </si>
  <si>
    <t>ELECTRICAL (CONT'D)</t>
  </si>
  <si>
    <t>الساده الافاضل
الموضح عباره عن صفحات  مقتطعة من جدول يحتوى على عدد كبير من الاقسام المختلفة والجداول مطلوبة بهذا التنسيق وللتوضيح:
- الخلايا المظللة بالاصفر عباره  عن رقم الصفحة اعلاها يرمز إليه  bp وبعد ذلك رقم الصفحة
- الخلايا المظللة بالأخضر عباره عن رقم الصفحة أسفلها ويرمز إليه Bill 2.3/ وبعد ذلك رقم الصفحة
- المشكلة : عند إضافة صفحة جديدة اضطر الى الترقيم اليدوى مرة أخرى للصفحات
هل يوجد معادلة لهذه المشكلة
ولكم جزيل الشكر</t>
  </si>
  <si>
    <t>الحمدالله تمت  
وشكرا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</si>
</sst>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2"/>
      <color indexed="0"/>
      <name val="Arial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2"/>
      <color indexed="0"/>
      <name val="Arial"/>
      <family val="2"/>
    </font>
    <font>
      <sz val="9"/>
      <name val="Verdana"/>
      <family val="2"/>
    </font>
    <font>
      <u/>
      <sz val="9"/>
      <name val="Verdana"/>
      <family val="2"/>
    </font>
    <font>
      <b/>
      <u/>
      <sz val="9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Courier"/>
      <family val="3"/>
    </font>
    <font>
      <b/>
      <sz val="9.75"/>
      <name val="Verdana"/>
      <family val="2"/>
    </font>
    <font>
      <b/>
      <sz val="9"/>
      <name val="Verdana"/>
      <family val="2"/>
    </font>
    <font>
      <sz val="9.75"/>
      <name val="Arial"/>
      <family val="2"/>
    </font>
    <font>
      <sz val="12"/>
      <name val="Arial"/>
      <family val="2"/>
    </font>
    <font>
      <b/>
      <sz val="12"/>
      <name val="Verdana"/>
      <family val="2"/>
    </font>
    <font>
      <b/>
      <sz val="14.25"/>
      <name val="Verdana"/>
      <family val="2"/>
    </font>
    <font>
      <sz val="9.75"/>
      <name val="Verdana"/>
      <family val="2"/>
    </font>
    <font>
      <sz val="9"/>
      <name val="Arial"/>
      <family val="2"/>
    </font>
    <font>
      <sz val="10"/>
      <name val="Verdana"/>
      <family val="2"/>
    </font>
    <font>
      <sz val="14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47">
    <xf numFmtId="0" fontId="0" fillId="0" borderId="0">
      <alignment horizontal="left" vertical="top" wrapText="1"/>
    </xf>
    <xf numFmtId="0" fontId="17" fillId="0" borderId="0">
      <alignment horizontal="left" vertical="top" wrapText="1"/>
    </xf>
    <xf numFmtId="0" fontId="17" fillId="0" borderId="0">
      <alignment horizontal="left" vertical="top" wrapText="1"/>
    </xf>
    <xf numFmtId="0" fontId="21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23" fillId="0" borderId="0"/>
    <xf numFmtId="0" fontId="22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22" fillId="0" borderId="0"/>
    <xf numFmtId="0" fontId="24" fillId="0" borderId="0"/>
    <xf numFmtId="0" fontId="22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>
      <alignment horizontal="left" vertical="top" wrapText="1"/>
    </xf>
    <xf numFmtId="3" fontId="18" fillId="0" borderId="0" xfId="5" applyNumberFormat="1" applyFont="1" applyFill="1" applyBorder="1" applyAlignment="1" applyProtection="1">
      <alignment horizontal="center" vertical="center"/>
      <protection locked="0"/>
    </xf>
    <xf numFmtId="0" fontId="19" fillId="0" borderId="0" xfId="9" applyFont="1" applyFill="1" applyBorder="1" applyAlignment="1" applyProtection="1">
      <alignment horizontal="left" vertical="center"/>
    </xf>
    <xf numFmtId="0" fontId="18" fillId="0" borderId="0" xfId="9" applyFont="1" applyFill="1" applyBorder="1" applyAlignment="1" applyProtection="1">
      <alignment horizontal="left" vertical="center"/>
    </xf>
    <xf numFmtId="0" fontId="18" fillId="0" borderId="0" xfId="9" applyFont="1" applyFill="1" applyBorder="1" applyAlignment="1" applyProtection="1">
      <alignment horizontal="right" vertical="center"/>
    </xf>
    <xf numFmtId="3" fontId="18" fillId="0" borderId="0" xfId="9" applyNumberFormat="1" applyFont="1" applyFill="1" applyBorder="1" applyAlignment="1" applyProtection="1">
      <alignment horizontal="center" vertical="center"/>
      <protection locked="0"/>
    </xf>
    <xf numFmtId="0" fontId="18" fillId="0" borderId="0" xfId="9" applyFont="1" applyFill="1" applyBorder="1" applyAlignment="1" applyProtection="1"/>
    <xf numFmtId="0" fontId="19" fillId="0" borderId="0" xfId="5" applyFont="1" applyFill="1" applyBorder="1" applyAlignment="1" applyProtection="1">
      <alignment horizontal="left" vertical="top" readingOrder="1"/>
    </xf>
    <xf numFmtId="0" fontId="18" fillId="0" borderId="0" xfId="9" applyFont="1" applyFill="1" applyBorder="1" applyAlignment="1" applyProtection="1">
      <alignment horizontal="left"/>
    </xf>
    <xf numFmtId="0" fontId="19" fillId="0" borderId="0" xfId="43" applyFont="1" applyFill="1" applyBorder="1" applyAlignment="1" applyProtection="1">
      <alignment horizontal="left" vertical="top"/>
    </xf>
    <xf numFmtId="0" fontId="18" fillId="0" borderId="0" xfId="5" applyFont="1" applyFill="1" applyBorder="1" applyAlignment="1" applyProtection="1">
      <alignment readingOrder="1"/>
    </xf>
    <xf numFmtId="0" fontId="18" fillId="0" borderId="0" xfId="9" applyFont="1" applyFill="1" applyBorder="1" applyAlignment="1" applyProtection="1">
      <alignment horizontal="right"/>
    </xf>
    <xf numFmtId="0" fontId="18" fillId="0" borderId="0" xfId="5" applyFont="1" applyFill="1" applyAlignment="1">
      <alignment horizontal="left"/>
    </xf>
    <xf numFmtId="1" fontId="18" fillId="0" borderId="0" xfId="5" applyNumberFormat="1" applyFont="1" applyFill="1" applyAlignment="1">
      <alignment horizontal="center" vertical="center"/>
    </xf>
    <xf numFmtId="0" fontId="18" fillId="0" borderId="0" xfId="9" applyFont="1" applyFill="1"/>
    <xf numFmtId="0" fontId="25" fillId="0" borderId="0" xfId="1" applyFont="1" applyFill="1" applyAlignment="1">
      <alignment vertical="top" readingOrder="1"/>
    </xf>
    <xf numFmtId="0" fontId="26" fillId="0" borderId="0" xfId="1" applyFont="1" applyFill="1" applyAlignment="1">
      <alignment vertical="top" wrapText="1" readingOrder="1"/>
    </xf>
    <xf numFmtId="0" fontId="25" fillId="0" borderId="0" xfId="1" applyFont="1" applyFill="1" applyAlignment="1">
      <alignment vertical="top" wrapText="1" readingOrder="1"/>
    </xf>
    <xf numFmtId="3" fontId="25" fillId="0" borderId="0" xfId="1" applyNumberFormat="1" applyFont="1" applyFill="1" applyAlignment="1" applyProtection="1">
      <alignment vertical="top" wrapText="1" readingOrder="1"/>
      <protection locked="0"/>
    </xf>
    <xf numFmtId="3" fontId="25" fillId="0" borderId="0" xfId="1" applyNumberFormat="1" applyFont="1" applyFill="1" applyAlignment="1">
      <alignment horizontal="center" vertical="top" wrapText="1" readingOrder="1"/>
    </xf>
    <xf numFmtId="0" fontId="28" fillId="0" borderId="0" xfId="1" applyFont="1" applyFill="1">
      <alignment horizontal="left" vertical="top" wrapText="1"/>
    </xf>
    <xf numFmtId="0" fontId="29" fillId="0" borderId="0" xfId="1" applyFont="1" applyFill="1" applyAlignment="1">
      <alignment vertical="top" readingOrder="1"/>
    </xf>
    <xf numFmtId="0" fontId="29" fillId="0" borderId="0" xfId="1" applyFont="1" applyFill="1" applyAlignment="1">
      <alignment vertical="top" wrapText="1" readingOrder="1"/>
    </xf>
    <xf numFmtId="3" fontId="29" fillId="0" borderId="0" xfId="1" applyNumberFormat="1" applyFont="1" applyFill="1" applyAlignment="1" applyProtection="1">
      <alignment vertical="top" wrapText="1" readingOrder="1"/>
      <protection locked="0"/>
    </xf>
    <xf numFmtId="3" fontId="27" fillId="0" borderId="0" xfId="1" applyNumberFormat="1" applyFont="1" applyFill="1" applyAlignment="1">
      <alignment horizontal="center" vertical="top" readingOrder="1"/>
    </xf>
    <xf numFmtId="0" fontId="30" fillId="0" borderId="0" xfId="1" applyFont="1" applyFill="1" applyAlignment="1">
      <alignment vertical="top" readingOrder="1"/>
    </xf>
    <xf numFmtId="0" fontId="30" fillId="0" borderId="0" xfId="1" applyFont="1" applyFill="1" applyAlignment="1">
      <alignment vertical="top" wrapText="1" readingOrder="1"/>
    </xf>
    <xf numFmtId="3" fontId="30" fillId="0" borderId="0" xfId="1" applyNumberFormat="1" applyFont="1" applyFill="1" applyAlignment="1" applyProtection="1">
      <alignment vertical="top" wrapText="1" readingOrder="1"/>
      <protection locked="0"/>
    </xf>
    <xf numFmtId="0" fontId="25" fillId="0" borderId="0" xfId="1" applyFont="1" applyFill="1" applyAlignment="1">
      <alignment horizontal="center" vertical="center" readingOrder="1"/>
    </xf>
    <xf numFmtId="0" fontId="26" fillId="0" borderId="0" xfId="1" applyFont="1" applyFill="1" applyAlignment="1">
      <alignment horizontal="center" vertical="center" wrapText="1" readingOrder="1"/>
    </xf>
    <xf numFmtId="0" fontId="25" fillId="0" borderId="0" xfId="1" applyFont="1" applyFill="1" applyAlignment="1">
      <alignment horizontal="center" vertical="center" wrapText="1" readingOrder="1"/>
    </xf>
    <xf numFmtId="0" fontId="25" fillId="0" borderId="0" xfId="1" applyFont="1" applyFill="1" applyAlignment="1">
      <alignment horizontal="right" vertical="center" wrapText="1" readingOrder="1"/>
    </xf>
    <xf numFmtId="0" fontId="25" fillId="0" borderId="0" xfId="1" applyFont="1" applyFill="1" applyAlignment="1">
      <alignment horizontal="left" vertical="center" wrapText="1" readingOrder="1"/>
    </xf>
    <xf numFmtId="3" fontId="25" fillId="0" borderId="0" xfId="1" applyNumberFormat="1" applyFont="1" applyFill="1" applyAlignment="1" applyProtection="1">
      <alignment horizontal="center" vertical="center" wrapText="1" readingOrder="1"/>
      <protection locked="0"/>
    </xf>
    <xf numFmtId="3" fontId="25" fillId="0" borderId="0" xfId="1" applyNumberFormat="1" applyFont="1" applyFill="1" applyAlignment="1">
      <alignment horizontal="center" vertical="center" wrapText="1" readingOrder="1"/>
    </xf>
    <xf numFmtId="0" fontId="31" fillId="0" borderId="0" xfId="1" applyFont="1" applyFill="1" applyAlignment="1">
      <alignment horizontal="left" vertical="center" readingOrder="1"/>
    </xf>
    <xf numFmtId="0" fontId="26" fillId="0" borderId="0" xfId="1" applyFont="1" applyFill="1" applyAlignment="1">
      <alignment horizontal="left" vertical="center" wrapText="1" readingOrder="1"/>
    </xf>
    <xf numFmtId="0" fontId="31" fillId="0" borderId="0" xfId="1" applyFont="1" applyFill="1" applyAlignment="1">
      <alignment horizontal="left" vertical="center" wrapText="1" readingOrder="1"/>
    </xf>
    <xf numFmtId="0" fontId="31" fillId="0" borderId="0" xfId="1" applyFont="1" applyFill="1" applyAlignment="1">
      <alignment horizontal="right" vertical="center" wrapText="1" readingOrder="1"/>
    </xf>
    <xf numFmtId="3" fontId="31" fillId="0" borderId="0" xfId="1" applyNumberFormat="1" applyFont="1" applyFill="1" applyAlignment="1" applyProtection="1">
      <alignment horizontal="left" vertical="center" wrapText="1" readingOrder="1"/>
      <protection locked="0"/>
    </xf>
    <xf numFmtId="0" fontId="18" fillId="0" borderId="0" xfId="1" applyFont="1" applyFill="1" applyAlignment="1">
      <alignment horizontal="center" vertical="center" readingOrder="1"/>
    </xf>
    <xf numFmtId="0" fontId="18" fillId="0" borderId="0" xfId="1" applyFont="1" applyFill="1" applyAlignment="1">
      <alignment horizontal="right" vertical="center" wrapText="1" readingOrder="1"/>
    </xf>
    <xf numFmtId="3" fontId="18" fillId="0" borderId="0" xfId="1" applyNumberFormat="1" applyFont="1" applyFill="1" applyAlignment="1" applyProtection="1">
      <alignment horizontal="right" vertical="center" wrapText="1" readingOrder="1"/>
      <protection locked="0"/>
    </xf>
    <xf numFmtId="3" fontId="18" fillId="0" borderId="0" xfId="1" applyNumberFormat="1" applyFont="1" applyFill="1" applyAlignment="1">
      <alignment horizontal="right" vertical="center" wrapText="1" readingOrder="1"/>
    </xf>
    <xf numFmtId="0" fontId="18" fillId="0" borderId="0" xfId="1" applyFont="1" applyFill="1" applyAlignment="1">
      <alignment horizontal="left" vertical="center" wrapText="1" readingOrder="1"/>
    </xf>
    <xf numFmtId="0" fontId="18" fillId="0" borderId="0" xfId="1" applyFont="1" applyFill="1" applyAlignment="1">
      <alignment horizontal="center" vertical="center" wrapText="1" readingOrder="1"/>
    </xf>
    <xf numFmtId="3" fontId="18" fillId="0" borderId="0" xfId="1" applyNumberFormat="1" applyFont="1" applyFill="1" applyAlignment="1">
      <alignment horizontal="right" vertical="center" readingOrder="1"/>
    </xf>
    <xf numFmtId="0" fontId="18" fillId="0" borderId="0" xfId="1" applyFont="1" applyFill="1" applyAlignment="1">
      <alignment horizontal="left" vertical="center" readingOrder="1"/>
    </xf>
    <xf numFmtId="0" fontId="18" fillId="0" borderId="0" xfId="1" applyFont="1" applyFill="1" applyAlignment="1">
      <alignment horizontal="right" vertical="center" readingOrder="1"/>
    </xf>
    <xf numFmtId="3" fontId="18" fillId="0" borderId="0" xfId="1" applyNumberFormat="1" applyFont="1" applyFill="1" applyAlignment="1" applyProtection="1">
      <alignment horizontal="right" vertical="center" readingOrder="1"/>
      <protection locked="0"/>
    </xf>
    <xf numFmtId="0" fontId="28" fillId="0" borderId="0" xfId="1" applyFont="1" applyFill="1" applyAlignment="1">
      <alignment horizontal="left" vertical="top"/>
    </xf>
    <xf numFmtId="0" fontId="18" fillId="0" borderId="0" xfId="1" applyFont="1" applyFill="1">
      <alignment horizontal="left" vertical="top" wrapText="1"/>
    </xf>
    <xf numFmtId="0" fontId="28" fillId="0" borderId="0" xfId="1" applyFont="1" applyFill="1" applyAlignment="1">
      <alignment horizontal="right" vertical="top" wrapText="1"/>
    </xf>
    <xf numFmtId="3" fontId="28" fillId="0" borderId="0" xfId="1" applyNumberFormat="1" applyFont="1" applyFill="1" applyProtection="1">
      <alignment horizontal="left" vertical="top" wrapText="1"/>
      <protection locked="0"/>
    </xf>
    <xf numFmtId="3" fontId="28" fillId="0" borderId="0" xfId="1" applyNumberFormat="1" applyFont="1" applyFill="1">
      <alignment horizontal="left" vertical="top" wrapText="1"/>
    </xf>
    <xf numFmtId="3" fontId="26" fillId="0" borderId="0" xfId="1" applyNumberFormat="1" applyFont="1" applyFill="1" applyAlignment="1">
      <alignment horizontal="right" vertical="center" readingOrder="1"/>
    </xf>
    <xf numFmtId="0" fontId="26" fillId="0" borderId="0" xfId="1" applyFont="1" applyFill="1" applyAlignment="1">
      <alignment vertical="center" wrapText="1" readingOrder="1"/>
    </xf>
    <xf numFmtId="3" fontId="26" fillId="0" borderId="0" xfId="1" applyNumberFormat="1" applyFont="1" applyFill="1" applyAlignment="1" applyProtection="1">
      <alignment vertical="center" wrapText="1" readingOrder="1"/>
      <protection locked="0"/>
    </xf>
    <xf numFmtId="0" fontId="26" fillId="0" borderId="0" xfId="1" applyFont="1" applyFill="1" applyAlignment="1">
      <alignment vertical="top" readingOrder="1"/>
    </xf>
    <xf numFmtId="0" fontId="20" fillId="0" borderId="0" xfId="1" applyFont="1" applyFill="1" applyAlignment="1">
      <alignment horizontal="left" vertical="center" wrapText="1" readingOrder="1"/>
    </xf>
    <xf numFmtId="0" fontId="18" fillId="0" borderId="0" xfId="1" applyFont="1" applyFill="1" applyAlignment="1" applyProtection="1">
      <alignment horizontal="center" vertical="center" readingOrder="1"/>
      <protection locked="0"/>
    </xf>
    <xf numFmtId="0" fontId="18" fillId="0" borderId="0" xfId="1" applyFont="1" applyFill="1" applyAlignment="1" applyProtection="1">
      <alignment horizontal="left" vertical="center" wrapText="1" readingOrder="1"/>
      <protection locked="0"/>
    </xf>
    <xf numFmtId="0" fontId="18" fillId="0" borderId="0" xfId="1" applyFont="1" applyFill="1" applyAlignment="1" applyProtection="1">
      <alignment horizontal="right" vertical="center" wrapText="1" readingOrder="1"/>
      <protection locked="0"/>
    </xf>
    <xf numFmtId="0" fontId="28" fillId="0" borderId="0" xfId="1" applyFont="1" applyFill="1" applyProtection="1">
      <alignment horizontal="left" vertical="top" wrapText="1"/>
      <protection locked="0"/>
    </xf>
    <xf numFmtId="3" fontId="26" fillId="0" borderId="0" xfId="1" applyNumberFormat="1" applyFont="1" applyFill="1" applyAlignment="1" applyProtection="1">
      <alignment horizontal="right" vertical="center" wrapText="1" readingOrder="1"/>
      <protection locked="0"/>
    </xf>
    <xf numFmtId="0" fontId="25" fillId="0" borderId="0" xfId="1" applyFont="1" applyFill="1" applyAlignment="1">
      <alignment vertical="center" wrapText="1" readingOrder="1"/>
    </xf>
    <xf numFmtId="3" fontId="25" fillId="0" borderId="0" xfId="1" applyNumberFormat="1" applyFont="1" applyFill="1" applyAlignment="1" applyProtection="1">
      <alignment vertical="center" wrapText="1" readingOrder="1"/>
      <protection locked="0"/>
    </xf>
    <xf numFmtId="0" fontId="18" fillId="0" borderId="0" xfId="1" applyFont="1" applyFill="1" applyAlignment="1">
      <alignment horizontal="center" vertical="top" readingOrder="1"/>
    </xf>
    <xf numFmtId="3" fontId="26" fillId="0" borderId="0" xfId="1" applyNumberFormat="1" applyFont="1" applyFill="1" applyAlignment="1">
      <alignment horizontal="right" vertical="top" readingOrder="1"/>
    </xf>
    <xf numFmtId="0" fontId="18" fillId="0" borderId="0" xfId="1" applyFont="1" applyFill="1" applyAlignment="1">
      <alignment vertical="center" wrapText="1" readingOrder="1"/>
    </xf>
    <xf numFmtId="3" fontId="18" fillId="0" borderId="0" xfId="1" applyNumberFormat="1" applyFont="1" applyFill="1" applyAlignment="1" applyProtection="1">
      <alignment vertical="center" wrapText="1" readingOrder="1"/>
      <protection locked="0"/>
    </xf>
    <xf numFmtId="0" fontId="32" fillId="0" borderId="0" xfId="1" applyFont="1" applyFill="1" applyAlignment="1">
      <alignment horizontal="center" vertical="center" readingOrder="1"/>
    </xf>
    <xf numFmtId="3" fontId="32" fillId="0" borderId="0" xfId="1" applyNumberFormat="1" applyFont="1" applyFill="1" applyAlignment="1">
      <alignment horizontal="right" vertical="center" wrapText="1" readingOrder="1"/>
    </xf>
    <xf numFmtId="0" fontId="32" fillId="0" borderId="0" xfId="1" applyFont="1" applyFill="1" applyAlignment="1">
      <alignment vertical="center" wrapText="1" readingOrder="1"/>
    </xf>
    <xf numFmtId="3" fontId="32" fillId="0" borderId="0" xfId="1" applyNumberFormat="1" applyFont="1" applyFill="1" applyAlignment="1" applyProtection="1">
      <alignment vertical="center" wrapText="1" readingOrder="1"/>
      <protection locked="0"/>
    </xf>
    <xf numFmtId="3" fontId="33" fillId="2" borderId="0" xfId="1" applyNumberFormat="1" applyFont="1" applyFill="1" applyAlignment="1">
      <alignment horizontal="left" vertical="center" readingOrder="1"/>
    </xf>
    <xf numFmtId="3" fontId="33" fillId="3" borderId="0" xfId="1" applyNumberFormat="1" applyFont="1" applyFill="1" applyAlignment="1">
      <alignment vertical="top" wrapText="1" readingOrder="1"/>
    </xf>
    <xf numFmtId="0" fontId="34" fillId="4" borderId="0" xfId="1" applyFont="1" applyFill="1" applyAlignment="1">
      <alignment horizontal="right" vertical="top" wrapText="1"/>
    </xf>
    <xf numFmtId="0" fontId="35" fillId="3" borderId="0" xfId="1" applyFont="1" applyFill="1" applyAlignment="1">
      <alignment horizontal="right" vertical="top" wrapText="1"/>
    </xf>
  </cellXfs>
  <cellStyles count="147">
    <cellStyle name="Normal" xfId="0" builtinId="0"/>
    <cellStyle name="Normal - Style1 2" xfId="9"/>
    <cellStyle name="Normal 10" xfId="5"/>
    <cellStyle name="Normal 10 11 2" xfId="24"/>
    <cellStyle name="Normal 10 2 2 2" xfId="29"/>
    <cellStyle name="Normal 105" xfId="28"/>
    <cellStyle name="Normal 112 2 2" xfId="20"/>
    <cellStyle name="Normal 114 2" xfId="3"/>
    <cellStyle name="Normal 114 3 2 2 2 2 2 2 3 2 2 2 2" xfId="97"/>
    <cellStyle name="Normal 114 3 2 2 2 2 2 2 3 2 2 2 2 2" xfId="74"/>
    <cellStyle name="Normal 114 3 2 2 2 2 2 2 3 2 2 2 2 2 2" xfId="10"/>
    <cellStyle name="Normal 114 3 2 2 2 2 2 2 3 2 2 2 2 2 2 2" xfId="75"/>
    <cellStyle name="Normal 114 3 2 2 2 2 2 2 3 2 2 2 2 2 2 3" xfId="107"/>
    <cellStyle name="Normal 114 3 2 2 2 2 2 2 3 2 2 3" xfId="84"/>
    <cellStyle name="Normal 114 3 2 2 2 2 2 2 3 2 2 3 2 2" xfId="65"/>
    <cellStyle name="Normal 114 3 2 2 2 2 2 2 3 2 2 3 2 2 2" xfId="73"/>
    <cellStyle name="Normal 115 3 2 2 2 2 2 2 2 2 2" xfId="55"/>
    <cellStyle name="Normal 115 3 2 2 2 2 2 2 2 2 2 2" xfId="7"/>
    <cellStyle name="Normal 115 3 2 2 2 2 2 2 2 2 2 2 2" xfId="72"/>
    <cellStyle name="Normal 115 3 2 2 2 2 2 2 2 2 2 2 3" xfId="90"/>
    <cellStyle name="Normal 115 3 2 2 2 2 2 2 2 2 2 2 3 2" xfId="139"/>
    <cellStyle name="Normal 115 3 2 2 2 2 2 2 2 2 2 2 4" xfId="106"/>
    <cellStyle name="Normal 115 3 2 2 2 2 2 2 2 2 2 2 5" xfId="128"/>
    <cellStyle name="Normal 115 3 2 2 2 2 2 2 2 3 2" xfId="120"/>
    <cellStyle name="Normal 115 3 2 2 2 2 2 2 3 2" xfId="34"/>
    <cellStyle name="Normal 115 3 2 2 2 2 2 2 3 2 2" xfId="44"/>
    <cellStyle name="Normal 115 3 2 2 2 2 2 2 3 2 3 2" xfId="48"/>
    <cellStyle name="Normal 115 3 2 3 2 2 3 2 2 2 2 2 2 2" xfId="83"/>
    <cellStyle name="Normal 115 3 2 3 2 2 3 2 2 2 2 2 2 2 2" xfId="43"/>
    <cellStyle name="Normal 115 3 2 3 2 2 3 2 2 2 2 2 2 2 2 2" xfId="96"/>
    <cellStyle name="Normal 115 3 2 3 2 2 3 2 2 2 2 2 2 2 2 2 2" xfId="122"/>
    <cellStyle name="Normal 115 3 2 3 2 2 3 2 2 2 2 2 2 2 2 2 3" xfId="140"/>
    <cellStyle name="Normal 115 3 2 3 2 2 3 2 2 2 2 2 2 2 2 3" xfId="138"/>
    <cellStyle name="Normal 115 3 2 3 2 2 3 2 2 2 2 2 2 2 2 4" xfId="69"/>
    <cellStyle name="Normal 115 3 2 3 2 2 3 2 2 2 2 2 2 2 3" xfId="26"/>
    <cellStyle name="Normal 115 3 2 3 2 2 3 2 2 2 2 2 2 2 3 2" xfId="118"/>
    <cellStyle name="Normal 153 2" xfId="6"/>
    <cellStyle name="Normal 160" xfId="25"/>
    <cellStyle name="Normal 161 4 2 3" xfId="85"/>
    <cellStyle name="Normal 161 4 2 3 2" xfId="119"/>
    <cellStyle name="Normal 161 4 2 3 2 2" xfId="121"/>
    <cellStyle name="Normal 161 4 2 4 2" xfId="42"/>
    <cellStyle name="Normal 161 4 3 2" xfId="64"/>
    <cellStyle name="Normal 161 4 3 2 2" xfId="19"/>
    <cellStyle name="Normal 161 4 3 2 2 2" xfId="116"/>
    <cellStyle name="Normal 164 2" xfId="4"/>
    <cellStyle name="Normal 165" xfId="23"/>
    <cellStyle name="Normal 2" xfId="1"/>
    <cellStyle name="Normal 2 10" xfId="21"/>
    <cellStyle name="Normal 3 4 10 17 3 2 2 3 3 3 3" xfId="11"/>
    <cellStyle name="Normal 3 4 10 17 7 2 2 3 2 2" xfId="8"/>
    <cellStyle name="Normal 4 43 3 2 2 2 2 2 2 2 2" xfId="51"/>
    <cellStyle name="Normal 4 43 3 2 2 2 2 2 2 2 2 2" xfId="14"/>
    <cellStyle name="Normal 4 43 3 2 2 2 2 2 2 2 2 2 2" xfId="68"/>
    <cellStyle name="Normal 4 43 3 2 2 2 2 2 2 2 2 3" xfId="32"/>
    <cellStyle name="Normal 4 43 3 2 2 2 2 2 2 2 2 3 2" xfId="111"/>
    <cellStyle name="Normal 4 43 3 2 2 2 2 2 2 2 2 4" xfId="78"/>
    <cellStyle name="Normal 4 43 4 4 2 3 2" xfId="86"/>
    <cellStyle name="Normal 4 43 4 4 2 3 2 2 2" xfId="46"/>
    <cellStyle name="Normal 4 43 4 4 2 3 2 2 2 2" xfId="63"/>
    <cellStyle name="Normal 4 43 4 4 2 3 2 2 2 3" xfId="82"/>
    <cellStyle name="Normal 4 43 4 4 2 3 3 2" xfId="87"/>
    <cellStyle name="Normal 4 43 4 4 2 3 3 2 2" xfId="18"/>
    <cellStyle name="Normal 4 43 4 4 2 3 3 2 2 2" xfId="94"/>
    <cellStyle name="Normal 4 43 4 4 2 3 3 2 2 2 2" xfId="141"/>
    <cellStyle name="Normal 4 43 4 4 2 3 3 2 2 3" xfId="115"/>
    <cellStyle name="Normal 4 43 4 4 2 3 3 2 2 4" xfId="135"/>
    <cellStyle name="Normal 4 43 4 4 2 3 3 2 3" xfId="126"/>
    <cellStyle name="Normal 4 43 5 2 2 2 2 2 2 2 2" xfId="16"/>
    <cellStyle name="Normal 4 43 5 2 2 2 2 2 2 2 2 2" xfId="113"/>
    <cellStyle name="Normal 4 47 2 2 2 2 2 2 2 2 2 2 2 2" xfId="71"/>
    <cellStyle name="Normal 4 47 2 2 2 2 2 2 2 2 2 2 2 2 2" xfId="54"/>
    <cellStyle name="Normal 4 47 2 2 2 2 2 2 2 2 2 2 2 2 2 2" xfId="13"/>
    <cellStyle name="Normal 4 47 2 2 2 2 2 2 2 2 2 2 2 2 2 2 2" xfId="101"/>
    <cellStyle name="Normal 4 47 2 2 2 2 2 2 2 2 2 2 2 2 2 2 3" xfId="110"/>
    <cellStyle name="Normal 4 47 2 2 2 2 2 2 2 2 2 2 2 2 2 3" xfId="31"/>
    <cellStyle name="Normal 4 47 2 2 2 2 2 2 2 2 2 2 2 2 2 3 2" xfId="109"/>
    <cellStyle name="Normal 4 47 2 2 2 2 2 2 2 2 2 2 2 2 2 4" xfId="38"/>
    <cellStyle name="Normal 4 47 2 2 2 2 2 2 2 2 2 2 2 2 2 5" xfId="77"/>
    <cellStyle name="Normal 4 47 2 2 2 2 2 2 2 2 2 2 2 2 3" xfId="98"/>
    <cellStyle name="Normal 4 47 2 2 2 2 2 2 2 2 2 2 2 2 3 2" xfId="58"/>
    <cellStyle name="Normal 4 47 2 2 2 2 2 2 2 2 2 2 3" xfId="88"/>
    <cellStyle name="Normal 4 47 2 2 2 2 2 2 2 2 2 2 3 2" xfId="70"/>
    <cellStyle name="Normal 4 47 2 2 2 2 2 2 2 2 2 2 3 2 2" xfId="53"/>
    <cellStyle name="Normal 4 47 2 2 2 2 2 2 2 2 2 2 3 2 2 2" xfId="67"/>
    <cellStyle name="Normal 4 47 2 2 2 2 2 2 2 2 2 2 3 2 3" xfId="37"/>
    <cellStyle name="Normal 4 47 2 2 2 2 2 2 2 2 2 3 2 2 3 2" xfId="57"/>
    <cellStyle name="Normal 4 47 2 2 2 2 2 3 2 2 3 2 2" xfId="47"/>
    <cellStyle name="Normal 4 47 2 2 2 2 2 3 2 2 3 2 2 2" xfId="22"/>
    <cellStyle name="Normal 4 47 2 2 2 2 2 3 2 2 3 2 2 2 2" xfId="117"/>
    <cellStyle name="Normal 4 47 2 2 2 2 2 3 2 2 3 3 2" xfId="137"/>
    <cellStyle name="Normal 4 47 2 2 2 2 2 3 2 2 3 3 2 3" xfId="127"/>
    <cellStyle name="Normal 4 47 2 2 2 2 2 4 2 2 2 2 2 2" xfId="76"/>
    <cellStyle name="Normal 4 47 2 2 2 2 2 4 2 2 2 2 2 2 2" xfId="12"/>
    <cellStyle name="Normal 4 47 2 2 2 2 2 4 2 2 2 2 2 2 2 2" xfId="33"/>
    <cellStyle name="Normal 4 47 2 2 2 2 2 4 2 2 2 2 2 2 2 2 2" xfId="102"/>
    <cellStyle name="Normal 4 47 2 2 2 2 2 4 2 2 2 2 2 2 2 2 3" xfId="108"/>
    <cellStyle name="Normal 4 47 2 2 2 2 2 4 2 2 2 2 2 2 2 3" xfId="91"/>
    <cellStyle name="Normal 4 47 2 2 2 2 2 4 2 2 2 2 2 2 2 4" xfId="130"/>
    <cellStyle name="Normal 4 47 2 2 2 2 2 4 2 2 2 2 2 2 3" xfId="99"/>
    <cellStyle name="Normal 4 47 2 2 2 2 2 4 2 2 2 2 2 3 2 2" xfId="49"/>
    <cellStyle name="Normal 4 47 2 2 2 2 2 4 2 2 2 2 3 2 3 2" xfId="123"/>
    <cellStyle name="Normal 4 47 2 2 2 2 2 4 2 2 2 3 2 2" xfId="45"/>
    <cellStyle name="Normal 4 47 2 2 2 2 2 4 2 2 2 3 2 2 2" xfId="66"/>
    <cellStyle name="Normal 4 47 2 2 2 2 2 4 2 2 2 3 2 2 2 2" xfId="142"/>
    <cellStyle name="Normal 4 47 2 2 2 2 2 4 2 2 2 3 2 3" xfId="36"/>
    <cellStyle name="Normal 4 47 2 2 2 2 2 4 2 2 2 3 2 3 2" xfId="131"/>
    <cellStyle name="Normal 4 47 2 2 2 2 2 4 2 2 2 3 2 3 2 2" xfId="50"/>
    <cellStyle name="Normal 4 47 2 2 2 2 2 4 2 2 2 3 2 4" xfId="56"/>
    <cellStyle name="Normal 4 47 3 2 3 2 2 2 2 2 2" xfId="30"/>
    <cellStyle name="Normal 4 47 3 2 3 2 2 2 2 2 2 2" xfId="15"/>
    <cellStyle name="Normal 4 47 3 2 3 2 2 2 2 2 2 2 2" xfId="60"/>
    <cellStyle name="Normal 4 47 3 2 3 2 2 2 2 2 2 2 3" xfId="81"/>
    <cellStyle name="Normal 4 47 3 2 3 2 2 2 2 2 2 2 4" xfId="112"/>
    <cellStyle name="Normal 4 47 3 2 3 2 2 2 2 2 2 2 5" xfId="132"/>
    <cellStyle name="Normal 4 47 3 2 3 2 2 2 2 2 2 3" xfId="59"/>
    <cellStyle name="Normal 4 47 3 2 3 2 2 2 2 2 2 3 2" xfId="105"/>
    <cellStyle name="Normal 4 47 3 2 3 2 2 2 2 2 2 4" xfId="80"/>
    <cellStyle name="Normal 4 47 3 2 3 2 2 2 2 2 2 5" xfId="95"/>
    <cellStyle name="Normal 4 47 3 2 3 2 2 2 2 2 2 5 2" xfId="143"/>
    <cellStyle name="Normal 4 47 3 2 3 2 2 2 2 2 2 6" xfId="136"/>
    <cellStyle name="Normal 4 47 3 2 3 2 2 2 2 2 3" xfId="100"/>
    <cellStyle name="Normal 4 47 3 2 3 2 2 2 2 2 3 2" xfId="52"/>
    <cellStyle name="Normal 4 47 3 2 3 2 2 2 2 3 2" xfId="41"/>
    <cellStyle name="Normal 4 47 3 2 3 2 2 2 2 3 2 2" xfId="61"/>
    <cellStyle name="Normal 4 47 3 2 3 2 2 2 2 3 2 2 2" xfId="93"/>
    <cellStyle name="Normal 4 47 3 2 3 2 2 2 2 3 2 2 2 2" xfId="144"/>
    <cellStyle name="Normal 4 47 3 2 3 2 2 2 2 3 2 2 3" xfId="134"/>
    <cellStyle name="Normal 4 47 3 2 3 2 2 2 2 3 2 3" xfId="125"/>
    <cellStyle name="Normal 4 47 3 2 3 2 2 2 3" xfId="89"/>
    <cellStyle name="Normal 4 47 3 2 3 2 2 2 3 2" xfId="40"/>
    <cellStyle name="Normal 4 47 3 2 3 2 2 2 3 2 2" xfId="17"/>
    <cellStyle name="Normal 4 47 3 2 3 2 2 2 3 2 2 2" xfId="62"/>
    <cellStyle name="Normal 4 47 3 2 3 2 2 2 3 2 2 2 2" xfId="103"/>
    <cellStyle name="Normal 4 47 3 2 3 2 2 2 3 2 2 3" xfId="79"/>
    <cellStyle name="Normal 4 47 3 2 3 2 2 2 3 2 2 4" xfId="114"/>
    <cellStyle name="Normal 4 47 3 2 3 2 2 2 3 2 2 5" xfId="145"/>
    <cellStyle name="Normal 4 47 3 2 3 2 2 2 3 2 3" xfId="133"/>
    <cellStyle name="Normal 4 47 3 2 3 2 2 2 3 2 3 2" xfId="104"/>
    <cellStyle name="Normal 4 47 3 2 3 2 2 2 4 2" xfId="39"/>
    <cellStyle name="Normal 4 47 3 2 3 2 2 2 4 2 2" xfId="92"/>
    <cellStyle name="Normal 4 47 3 2 3 2 2 2 4 2 2 2" xfId="146"/>
    <cellStyle name="Normal 4 47 3 2 3 2 2 2 4 2 2 3" xfId="129"/>
    <cellStyle name="Normal 4 47 3 2 3 2 2 2 4 2 3 2" xfId="124"/>
    <cellStyle name="Normal 5" xfId="2"/>
    <cellStyle name="Normal 52 34" xfId="35"/>
    <cellStyle name="Normal 72 2" xfId="2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AE9141"/>
      <rgbColor rgb="00000000"/>
      <rgbColor rgb="00FFFFFF"/>
      <rgbColor rgb="00808080"/>
      <rgbColor rgb="00D9D9D9"/>
      <rgbColor rgb="00A0A0A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  <mruColors>
      <color rgb="FFA0A0A0"/>
      <color rgb="FFAE9141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69" name="Text Box 65534">
          <a:extLst>
            <a:ext uri="{FF2B5EF4-FFF2-40B4-BE49-F238E27FC236}">
              <a16:creationId xmlns="" xmlns:a16="http://schemas.microsoft.com/office/drawing/2014/main" id="{3BFE7820-C71D-4601-BDB2-BBD5F303C923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70" name="Text Box 65534">
          <a:extLst>
            <a:ext uri="{FF2B5EF4-FFF2-40B4-BE49-F238E27FC236}">
              <a16:creationId xmlns="" xmlns:a16="http://schemas.microsoft.com/office/drawing/2014/main" id="{2DF16E15-79D3-4F04-8AE2-3474BED3CA47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54</xdr:row>
      <xdr:rowOff>7409</xdr:rowOff>
    </xdr:to>
    <xdr:sp macro="" textlink="">
      <xdr:nvSpPr>
        <xdr:cNvPr id="71" name="Text Box 65534">
          <a:extLst>
            <a:ext uri="{FF2B5EF4-FFF2-40B4-BE49-F238E27FC236}">
              <a16:creationId xmlns="" xmlns:a16="http://schemas.microsoft.com/office/drawing/2014/main" id="{5A4ADAAC-5751-415E-9E4F-B97A6BD35262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72" name="Text Box 65534">
          <a:extLst>
            <a:ext uri="{FF2B5EF4-FFF2-40B4-BE49-F238E27FC236}">
              <a16:creationId xmlns="" xmlns:a16="http://schemas.microsoft.com/office/drawing/2014/main" id="{A9455AE1-3022-4013-896D-310E43655E8C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73" name="Text Box 65534">
          <a:extLst>
            <a:ext uri="{FF2B5EF4-FFF2-40B4-BE49-F238E27FC236}">
              <a16:creationId xmlns="" xmlns:a16="http://schemas.microsoft.com/office/drawing/2014/main" id="{BF217F72-C198-434B-B832-4B987DB0796C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74" name="Text Box 65534">
          <a:extLst>
            <a:ext uri="{FF2B5EF4-FFF2-40B4-BE49-F238E27FC236}">
              <a16:creationId xmlns="" xmlns:a16="http://schemas.microsoft.com/office/drawing/2014/main" id="{A2B4534B-47A4-41E4-BC2C-A3B37BBA0580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54</xdr:row>
      <xdr:rowOff>7409</xdr:rowOff>
    </xdr:to>
    <xdr:sp macro="" textlink="">
      <xdr:nvSpPr>
        <xdr:cNvPr id="75" name="Text Box 65534">
          <a:extLst>
            <a:ext uri="{FF2B5EF4-FFF2-40B4-BE49-F238E27FC236}">
              <a16:creationId xmlns="" xmlns:a16="http://schemas.microsoft.com/office/drawing/2014/main" id="{A3D2A9EC-593C-4311-A077-A6B8B7283910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76" name="Text Box 65534">
          <a:extLst>
            <a:ext uri="{FF2B5EF4-FFF2-40B4-BE49-F238E27FC236}">
              <a16:creationId xmlns="" xmlns:a16="http://schemas.microsoft.com/office/drawing/2014/main" id="{87C20AAA-CAB9-4BB2-9AA2-0967F0D4E084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113" name="Text Box 65534">
          <a:extLst>
            <a:ext uri="{FF2B5EF4-FFF2-40B4-BE49-F238E27FC236}">
              <a16:creationId xmlns="" xmlns:a16="http://schemas.microsoft.com/office/drawing/2014/main" id="{5153229F-9D28-4016-AFDB-3764E8B44839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114" name="Text Box 65534">
          <a:extLst>
            <a:ext uri="{FF2B5EF4-FFF2-40B4-BE49-F238E27FC236}">
              <a16:creationId xmlns="" xmlns:a16="http://schemas.microsoft.com/office/drawing/2014/main" id="{4BF7D85C-BD26-45CD-844C-8C06D8CFBFD9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54</xdr:row>
      <xdr:rowOff>7409</xdr:rowOff>
    </xdr:to>
    <xdr:sp macro="" textlink="">
      <xdr:nvSpPr>
        <xdr:cNvPr id="115" name="Text Box 65534">
          <a:extLst>
            <a:ext uri="{FF2B5EF4-FFF2-40B4-BE49-F238E27FC236}">
              <a16:creationId xmlns="" xmlns:a16="http://schemas.microsoft.com/office/drawing/2014/main" id="{7E99397F-031D-4E40-898F-D633A4155F8C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116" name="Text Box 65534">
          <a:extLst>
            <a:ext uri="{FF2B5EF4-FFF2-40B4-BE49-F238E27FC236}">
              <a16:creationId xmlns="" xmlns:a16="http://schemas.microsoft.com/office/drawing/2014/main" id="{DEE928B1-3314-482A-8AEB-FA686A5E4C94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117" name="Text Box 65534">
          <a:extLst>
            <a:ext uri="{FF2B5EF4-FFF2-40B4-BE49-F238E27FC236}">
              <a16:creationId xmlns="" xmlns:a16="http://schemas.microsoft.com/office/drawing/2014/main" id="{D389D5D3-1191-47EE-A34E-ABA48226F692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118" name="Text Box 65534">
          <a:extLst>
            <a:ext uri="{FF2B5EF4-FFF2-40B4-BE49-F238E27FC236}">
              <a16:creationId xmlns="" xmlns:a16="http://schemas.microsoft.com/office/drawing/2014/main" id="{998C1BBA-9F14-44C8-B9E5-D0FE45BC1990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54</xdr:row>
      <xdr:rowOff>7409</xdr:rowOff>
    </xdr:to>
    <xdr:sp macro="" textlink="">
      <xdr:nvSpPr>
        <xdr:cNvPr id="119" name="Text Box 65534">
          <a:extLst>
            <a:ext uri="{FF2B5EF4-FFF2-40B4-BE49-F238E27FC236}">
              <a16:creationId xmlns="" xmlns:a16="http://schemas.microsoft.com/office/drawing/2014/main" id="{BB4492E4-6C57-48B7-B588-B0A4787E084D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52</xdr:row>
      <xdr:rowOff>0</xdr:rowOff>
    </xdr:from>
    <xdr:to>
      <xdr:col>1</xdr:col>
      <xdr:colOff>2114550</xdr:colOff>
      <xdr:row>53</xdr:row>
      <xdr:rowOff>203200</xdr:rowOff>
    </xdr:to>
    <xdr:sp macro="" textlink="">
      <xdr:nvSpPr>
        <xdr:cNvPr id="120" name="Text Box 65534">
          <a:extLst>
            <a:ext uri="{FF2B5EF4-FFF2-40B4-BE49-F238E27FC236}">
              <a16:creationId xmlns="" xmlns:a16="http://schemas.microsoft.com/office/drawing/2014/main" id="{124B2F4E-078A-4DB3-939D-4E3DDD7A6815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0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1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18</xdr:row>
      <xdr:rowOff>19050</xdr:rowOff>
    </xdr:from>
    <xdr:to>
      <xdr:col>1</xdr:col>
      <xdr:colOff>2114550</xdr:colOff>
      <xdr:row>20</xdr:row>
      <xdr:rowOff>161925</xdr:rowOff>
    </xdr:to>
    <xdr:sp macro="" textlink="">
      <xdr:nvSpPr>
        <xdr:cNvPr id="152" name="Text Box 65534"/>
        <xdr:cNvSpPr txBox="1">
          <a:spLocks noChangeArrowheads="1"/>
        </xdr:cNvSpPr>
      </xdr:nvSpPr>
      <xdr:spPr bwMode="auto">
        <a:xfrm>
          <a:off x="2695575" y="3238500"/>
          <a:ext cx="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3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4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5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18</xdr:row>
      <xdr:rowOff>19050</xdr:rowOff>
    </xdr:from>
    <xdr:to>
      <xdr:col>1</xdr:col>
      <xdr:colOff>2114550</xdr:colOff>
      <xdr:row>20</xdr:row>
      <xdr:rowOff>161925</xdr:rowOff>
    </xdr:to>
    <xdr:sp macro="" textlink="">
      <xdr:nvSpPr>
        <xdr:cNvPr id="156" name="Text Box 65534"/>
        <xdr:cNvSpPr txBox="1">
          <a:spLocks noChangeArrowheads="1"/>
        </xdr:cNvSpPr>
      </xdr:nvSpPr>
      <xdr:spPr bwMode="auto">
        <a:xfrm>
          <a:off x="2695575" y="3238500"/>
          <a:ext cx="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7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2114550</xdr:colOff>
      <xdr:row>52</xdr:row>
      <xdr:rowOff>0</xdr:rowOff>
    </xdr:from>
    <xdr:ext cx="0" cy="361950"/>
    <xdr:sp macro="" textlink="">
      <xdr:nvSpPr>
        <xdr:cNvPr id="26" name="Text Box 65534">
          <a:extLst>
            <a:ext uri="{FF2B5EF4-FFF2-40B4-BE49-F238E27FC236}">
              <a16:creationId xmlns="" xmlns:a16="http://schemas.microsoft.com/office/drawing/2014/main" id="{5153229F-9D28-4016-AFDB-3764E8B44839}"/>
            </a:ext>
          </a:extLst>
        </xdr:cNvPr>
        <xdr:cNvSpPr txBox="1">
          <a:spLocks noChangeArrowheads="1"/>
        </xdr:cNvSpPr>
      </xdr:nvSpPr>
      <xdr:spPr bwMode="auto">
        <a:xfrm>
          <a:off x="2548467" y="11800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52</xdr:row>
      <xdr:rowOff>0</xdr:rowOff>
    </xdr:from>
    <xdr:ext cx="0" cy="361950"/>
    <xdr:sp macro="" textlink="">
      <xdr:nvSpPr>
        <xdr:cNvPr id="27" name="Text Box 65534">
          <a:extLst>
            <a:ext uri="{FF2B5EF4-FFF2-40B4-BE49-F238E27FC236}">
              <a16:creationId xmlns="" xmlns:a16="http://schemas.microsoft.com/office/drawing/2014/main" id="{4BF7D85C-BD26-45CD-844C-8C06D8CFBFD9}"/>
            </a:ext>
          </a:extLst>
        </xdr:cNvPr>
        <xdr:cNvSpPr txBox="1">
          <a:spLocks noChangeArrowheads="1"/>
        </xdr:cNvSpPr>
      </xdr:nvSpPr>
      <xdr:spPr bwMode="auto">
        <a:xfrm>
          <a:off x="2548467" y="11800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52</xdr:row>
      <xdr:rowOff>0</xdr:rowOff>
    </xdr:from>
    <xdr:ext cx="0" cy="409575"/>
    <xdr:sp macro="" textlink="">
      <xdr:nvSpPr>
        <xdr:cNvPr id="28" name="Text Box 65534">
          <a:extLst>
            <a:ext uri="{FF2B5EF4-FFF2-40B4-BE49-F238E27FC236}">
              <a16:creationId xmlns="" xmlns:a16="http://schemas.microsoft.com/office/drawing/2014/main" id="{7E99397F-031D-4E40-898F-D633A4155F8C}"/>
            </a:ext>
          </a:extLst>
        </xdr:cNvPr>
        <xdr:cNvSpPr txBox="1">
          <a:spLocks noChangeArrowheads="1"/>
        </xdr:cNvSpPr>
      </xdr:nvSpPr>
      <xdr:spPr bwMode="auto">
        <a:xfrm>
          <a:off x="2548467" y="11800417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52</xdr:row>
      <xdr:rowOff>0</xdr:rowOff>
    </xdr:from>
    <xdr:ext cx="0" cy="361950"/>
    <xdr:sp macro="" textlink="">
      <xdr:nvSpPr>
        <xdr:cNvPr id="29" name="Text Box 65534">
          <a:extLst>
            <a:ext uri="{FF2B5EF4-FFF2-40B4-BE49-F238E27FC236}">
              <a16:creationId xmlns="" xmlns:a16="http://schemas.microsoft.com/office/drawing/2014/main" id="{DEE928B1-3314-482A-8AEB-FA686A5E4C94}"/>
            </a:ext>
          </a:extLst>
        </xdr:cNvPr>
        <xdr:cNvSpPr txBox="1">
          <a:spLocks noChangeArrowheads="1"/>
        </xdr:cNvSpPr>
      </xdr:nvSpPr>
      <xdr:spPr bwMode="auto">
        <a:xfrm>
          <a:off x="2548467" y="11800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52</xdr:row>
      <xdr:rowOff>0</xdr:rowOff>
    </xdr:from>
    <xdr:ext cx="0" cy="361950"/>
    <xdr:sp macro="" textlink="">
      <xdr:nvSpPr>
        <xdr:cNvPr id="30" name="Text Box 65534">
          <a:extLst>
            <a:ext uri="{FF2B5EF4-FFF2-40B4-BE49-F238E27FC236}">
              <a16:creationId xmlns="" xmlns:a16="http://schemas.microsoft.com/office/drawing/2014/main" id="{D389D5D3-1191-47EE-A34E-ABA48226F692}"/>
            </a:ext>
          </a:extLst>
        </xdr:cNvPr>
        <xdr:cNvSpPr txBox="1">
          <a:spLocks noChangeArrowheads="1"/>
        </xdr:cNvSpPr>
      </xdr:nvSpPr>
      <xdr:spPr bwMode="auto">
        <a:xfrm>
          <a:off x="2548467" y="11800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52</xdr:row>
      <xdr:rowOff>0</xdr:rowOff>
    </xdr:from>
    <xdr:ext cx="0" cy="361950"/>
    <xdr:sp macro="" textlink="">
      <xdr:nvSpPr>
        <xdr:cNvPr id="31" name="Text Box 65534">
          <a:extLst>
            <a:ext uri="{FF2B5EF4-FFF2-40B4-BE49-F238E27FC236}">
              <a16:creationId xmlns="" xmlns:a16="http://schemas.microsoft.com/office/drawing/2014/main" id="{998C1BBA-9F14-44C8-B9E5-D0FE45BC1990}"/>
            </a:ext>
          </a:extLst>
        </xdr:cNvPr>
        <xdr:cNvSpPr txBox="1">
          <a:spLocks noChangeArrowheads="1"/>
        </xdr:cNvSpPr>
      </xdr:nvSpPr>
      <xdr:spPr bwMode="auto">
        <a:xfrm>
          <a:off x="2548467" y="11800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52</xdr:row>
      <xdr:rowOff>0</xdr:rowOff>
    </xdr:from>
    <xdr:ext cx="0" cy="409575"/>
    <xdr:sp macro="" textlink="">
      <xdr:nvSpPr>
        <xdr:cNvPr id="32" name="Text Box 65534">
          <a:extLst>
            <a:ext uri="{FF2B5EF4-FFF2-40B4-BE49-F238E27FC236}">
              <a16:creationId xmlns="" xmlns:a16="http://schemas.microsoft.com/office/drawing/2014/main" id="{BB4492E4-6C57-48B7-B588-B0A4787E084D}"/>
            </a:ext>
          </a:extLst>
        </xdr:cNvPr>
        <xdr:cNvSpPr txBox="1">
          <a:spLocks noChangeArrowheads="1"/>
        </xdr:cNvSpPr>
      </xdr:nvSpPr>
      <xdr:spPr bwMode="auto">
        <a:xfrm>
          <a:off x="2548467" y="11800417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52</xdr:row>
      <xdr:rowOff>0</xdr:rowOff>
    </xdr:from>
    <xdr:ext cx="0" cy="361950"/>
    <xdr:sp macro="" textlink="">
      <xdr:nvSpPr>
        <xdr:cNvPr id="33" name="Text Box 65534">
          <a:extLst>
            <a:ext uri="{FF2B5EF4-FFF2-40B4-BE49-F238E27FC236}">
              <a16:creationId xmlns="" xmlns:a16="http://schemas.microsoft.com/office/drawing/2014/main" id="{124B2F4E-078A-4DB3-939D-4E3DDD7A6815}"/>
            </a:ext>
          </a:extLst>
        </xdr:cNvPr>
        <xdr:cNvSpPr txBox="1">
          <a:spLocks noChangeArrowheads="1"/>
        </xdr:cNvSpPr>
      </xdr:nvSpPr>
      <xdr:spPr bwMode="auto">
        <a:xfrm>
          <a:off x="2548467" y="11800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87</xdr:row>
      <xdr:rowOff>0</xdr:rowOff>
    </xdr:from>
    <xdr:ext cx="0" cy="361950"/>
    <xdr:sp macro="" textlink="">
      <xdr:nvSpPr>
        <xdr:cNvPr id="34" name="Text Box 65534">
          <a:extLst>
            <a:ext uri="{FF2B5EF4-FFF2-40B4-BE49-F238E27FC236}">
              <a16:creationId xmlns="" xmlns:a16="http://schemas.microsoft.com/office/drawing/2014/main" id="{3BFE7820-C71D-4601-BDB2-BBD5F303C923}"/>
            </a:ext>
          </a:extLst>
        </xdr:cNvPr>
        <xdr:cNvSpPr txBox="1">
          <a:spLocks noChangeArrowheads="1"/>
        </xdr:cNvSpPr>
      </xdr:nvSpPr>
      <xdr:spPr bwMode="auto">
        <a:xfrm>
          <a:off x="2548467" y="314325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87</xdr:row>
      <xdr:rowOff>0</xdr:rowOff>
    </xdr:from>
    <xdr:ext cx="0" cy="361950"/>
    <xdr:sp macro="" textlink="">
      <xdr:nvSpPr>
        <xdr:cNvPr id="35" name="Text Box 65534">
          <a:extLst>
            <a:ext uri="{FF2B5EF4-FFF2-40B4-BE49-F238E27FC236}">
              <a16:creationId xmlns="" xmlns:a16="http://schemas.microsoft.com/office/drawing/2014/main" id="{2DF16E15-79D3-4F04-8AE2-3474BED3CA47}"/>
            </a:ext>
          </a:extLst>
        </xdr:cNvPr>
        <xdr:cNvSpPr txBox="1">
          <a:spLocks noChangeArrowheads="1"/>
        </xdr:cNvSpPr>
      </xdr:nvSpPr>
      <xdr:spPr bwMode="auto">
        <a:xfrm>
          <a:off x="2548467" y="314325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87</xdr:row>
      <xdr:rowOff>0</xdr:rowOff>
    </xdr:from>
    <xdr:ext cx="0" cy="409575"/>
    <xdr:sp macro="" textlink="">
      <xdr:nvSpPr>
        <xdr:cNvPr id="36" name="Text Box 65534">
          <a:extLst>
            <a:ext uri="{FF2B5EF4-FFF2-40B4-BE49-F238E27FC236}">
              <a16:creationId xmlns="" xmlns:a16="http://schemas.microsoft.com/office/drawing/2014/main" id="{5A4ADAAC-5751-415E-9E4F-B97A6BD35262}"/>
            </a:ext>
          </a:extLst>
        </xdr:cNvPr>
        <xdr:cNvSpPr txBox="1">
          <a:spLocks noChangeArrowheads="1"/>
        </xdr:cNvSpPr>
      </xdr:nvSpPr>
      <xdr:spPr bwMode="auto">
        <a:xfrm>
          <a:off x="2548467" y="3143250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87</xdr:row>
      <xdr:rowOff>0</xdr:rowOff>
    </xdr:from>
    <xdr:ext cx="0" cy="361950"/>
    <xdr:sp macro="" textlink="">
      <xdr:nvSpPr>
        <xdr:cNvPr id="37" name="Text Box 65534">
          <a:extLst>
            <a:ext uri="{FF2B5EF4-FFF2-40B4-BE49-F238E27FC236}">
              <a16:creationId xmlns="" xmlns:a16="http://schemas.microsoft.com/office/drawing/2014/main" id="{A9455AE1-3022-4013-896D-310E43655E8C}"/>
            </a:ext>
          </a:extLst>
        </xdr:cNvPr>
        <xdr:cNvSpPr txBox="1">
          <a:spLocks noChangeArrowheads="1"/>
        </xdr:cNvSpPr>
      </xdr:nvSpPr>
      <xdr:spPr bwMode="auto">
        <a:xfrm>
          <a:off x="2548467" y="314325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87</xdr:row>
      <xdr:rowOff>0</xdr:rowOff>
    </xdr:from>
    <xdr:ext cx="0" cy="361950"/>
    <xdr:sp macro="" textlink="">
      <xdr:nvSpPr>
        <xdr:cNvPr id="38" name="Text Box 65534">
          <a:extLst>
            <a:ext uri="{FF2B5EF4-FFF2-40B4-BE49-F238E27FC236}">
              <a16:creationId xmlns="" xmlns:a16="http://schemas.microsoft.com/office/drawing/2014/main" id="{BF217F72-C198-434B-B832-4B987DB0796C}"/>
            </a:ext>
          </a:extLst>
        </xdr:cNvPr>
        <xdr:cNvSpPr txBox="1">
          <a:spLocks noChangeArrowheads="1"/>
        </xdr:cNvSpPr>
      </xdr:nvSpPr>
      <xdr:spPr bwMode="auto">
        <a:xfrm>
          <a:off x="2548467" y="314325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87</xdr:row>
      <xdr:rowOff>0</xdr:rowOff>
    </xdr:from>
    <xdr:ext cx="0" cy="361950"/>
    <xdr:sp macro="" textlink="">
      <xdr:nvSpPr>
        <xdr:cNvPr id="39" name="Text Box 65534">
          <a:extLst>
            <a:ext uri="{FF2B5EF4-FFF2-40B4-BE49-F238E27FC236}">
              <a16:creationId xmlns="" xmlns:a16="http://schemas.microsoft.com/office/drawing/2014/main" id="{A2B4534B-47A4-41E4-BC2C-A3B37BBA0580}"/>
            </a:ext>
          </a:extLst>
        </xdr:cNvPr>
        <xdr:cNvSpPr txBox="1">
          <a:spLocks noChangeArrowheads="1"/>
        </xdr:cNvSpPr>
      </xdr:nvSpPr>
      <xdr:spPr bwMode="auto">
        <a:xfrm>
          <a:off x="2548467" y="314325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87</xdr:row>
      <xdr:rowOff>0</xdr:rowOff>
    </xdr:from>
    <xdr:ext cx="0" cy="409575"/>
    <xdr:sp macro="" textlink="">
      <xdr:nvSpPr>
        <xdr:cNvPr id="40" name="Text Box 65534">
          <a:extLst>
            <a:ext uri="{FF2B5EF4-FFF2-40B4-BE49-F238E27FC236}">
              <a16:creationId xmlns="" xmlns:a16="http://schemas.microsoft.com/office/drawing/2014/main" id="{A3D2A9EC-593C-4311-A077-A6B8B7283910}"/>
            </a:ext>
          </a:extLst>
        </xdr:cNvPr>
        <xdr:cNvSpPr txBox="1">
          <a:spLocks noChangeArrowheads="1"/>
        </xdr:cNvSpPr>
      </xdr:nvSpPr>
      <xdr:spPr bwMode="auto">
        <a:xfrm>
          <a:off x="2548467" y="3143250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2114550</xdr:colOff>
      <xdr:row>87</xdr:row>
      <xdr:rowOff>0</xdr:rowOff>
    </xdr:from>
    <xdr:ext cx="0" cy="361950"/>
    <xdr:sp macro="" textlink="">
      <xdr:nvSpPr>
        <xdr:cNvPr id="41" name="Text Box 65534">
          <a:extLst>
            <a:ext uri="{FF2B5EF4-FFF2-40B4-BE49-F238E27FC236}">
              <a16:creationId xmlns="" xmlns:a16="http://schemas.microsoft.com/office/drawing/2014/main" id="{87C20AAA-CAB9-4BB2-9AA2-0967F0D4E084}"/>
            </a:ext>
          </a:extLst>
        </xdr:cNvPr>
        <xdr:cNvSpPr txBox="1">
          <a:spLocks noChangeArrowheads="1"/>
        </xdr:cNvSpPr>
      </xdr:nvSpPr>
      <xdr:spPr bwMode="auto">
        <a:xfrm>
          <a:off x="2548467" y="314325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163"/>
  <sheetViews>
    <sheetView tabSelected="1" view="pageBreakPreview" zoomScale="90" zoomScaleNormal="100" zoomScaleSheetLayoutView="90" workbookViewId="0">
      <selection activeCell="H26" sqref="H26"/>
    </sheetView>
  </sheetViews>
  <sheetFormatPr defaultColWidth="8.88671875" defaultRowHeight="15"/>
  <cols>
    <col min="1" max="1" width="5" style="50" customWidth="1"/>
    <col min="2" max="2" width="36.109375" style="51" customWidth="1"/>
    <col min="3" max="3" width="5.88671875" style="20" customWidth="1"/>
    <col min="4" max="4" width="8" style="52" customWidth="1"/>
    <col min="5" max="5" width="4.21875" style="20" customWidth="1"/>
    <col min="6" max="6" width="10.109375" style="53" customWidth="1"/>
    <col min="7" max="7" width="10.44140625" style="54" customWidth="1"/>
    <col min="8" max="8" width="72.33203125" style="20" customWidth="1"/>
    <col min="9" max="16384" width="8.88671875" style="20"/>
  </cols>
  <sheetData>
    <row r="1" spans="1:8" ht="12.75" customHeight="1">
      <c r="A1" s="15" t="s">
        <v>34</v>
      </c>
      <c r="B1" s="16"/>
      <c r="C1" s="17"/>
      <c r="D1" s="17"/>
      <c r="E1" s="17"/>
      <c r="F1" s="18"/>
      <c r="G1" s="19"/>
    </row>
    <row r="2" spans="1:8" ht="18.75" customHeight="1">
      <c r="A2" s="21" t="s">
        <v>43</v>
      </c>
      <c r="B2" s="16"/>
      <c r="C2" s="22"/>
      <c r="D2" s="22"/>
      <c r="E2" s="22"/>
      <c r="F2" s="23"/>
      <c r="G2" s="24"/>
    </row>
    <row r="3" spans="1:8" ht="21" customHeight="1">
      <c r="A3" s="25" t="s">
        <v>42</v>
      </c>
      <c r="B3" s="16"/>
      <c r="C3" s="26"/>
      <c r="D3" s="26"/>
      <c r="E3" s="26"/>
      <c r="F3" s="27"/>
      <c r="G3" s="24"/>
    </row>
    <row r="4" spans="1:8" ht="24" customHeight="1">
      <c r="A4" s="28" t="s">
        <v>0</v>
      </c>
      <c r="B4" s="29" t="s">
        <v>1</v>
      </c>
      <c r="C4" s="30" t="s">
        <v>2</v>
      </c>
      <c r="D4" s="31" t="s">
        <v>3</v>
      </c>
      <c r="E4" s="32" t="s">
        <v>4</v>
      </c>
      <c r="F4" s="33" t="s">
        <v>5</v>
      </c>
      <c r="G4" s="34" t="s">
        <v>6</v>
      </c>
      <c r="H4" s="77" t="s">
        <v>46</v>
      </c>
    </row>
    <row r="5" spans="1:8" ht="27.75" customHeight="1">
      <c r="A5" s="35"/>
      <c r="B5" s="36" t="s">
        <v>44</v>
      </c>
      <c r="C5" s="37"/>
      <c r="D5" s="38"/>
      <c r="E5" s="37"/>
      <c r="F5" s="39"/>
      <c r="G5" s="75" t="str">
        <f>CONCATENATE("bp",1)</f>
        <v>bp1</v>
      </c>
      <c r="H5" s="77"/>
    </row>
    <row r="6" spans="1:8" ht="15" customHeight="1">
      <c r="A6" s="40"/>
      <c r="B6" s="12" t="s">
        <v>17</v>
      </c>
      <c r="C6" s="13" t="s">
        <v>12</v>
      </c>
      <c r="D6" s="41"/>
      <c r="F6" s="42"/>
      <c r="G6" s="43"/>
      <c r="H6" s="77"/>
    </row>
    <row r="7" spans="1:8" ht="15" customHeight="1">
      <c r="A7" s="40"/>
      <c r="B7" s="12" t="s">
        <v>18</v>
      </c>
      <c r="C7" s="44"/>
      <c r="D7" s="41"/>
      <c r="E7" s="44"/>
      <c r="F7" s="42"/>
      <c r="G7" s="43"/>
      <c r="H7" s="77"/>
    </row>
    <row r="8" spans="1:8" ht="15" customHeight="1">
      <c r="A8" s="40"/>
      <c r="B8" s="12" t="s">
        <v>19</v>
      </c>
      <c r="C8" s="45"/>
      <c r="D8" s="43"/>
      <c r="E8" s="44"/>
      <c r="F8" s="42"/>
      <c r="G8" s="46"/>
      <c r="H8" s="77"/>
    </row>
    <row r="9" spans="1:8" ht="15" customHeight="1">
      <c r="A9" s="40"/>
      <c r="B9" s="12" t="s">
        <v>20</v>
      </c>
      <c r="C9" s="45"/>
      <c r="D9" s="43"/>
      <c r="E9" s="44"/>
      <c r="F9" s="42"/>
      <c r="G9" s="46"/>
      <c r="H9" s="77"/>
    </row>
    <row r="10" spans="1:8" ht="15" customHeight="1">
      <c r="A10" s="40"/>
      <c r="B10" s="12" t="s">
        <v>21</v>
      </c>
      <c r="C10" s="44"/>
      <c r="D10" s="41"/>
      <c r="E10" s="44"/>
      <c r="F10" s="42"/>
      <c r="G10" s="43"/>
      <c r="H10" s="77"/>
    </row>
    <row r="11" spans="1:8" ht="15" customHeight="1">
      <c r="A11" s="40"/>
      <c r="B11" s="12" t="s">
        <v>22</v>
      </c>
      <c r="C11" s="44"/>
      <c r="D11" s="41"/>
      <c r="E11" s="44"/>
      <c r="F11" s="42"/>
      <c r="G11" s="43"/>
      <c r="H11" s="77"/>
    </row>
    <row r="12" spans="1:8" ht="15" customHeight="1">
      <c r="A12" s="40"/>
      <c r="B12" s="47" t="s">
        <v>23</v>
      </c>
      <c r="C12" s="45"/>
      <c r="D12" s="43"/>
      <c r="E12" s="44"/>
      <c r="F12" s="42"/>
      <c r="G12" s="46"/>
      <c r="H12" s="77"/>
    </row>
    <row r="13" spans="1:8" ht="15" customHeight="1">
      <c r="A13" s="40"/>
      <c r="B13" s="47" t="s">
        <v>24</v>
      </c>
      <c r="C13" s="44"/>
      <c r="D13" s="41"/>
      <c r="E13" s="44"/>
      <c r="F13" s="42"/>
      <c r="G13" s="43"/>
      <c r="H13" s="77"/>
    </row>
    <row r="14" spans="1:8" s="50" customFormat="1" ht="15" customHeight="1">
      <c r="A14" s="40"/>
      <c r="B14" s="47"/>
      <c r="C14" s="47"/>
      <c r="D14" s="48"/>
      <c r="E14" s="47"/>
      <c r="F14" s="49"/>
      <c r="G14" s="46"/>
      <c r="H14" s="77"/>
    </row>
    <row r="15" spans="1:8" s="50" customFormat="1" ht="15" customHeight="1">
      <c r="A15" s="40"/>
      <c r="B15" s="7" t="s">
        <v>25</v>
      </c>
      <c r="C15" s="47"/>
      <c r="D15" s="48"/>
      <c r="E15" s="47"/>
      <c r="F15" s="49"/>
      <c r="G15" s="46"/>
      <c r="H15" s="77"/>
    </row>
    <row r="16" spans="1:8" s="50" customFormat="1" ht="15" customHeight="1">
      <c r="A16" s="40"/>
      <c r="B16" s="7" t="s">
        <v>26</v>
      </c>
      <c r="C16" s="47"/>
      <c r="D16" s="48"/>
      <c r="E16" s="47"/>
      <c r="F16" s="49"/>
      <c r="G16" s="46"/>
      <c r="H16" s="77"/>
    </row>
    <row r="17" spans="1:8" s="50" customFormat="1" ht="15" customHeight="1">
      <c r="A17" s="40"/>
      <c r="B17" s="7" t="s">
        <v>27</v>
      </c>
      <c r="C17" s="47"/>
      <c r="D17" s="48"/>
      <c r="E17" s="47"/>
      <c r="F17" s="49"/>
      <c r="G17" s="46"/>
      <c r="H17" s="77"/>
    </row>
    <row r="18" spans="1:8" s="50" customFormat="1" ht="15" customHeight="1">
      <c r="A18" s="40"/>
      <c r="B18" s="9" t="s">
        <v>28</v>
      </c>
      <c r="C18" s="47"/>
      <c r="D18" s="48"/>
      <c r="E18" s="47"/>
      <c r="F18" s="49"/>
      <c r="G18" s="46"/>
      <c r="H18" s="77"/>
    </row>
    <row r="19" spans="1:8" s="50" customFormat="1">
      <c r="A19" s="40"/>
      <c r="B19" s="9" t="s">
        <v>29</v>
      </c>
      <c r="C19" s="47"/>
      <c r="D19" s="48"/>
      <c r="E19" s="47"/>
      <c r="F19" s="49"/>
      <c r="G19" s="46"/>
      <c r="H19" s="77"/>
    </row>
    <row r="20" spans="1:8" s="50" customFormat="1">
      <c r="A20" s="40"/>
      <c r="B20" s="9"/>
      <c r="C20" s="47"/>
      <c r="D20" s="48"/>
      <c r="E20" s="47"/>
      <c r="F20" s="49"/>
      <c r="G20" s="46"/>
      <c r="H20" s="77"/>
    </row>
    <row r="21" spans="1:8" s="50" customFormat="1">
      <c r="A21" s="40"/>
      <c r="B21" s="10"/>
      <c r="C21" s="47"/>
      <c r="D21" s="48"/>
      <c r="E21" s="47"/>
      <c r="F21" s="49"/>
      <c r="G21" s="46"/>
      <c r="H21" s="77"/>
    </row>
    <row r="22" spans="1:8">
      <c r="H22" s="77"/>
    </row>
    <row r="23" spans="1:8" s="50" customFormat="1">
      <c r="A23" s="40" t="s">
        <v>7</v>
      </c>
      <c r="B23" s="6" t="s">
        <v>39</v>
      </c>
      <c r="C23" s="47"/>
      <c r="D23" s="11"/>
      <c r="E23" s="8" t="s">
        <v>16</v>
      </c>
      <c r="F23" s="1"/>
      <c r="G23" s="46">
        <f>D23*F23</f>
        <v>0</v>
      </c>
      <c r="H23" s="77"/>
    </row>
    <row r="24" spans="1:8" s="50" customFormat="1">
      <c r="A24" s="40"/>
      <c r="B24" s="6"/>
      <c r="C24" s="47"/>
      <c r="D24" s="11"/>
      <c r="E24" s="8"/>
      <c r="F24" s="1"/>
      <c r="G24" s="46"/>
    </row>
    <row r="25" spans="1:8" s="50" customFormat="1" ht="31.5">
      <c r="A25" s="40"/>
      <c r="B25" s="2" t="s">
        <v>30</v>
      </c>
      <c r="C25" s="47"/>
      <c r="D25" s="4"/>
      <c r="E25" s="3"/>
      <c r="F25" s="1"/>
      <c r="G25" s="46"/>
      <c r="H25" s="78" t="s">
        <v>47</v>
      </c>
    </row>
    <row r="26" spans="1:8" s="50" customFormat="1">
      <c r="A26" s="40"/>
      <c r="B26" s="2" t="s">
        <v>31</v>
      </c>
      <c r="C26" s="47"/>
      <c r="D26" s="4"/>
      <c r="E26" s="3"/>
      <c r="F26" s="1"/>
      <c r="G26" s="46"/>
    </row>
    <row r="27" spans="1:8" s="50" customFormat="1">
      <c r="A27" s="40"/>
      <c r="B27" s="2" t="s">
        <v>32</v>
      </c>
      <c r="C27" s="47"/>
      <c r="D27" s="11"/>
      <c r="E27" s="8"/>
      <c r="F27" s="1"/>
      <c r="G27" s="46"/>
    </row>
    <row r="28" spans="1:8" s="50" customFormat="1">
      <c r="A28" s="40"/>
      <c r="B28" s="2" t="s">
        <v>33</v>
      </c>
      <c r="C28" s="47"/>
      <c r="D28" s="11"/>
      <c r="E28" s="8"/>
      <c r="F28" s="1"/>
      <c r="G28" s="46"/>
    </row>
    <row r="29" spans="1:8" s="50" customFormat="1">
      <c r="A29" s="40"/>
      <c r="B29" s="2"/>
      <c r="C29" s="47"/>
      <c r="D29" s="11"/>
      <c r="E29" s="8"/>
      <c r="F29" s="1"/>
      <c r="G29" s="46"/>
    </row>
    <row r="30" spans="1:8" s="50" customFormat="1">
      <c r="A30" s="40"/>
      <c r="B30" s="2"/>
      <c r="C30" s="47"/>
      <c r="D30" s="11"/>
      <c r="E30" s="8"/>
      <c r="F30" s="1"/>
      <c r="G30" s="46"/>
    </row>
    <row r="31" spans="1:8" s="50" customFormat="1">
      <c r="A31" s="40"/>
      <c r="B31" s="2"/>
      <c r="C31" s="47"/>
      <c r="D31" s="4"/>
      <c r="E31" s="3"/>
      <c r="F31" s="1"/>
      <c r="G31" s="46"/>
    </row>
    <row r="33" spans="1:7" s="50" customFormat="1">
      <c r="A33" s="40" t="s">
        <v>8</v>
      </c>
      <c r="B33" s="6" t="s">
        <v>40</v>
      </c>
      <c r="C33" s="47"/>
      <c r="D33" s="11"/>
      <c r="E33" s="8" t="s">
        <v>16</v>
      </c>
      <c r="F33" s="1"/>
      <c r="G33" s="46">
        <f>D33*F33</f>
        <v>0</v>
      </c>
    </row>
    <row r="34" spans="1:7" s="50" customFormat="1">
      <c r="A34" s="40"/>
      <c r="B34" s="3"/>
      <c r="C34" s="47"/>
      <c r="D34" s="4"/>
      <c r="E34" s="3"/>
      <c r="F34" s="1"/>
      <c r="G34" s="46"/>
    </row>
    <row r="35" spans="1:7">
      <c r="A35" s="40"/>
      <c r="B35" s="3"/>
      <c r="C35" s="44"/>
      <c r="D35" s="4"/>
      <c r="E35" s="3"/>
      <c r="F35" s="1"/>
      <c r="G35" s="46"/>
    </row>
    <row r="36" spans="1:7">
      <c r="A36" s="40"/>
      <c r="B36" s="3"/>
      <c r="C36" s="44"/>
      <c r="D36" s="4"/>
      <c r="E36" s="3"/>
      <c r="F36" s="1"/>
      <c r="G36" s="43"/>
    </row>
    <row r="37" spans="1:7">
      <c r="A37" s="40"/>
      <c r="B37" s="2"/>
      <c r="C37" s="44"/>
      <c r="D37" s="41"/>
      <c r="E37" s="44"/>
      <c r="F37" s="42"/>
      <c r="G37" s="43"/>
    </row>
    <row r="38" spans="1:7">
      <c r="A38" s="40"/>
      <c r="B38" s="2"/>
      <c r="C38" s="44"/>
      <c r="D38" s="41"/>
      <c r="E38" s="44"/>
      <c r="F38" s="42"/>
      <c r="G38" s="43"/>
    </row>
    <row r="40" spans="1:7">
      <c r="A40" s="40"/>
      <c r="B40" s="3"/>
      <c r="C40" s="44"/>
      <c r="D40" s="4"/>
      <c r="E40" s="3"/>
      <c r="F40" s="5"/>
      <c r="G40" s="43"/>
    </row>
    <row r="41" spans="1:7">
      <c r="A41" s="40"/>
      <c r="B41" s="3"/>
      <c r="C41" s="44"/>
      <c r="D41" s="4"/>
      <c r="E41" s="3"/>
      <c r="F41" s="5"/>
      <c r="G41" s="43"/>
    </row>
    <row r="42" spans="1:7">
      <c r="A42" s="40"/>
      <c r="B42" s="3"/>
      <c r="C42" s="44"/>
      <c r="D42" s="4"/>
      <c r="E42" s="3"/>
      <c r="F42" s="5"/>
      <c r="G42" s="43"/>
    </row>
    <row r="43" spans="1:7">
      <c r="A43" s="40"/>
      <c r="B43" s="3"/>
      <c r="C43" s="44"/>
      <c r="D43" s="4"/>
      <c r="E43" s="3"/>
      <c r="F43" s="5"/>
      <c r="G43" s="43"/>
    </row>
    <row r="44" spans="1:7">
      <c r="A44" s="40"/>
      <c r="B44" s="3"/>
      <c r="C44" s="44"/>
      <c r="D44" s="4"/>
      <c r="E44" s="3"/>
      <c r="F44" s="5"/>
      <c r="G44" s="43"/>
    </row>
    <row r="45" spans="1:7">
      <c r="A45" s="40"/>
      <c r="B45" s="3"/>
      <c r="C45" s="44"/>
      <c r="D45" s="4"/>
      <c r="E45" s="3"/>
      <c r="F45" s="5"/>
      <c r="G45" s="43"/>
    </row>
    <row r="46" spans="1:7">
      <c r="A46" s="40"/>
      <c r="B46" s="14"/>
      <c r="C46" s="44"/>
      <c r="D46" s="41"/>
      <c r="E46" s="44"/>
      <c r="F46" s="42"/>
      <c r="G46" s="43"/>
    </row>
    <row r="47" spans="1:7">
      <c r="A47" s="40"/>
      <c r="B47" s="14"/>
      <c r="C47" s="44"/>
      <c r="D47" s="41"/>
      <c r="E47" s="44"/>
      <c r="F47" s="42"/>
      <c r="G47" s="43"/>
    </row>
    <row r="48" spans="1:7">
      <c r="A48" s="40"/>
      <c r="B48" s="14"/>
      <c r="C48" s="44"/>
      <c r="D48" s="41"/>
      <c r="E48" s="44"/>
      <c r="F48" s="42"/>
      <c r="G48" s="43"/>
    </row>
    <row r="49" spans="1:7">
      <c r="A49" s="40"/>
      <c r="B49" s="14"/>
      <c r="C49" s="44"/>
      <c r="D49" s="41"/>
      <c r="E49" s="44"/>
      <c r="F49" s="42"/>
      <c r="G49" s="43"/>
    </row>
    <row r="50" spans="1:7">
      <c r="A50" s="40"/>
      <c r="B50" s="14"/>
      <c r="C50" s="44"/>
      <c r="D50" s="41"/>
      <c r="E50" s="44"/>
      <c r="F50" s="42"/>
      <c r="G50" s="43"/>
    </row>
    <row r="51" spans="1:7" ht="17.25" customHeight="1">
      <c r="A51" s="55"/>
      <c r="B51" s="56" t="s">
        <v>11</v>
      </c>
      <c r="C51" s="56"/>
      <c r="D51" s="56"/>
      <c r="E51" s="56"/>
      <c r="F51" s="57"/>
      <c r="G51" s="55">
        <f>SUM(G7:G49)</f>
        <v>0</v>
      </c>
    </row>
    <row r="52" spans="1:7" ht="28.5" customHeight="1">
      <c r="A52" s="58" t="s">
        <v>42</v>
      </c>
      <c r="B52" s="16"/>
      <c r="C52" s="16"/>
      <c r="D52" s="16"/>
      <c r="E52" s="16"/>
      <c r="G52" s="76" t="str">
        <f>CONCATENATE($A$1,"/",(MID(G5,3,3)))</f>
        <v>Bill 2.3/1</v>
      </c>
    </row>
    <row r="53" spans="1:7" ht="12.75" customHeight="1">
      <c r="A53" s="15" t="s">
        <v>34</v>
      </c>
      <c r="B53" s="16"/>
      <c r="C53" s="17"/>
      <c r="D53" s="17"/>
      <c r="E53" s="17"/>
      <c r="F53" s="18"/>
      <c r="G53" s="19"/>
    </row>
    <row r="54" spans="1:7" ht="18.75" customHeight="1">
      <c r="A54" s="21" t="s">
        <v>43</v>
      </c>
      <c r="B54" s="16"/>
      <c r="C54" s="22"/>
      <c r="D54" s="22"/>
      <c r="E54" s="22"/>
      <c r="F54" s="23"/>
      <c r="G54" s="24"/>
    </row>
    <row r="55" spans="1:7" ht="21" customHeight="1">
      <c r="A55" s="25" t="s">
        <v>42</v>
      </c>
      <c r="B55" s="16"/>
      <c r="C55" s="26"/>
      <c r="D55" s="26"/>
      <c r="E55" s="26"/>
      <c r="F55" s="27"/>
      <c r="G55" s="24"/>
    </row>
    <row r="56" spans="1:7" ht="24" customHeight="1">
      <c r="A56" s="28" t="s">
        <v>0</v>
      </c>
      <c r="B56" s="29" t="s">
        <v>1</v>
      </c>
      <c r="C56" s="30" t="s">
        <v>2</v>
      </c>
      <c r="D56" s="31" t="s">
        <v>3</v>
      </c>
      <c r="E56" s="32" t="s">
        <v>4</v>
      </c>
      <c r="F56" s="33" t="s">
        <v>5</v>
      </c>
      <c r="G56" s="34" t="s">
        <v>6</v>
      </c>
    </row>
    <row r="57" spans="1:7" ht="27.75" customHeight="1">
      <c r="A57" s="35"/>
      <c r="B57" s="36" t="s">
        <v>45</v>
      </c>
      <c r="C57" s="37"/>
      <c r="D57" s="38"/>
      <c r="E57" s="37"/>
      <c r="F57" s="39"/>
      <c r="G57" s="75" t="str">
        <f>CONCATENATE("bp",(MID(G5,3,3)+1))</f>
        <v>bp2</v>
      </c>
    </row>
    <row r="58" spans="1:7" ht="24" customHeight="1">
      <c r="A58" s="40"/>
      <c r="B58" s="59" t="s">
        <v>15</v>
      </c>
      <c r="C58" s="44"/>
      <c r="D58" s="41"/>
      <c r="E58" s="44"/>
      <c r="F58" s="42"/>
      <c r="G58" s="43"/>
    </row>
    <row r="59" spans="1:7" ht="108" customHeight="1">
      <c r="A59" s="40"/>
      <c r="B59" s="44" t="s">
        <v>13</v>
      </c>
      <c r="C59" s="45" t="s">
        <v>12</v>
      </c>
      <c r="D59" s="43"/>
      <c r="E59" s="44"/>
      <c r="F59" s="42"/>
      <c r="G59" s="46"/>
    </row>
    <row r="60" spans="1:7" ht="48" customHeight="1">
      <c r="A60" s="40"/>
      <c r="B60" s="44" t="s">
        <v>14</v>
      </c>
      <c r="C60" s="45" t="s">
        <v>12</v>
      </c>
      <c r="D60" s="43"/>
      <c r="E60" s="44"/>
      <c r="F60" s="42"/>
      <c r="G60" s="46"/>
    </row>
    <row r="61" spans="1:7" ht="48" customHeight="1">
      <c r="D61" s="43"/>
      <c r="E61" s="44"/>
      <c r="F61" s="42"/>
      <c r="G61" s="46"/>
    </row>
    <row r="62" spans="1:7" s="63" customFormat="1" ht="18.75" customHeight="1">
      <c r="A62" s="60"/>
      <c r="B62" s="61"/>
      <c r="C62" s="61"/>
      <c r="D62" s="62"/>
      <c r="E62" s="61"/>
      <c r="F62" s="42"/>
      <c r="G62" s="42"/>
    </row>
    <row r="63" spans="1:7" s="63" customFormat="1" ht="18.75" customHeight="1">
      <c r="A63" s="60"/>
      <c r="B63" s="61"/>
      <c r="C63" s="61"/>
      <c r="D63" s="62"/>
      <c r="E63" s="61"/>
      <c r="F63" s="42"/>
      <c r="G63" s="42"/>
    </row>
    <row r="64" spans="1:7" s="63" customFormat="1" ht="18.75" customHeight="1">
      <c r="A64" s="60"/>
      <c r="B64" s="61"/>
      <c r="C64" s="61"/>
      <c r="D64" s="62"/>
      <c r="E64" s="61"/>
      <c r="F64" s="42"/>
      <c r="G64" s="42"/>
    </row>
    <row r="65" spans="1:7" s="63" customFormat="1" ht="18.75" customHeight="1">
      <c r="A65" s="60"/>
      <c r="B65" s="61"/>
      <c r="C65" s="61"/>
      <c r="D65" s="62"/>
      <c r="E65" s="61"/>
      <c r="F65" s="42"/>
      <c r="G65" s="42"/>
    </row>
    <row r="66" spans="1:7" s="63" customFormat="1" ht="18.75" customHeight="1">
      <c r="A66" s="60"/>
      <c r="B66" s="61"/>
      <c r="C66" s="61"/>
      <c r="D66" s="62"/>
      <c r="E66" s="61"/>
      <c r="F66" s="42"/>
      <c r="G66" s="42"/>
    </row>
    <row r="67" spans="1:7" s="63" customFormat="1" ht="18.75" customHeight="1">
      <c r="A67" s="60"/>
      <c r="B67" s="61"/>
      <c r="C67" s="61"/>
      <c r="D67" s="62"/>
      <c r="E67" s="61"/>
      <c r="F67" s="42"/>
      <c r="G67" s="42"/>
    </row>
    <row r="68" spans="1:7" s="63" customFormat="1" ht="18.75" customHeight="1">
      <c r="A68" s="60"/>
      <c r="B68" s="61"/>
      <c r="C68" s="61"/>
      <c r="D68" s="62"/>
      <c r="E68" s="61"/>
      <c r="F68" s="42"/>
      <c r="G68" s="42"/>
    </row>
    <row r="69" spans="1:7" s="63" customFormat="1" ht="18.75" customHeight="1">
      <c r="A69" s="60"/>
      <c r="B69" s="61"/>
      <c r="C69" s="61"/>
      <c r="D69" s="62"/>
      <c r="E69" s="61"/>
      <c r="F69" s="42"/>
      <c r="G69" s="42"/>
    </row>
    <row r="70" spans="1:7" s="63" customFormat="1" ht="18.75" customHeight="1">
      <c r="A70" s="60"/>
      <c r="B70" s="61"/>
      <c r="C70" s="61"/>
      <c r="D70" s="62"/>
      <c r="E70" s="61"/>
      <c r="F70" s="42"/>
      <c r="G70" s="42"/>
    </row>
    <row r="71" spans="1:7" s="63" customFormat="1" ht="18.75" customHeight="1">
      <c r="A71" s="60"/>
      <c r="B71" s="61"/>
      <c r="C71" s="61"/>
      <c r="D71" s="62"/>
      <c r="E71" s="61"/>
      <c r="F71" s="42"/>
      <c r="G71" s="42"/>
    </row>
    <row r="72" spans="1:7" s="63" customFormat="1" ht="18.75" customHeight="1">
      <c r="A72" s="60"/>
      <c r="B72" s="61"/>
      <c r="C72" s="61"/>
      <c r="D72" s="62"/>
      <c r="E72" s="61"/>
      <c r="F72" s="42"/>
      <c r="G72" s="42"/>
    </row>
    <row r="73" spans="1:7" s="63" customFormat="1" ht="18.75" customHeight="1">
      <c r="A73" s="60"/>
      <c r="B73" s="61"/>
      <c r="C73" s="61"/>
      <c r="D73" s="62"/>
      <c r="E73" s="61"/>
      <c r="F73" s="42"/>
      <c r="G73" s="42"/>
    </row>
    <row r="74" spans="1:7" s="63" customFormat="1" ht="18.75" customHeight="1">
      <c r="A74" s="60"/>
      <c r="B74" s="61"/>
      <c r="C74" s="61"/>
      <c r="D74" s="62"/>
      <c r="E74" s="61"/>
      <c r="F74" s="42"/>
      <c r="G74" s="42"/>
    </row>
    <row r="75" spans="1:7" s="63" customFormat="1" ht="18.75" customHeight="1">
      <c r="A75" s="60"/>
      <c r="B75" s="61"/>
      <c r="C75" s="61"/>
      <c r="D75" s="62"/>
      <c r="E75" s="61"/>
      <c r="F75" s="42"/>
      <c r="G75" s="42"/>
    </row>
    <row r="76" spans="1:7" s="63" customFormat="1" ht="18.75" customHeight="1">
      <c r="A76" s="60"/>
      <c r="B76" s="61"/>
      <c r="C76" s="61"/>
      <c r="D76" s="62"/>
      <c r="E76" s="61"/>
      <c r="F76" s="42"/>
      <c r="G76" s="42"/>
    </row>
    <row r="77" spans="1:7" s="63" customFormat="1" ht="18.75" customHeight="1">
      <c r="A77" s="60"/>
      <c r="B77" s="61"/>
      <c r="C77" s="61"/>
      <c r="D77" s="62"/>
      <c r="E77" s="61"/>
      <c r="F77" s="42"/>
      <c r="G77" s="42"/>
    </row>
    <row r="78" spans="1:7" s="63" customFormat="1" ht="18.75" customHeight="1">
      <c r="A78" s="60"/>
      <c r="B78" s="61"/>
      <c r="C78" s="61"/>
      <c r="D78" s="62"/>
      <c r="E78" s="61"/>
      <c r="F78" s="42"/>
      <c r="G78" s="42"/>
    </row>
    <row r="79" spans="1:7" s="63" customFormat="1" ht="18.75" customHeight="1">
      <c r="A79" s="60"/>
      <c r="B79" s="61"/>
      <c r="C79" s="61"/>
      <c r="D79" s="62"/>
      <c r="E79" s="61"/>
      <c r="F79" s="42"/>
      <c r="G79" s="42"/>
    </row>
    <row r="80" spans="1:7" s="63" customFormat="1" ht="18.75" customHeight="1">
      <c r="A80" s="60"/>
      <c r="B80" s="61"/>
      <c r="C80" s="61"/>
      <c r="D80" s="62"/>
      <c r="E80" s="61"/>
      <c r="F80" s="42"/>
      <c r="G80" s="42"/>
    </row>
    <row r="81" spans="1:7" s="63" customFormat="1" ht="18.75" customHeight="1">
      <c r="A81" s="60"/>
      <c r="B81" s="61"/>
      <c r="C81" s="61"/>
      <c r="D81" s="62"/>
      <c r="E81" s="61"/>
      <c r="F81" s="42"/>
      <c r="G81" s="42"/>
    </row>
    <row r="82" spans="1:7" s="63" customFormat="1" ht="18.75" customHeight="1">
      <c r="A82" s="60"/>
      <c r="B82" s="61"/>
      <c r="C82" s="61"/>
      <c r="D82" s="62"/>
      <c r="E82" s="61"/>
      <c r="F82" s="42"/>
      <c r="G82" s="42"/>
    </row>
    <row r="83" spans="1:7" s="63" customFormat="1" ht="18.75" customHeight="1">
      <c r="A83" s="60"/>
      <c r="B83" s="61"/>
      <c r="C83" s="61"/>
      <c r="D83" s="62"/>
      <c r="E83" s="61"/>
      <c r="F83" s="42"/>
      <c r="G83" s="42"/>
    </row>
    <row r="84" spans="1:7" s="63" customFormat="1" ht="18.75" customHeight="1">
      <c r="A84" s="60"/>
      <c r="B84" s="61"/>
      <c r="C84" s="61"/>
      <c r="D84" s="62"/>
      <c r="E84" s="61"/>
      <c r="F84" s="42"/>
      <c r="G84" s="42"/>
    </row>
    <row r="85" spans="1:7" s="63" customFormat="1" ht="27" customHeight="1">
      <c r="A85" s="60"/>
      <c r="B85" s="61"/>
      <c r="C85" s="61"/>
      <c r="D85" s="62"/>
      <c r="E85" s="61"/>
      <c r="F85" s="42"/>
      <c r="G85" s="42"/>
    </row>
    <row r="86" spans="1:7" ht="17.25" customHeight="1">
      <c r="A86" s="55"/>
      <c r="B86" s="56" t="s">
        <v>9</v>
      </c>
      <c r="C86" s="56"/>
      <c r="D86" s="56"/>
      <c r="E86" s="56"/>
      <c r="F86" s="64"/>
      <c r="G86" s="55">
        <f>SUM(G59:G85)</f>
        <v>0</v>
      </c>
    </row>
    <row r="87" spans="1:7" ht="27.75" customHeight="1">
      <c r="A87" s="58" t="s">
        <v>42</v>
      </c>
      <c r="B87" s="16"/>
      <c r="C87" s="16"/>
      <c r="D87" s="16"/>
      <c r="E87" s="16"/>
      <c r="G87" s="76" t="str">
        <f>CONCATENATE($A$1,"/",(MID(G57,3,3)))</f>
        <v>Bill 2.3/2</v>
      </c>
    </row>
    <row r="88" spans="1:7" ht="12.75" customHeight="1">
      <c r="A88" s="15" t="s">
        <v>34</v>
      </c>
      <c r="B88" s="16"/>
      <c r="C88" s="17"/>
      <c r="D88" s="17"/>
      <c r="E88" s="17"/>
      <c r="F88" s="18"/>
      <c r="G88" s="19"/>
    </row>
    <row r="89" spans="1:7" ht="18.75" customHeight="1">
      <c r="A89" s="21" t="s">
        <v>43</v>
      </c>
      <c r="B89" s="16"/>
      <c r="C89" s="22"/>
      <c r="D89" s="22"/>
      <c r="E89" s="22"/>
      <c r="F89" s="23"/>
      <c r="G89" s="24"/>
    </row>
    <row r="90" spans="1:7" ht="21" customHeight="1">
      <c r="A90" s="25" t="s">
        <v>42</v>
      </c>
      <c r="B90" s="16"/>
      <c r="C90" s="26"/>
      <c r="D90" s="26"/>
      <c r="E90" s="26"/>
      <c r="F90" s="27"/>
      <c r="G90" s="24"/>
    </row>
    <row r="91" spans="1:7" ht="24" customHeight="1">
      <c r="A91" s="28" t="s">
        <v>0</v>
      </c>
      <c r="B91" s="29" t="s">
        <v>1</v>
      </c>
      <c r="C91" s="30" t="s">
        <v>2</v>
      </c>
      <c r="D91" s="31" t="s">
        <v>3</v>
      </c>
      <c r="E91" s="32" t="s">
        <v>4</v>
      </c>
      <c r="F91" s="33" t="s">
        <v>5</v>
      </c>
      <c r="G91" s="34" t="s">
        <v>6</v>
      </c>
    </row>
    <row r="92" spans="1:7" ht="27.75" customHeight="1">
      <c r="A92" s="35"/>
      <c r="B92" s="36" t="s">
        <v>45</v>
      </c>
      <c r="C92" s="37"/>
      <c r="D92" s="38"/>
      <c r="E92" s="37"/>
      <c r="F92" s="39"/>
      <c r="G92" s="75" t="str">
        <f>CONCATENATE("bp",(MID(G57,3,3)+1))</f>
        <v>bp3</v>
      </c>
    </row>
    <row r="93" spans="1:7" ht="24" customHeight="1">
      <c r="A93" s="40"/>
      <c r="B93" s="59" t="s">
        <v>15</v>
      </c>
      <c r="C93" s="44"/>
      <c r="D93" s="41"/>
      <c r="E93" s="44"/>
      <c r="F93" s="42"/>
      <c r="G93" s="43"/>
    </row>
    <row r="94" spans="1:7" ht="108" customHeight="1">
      <c r="A94" s="40"/>
      <c r="B94" s="44" t="s">
        <v>13</v>
      </c>
      <c r="C94" s="45" t="s">
        <v>12</v>
      </c>
      <c r="D94" s="43"/>
      <c r="E94" s="44"/>
      <c r="F94" s="42"/>
      <c r="G94" s="46"/>
    </row>
    <row r="95" spans="1:7" ht="48" customHeight="1">
      <c r="A95" s="40"/>
      <c r="B95" s="44" t="s">
        <v>14</v>
      </c>
      <c r="C95" s="45" t="s">
        <v>12</v>
      </c>
      <c r="D95" s="43"/>
      <c r="E95" s="44"/>
      <c r="F95" s="42"/>
      <c r="G95" s="46"/>
    </row>
    <row r="96" spans="1:7" ht="48" customHeight="1">
      <c r="D96" s="43"/>
      <c r="E96" s="44"/>
      <c r="F96" s="42"/>
      <c r="G96" s="46"/>
    </row>
    <row r="97" spans="1:7" s="63" customFormat="1" ht="18.75" customHeight="1">
      <c r="A97" s="60"/>
      <c r="B97" s="61"/>
      <c r="C97" s="61"/>
      <c r="D97" s="62"/>
      <c r="E97" s="61"/>
      <c r="F97" s="42"/>
      <c r="G97" s="42"/>
    </row>
    <row r="98" spans="1:7" s="63" customFormat="1" ht="18.75" customHeight="1">
      <c r="A98" s="60"/>
      <c r="B98" s="61"/>
      <c r="C98" s="61"/>
      <c r="D98" s="62"/>
      <c r="E98" s="61"/>
      <c r="F98" s="42"/>
      <c r="G98" s="42"/>
    </row>
    <row r="99" spans="1:7" s="63" customFormat="1" ht="18.75" customHeight="1">
      <c r="A99" s="60"/>
      <c r="B99" s="61"/>
      <c r="C99" s="61"/>
      <c r="D99" s="62"/>
      <c r="E99" s="61"/>
      <c r="F99" s="42"/>
      <c r="G99" s="42"/>
    </row>
    <row r="100" spans="1:7" s="63" customFormat="1" ht="18.75" customHeight="1">
      <c r="A100" s="60"/>
      <c r="B100" s="61"/>
      <c r="C100" s="61"/>
      <c r="D100" s="62"/>
      <c r="E100" s="61"/>
      <c r="F100" s="42"/>
      <c r="G100" s="42"/>
    </row>
    <row r="101" spans="1:7" s="63" customFormat="1" ht="18.75" customHeight="1">
      <c r="A101" s="60"/>
      <c r="B101" s="61"/>
      <c r="C101" s="61"/>
      <c r="D101" s="62"/>
      <c r="E101" s="61"/>
      <c r="F101" s="42"/>
      <c r="G101" s="42"/>
    </row>
    <row r="102" spans="1:7" s="63" customFormat="1" ht="18.75" customHeight="1">
      <c r="A102" s="60"/>
      <c r="B102" s="61"/>
      <c r="C102" s="61"/>
      <c r="D102" s="62"/>
      <c r="E102" s="61"/>
      <c r="F102" s="42"/>
      <c r="G102" s="42"/>
    </row>
    <row r="103" spans="1:7" s="63" customFormat="1" ht="18.75" customHeight="1">
      <c r="A103" s="60"/>
      <c r="B103" s="61"/>
      <c r="C103" s="61"/>
      <c r="D103" s="62"/>
      <c r="E103" s="61"/>
      <c r="F103" s="42"/>
      <c r="G103" s="42"/>
    </row>
    <row r="104" spans="1:7" s="63" customFormat="1" ht="18.75" customHeight="1">
      <c r="A104" s="60"/>
      <c r="B104" s="61"/>
      <c r="C104" s="61"/>
      <c r="D104" s="62"/>
      <c r="E104" s="61"/>
      <c r="F104" s="42"/>
      <c r="G104" s="42"/>
    </row>
    <row r="105" spans="1:7" s="63" customFormat="1" ht="18.75" customHeight="1">
      <c r="A105" s="60"/>
      <c r="B105" s="61"/>
      <c r="C105" s="61"/>
      <c r="D105" s="62"/>
      <c r="E105" s="61"/>
      <c r="F105" s="42"/>
      <c r="G105" s="42"/>
    </row>
    <row r="106" spans="1:7" s="63" customFormat="1" ht="18.75" customHeight="1">
      <c r="A106" s="60"/>
      <c r="B106" s="61"/>
      <c r="C106" s="61"/>
      <c r="D106" s="62"/>
      <c r="E106" s="61"/>
      <c r="F106" s="42"/>
      <c r="G106" s="42"/>
    </row>
    <row r="107" spans="1:7" s="63" customFormat="1" ht="18.75" customHeight="1">
      <c r="A107" s="60"/>
      <c r="B107" s="61"/>
      <c r="C107" s="61"/>
      <c r="D107" s="62"/>
      <c r="E107" s="61"/>
      <c r="F107" s="42"/>
      <c r="G107" s="42"/>
    </row>
    <row r="108" spans="1:7" s="63" customFormat="1" ht="18.75" customHeight="1">
      <c r="A108" s="60"/>
      <c r="B108" s="61"/>
      <c r="C108" s="61"/>
      <c r="D108" s="62"/>
      <c r="E108" s="61"/>
      <c r="F108" s="42"/>
      <c r="G108" s="42"/>
    </row>
    <row r="109" spans="1:7" s="63" customFormat="1" ht="18.75" customHeight="1">
      <c r="A109" s="60"/>
      <c r="B109" s="61"/>
      <c r="C109" s="61"/>
      <c r="D109" s="62"/>
      <c r="E109" s="61"/>
      <c r="F109" s="42"/>
      <c r="G109" s="42"/>
    </row>
    <row r="110" spans="1:7" s="63" customFormat="1" ht="18.75" customHeight="1">
      <c r="A110" s="60"/>
      <c r="B110" s="61"/>
      <c r="C110" s="61"/>
      <c r="D110" s="62"/>
      <c r="E110" s="61"/>
      <c r="F110" s="42"/>
      <c r="G110" s="42"/>
    </row>
    <row r="111" spans="1:7" s="63" customFormat="1" ht="18.75" customHeight="1">
      <c r="A111" s="60"/>
      <c r="B111" s="61"/>
      <c r="C111" s="61"/>
      <c r="D111" s="62"/>
      <c r="E111" s="61"/>
      <c r="F111" s="42"/>
      <c r="G111" s="42"/>
    </row>
    <row r="112" spans="1:7" s="63" customFormat="1" ht="18.75" customHeight="1">
      <c r="A112" s="60"/>
      <c r="B112" s="61"/>
      <c r="C112" s="61"/>
      <c r="D112" s="62"/>
      <c r="E112" s="61"/>
      <c r="F112" s="42"/>
      <c r="G112" s="42"/>
    </row>
    <row r="113" spans="1:7" s="63" customFormat="1" ht="18.75" customHeight="1">
      <c r="A113" s="60"/>
      <c r="B113" s="61"/>
      <c r="C113" s="61"/>
      <c r="D113" s="62"/>
      <c r="E113" s="61"/>
      <c r="F113" s="42"/>
      <c r="G113" s="42"/>
    </row>
    <row r="114" spans="1:7" s="63" customFormat="1" ht="18.75" customHeight="1">
      <c r="A114" s="60"/>
      <c r="B114" s="61"/>
      <c r="C114" s="61"/>
      <c r="D114" s="62"/>
      <c r="E114" s="61"/>
      <c r="F114" s="42"/>
      <c r="G114" s="42"/>
    </row>
    <row r="115" spans="1:7" s="63" customFormat="1" ht="18.75" customHeight="1">
      <c r="A115" s="60"/>
      <c r="B115" s="61"/>
      <c r="C115" s="61"/>
      <c r="D115" s="62"/>
      <c r="E115" s="61"/>
      <c r="F115" s="42"/>
      <c r="G115" s="42"/>
    </row>
    <row r="116" spans="1:7" s="63" customFormat="1" ht="18.75" customHeight="1">
      <c r="A116" s="60"/>
      <c r="B116" s="61"/>
      <c r="C116" s="61"/>
      <c r="D116" s="62"/>
      <c r="E116" s="61"/>
      <c r="F116" s="42"/>
      <c r="G116" s="42"/>
    </row>
    <row r="117" spans="1:7" s="63" customFormat="1" ht="18.75" customHeight="1">
      <c r="A117" s="60"/>
      <c r="B117" s="61"/>
      <c r="C117" s="61"/>
      <c r="D117" s="62"/>
      <c r="E117" s="61"/>
      <c r="F117" s="42"/>
      <c r="G117" s="42"/>
    </row>
    <row r="118" spans="1:7" s="63" customFormat="1" ht="18.75" customHeight="1">
      <c r="A118" s="60"/>
      <c r="B118" s="61"/>
      <c r="C118" s="61"/>
      <c r="D118" s="62"/>
      <c r="E118" s="61"/>
      <c r="F118" s="42"/>
      <c r="G118" s="42"/>
    </row>
    <row r="119" spans="1:7" s="63" customFormat="1" ht="18.75" customHeight="1">
      <c r="A119" s="60"/>
      <c r="B119" s="61"/>
      <c r="C119" s="61"/>
      <c r="D119" s="62"/>
      <c r="E119" s="61"/>
      <c r="F119" s="42"/>
      <c r="G119" s="42"/>
    </row>
    <row r="120" spans="1:7" s="63" customFormat="1" ht="27" customHeight="1">
      <c r="A120" s="60"/>
      <c r="B120" s="61"/>
      <c r="C120" s="61"/>
      <c r="D120" s="62"/>
      <c r="E120" s="61"/>
      <c r="F120" s="42"/>
      <c r="G120" s="42"/>
    </row>
    <row r="121" spans="1:7" ht="17.25" customHeight="1">
      <c r="A121" s="55"/>
      <c r="B121" s="56" t="s">
        <v>9</v>
      </c>
      <c r="C121" s="56"/>
      <c r="D121" s="56"/>
      <c r="E121" s="56"/>
      <c r="F121" s="64"/>
      <c r="G121" s="55">
        <f>SUM(G94:G120)</f>
        <v>0</v>
      </c>
    </row>
    <row r="122" spans="1:7" ht="27.75" customHeight="1">
      <c r="A122" s="58" t="s">
        <v>42</v>
      </c>
      <c r="B122" s="16"/>
      <c r="C122" s="16"/>
      <c r="D122" s="16"/>
      <c r="E122" s="16"/>
      <c r="G122" s="76" t="str">
        <f>CONCATENATE($A$1,"/",(MID(G92,3,3)))</f>
        <v>Bill 2.3/3</v>
      </c>
    </row>
    <row r="123" spans="1:7" ht="12.75" customHeight="1">
      <c r="A123" s="15" t="s">
        <v>34</v>
      </c>
      <c r="B123" s="16"/>
      <c r="C123" s="17"/>
      <c r="D123" s="17"/>
      <c r="E123" s="17"/>
      <c r="F123" s="18"/>
      <c r="G123" s="19"/>
    </row>
    <row r="124" spans="1:7" ht="18.75" customHeight="1">
      <c r="A124" s="21" t="s">
        <v>43</v>
      </c>
      <c r="B124" s="16"/>
      <c r="C124" s="22"/>
      <c r="D124" s="22"/>
      <c r="E124" s="22"/>
      <c r="F124" s="23"/>
      <c r="G124" s="24"/>
    </row>
    <row r="125" spans="1:7" ht="21" customHeight="1">
      <c r="A125" s="25" t="s">
        <v>42</v>
      </c>
      <c r="B125" s="16"/>
      <c r="C125" s="26"/>
      <c r="D125" s="26"/>
      <c r="E125" s="26"/>
      <c r="F125" s="27"/>
      <c r="G125" s="24"/>
    </row>
    <row r="126" spans="1:7" ht="24" customHeight="1">
      <c r="A126" s="28" t="s">
        <v>0</v>
      </c>
      <c r="B126" s="56" t="s">
        <v>1</v>
      </c>
      <c r="C126" s="65"/>
      <c r="D126" s="65"/>
      <c r="E126" s="65"/>
      <c r="F126" s="66"/>
      <c r="G126" s="34" t="s">
        <v>6</v>
      </c>
    </row>
    <row r="127" spans="1:7" ht="19.5" customHeight="1">
      <c r="A127" s="35"/>
      <c r="B127" s="56" t="s">
        <v>45</v>
      </c>
      <c r="C127" s="65"/>
      <c r="D127" s="65"/>
      <c r="E127" s="65"/>
      <c r="F127" s="66"/>
      <c r="G127" s="75" t="str">
        <f>CONCATENATE("bp",(MID(G92,3,3)+1))</f>
        <v>bp4</v>
      </c>
    </row>
    <row r="128" spans="1:7" ht="19.5" customHeight="1">
      <c r="A128" s="67"/>
      <c r="B128" s="56" t="s">
        <v>10</v>
      </c>
      <c r="C128" s="56"/>
      <c r="D128" s="56"/>
      <c r="E128" s="56"/>
      <c r="F128" s="57"/>
      <c r="G128" s="68"/>
    </row>
    <row r="129" spans="1:7" ht="24" customHeight="1">
      <c r="A129" s="40"/>
      <c r="B129" s="69" t="s">
        <v>35</v>
      </c>
      <c r="C129" s="69"/>
      <c r="D129" s="69"/>
      <c r="E129" s="69"/>
      <c r="F129" s="70"/>
      <c r="G129" s="46">
        <f>G51</f>
        <v>0</v>
      </c>
    </row>
    <row r="130" spans="1:7" ht="24" customHeight="1">
      <c r="A130" s="40"/>
      <c r="B130" s="69" t="s">
        <v>36</v>
      </c>
      <c r="C130" s="69"/>
      <c r="D130" s="69"/>
      <c r="E130" s="69"/>
      <c r="F130" s="70"/>
      <c r="G130" s="46" t="e">
        <f>#REF!</f>
        <v>#REF!</v>
      </c>
    </row>
    <row r="131" spans="1:7" ht="24" customHeight="1">
      <c r="A131" s="40"/>
      <c r="B131" s="69" t="s">
        <v>38</v>
      </c>
      <c r="C131" s="69"/>
      <c r="D131" s="69"/>
      <c r="E131" s="69"/>
      <c r="F131" s="70"/>
      <c r="G131" s="46" t="e">
        <f>#REF!</f>
        <v>#REF!</v>
      </c>
    </row>
    <row r="132" spans="1:7" ht="24" customHeight="1">
      <c r="A132" s="40"/>
      <c r="B132" s="69" t="s">
        <v>37</v>
      </c>
      <c r="C132" s="69"/>
      <c r="D132" s="69"/>
      <c r="E132" s="69"/>
      <c r="F132" s="70"/>
      <c r="G132" s="46">
        <f>G86</f>
        <v>0</v>
      </c>
    </row>
    <row r="133" spans="1:7" ht="24" customHeight="1">
      <c r="A133" s="40"/>
      <c r="B133" s="69"/>
      <c r="C133" s="69"/>
      <c r="D133" s="69"/>
      <c r="E133" s="69"/>
      <c r="F133" s="70"/>
      <c r="G133" s="46"/>
    </row>
    <row r="134" spans="1:7" ht="24" customHeight="1">
      <c r="A134" s="40"/>
      <c r="B134" s="69"/>
      <c r="C134" s="69"/>
      <c r="D134" s="69"/>
      <c r="E134" s="69"/>
      <c r="F134" s="70"/>
      <c r="G134" s="46"/>
    </row>
    <row r="135" spans="1:7" ht="24" customHeight="1">
      <c r="A135" s="40"/>
      <c r="B135" s="69"/>
      <c r="C135" s="69"/>
      <c r="D135" s="69"/>
      <c r="E135" s="69"/>
      <c r="F135" s="70"/>
      <c r="G135" s="46"/>
    </row>
    <row r="136" spans="1:7" ht="24" customHeight="1">
      <c r="A136" s="40"/>
      <c r="B136" s="69"/>
      <c r="C136" s="69"/>
      <c r="D136" s="69"/>
      <c r="E136" s="69"/>
      <c r="F136" s="70"/>
      <c r="G136" s="46"/>
    </row>
    <row r="137" spans="1:7" ht="24" customHeight="1">
      <c r="A137" s="71"/>
      <c r="B137" s="69"/>
      <c r="C137" s="69"/>
      <c r="D137" s="69"/>
      <c r="E137" s="69"/>
      <c r="F137" s="70"/>
      <c r="G137" s="72"/>
    </row>
    <row r="138" spans="1:7" ht="18.75" customHeight="1">
      <c r="A138" s="71"/>
      <c r="B138" s="69"/>
      <c r="C138" s="73"/>
      <c r="D138" s="73"/>
      <c r="E138" s="73"/>
      <c r="F138" s="74"/>
      <c r="G138" s="72"/>
    </row>
    <row r="139" spans="1:7" ht="18.75" customHeight="1">
      <c r="A139" s="71"/>
      <c r="B139" s="69"/>
      <c r="C139" s="73"/>
      <c r="D139" s="73"/>
      <c r="E139" s="73"/>
      <c r="F139" s="74"/>
      <c r="G139" s="72"/>
    </row>
    <row r="140" spans="1:7" ht="18.75" customHeight="1">
      <c r="A140" s="71"/>
      <c r="B140" s="69"/>
      <c r="C140" s="73"/>
      <c r="D140" s="73"/>
      <c r="E140" s="73"/>
      <c r="F140" s="74"/>
      <c r="G140" s="72"/>
    </row>
    <row r="141" spans="1:7" ht="18.75" customHeight="1">
      <c r="A141" s="71"/>
      <c r="B141" s="69"/>
      <c r="C141" s="73"/>
      <c r="D141" s="73"/>
      <c r="E141" s="73"/>
      <c r="F141" s="74"/>
      <c r="G141" s="72"/>
    </row>
    <row r="142" spans="1:7" ht="18.75" customHeight="1">
      <c r="A142" s="71"/>
      <c r="B142" s="69"/>
      <c r="C142" s="73"/>
      <c r="D142" s="73"/>
      <c r="E142" s="73"/>
      <c r="F142" s="74"/>
      <c r="G142" s="72"/>
    </row>
    <row r="143" spans="1:7" ht="18.75" customHeight="1">
      <c r="A143" s="71"/>
      <c r="B143" s="69"/>
      <c r="C143" s="73"/>
      <c r="D143" s="73"/>
      <c r="E143" s="73"/>
      <c r="F143" s="74"/>
      <c r="G143" s="72"/>
    </row>
    <row r="144" spans="1:7" ht="18.75" customHeight="1">
      <c r="A144" s="71"/>
      <c r="B144" s="69"/>
      <c r="C144" s="73"/>
      <c r="D144" s="73"/>
      <c r="E144" s="73"/>
      <c r="F144" s="74"/>
      <c r="G144" s="72"/>
    </row>
    <row r="145" spans="1:7" ht="18.75" customHeight="1">
      <c r="A145" s="71"/>
      <c r="B145" s="69"/>
      <c r="C145" s="73"/>
      <c r="D145" s="73"/>
      <c r="E145" s="73"/>
      <c r="F145" s="74"/>
      <c r="G145" s="72"/>
    </row>
    <row r="146" spans="1:7" ht="18.75" customHeight="1">
      <c r="A146" s="71"/>
      <c r="B146" s="69"/>
      <c r="C146" s="73"/>
      <c r="D146" s="73"/>
      <c r="E146" s="73"/>
      <c r="F146" s="74"/>
      <c r="G146" s="72"/>
    </row>
    <row r="147" spans="1:7" ht="18.75" customHeight="1">
      <c r="A147" s="71"/>
      <c r="B147" s="69"/>
      <c r="C147" s="73"/>
      <c r="D147" s="73"/>
      <c r="E147" s="73"/>
      <c r="F147" s="74"/>
      <c r="G147" s="72"/>
    </row>
    <row r="148" spans="1:7" ht="18.75" customHeight="1">
      <c r="A148" s="71"/>
      <c r="B148" s="69"/>
      <c r="C148" s="73"/>
      <c r="D148" s="73"/>
      <c r="E148" s="73"/>
      <c r="F148" s="74"/>
      <c r="G148" s="72"/>
    </row>
    <row r="149" spans="1:7" ht="18.75" customHeight="1">
      <c r="A149" s="71"/>
      <c r="B149" s="69"/>
      <c r="C149" s="73"/>
      <c r="D149" s="73"/>
      <c r="E149" s="73"/>
      <c r="F149" s="74"/>
      <c r="G149" s="72"/>
    </row>
    <row r="150" spans="1:7" ht="18.75" customHeight="1">
      <c r="A150" s="71"/>
      <c r="B150" s="69"/>
      <c r="C150" s="73"/>
      <c r="D150" s="73"/>
      <c r="E150" s="73"/>
      <c r="F150" s="74"/>
      <c r="G150" s="72"/>
    </row>
    <row r="151" spans="1:7" ht="18.75" customHeight="1">
      <c r="A151" s="71"/>
      <c r="B151" s="69"/>
      <c r="C151" s="73"/>
      <c r="D151" s="73"/>
      <c r="E151" s="73"/>
      <c r="F151" s="74"/>
      <c r="G151" s="72"/>
    </row>
    <row r="152" spans="1:7" ht="18.75" customHeight="1">
      <c r="A152" s="71"/>
      <c r="B152" s="69"/>
      <c r="C152" s="73"/>
      <c r="D152" s="73"/>
      <c r="E152" s="73"/>
      <c r="F152" s="74"/>
      <c r="G152" s="72"/>
    </row>
    <row r="153" spans="1:7" ht="18.75" customHeight="1">
      <c r="A153" s="71"/>
      <c r="B153" s="69"/>
      <c r="C153" s="73"/>
      <c r="D153" s="73"/>
      <c r="E153" s="73"/>
      <c r="F153" s="74"/>
      <c r="G153" s="72"/>
    </row>
    <row r="154" spans="1:7" ht="18.75" customHeight="1">
      <c r="A154" s="71"/>
      <c r="B154" s="69"/>
      <c r="C154" s="73"/>
      <c r="D154" s="73"/>
      <c r="E154" s="73"/>
      <c r="F154" s="74"/>
      <c r="G154" s="72"/>
    </row>
    <row r="155" spans="1:7" ht="18.75" customHeight="1">
      <c r="A155" s="71"/>
      <c r="B155" s="69"/>
      <c r="C155" s="73"/>
      <c r="D155" s="73"/>
      <c r="E155" s="73"/>
      <c r="F155" s="74"/>
      <c r="G155" s="72"/>
    </row>
    <row r="156" spans="1:7" ht="18.75" customHeight="1">
      <c r="A156" s="71"/>
      <c r="B156" s="69"/>
      <c r="C156" s="73"/>
      <c r="D156" s="73"/>
      <c r="E156" s="73"/>
      <c r="F156" s="74"/>
      <c r="G156" s="72"/>
    </row>
    <row r="157" spans="1:7" ht="18.75" customHeight="1">
      <c r="A157" s="71"/>
      <c r="B157" s="69"/>
      <c r="C157" s="73"/>
      <c r="D157" s="73"/>
      <c r="E157" s="73"/>
      <c r="F157" s="74"/>
      <c r="G157" s="72"/>
    </row>
    <row r="158" spans="1:7" ht="18.75" customHeight="1">
      <c r="A158" s="71"/>
      <c r="B158" s="69"/>
      <c r="C158" s="73"/>
      <c r="D158" s="73"/>
      <c r="E158" s="73"/>
      <c r="F158" s="74"/>
      <c r="G158" s="72"/>
    </row>
    <row r="159" spans="1:7" ht="18.75" customHeight="1">
      <c r="A159" s="71"/>
      <c r="B159" s="69"/>
      <c r="C159" s="73"/>
      <c r="D159" s="73"/>
      <c r="E159" s="73"/>
      <c r="F159" s="74"/>
      <c r="G159" s="72"/>
    </row>
    <row r="160" spans="1:7" ht="18.75" customHeight="1">
      <c r="A160" s="71"/>
      <c r="B160" s="69"/>
      <c r="C160" s="73"/>
      <c r="D160" s="73"/>
      <c r="E160" s="73"/>
      <c r="F160" s="74"/>
      <c r="G160" s="72"/>
    </row>
    <row r="161" spans="1:7" ht="26.25" customHeight="1">
      <c r="A161" s="71"/>
      <c r="B161" s="69"/>
      <c r="C161" s="73"/>
      <c r="D161" s="73"/>
      <c r="E161" s="73"/>
      <c r="F161" s="74"/>
      <c r="G161" s="72"/>
    </row>
    <row r="162" spans="1:7" ht="17.25" customHeight="1">
      <c r="A162" s="55"/>
      <c r="B162" s="56" t="s">
        <v>11</v>
      </c>
      <c r="C162" s="56"/>
      <c r="D162" s="56"/>
      <c r="E162" s="56"/>
      <c r="F162" s="57"/>
      <c r="G162" s="55" t="e">
        <f>SUM(G129:G160)</f>
        <v>#REF!</v>
      </c>
    </row>
    <row r="163" spans="1:7" ht="28.5" customHeight="1">
      <c r="A163" s="58" t="s">
        <v>41</v>
      </c>
      <c r="B163" s="16"/>
      <c r="C163" s="16"/>
      <c r="D163" s="16"/>
      <c r="E163" s="16"/>
      <c r="G163" s="76" t="str">
        <f>CONCATENATE($A$1,"/",(MID(G127,3,3)))</f>
        <v>Bill 2.3/4</v>
      </c>
    </row>
  </sheetData>
  <mergeCells count="1">
    <mergeCell ref="H4:H23"/>
  </mergeCells>
  <pageMargins left="0.39370078740157483" right="0" top="0" bottom="0" header="0" footer="0"/>
  <pageSetup paperSize="9" firstPageNumber="0" orientation="portrait" useFirstPageNumber="1" errors="blank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528c21-00ee-45a7-9fc9-b9f112d7673e" origin="userSelected"/>
</file>

<file path=customXml/itemProps1.xml><?xml version="1.0" encoding="utf-8"?>
<ds:datastoreItem xmlns:ds="http://schemas.openxmlformats.org/officeDocument/2006/customXml" ds:itemID="{540A03C9-9160-4B96-86BF-C22732AD486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 Nr.</vt:lpstr>
      <vt:lpstr>'Bill Nr.'!Print_Area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2023-02-13T14:18:30Z</cp:lastPrinted>
  <dcterms:created xsi:type="dcterms:W3CDTF">2022-09-19T13:51:24Z</dcterms:created>
  <dcterms:modified xsi:type="dcterms:W3CDTF">2023-05-10T12:53:47Z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73773f57-8208-4bbf-a3dc-1d2e5f207fcf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LLxhRyang/4SWChtypz0UhigOYoI7qg8</vt:lpwstr>
  </property>
  <property fmtid="{D5CDD505-2E9C-101B-9397-08002B2CF9AE}" pid="5" name="bjClsUserRVM">
    <vt:lpwstr>[]</vt:lpwstr>
  </property>
</Properties>
</file>