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التأمينات" sheetId="2" r:id="rId1"/>
  </sheets>
  <calcPr calcId="144525"/>
</workbook>
</file>

<file path=xl/calcChain.xml><?xml version="1.0" encoding="utf-8"?>
<calcChain xmlns="http://schemas.openxmlformats.org/spreadsheetml/2006/main">
  <c r="B9" i="2" l="1"/>
  <c r="D3" i="2" l="1"/>
  <c r="A6" i="2" s="1"/>
  <c r="B6" i="2" l="1"/>
  <c r="C6" i="2" l="1"/>
  <c r="D6" i="2" s="1"/>
  <c r="A8" i="2"/>
</calcChain>
</file>

<file path=xl/sharedStrings.xml><?xml version="1.0" encoding="utf-8"?>
<sst xmlns="http://schemas.openxmlformats.org/spreadsheetml/2006/main" count="10" uniqueCount="10">
  <si>
    <t>جملة المستحق</t>
  </si>
  <si>
    <t>المنحة</t>
  </si>
  <si>
    <t>الأجر المقابل (بدل المنطقة )</t>
  </si>
  <si>
    <t>الوعاء</t>
  </si>
  <si>
    <t>الفرق</t>
  </si>
  <si>
    <t>الوعاء الجديد</t>
  </si>
  <si>
    <t>التامينات الصحيحة اذا كان الفرق بالسالب</t>
  </si>
  <si>
    <t>التأمينات الصحيحة اذا كان الفرق بالموجب</t>
  </si>
  <si>
    <t>احتساب تأمينات العامل</t>
  </si>
  <si>
    <t>نسبة 25% من الوعاء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</si>
</sst>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20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double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3" borderId="0" xfId="0" applyFill="1"/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rightToLeft="1" tabSelected="1" view="pageBreakPreview" zoomScale="140" zoomScaleNormal="100" zoomScaleSheetLayoutView="140" workbookViewId="0">
      <selection activeCell="C12" sqref="C12"/>
    </sheetView>
  </sheetViews>
  <sheetFormatPr defaultRowHeight="14.25" x14ac:dyDescent="0.2"/>
  <cols>
    <col min="1" max="1" width="33.875" customWidth="1"/>
    <col min="2" max="2" width="25.75" customWidth="1"/>
    <col min="3" max="3" width="27.125" customWidth="1"/>
    <col min="4" max="4" width="19.25" customWidth="1"/>
  </cols>
  <sheetData>
    <row r="1" spans="1:4" ht="61.5" customHeight="1" thickBot="1" x14ac:dyDescent="0.25">
      <c r="A1" s="2" t="s">
        <v>8</v>
      </c>
      <c r="B1" s="2"/>
      <c r="C1" s="2"/>
      <c r="D1" s="2"/>
    </row>
    <row r="2" spans="1:4" s="5" customFormat="1" ht="30" customHeight="1" thickTop="1" thickBot="1" x14ac:dyDescent="0.25">
      <c r="A2" s="4" t="s">
        <v>0</v>
      </c>
      <c r="B2" s="4" t="s">
        <v>1</v>
      </c>
      <c r="C2" s="4" t="s">
        <v>2</v>
      </c>
      <c r="D2" s="4" t="s">
        <v>3</v>
      </c>
    </row>
    <row r="3" spans="1:4" s="5" customFormat="1" ht="30" customHeight="1" thickTop="1" thickBot="1" x14ac:dyDescent="0.25">
      <c r="A3" s="4">
        <v>11953.92</v>
      </c>
      <c r="B3" s="4">
        <v>10</v>
      </c>
      <c r="C3" s="4">
        <v>1508.86</v>
      </c>
      <c r="D3" s="4">
        <f>A3-B3-C3</f>
        <v>10435.06</v>
      </c>
    </row>
    <row r="4" spans="1:4" s="5" customFormat="1" ht="30" customHeight="1" thickTop="1" thickBot="1" x14ac:dyDescent="0.25">
      <c r="A4" s="4"/>
      <c r="B4" s="4"/>
      <c r="C4" s="4"/>
      <c r="D4" s="4"/>
    </row>
    <row r="5" spans="1:4" s="5" customFormat="1" ht="30" customHeight="1" thickTop="1" thickBot="1" x14ac:dyDescent="0.25">
      <c r="A5" s="4" t="s">
        <v>9</v>
      </c>
      <c r="B5" s="4" t="s">
        <v>4</v>
      </c>
      <c r="C5" s="4" t="s">
        <v>5</v>
      </c>
      <c r="D5" s="4" t="s">
        <v>7</v>
      </c>
    </row>
    <row r="6" spans="1:4" s="5" customFormat="1" ht="30" customHeight="1" thickTop="1" thickBot="1" x14ac:dyDescent="0.25">
      <c r="A6" s="6">
        <f>D3*25%</f>
        <v>2608.7649999999999</v>
      </c>
      <c r="B6" s="6">
        <f>C3-A6</f>
        <v>-1099.905</v>
      </c>
      <c r="C6" s="6">
        <f>B6+D3</f>
        <v>9335.1549999999988</v>
      </c>
      <c r="D6" s="6">
        <f>C6*11%</f>
        <v>1026.8670499999998</v>
      </c>
    </row>
    <row r="7" spans="1:4" s="5" customFormat="1" ht="30" customHeight="1" thickTop="1" thickBot="1" x14ac:dyDescent="0.25">
      <c r="A7" s="4" t="s">
        <v>6</v>
      </c>
      <c r="B7" s="4"/>
      <c r="C7" s="4"/>
      <c r="D7" s="4"/>
    </row>
    <row r="8" spans="1:4" ht="30" customHeight="1" thickTop="1" thickBot="1" x14ac:dyDescent="0.25">
      <c r="A8" s="1">
        <f>IF(B6&lt;0,D3*11%)</f>
        <v>1147.8565999999998</v>
      </c>
      <c r="B8" s="7"/>
      <c r="C8" s="1"/>
      <c r="D8" s="1"/>
    </row>
    <row r="9" spans="1:4" ht="67.5" customHeight="1" thickTop="1" thickBot="1" x14ac:dyDescent="0.25">
      <c r="B9" s="8">
        <f>IF(C3-A6&lt;0,D3*11%,(C3-A6+D3)*11/100)</f>
        <v>1147.8565999999998</v>
      </c>
      <c r="C9" s="3"/>
    </row>
    <row r="10" spans="1:4" ht="15" thickTop="1" x14ac:dyDescent="0.2"/>
  </sheetData>
  <mergeCells count="1">
    <mergeCell ref="A1:D1"/>
  </mergeCells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التأمينات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2023-06-09T23:23:45Z</dcterms:modified>
</cp:coreProperties>
</file>