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ki\Downloads\"/>
    </mc:Choice>
  </mc:AlternateContent>
  <bookViews>
    <workbookView xWindow="0" yWindow="0" windowWidth="15360" windowHeight="7635" activeTab="2"/>
  </bookViews>
  <sheets>
    <sheet name="الأسماء" sheetId="1" r:id="rId1"/>
    <sheet name="البطاقة" sheetId="3" r:id="rId2"/>
    <sheet name="للتطبيق" sheetId="5" r:id="rId3"/>
  </sheets>
  <definedNames>
    <definedName name="gg" localSheetId="2">INDEX(الأسماء!$A$2:$F$9,MATCH(للتطبيق!$F$3,الأسماء!$A$2:$A$9,0),6)</definedName>
    <definedName name="gg">INDEX(الأسماء!$A$2:$F$9,MATCH(البطاقة!$F$3,الأسماء!$A$2:$A$9,0),6)</definedName>
    <definedName name="picc" localSheetId="2">INDEX(الأسماء!$A$2:$F$9,MATCH(للتطبيق!$F$3,الأسماء!XET1048575:XET5,0),6)</definedName>
    <definedName name="picc">INDEX(الأسماء!$A$2:$F$9,MATCH(البطاقة!$F$3,الأسماء!XET1048575:XET5,0),6)</definedName>
    <definedName name="picture" localSheetId="2">INDEX(الأسماء!$A$2:$F$9,MATCH(للتطبيق!$F$3,الأسماء!$A$2:$A$9,0),6)</definedName>
    <definedName name="picture">INDEX(الأسماء!$A$2:$F$9,MATCH(البطاقة!$F$3,الأسماء!$A$2:$A$9,0),6)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H11" i="5" l="1"/>
  <c r="H10" i="5"/>
  <c r="E11" i="3"/>
  <c r="E10" i="3"/>
  <c r="F6" i="3"/>
  <c r="F5" i="3"/>
  <c r="F4" i="3"/>
  <c r="H11" i="3"/>
  <c r="H10" i="3"/>
</calcChain>
</file>

<file path=xl/sharedStrings.xml><?xml version="1.0" encoding="utf-8"?>
<sst xmlns="http://schemas.openxmlformats.org/spreadsheetml/2006/main" count="43" uniqueCount="33">
  <si>
    <t>الاسم بالكامل</t>
  </si>
  <si>
    <t>صهيبِ راضي صهيبِ سليمان</t>
  </si>
  <si>
    <t xml:space="preserve">إبراهيمِ سمير إبراهيمِ أسامة </t>
  </si>
  <si>
    <t>زهير سامي زهير جلال</t>
  </si>
  <si>
    <t>هشام رياض هشام قاسم</t>
  </si>
  <si>
    <t>رقم الموظف</t>
  </si>
  <si>
    <t>تاريخ الميلاد</t>
  </si>
  <si>
    <t>المسمى الوظيفي</t>
  </si>
  <si>
    <t>مهندس</t>
  </si>
  <si>
    <t>محاسب</t>
  </si>
  <si>
    <t>حارس</t>
  </si>
  <si>
    <t>آذن</t>
  </si>
  <si>
    <t>مراسل</t>
  </si>
  <si>
    <t>كاتب</t>
  </si>
  <si>
    <t>العنوان</t>
  </si>
  <si>
    <t>الصورة</t>
  </si>
  <si>
    <t>عنوان2</t>
  </si>
  <si>
    <t>عنوان3</t>
  </si>
  <si>
    <t>عنوان4</t>
  </si>
  <si>
    <t>عنوان5</t>
  </si>
  <si>
    <t>عنوان6</t>
  </si>
  <si>
    <t>عنوان7</t>
  </si>
  <si>
    <t>عنوان8</t>
  </si>
  <si>
    <t>بيانات الموظف</t>
  </si>
  <si>
    <t>اسم الموظف</t>
  </si>
  <si>
    <t>المسمى الوظفيف</t>
  </si>
  <si>
    <t>دانية رياض زيادِ أحمد</t>
  </si>
  <si>
    <t>ليما زياد محمدِ سفعين</t>
  </si>
  <si>
    <t>ريهام هشام سعيدِ محمد</t>
  </si>
  <si>
    <t>سالي سيد مؤمنِ رياض</t>
  </si>
  <si>
    <t>رقم الهاتف</t>
  </si>
  <si>
    <t>ياسن برهون</t>
  </si>
  <si>
    <t>01/22/2010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</si>
</sst>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sz val="11"/>
      <color theme="0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20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28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14" fontId="0" fillId="0" borderId="1" xfId="0" applyNumberFormat="1" applyBorder="1"/>
    <xf numFmtId="0" fontId="1" fillId="2" borderId="3" xfId="0" applyFont="1" applyFill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wrapText="1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4" fontId="3" fillId="4" borderId="10" xfId="0" applyNumberFormat="1" applyFont="1" applyFill="1" applyBorder="1" applyAlignment="1">
      <alignment horizontal="center"/>
    </xf>
    <xf numFmtId="14" fontId="3" fillId="4" borderId="11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mp"/><Relationship Id="rId3" Type="http://schemas.openxmlformats.org/officeDocument/2006/relationships/image" Target="../media/image3.tmp"/><Relationship Id="rId7" Type="http://schemas.openxmlformats.org/officeDocument/2006/relationships/image" Target="../media/image7.tmp"/><Relationship Id="rId2" Type="http://schemas.openxmlformats.org/officeDocument/2006/relationships/image" Target="../media/image2.tmp"/><Relationship Id="rId1" Type="http://schemas.openxmlformats.org/officeDocument/2006/relationships/image" Target="../media/image1.tmp"/><Relationship Id="rId6" Type="http://schemas.openxmlformats.org/officeDocument/2006/relationships/image" Target="../media/image6.tmp"/><Relationship Id="rId5" Type="http://schemas.openxmlformats.org/officeDocument/2006/relationships/image" Target="../media/image5.tmp"/><Relationship Id="rId4" Type="http://schemas.openxmlformats.org/officeDocument/2006/relationships/image" Target="../media/image4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1</xdr:row>
      <xdr:rowOff>59441</xdr:rowOff>
    </xdr:from>
    <xdr:to>
      <xdr:col>6</xdr:col>
      <xdr:colOff>0</xdr:colOff>
      <xdr:row>1</xdr:row>
      <xdr:rowOff>1295400</xdr:rowOff>
    </xdr:to>
    <xdr:pic>
      <xdr:nvPicPr>
        <xdr:cNvPr id="15" name="صورة 14" descr="لقطة الشاشة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70500" y="335666"/>
          <a:ext cx="1009650" cy="1235959"/>
        </a:xfrm>
        <a:prstGeom prst="rect">
          <a:avLst/>
        </a:prstGeom>
      </xdr:spPr>
    </xdr:pic>
    <xdr:clientData/>
  </xdr:twoCellAnchor>
  <xdr:twoCellAnchor editAs="oneCell">
    <xdr:from>
      <xdr:col>5</xdr:col>
      <xdr:colOff>14381</xdr:colOff>
      <xdr:row>2</xdr:row>
      <xdr:rowOff>61705</xdr:rowOff>
    </xdr:from>
    <xdr:to>
      <xdr:col>6</xdr:col>
      <xdr:colOff>3034</xdr:colOff>
      <xdr:row>2</xdr:row>
      <xdr:rowOff>1266825</xdr:rowOff>
    </xdr:to>
    <xdr:pic>
      <xdr:nvPicPr>
        <xdr:cNvPr id="16" name="صورة 15" descr="لقطة الشاشة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76991" y="1661905"/>
          <a:ext cx="1036403" cy="1205120"/>
        </a:xfrm>
        <a:prstGeom prst="rect">
          <a:avLst/>
        </a:prstGeom>
      </xdr:spPr>
    </xdr:pic>
    <xdr:clientData/>
  </xdr:twoCellAnchor>
  <xdr:twoCellAnchor editAs="oneCell">
    <xdr:from>
      <xdr:col>5</xdr:col>
      <xdr:colOff>82727</xdr:colOff>
      <xdr:row>3</xdr:row>
      <xdr:rowOff>53009</xdr:rowOff>
    </xdr:from>
    <xdr:to>
      <xdr:col>5</xdr:col>
      <xdr:colOff>961723</xdr:colOff>
      <xdr:row>3</xdr:row>
      <xdr:rowOff>1238250</xdr:rowOff>
    </xdr:to>
    <xdr:pic>
      <xdr:nvPicPr>
        <xdr:cNvPr id="17" name="صورة 16" descr="لقطة الشاشة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99377" y="2977184"/>
          <a:ext cx="945671" cy="1185241"/>
        </a:xfrm>
        <a:prstGeom prst="rect">
          <a:avLst/>
        </a:prstGeom>
      </xdr:spPr>
    </xdr:pic>
    <xdr:clientData/>
  </xdr:twoCellAnchor>
  <xdr:twoCellAnchor editAs="oneCell">
    <xdr:from>
      <xdr:col>5</xdr:col>
      <xdr:colOff>66168</xdr:colOff>
      <xdr:row>4</xdr:row>
      <xdr:rowOff>114301</xdr:rowOff>
    </xdr:from>
    <xdr:to>
      <xdr:col>6</xdr:col>
      <xdr:colOff>2225</xdr:colOff>
      <xdr:row>4</xdr:row>
      <xdr:rowOff>1206059</xdr:rowOff>
    </xdr:to>
    <xdr:pic>
      <xdr:nvPicPr>
        <xdr:cNvPr id="19" name="صورة 18" descr="لقطة الشاشة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154000" y="4362451"/>
          <a:ext cx="907607" cy="1091758"/>
        </a:xfrm>
        <a:prstGeom prst="rect">
          <a:avLst/>
        </a:prstGeom>
      </xdr:spPr>
    </xdr:pic>
    <xdr:clientData/>
  </xdr:twoCellAnchor>
  <xdr:twoCellAnchor editAs="oneCell">
    <xdr:from>
      <xdr:col>5</xdr:col>
      <xdr:colOff>51653</xdr:colOff>
      <xdr:row>5</xdr:row>
      <xdr:rowOff>231912</xdr:rowOff>
    </xdr:from>
    <xdr:to>
      <xdr:col>5</xdr:col>
      <xdr:colOff>960807</xdr:colOff>
      <xdr:row>5</xdr:row>
      <xdr:rowOff>1295399</xdr:rowOff>
    </xdr:to>
    <xdr:pic>
      <xdr:nvPicPr>
        <xdr:cNvPr id="20" name="صورة 19" descr="لقطة الشاشة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71718" y="5804037"/>
          <a:ext cx="1004404" cy="1063487"/>
        </a:xfrm>
        <a:prstGeom prst="rect">
          <a:avLst/>
        </a:prstGeom>
      </xdr:spPr>
    </xdr:pic>
    <xdr:clientData/>
  </xdr:twoCellAnchor>
  <xdr:twoCellAnchor editAs="oneCell">
    <xdr:from>
      <xdr:col>5</xdr:col>
      <xdr:colOff>41703</xdr:colOff>
      <xdr:row>6</xdr:row>
      <xdr:rowOff>198783</xdr:rowOff>
    </xdr:from>
    <xdr:to>
      <xdr:col>5</xdr:col>
      <xdr:colOff>927652</xdr:colOff>
      <xdr:row>6</xdr:row>
      <xdr:rowOff>1132363</xdr:rowOff>
    </xdr:to>
    <xdr:pic>
      <xdr:nvPicPr>
        <xdr:cNvPr id="21" name="صورة 20" descr="لقطة الشاشة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9229174" y="7098196"/>
          <a:ext cx="885949" cy="933580"/>
        </a:xfrm>
        <a:prstGeom prst="rect">
          <a:avLst/>
        </a:prstGeom>
      </xdr:spPr>
    </xdr:pic>
    <xdr:clientData/>
  </xdr:twoCellAnchor>
  <xdr:twoCellAnchor editAs="oneCell">
    <xdr:from>
      <xdr:col>5</xdr:col>
      <xdr:colOff>40886</xdr:colOff>
      <xdr:row>7</xdr:row>
      <xdr:rowOff>163995</xdr:rowOff>
    </xdr:from>
    <xdr:to>
      <xdr:col>5</xdr:col>
      <xdr:colOff>959014</xdr:colOff>
      <xdr:row>7</xdr:row>
      <xdr:rowOff>1257300</xdr:rowOff>
    </xdr:to>
    <xdr:pic>
      <xdr:nvPicPr>
        <xdr:cNvPr id="22" name="صورة 21" descr="لقطة الشاشة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159236" y="8384070"/>
          <a:ext cx="927653" cy="1093305"/>
        </a:xfrm>
        <a:prstGeom prst="rect">
          <a:avLst/>
        </a:prstGeom>
      </xdr:spPr>
    </xdr:pic>
    <xdr:clientData/>
  </xdr:twoCellAnchor>
  <xdr:twoCellAnchor editAs="oneCell">
    <xdr:from>
      <xdr:col>5</xdr:col>
      <xdr:colOff>37972</xdr:colOff>
      <xdr:row>8</xdr:row>
      <xdr:rowOff>306457</xdr:rowOff>
    </xdr:from>
    <xdr:to>
      <xdr:col>5</xdr:col>
      <xdr:colOff>952500</xdr:colOff>
      <xdr:row>8</xdr:row>
      <xdr:rowOff>1125721</xdr:rowOff>
    </xdr:to>
    <xdr:pic>
      <xdr:nvPicPr>
        <xdr:cNvPr id="23" name="صورة 22" descr="لقطة الشاشة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9204326" y="9856305"/>
          <a:ext cx="914528" cy="819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</xdr:colOff>
          <xdr:row>1</xdr:row>
          <xdr:rowOff>428624</xdr:rowOff>
        </xdr:from>
        <xdr:to>
          <xdr:col>9</xdr:col>
          <xdr:colOff>747951</xdr:colOff>
          <xdr:row>6</xdr:row>
          <xdr:rowOff>15875</xdr:rowOff>
        </xdr:to>
        <xdr:pic>
          <xdr:nvPicPr>
            <xdr:cNvPr id="17" name="صورة 16"/>
            <xdr:cNvPicPr>
              <a:picLocks noChangeAspect="1" noChangeArrowheads="1"/>
              <a:extLst>
                <a:ext uri="{84589F7E-364E-4C9E-8A38-B11213B215E9}">
                  <a14:cameraTool cellRange="picture" spid="_x0000_s309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007653736" y="619124"/>
              <a:ext cx="1344852" cy="177800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7937</xdr:colOff>
      <xdr:row>2</xdr:row>
      <xdr:rowOff>166698</xdr:rowOff>
    </xdr:from>
    <xdr:to>
      <xdr:col>9</xdr:col>
      <xdr:colOff>722312</xdr:colOff>
      <xdr:row>5</xdr:row>
      <xdr:rowOff>142885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7679376" y="817573"/>
          <a:ext cx="1325562" cy="1325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rightToLeft="1" zoomScaleNormal="100" workbookViewId="0">
      <selection activeCell="I4" sqref="I4"/>
    </sheetView>
  </sheetViews>
  <sheetFormatPr defaultRowHeight="21.75" x14ac:dyDescent="0.25"/>
  <cols>
    <col min="2" max="2" width="27.42578125" style="3" customWidth="1"/>
    <col min="3" max="3" width="9.85546875" style="4" bestFit="1" customWidth="1"/>
    <col min="4" max="4" width="11.85546875" bestFit="1" customWidth="1"/>
    <col min="5" max="5" width="13.7109375" customWidth="1"/>
    <col min="6" max="6" width="14.42578125" customWidth="1"/>
  </cols>
  <sheetData>
    <row r="1" spans="1:6" x14ac:dyDescent="0.25">
      <c r="A1" s="1" t="s">
        <v>5</v>
      </c>
      <c r="B1" s="1" t="s">
        <v>0</v>
      </c>
      <c r="C1" s="1" t="s">
        <v>6</v>
      </c>
      <c r="D1" s="6" t="s">
        <v>7</v>
      </c>
      <c r="E1" s="6" t="s">
        <v>30</v>
      </c>
      <c r="F1" s="1" t="s">
        <v>15</v>
      </c>
    </row>
    <row r="2" spans="1:6" ht="104.25" customHeight="1" x14ac:dyDescent="0.25">
      <c r="A2" s="2">
        <v>101</v>
      </c>
      <c r="B2" s="2" t="s">
        <v>4</v>
      </c>
      <c r="C2" s="5">
        <v>29316</v>
      </c>
      <c r="D2" s="2" t="s">
        <v>8</v>
      </c>
      <c r="E2" s="10">
        <v>662520163</v>
      </c>
      <c r="F2" s="7"/>
    </row>
    <row r="3" spans="1:6" ht="104.25" customHeight="1" x14ac:dyDescent="0.25">
      <c r="A3" s="2">
        <v>102</v>
      </c>
      <c r="B3" s="2" t="s">
        <v>1</v>
      </c>
      <c r="C3" s="5">
        <v>36526</v>
      </c>
      <c r="D3" s="2" t="s">
        <v>9</v>
      </c>
      <c r="E3" s="7" t="s">
        <v>16</v>
      </c>
      <c r="F3" s="7"/>
    </row>
    <row r="4" spans="1:6" ht="104.25" customHeight="1" x14ac:dyDescent="0.25">
      <c r="A4" s="2">
        <v>103</v>
      </c>
      <c r="B4" s="2" t="s">
        <v>2</v>
      </c>
      <c r="C4" s="5">
        <v>35802</v>
      </c>
      <c r="D4" s="2" t="s">
        <v>10</v>
      </c>
      <c r="E4" s="7" t="s">
        <v>17</v>
      </c>
      <c r="F4" s="7"/>
    </row>
    <row r="5" spans="1:6" ht="104.25" customHeight="1" x14ac:dyDescent="0.25">
      <c r="A5" s="2">
        <v>104</v>
      </c>
      <c r="B5" s="2" t="s">
        <v>3</v>
      </c>
      <c r="C5" s="5">
        <v>31255</v>
      </c>
      <c r="D5" s="2" t="s">
        <v>11</v>
      </c>
      <c r="E5" s="7" t="s">
        <v>18</v>
      </c>
      <c r="F5" s="7"/>
    </row>
    <row r="6" spans="1:6" ht="104.25" customHeight="1" x14ac:dyDescent="0.25">
      <c r="A6" s="2">
        <v>105</v>
      </c>
      <c r="B6" s="2" t="s">
        <v>26</v>
      </c>
      <c r="C6" s="5">
        <v>34161</v>
      </c>
      <c r="D6" s="2" t="s">
        <v>12</v>
      </c>
      <c r="E6" s="7" t="s">
        <v>19</v>
      </c>
      <c r="F6" s="7"/>
    </row>
    <row r="7" spans="1:6" ht="104.25" customHeight="1" x14ac:dyDescent="0.25">
      <c r="A7" s="2">
        <v>106</v>
      </c>
      <c r="B7" s="2" t="s">
        <v>27</v>
      </c>
      <c r="C7" s="5">
        <v>34553</v>
      </c>
      <c r="D7" s="2" t="s">
        <v>8</v>
      </c>
      <c r="E7" s="7" t="s">
        <v>20</v>
      </c>
      <c r="F7" s="7"/>
    </row>
    <row r="8" spans="1:6" ht="104.25" customHeight="1" x14ac:dyDescent="0.25">
      <c r="A8" s="2">
        <v>107</v>
      </c>
      <c r="B8" s="2" t="s">
        <v>28</v>
      </c>
      <c r="C8" s="5">
        <v>34355</v>
      </c>
      <c r="D8" s="2" t="s">
        <v>9</v>
      </c>
      <c r="E8" s="7" t="s">
        <v>21</v>
      </c>
      <c r="F8" s="7"/>
    </row>
    <row r="9" spans="1:6" ht="104.25" customHeight="1" x14ac:dyDescent="0.25">
      <c r="A9" s="2">
        <v>108</v>
      </c>
      <c r="B9" s="2" t="s">
        <v>29</v>
      </c>
      <c r="C9" s="5">
        <v>32264</v>
      </c>
      <c r="D9" s="2" t="s">
        <v>13</v>
      </c>
      <c r="E9" s="7" t="s">
        <v>22</v>
      </c>
      <c r="F9" s="7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2:J11"/>
  <sheetViews>
    <sheetView rightToLeft="1" zoomScaleNormal="100" workbookViewId="0">
      <selection activeCell="H11" sqref="H11"/>
    </sheetView>
  </sheetViews>
  <sheetFormatPr defaultRowHeight="15" x14ac:dyDescent="0.25"/>
  <cols>
    <col min="4" max="4" width="6" customWidth="1"/>
    <col min="5" max="5" width="25" customWidth="1"/>
    <col min="8" max="8" width="23.42578125" customWidth="1"/>
    <col min="10" max="10" width="12.28515625" customWidth="1"/>
  </cols>
  <sheetData>
    <row r="2" spans="5:10" ht="36" x14ac:dyDescent="0.55000000000000004">
      <c r="E2" s="14" t="s">
        <v>23</v>
      </c>
      <c r="F2" s="14"/>
      <c r="G2" s="14"/>
      <c r="H2" s="14"/>
      <c r="I2" s="14"/>
      <c r="J2" s="14"/>
    </row>
    <row r="3" spans="5:10" ht="36" x14ac:dyDescent="0.55000000000000004">
      <c r="E3" s="8" t="s">
        <v>5</v>
      </c>
      <c r="F3" s="15">
        <v>101</v>
      </c>
      <c r="G3" s="16"/>
      <c r="H3" s="17"/>
      <c r="I3" s="18"/>
      <c r="J3" s="19"/>
    </row>
    <row r="4" spans="5:10" ht="31.5" customHeight="1" x14ac:dyDescent="0.4">
      <c r="E4" s="8" t="s">
        <v>24</v>
      </c>
      <c r="F4" s="11" t="str">
        <f>VLOOKUP($F$3,الأسماء!$A$2:$J$9,2,0)</f>
        <v>هشام رياض هشام قاسم</v>
      </c>
      <c r="G4" s="12"/>
      <c r="H4" s="13"/>
      <c r="I4" s="20"/>
      <c r="J4" s="21"/>
    </row>
    <row r="5" spans="5:10" ht="39" customHeight="1" x14ac:dyDescent="0.4">
      <c r="E5" s="8" t="s">
        <v>6</v>
      </c>
      <c r="F5" s="24">
        <f>VLOOKUP($F$3,الأسماء!$A$2:$J$9,3,0)</f>
        <v>29316</v>
      </c>
      <c r="G5" s="25"/>
      <c r="H5" s="26"/>
      <c r="I5" s="20"/>
      <c r="J5" s="21"/>
    </row>
    <row r="6" spans="5:10" ht="30" customHeight="1" x14ac:dyDescent="0.4">
      <c r="E6" s="8" t="s">
        <v>25</v>
      </c>
      <c r="F6" s="11" t="str">
        <f>VLOOKUP($F$3,الأسماء!$A$2:$J$9,4,0)</f>
        <v>مهندس</v>
      </c>
      <c r="G6" s="12"/>
      <c r="H6" s="13"/>
      <c r="I6" s="22"/>
      <c r="J6" s="23"/>
    </row>
    <row r="7" spans="5:10" ht="39" customHeight="1" x14ac:dyDescent="0.4">
      <c r="E7" s="8" t="s">
        <v>14</v>
      </c>
      <c r="F7" s="11">
        <f>VLOOKUP($F$3,الأسماء!$A$2:$J$9,5,0)</f>
        <v>662520163</v>
      </c>
      <c r="G7" s="12"/>
      <c r="H7" s="12"/>
      <c r="I7" s="12"/>
      <c r="J7" s="13"/>
    </row>
    <row r="10" spans="5:10" x14ac:dyDescent="0.25">
      <c r="E10">
        <f>MATCH($F$3,الأسماء!$A$2:$A$9,0)</f>
        <v>1</v>
      </c>
      <c r="H10" s="9">
        <f>MATCH($F$3,الأسماء!$A$2:$A$9,0)</f>
        <v>1</v>
      </c>
    </row>
    <row r="11" spans="5:10" x14ac:dyDescent="0.25">
      <c r="E11">
        <f>INDEX(الأسماء!$A$2:$F$9,MATCH($F$3,الأسماء!$A$2:$A$9,0),6)</f>
        <v>0</v>
      </c>
      <c r="H11" s="9">
        <f>INDEX(الأسماء!$A$2:$F$9,MATCH($F$3,الأسماء!$A$2:$A$9,0),6)</f>
        <v>0</v>
      </c>
    </row>
  </sheetData>
  <mergeCells count="7">
    <mergeCell ref="F7:J7"/>
    <mergeCell ref="E2:J2"/>
    <mergeCell ref="F3:H3"/>
    <mergeCell ref="I3:J6"/>
    <mergeCell ref="F4:H4"/>
    <mergeCell ref="F5:H5"/>
    <mergeCell ref="F6:H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J11"/>
  <sheetViews>
    <sheetView rightToLeft="1" tabSelected="1" topLeftCell="D1" zoomScale="120" zoomScaleNormal="120" workbookViewId="0">
      <selection activeCell="F9" sqref="F9"/>
    </sheetView>
  </sheetViews>
  <sheetFormatPr defaultRowHeight="15" x14ac:dyDescent="0.25"/>
  <cols>
    <col min="5" max="5" width="20" bestFit="1" customWidth="1"/>
    <col min="8" max="8" width="23.42578125" customWidth="1"/>
    <col min="10" max="10" width="12.28515625" customWidth="1"/>
  </cols>
  <sheetData>
    <row r="2" spans="5:10" ht="36" x14ac:dyDescent="0.55000000000000004">
      <c r="E2" s="14" t="s">
        <v>23</v>
      </c>
      <c r="F2" s="14"/>
      <c r="G2" s="14"/>
      <c r="H2" s="14"/>
      <c r="I2" s="14"/>
      <c r="J2" s="14"/>
    </row>
    <row r="3" spans="5:10" ht="36" x14ac:dyDescent="0.55000000000000004">
      <c r="E3" s="8" t="s">
        <v>5</v>
      </c>
      <c r="F3" s="15">
        <v>106</v>
      </c>
      <c r="G3" s="16"/>
      <c r="H3" s="17"/>
      <c r="I3" s="18"/>
      <c r="J3" s="19"/>
    </row>
    <row r="4" spans="5:10" ht="31.5" customHeight="1" x14ac:dyDescent="0.4">
      <c r="E4" s="8" t="s">
        <v>24</v>
      </c>
      <c r="F4" s="11" t="s">
        <v>31</v>
      </c>
      <c r="G4" s="12"/>
      <c r="H4" s="13"/>
      <c r="I4" s="20"/>
      <c r="J4" s="21"/>
    </row>
    <row r="5" spans="5:10" ht="39" customHeight="1" x14ac:dyDescent="0.4">
      <c r="E5" s="8" t="s">
        <v>6</v>
      </c>
      <c r="F5" s="24" t="s">
        <v>32</v>
      </c>
      <c r="G5" s="25"/>
      <c r="H5" s="26"/>
      <c r="I5" s="20"/>
      <c r="J5" s="21"/>
    </row>
    <row r="6" spans="5:10" ht="30" customHeight="1" x14ac:dyDescent="0.4">
      <c r="E6" s="8" t="s">
        <v>30</v>
      </c>
      <c r="F6" s="11">
        <v>662520163</v>
      </c>
      <c r="G6" s="12"/>
      <c r="H6" s="13"/>
      <c r="I6" s="22"/>
      <c r="J6" s="23"/>
    </row>
    <row r="7" spans="5:10" ht="39" customHeight="1" x14ac:dyDescent="0.4">
      <c r="E7" s="8" t="s">
        <v>14</v>
      </c>
      <c r="F7" s="11"/>
      <c r="G7" s="12"/>
      <c r="H7" s="12"/>
      <c r="I7" s="12"/>
      <c r="J7" s="13"/>
    </row>
    <row r="10" spans="5:10" x14ac:dyDescent="0.25">
      <c r="H10" s="9">
        <f>MATCH($F$3,الأسماء!$A$2:$A$9,0)</f>
        <v>6</v>
      </c>
    </row>
    <row r="11" spans="5:10" x14ac:dyDescent="0.25">
      <c r="H11" s="9">
        <f>INDEX(الأسماء!$A$2:$F$9,MATCH($F$3,الأسماء!$A$2:$A$9,0),6)</f>
        <v>0</v>
      </c>
    </row>
  </sheetData>
  <mergeCells count="7">
    <mergeCell ref="F7:J7"/>
    <mergeCell ref="E2:J2"/>
    <mergeCell ref="F3:H3"/>
    <mergeCell ref="I3:J6"/>
    <mergeCell ref="F4:H4"/>
    <mergeCell ref="F5:H5"/>
    <mergeCell ref="F6:H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الأسماء</vt:lpstr>
      <vt:lpstr>البطاقة</vt:lpstr>
      <vt:lpstr>للتطبيق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zaki</cp:lastModifiedBy>
  <dcterms:created xsi:type="dcterms:W3CDTF">2020-10-06T05:09:01Z</dcterms:created>
  <dcterms:modified xsi:type="dcterms:W3CDTF">2023-06-10T23:48:10Z</dcterms:modified>
</cp:coreProperties>
</file>