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2"/>
  </bookViews>
  <sheets>
    <sheet name="lagna" sheetId="5" r:id="rId1"/>
    <sheet name="thania" sheetId="4" r:id="rId2"/>
    <sheet name="ola" sheetId="1" r:id="rId3"/>
  </sheets>
  <externalReferences>
    <externalReference r:id="rId4"/>
    <externalReference r:id="rId5"/>
  </externalReferences>
  <definedNames>
    <definedName name="_xlnm._FilterDatabase" localSheetId="2" hidden="1">ola!$G$1:$G$113</definedName>
    <definedName name="data">ola!$A$6:$T$102</definedName>
    <definedName name="_xlnm.Print_Area" localSheetId="0">lagna!$A$1:$P$34</definedName>
    <definedName name="_xlnm.Print_Area" localSheetId="2">ola!$A$1:$T$112</definedName>
    <definedName name="_xlnm.Print_Titles" localSheetId="2">ola!$1:$5</definedName>
    <definedName name="_xlnm.Print_Titles" localSheetId="1">thania!$1:$4</definedName>
    <definedName name="الشعبة">[1]data!$AA$2:$AA$3</definedName>
    <definedName name="الطلبة">#REF!</definedName>
    <definedName name="اللغة2">[1]data!$Z$2:$Z$3</definedName>
    <definedName name="بيانات_المدرسة">[2]الرئيسية!$D$11:$E$25</definedName>
    <definedName name="تخصص">[1]data!$AB$2:$AB$5</definedName>
  </definedNames>
  <calcPr calcId="144525"/>
</workbook>
</file>

<file path=xl/calcChain.xml><?xml version="1.0" encoding="utf-8"?>
<calcChain xmlns="http://schemas.openxmlformats.org/spreadsheetml/2006/main">
  <c r="L11" i="5" l="1"/>
  <c r="L12" i="5"/>
  <c r="L13" i="5"/>
  <c r="L14" i="5"/>
  <c r="L16" i="5"/>
  <c r="G32" i="5"/>
  <c r="G31" i="5"/>
  <c r="G30" i="5"/>
  <c r="I33" i="5"/>
  <c r="I32" i="5"/>
  <c r="I31" i="5"/>
  <c r="I30" i="5"/>
  <c r="G33" i="5" l="1"/>
  <c r="F106" i="1"/>
  <c r="H105" i="1" l="1"/>
  <c r="I105" i="1"/>
  <c r="J105" i="1"/>
  <c r="K105" i="1"/>
  <c r="L105" i="1"/>
  <c r="M105" i="1"/>
  <c r="N105" i="1"/>
  <c r="O105" i="1"/>
  <c r="P105" i="1"/>
  <c r="Q105" i="1"/>
  <c r="R105" i="1"/>
  <c r="S105" i="1"/>
  <c r="T105" i="1"/>
  <c r="H106" i="1"/>
  <c r="I106" i="1"/>
  <c r="J106" i="1"/>
  <c r="K106" i="1"/>
  <c r="L106" i="1"/>
  <c r="M106" i="1"/>
  <c r="N106" i="1"/>
  <c r="O106" i="1"/>
  <c r="P106" i="1"/>
  <c r="P107" i="1" s="1"/>
  <c r="Q106" i="1"/>
  <c r="R106" i="1"/>
  <c r="S106" i="1"/>
  <c r="T106" i="1"/>
  <c r="G106" i="1"/>
  <c r="G105" i="1"/>
  <c r="E110" i="1"/>
  <c r="D110" i="1"/>
  <c r="E109" i="1"/>
  <c r="D109" i="1"/>
  <c r="F110" i="1"/>
  <c r="F109" i="1"/>
  <c r="E106" i="1"/>
  <c r="D106" i="1"/>
  <c r="F105" i="1"/>
  <c r="E105" i="1"/>
  <c r="D105" i="1"/>
  <c r="G46" i="4"/>
  <c r="F46" i="4"/>
  <c r="G45" i="4"/>
  <c r="F45" i="4"/>
  <c r="G42" i="4"/>
  <c r="F42" i="4"/>
  <c r="G41" i="4"/>
  <c r="F41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I41" i="4"/>
  <c r="J41" i="4"/>
  <c r="J43" i="4" s="1"/>
  <c r="K41" i="4"/>
  <c r="L41" i="4"/>
  <c r="L43" i="4" s="1"/>
  <c r="M41" i="4"/>
  <c r="N41" i="4"/>
  <c r="N43" i="4" s="1"/>
  <c r="O41" i="4"/>
  <c r="P41" i="4"/>
  <c r="P43" i="4" s="1"/>
  <c r="Q41" i="4"/>
  <c r="R41" i="4"/>
  <c r="R43" i="4" s="1"/>
  <c r="S41" i="4"/>
  <c r="T41" i="4"/>
  <c r="T43" i="4" s="1"/>
  <c r="U41" i="4"/>
  <c r="V41" i="4"/>
  <c r="V43" i="4" s="1"/>
  <c r="W41" i="4"/>
  <c r="H41" i="4"/>
  <c r="E46" i="4"/>
  <c r="E47" i="4" s="1"/>
  <c r="D46" i="4"/>
  <c r="D45" i="4"/>
  <c r="E45" i="4"/>
  <c r="E42" i="4"/>
  <c r="D42" i="4"/>
  <c r="E41" i="4"/>
  <c r="D41" i="4"/>
  <c r="Q107" i="1" l="1"/>
  <c r="M107" i="1"/>
  <c r="I107" i="1"/>
  <c r="T107" i="1"/>
  <c r="H107" i="1"/>
  <c r="H43" i="4"/>
  <c r="W43" i="4"/>
  <c r="S43" i="4"/>
  <c r="O43" i="4"/>
  <c r="L107" i="1"/>
  <c r="N107" i="1"/>
  <c r="J107" i="1"/>
  <c r="F107" i="1"/>
  <c r="R107" i="1"/>
  <c r="S107" i="1"/>
  <c r="O107" i="1"/>
  <c r="K107" i="1"/>
  <c r="G107" i="1"/>
  <c r="F111" i="1"/>
  <c r="D107" i="1"/>
  <c r="D111" i="1"/>
  <c r="E107" i="1"/>
  <c r="E111" i="1"/>
  <c r="K43" i="4"/>
  <c r="G47" i="4"/>
  <c r="U43" i="4"/>
  <c r="Q43" i="4"/>
  <c r="M43" i="4"/>
  <c r="I43" i="4"/>
  <c r="E43" i="4"/>
  <c r="D47" i="4"/>
  <c r="F47" i="4"/>
  <c r="G43" i="4"/>
  <c r="F43" i="4"/>
  <c r="D43" i="4"/>
</calcChain>
</file>

<file path=xl/sharedStrings.xml><?xml version="1.0" encoding="utf-8"?>
<sst xmlns="http://schemas.openxmlformats.org/spreadsheetml/2006/main" count="1126" uniqueCount="195">
  <si>
    <t>م</t>
  </si>
  <si>
    <t>اسم الطالب</t>
  </si>
  <si>
    <t>اللغة الثانية</t>
  </si>
  <si>
    <t>الديانة</t>
  </si>
  <si>
    <t>رقم الجلوس</t>
  </si>
  <si>
    <t>اللغة العربية</t>
  </si>
  <si>
    <t>اللغة الانجليزية</t>
  </si>
  <si>
    <t>الرياضيات</t>
  </si>
  <si>
    <t>الاحياء</t>
  </si>
  <si>
    <t>الكيمياء</t>
  </si>
  <si>
    <t>الفيزياء</t>
  </si>
  <si>
    <t>التاريخ</t>
  </si>
  <si>
    <t>الجغرافيا</t>
  </si>
  <si>
    <t>الفلسفة</t>
  </si>
  <si>
    <t>الكمبيوتر</t>
  </si>
  <si>
    <t>التربية الدينية</t>
  </si>
  <si>
    <t>التربية الوطنية</t>
  </si>
  <si>
    <t>التربية المهنية</t>
  </si>
  <si>
    <t>مسلم</t>
  </si>
  <si>
    <t>√</t>
  </si>
  <si>
    <t>مسيحي</t>
  </si>
  <si>
    <t>الماني</t>
  </si>
  <si>
    <t>لامتحان الدور الثاني للعام الدراسي 2023/2022م</t>
  </si>
  <si>
    <t>كشف اسماء طلاب لجنة رقم (        )</t>
  </si>
  <si>
    <t>مدير ادارة المدرسة/عبدالرحمن احمد عبدالرحمن</t>
  </si>
  <si>
    <r>
      <t xml:space="preserve">رئيس لجنة النظام والمراقبة /هبة ابراهيم حسن </t>
    </r>
    <r>
      <rPr>
        <b/>
        <sz val="16"/>
        <color rgb="FF000000"/>
        <rFont val="Arial"/>
        <family val="2"/>
        <scheme val="minor"/>
      </rPr>
      <t/>
    </r>
  </si>
  <si>
    <t>علم نفس</t>
  </si>
  <si>
    <t>الرياضيات التطبيقية</t>
  </si>
  <si>
    <t>الشعبة</t>
  </si>
  <si>
    <t>ابراهيم مصطفي صابر عبد العزيز</t>
  </si>
  <si>
    <t>مصطفى محمود صاوي عبد الوهاب</t>
  </si>
  <si>
    <t>محمد صديق محمود احمد</t>
  </si>
  <si>
    <t>ادهم قاسم ثابت</t>
  </si>
  <si>
    <t>الدسوقي ابراهيم دسوقي ثابت</t>
  </si>
  <si>
    <t>فرنسي</t>
  </si>
  <si>
    <t>علمي</t>
  </si>
  <si>
    <t>ادبي</t>
  </si>
  <si>
    <t>اسلام ممدوح محمد جابر</t>
  </si>
  <si>
    <t>سيف الاسلام حسن يوسف</t>
  </si>
  <si>
    <t>عبد الرحمن مصطفى محمد</t>
  </si>
  <si>
    <t>عبد العزيز محمد كمال السيد</t>
  </si>
  <si>
    <t>محمد اسامه عثمان على</t>
  </si>
  <si>
    <t>محمود سلطان عبد الجواد</t>
  </si>
  <si>
    <t>اندرو ميخائيل ادوارد رزقالله</t>
  </si>
  <si>
    <t>ابراهيم محمد فكري فرح</t>
  </si>
  <si>
    <t>عبد الله محمد عباس</t>
  </si>
  <si>
    <t>محمد احمد يوسف عبد الحليم</t>
  </si>
  <si>
    <t>محمد بدر محمد عبد المنعم</t>
  </si>
  <si>
    <t>محمد محمود محمد احمد</t>
  </si>
  <si>
    <t>محمد ناصر محمد ابو العلا</t>
  </si>
  <si>
    <t>محمد علاء الدين محمد عبد الفتاح</t>
  </si>
  <si>
    <t>احمد عبد الله عبد النبي عمر</t>
  </si>
  <si>
    <t>اسامه عاطف مصطفى</t>
  </si>
  <si>
    <t>محمد عبد الرحيم مصطفى فاوي</t>
  </si>
  <si>
    <t>محمد ياسر حسين رضوان</t>
  </si>
  <si>
    <t>محمود احمد مصطفى احمد</t>
  </si>
  <si>
    <t>محمود ثابت محمد ثابت</t>
  </si>
  <si>
    <t>محمود صابر حسين عمر</t>
  </si>
  <si>
    <t>محمود عبدالرحمن محمود عبدالرحمن</t>
  </si>
  <si>
    <t>احمد محمد صالح احمد</t>
  </si>
  <si>
    <t>المؤمن بالله احمد محمد</t>
  </si>
  <si>
    <t>حسين عبدالفتاح علي عبد الفتاح</t>
  </si>
  <si>
    <t>علي محمد ابو الحسن خميس</t>
  </si>
  <si>
    <t>محمد اسماعيل فتحي عبد الناصر</t>
  </si>
  <si>
    <t>جورج ميشيل صابر</t>
  </si>
  <si>
    <t>محمد براء محمد رضوان الحلاق</t>
  </si>
  <si>
    <t>العدد</t>
  </si>
  <si>
    <t>لجنة</t>
  </si>
  <si>
    <t>المقر</t>
  </si>
  <si>
    <t>المجال</t>
  </si>
  <si>
    <t>الاحصائيات</t>
  </si>
  <si>
    <t>رئيس لجنة النظام والمراقبة</t>
  </si>
  <si>
    <t>هبة ابراهيم حسن</t>
  </si>
  <si>
    <t>مدير إدارة المدرسة</t>
  </si>
  <si>
    <t>تك.زراعي</t>
  </si>
  <si>
    <t>عبدالرحمن احمد عبدالرحمن</t>
  </si>
  <si>
    <t>تك.صناعي</t>
  </si>
  <si>
    <t>التخصص</t>
  </si>
  <si>
    <t>زراعي</t>
  </si>
  <si>
    <t>صناعي</t>
  </si>
  <si>
    <t>الاحصائية العامة</t>
  </si>
  <si>
    <t>امتحان الدور الثاني 2023</t>
  </si>
  <si>
    <t xml:space="preserve">للصف --------- الثانوي (2023/2022) </t>
  </si>
  <si>
    <t>نظامي</t>
  </si>
  <si>
    <t>منازل</t>
  </si>
  <si>
    <t>مجموع</t>
  </si>
  <si>
    <t>النوع</t>
  </si>
  <si>
    <t>اختر المادة</t>
  </si>
  <si>
    <t>كشف اسماء طلاب</t>
  </si>
  <si>
    <t>امتحان الدور الثاني للعام الدراسي 2023/2022م</t>
  </si>
  <si>
    <t xml:space="preserve">عايز اول ما اختار مادة في الخلية اللي فوق يحضر من جدول البيانات في الصفحة المسماه ola الطلبة الراسبة في هذه المادة ببياناتهم </t>
  </si>
  <si>
    <t>هذه الاداة تحضر عدد 20 طالب راسب في المادة المختارة في كل ضغطة</t>
  </si>
  <si>
    <t>اوفيسنا1</t>
  </si>
  <si>
    <t>اوفيسنا2</t>
  </si>
  <si>
    <t>اوفيسنا3</t>
  </si>
  <si>
    <t>اوفيسنا4</t>
  </si>
  <si>
    <t>اوفيسنا5</t>
  </si>
  <si>
    <t>اوفيسنا6</t>
  </si>
  <si>
    <t>اوفيسنا7</t>
  </si>
  <si>
    <t>اوفيسنا8</t>
  </si>
  <si>
    <t>اوفيسنا9</t>
  </si>
  <si>
    <t>اوفيسنا10</t>
  </si>
  <si>
    <t>اوفيسنا11</t>
  </si>
  <si>
    <t>اوفيسنا12</t>
  </si>
  <si>
    <t>اوفيسنا13</t>
  </si>
  <si>
    <t>اوفيسنا14</t>
  </si>
  <si>
    <t>اوفيسنا15</t>
  </si>
  <si>
    <t>اوفيسنا16</t>
  </si>
  <si>
    <t>اوفيسنا17</t>
  </si>
  <si>
    <t>اوفيسنا18</t>
  </si>
  <si>
    <t>اوفيسنا19</t>
  </si>
  <si>
    <t>اوفيسنا20</t>
  </si>
  <si>
    <t>اوفيسنا21</t>
  </si>
  <si>
    <t>اوفيسنا22</t>
  </si>
  <si>
    <t>اوفيسنا23</t>
  </si>
  <si>
    <t>ادارة</t>
  </si>
  <si>
    <t>مدرسة</t>
  </si>
  <si>
    <t>الصف</t>
  </si>
  <si>
    <t>المادة</t>
  </si>
  <si>
    <t>اوفيسنا24</t>
  </si>
  <si>
    <t>اوفيسنا25</t>
  </si>
  <si>
    <t>اوفيسنا26</t>
  </si>
  <si>
    <t>اوفيسنا27</t>
  </si>
  <si>
    <t>اوفيسنا28</t>
  </si>
  <si>
    <t>اوفيسنا29</t>
  </si>
  <si>
    <t>اوفيسنا30</t>
  </si>
  <si>
    <t>اوفيسنا31</t>
  </si>
  <si>
    <t>اوفيسنا32</t>
  </si>
  <si>
    <t>اوفيسنا33</t>
  </si>
  <si>
    <t>اوفيسنا34</t>
  </si>
  <si>
    <t>اوفيسنا35</t>
  </si>
  <si>
    <t>اوفيسنا36</t>
  </si>
  <si>
    <t>اوفيسنا37</t>
  </si>
  <si>
    <t>اوفيسنا38</t>
  </si>
  <si>
    <t>اوفيسنا39</t>
  </si>
  <si>
    <t>اوفيسنا40</t>
  </si>
  <si>
    <t>اوفيسنا41</t>
  </si>
  <si>
    <t>اوفيسنا42</t>
  </si>
  <si>
    <t>اوفيسنا43</t>
  </si>
  <si>
    <t>اوفيسنا44</t>
  </si>
  <si>
    <t>اوفيسنا45</t>
  </si>
  <si>
    <t>اوفيسنا46</t>
  </si>
  <si>
    <t>اوفيسنا47</t>
  </si>
  <si>
    <t>اوفيسنا48</t>
  </si>
  <si>
    <t>اوفيسنا49</t>
  </si>
  <si>
    <t>اوفيسنا50</t>
  </si>
  <si>
    <t>اوفيسنا51</t>
  </si>
  <si>
    <t>اوفيسنا52</t>
  </si>
  <si>
    <t>اوفيسنا53</t>
  </si>
  <si>
    <t>اوفيسنا54</t>
  </si>
  <si>
    <t>اوفيسنا55</t>
  </si>
  <si>
    <t>اوفيسنا56</t>
  </si>
  <si>
    <t>اوفيسنا57</t>
  </si>
  <si>
    <t>اوفيسنا58</t>
  </si>
  <si>
    <t>اوفيسنا59</t>
  </si>
  <si>
    <t>اوفيسنا60</t>
  </si>
  <si>
    <t>اوفيسنا61</t>
  </si>
  <si>
    <t>اوفيسنا62</t>
  </si>
  <si>
    <t>اوفيسنا63</t>
  </si>
  <si>
    <t>اوفيسنا64</t>
  </si>
  <si>
    <t>اوفيسنا65</t>
  </si>
  <si>
    <t>اوفيسنا66</t>
  </si>
  <si>
    <t>اوفيسنا67</t>
  </si>
  <si>
    <t>اوفيسنا68</t>
  </si>
  <si>
    <t>اوفيسنا69</t>
  </si>
  <si>
    <t>اوفيسنا70</t>
  </si>
  <si>
    <t>اوفيسنا71</t>
  </si>
  <si>
    <t>اوفيسنا72</t>
  </si>
  <si>
    <t>اوفيسنا73</t>
  </si>
  <si>
    <t>اوفيسنا74</t>
  </si>
  <si>
    <t>اوفيسنا75</t>
  </si>
  <si>
    <t>اوفيسنا76</t>
  </si>
  <si>
    <t>اوفيسنا77</t>
  </si>
  <si>
    <t>اوفيسنا78</t>
  </si>
  <si>
    <t>اوفيسنا79</t>
  </si>
  <si>
    <t>اوفيسنا80</t>
  </si>
  <si>
    <t>اوفيسنا81</t>
  </si>
  <si>
    <t>اوفيسنا82</t>
  </si>
  <si>
    <t>اوفيسنا83</t>
  </si>
  <si>
    <t>اوفيسنا84</t>
  </si>
  <si>
    <t>اوفيسنا85</t>
  </si>
  <si>
    <t>اوفيسنا86</t>
  </si>
  <si>
    <t>اوفيسنا87</t>
  </si>
  <si>
    <t>اوفيسنا88</t>
  </si>
  <si>
    <t>اوفيسنا89</t>
  </si>
  <si>
    <t>اوفيسنا90</t>
  </si>
  <si>
    <t>اوفيسنا91</t>
  </si>
  <si>
    <t>اوفيسنا92</t>
  </si>
  <si>
    <t>اوفيسنا93</t>
  </si>
  <si>
    <t>اوفيسنا94</t>
  </si>
  <si>
    <t>اوفيسنا95</t>
  </si>
  <si>
    <t>اوفيسنا96</t>
  </si>
  <si>
    <t>اوفيسنا97</t>
  </si>
  <si>
    <t>مواد الرسوب لكل طالب</t>
  </si>
  <si>
    <t>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</si>
</sst>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7" x14ac:knownFonts="1">
    <font>
      <sz val="11"/>
      <color theme="1"/>
      <name val="Arial"/>
      <family val="2"/>
      <scheme val="minor"/>
    </font>
    <font>
      <b/>
      <sz val="16"/>
      <color rgb="FF000000"/>
      <name val="Arial"/>
      <family val="2"/>
    </font>
    <font>
      <b/>
      <sz val="16"/>
      <color rgb="FF000000"/>
      <name val="Times New Roman"/>
      <family val="1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sz val="30"/>
      <color theme="1"/>
      <name val="AdvertisingExtraBold"/>
      <charset val="178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30"/>
      <name val="Times New Roman"/>
      <family val="1"/>
    </font>
    <font>
      <sz val="11"/>
      <color theme="1"/>
      <name val="Arial"/>
      <family val="2"/>
      <charset val="178"/>
      <scheme val="minor"/>
    </font>
    <font>
      <sz val="28"/>
      <color indexed="8"/>
      <name val="Arial"/>
      <family val="2"/>
      <charset val="178"/>
    </font>
    <font>
      <sz val="28"/>
      <color indexed="8"/>
      <name val="Alawi Khaïbar"/>
      <charset val="178"/>
    </font>
    <font>
      <b/>
      <sz val="28"/>
      <color indexed="8"/>
      <name val="AdvertisingExtraBold"/>
      <charset val="178"/>
    </font>
    <font>
      <sz val="30"/>
      <color indexed="8"/>
      <name val="AdvertisingExtraBold"/>
      <charset val="178"/>
    </font>
    <font>
      <b/>
      <sz val="30"/>
      <color indexed="8"/>
      <name val="AdvertisingExtraBold"/>
      <charset val="178"/>
    </font>
    <font>
      <b/>
      <sz val="26"/>
      <color indexed="8"/>
      <name val="Arial"/>
      <family val="2"/>
    </font>
    <font>
      <b/>
      <sz val="20"/>
      <color indexed="8"/>
      <name val="Arial"/>
      <family val="2"/>
    </font>
    <font>
      <b/>
      <sz val="30"/>
      <color indexed="8"/>
      <name val="Times New Roman"/>
      <family val="1"/>
    </font>
    <font>
      <b/>
      <sz val="28"/>
      <color indexed="8"/>
      <name val="Times New Roman"/>
      <family val="1"/>
    </font>
    <font>
      <b/>
      <sz val="26"/>
      <color indexed="8"/>
      <name val="Times New Roman"/>
      <family val="1"/>
    </font>
    <font>
      <b/>
      <sz val="28"/>
      <name val="Arial"/>
      <family val="2"/>
    </font>
    <font>
      <b/>
      <sz val="10"/>
      <color indexed="8"/>
      <name val="Times New Roman"/>
      <family val="1"/>
    </font>
    <font>
      <sz val="16"/>
      <color indexed="8"/>
      <name val="SKR HEAD2 Outlined"/>
      <charset val="178"/>
    </font>
    <font>
      <sz val="10"/>
      <name val="Arial"/>
      <family val="2"/>
    </font>
    <font>
      <b/>
      <sz val="72"/>
      <name val="Times New Roman"/>
      <family val="1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24"/>
      <color rgb="FF000000"/>
      <name val="Times New Roman"/>
      <family val="1"/>
    </font>
    <font>
      <b/>
      <sz val="24"/>
      <color theme="0"/>
      <name val="Arial"/>
      <family val="2"/>
      <scheme val="minor"/>
    </font>
    <font>
      <b/>
      <sz val="24"/>
      <color theme="0"/>
      <name val="Times New Roman"/>
      <family val="1"/>
    </font>
    <font>
      <b/>
      <sz val="36"/>
      <color rgb="FF000000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30"/>
      <color rgb="FF000000"/>
      <name val="Arial"/>
      <family val="2"/>
      <scheme val="minor"/>
    </font>
    <font>
      <b/>
      <sz val="30"/>
      <color theme="1"/>
      <name val="Arial"/>
      <family val="2"/>
      <scheme val="minor"/>
    </font>
    <font>
      <b/>
      <sz val="26"/>
      <color rgb="FF000000"/>
      <name val="Times New Roman"/>
      <family val="1"/>
    </font>
    <font>
      <sz val="30"/>
      <color theme="1"/>
      <name val="Arial"/>
      <family val="2"/>
      <charset val="178"/>
      <scheme val="minor"/>
    </font>
    <font>
      <sz val="26"/>
      <color indexed="8"/>
      <name val="AdvertisingExtraBold"/>
      <charset val="178"/>
    </font>
    <font>
      <sz val="28"/>
      <color indexed="8"/>
      <name val="AdvertisingExtraBold"/>
      <charset val="178"/>
    </font>
    <font>
      <sz val="36"/>
      <color indexed="8"/>
      <name val="AdvertisingExtraBold"/>
      <charset val="178"/>
    </font>
    <font>
      <sz val="36"/>
      <color indexed="8"/>
      <name val="AL-Mateen"/>
      <charset val="178"/>
    </font>
    <font>
      <b/>
      <sz val="26"/>
      <color rgb="FFFF0000"/>
      <name val="Arial"/>
      <family val="2"/>
    </font>
    <font>
      <b/>
      <sz val="28"/>
      <color theme="1"/>
      <name val="Arial"/>
      <family val="2"/>
      <scheme val="minor"/>
    </font>
    <font>
      <b/>
      <sz val="28"/>
      <color rgb="FF000000"/>
      <name val="Times New Roman"/>
      <family val="1"/>
    </font>
    <font>
      <b/>
      <sz val="2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Vertical">
        <bgColor indexed="16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gray0625">
        <bgColor theme="0" tint="-0.3499862666707357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26" fillId="0" borderId="0"/>
    <xf numFmtId="0" fontId="12" fillId="0" borderId="0"/>
  </cellStyleXfs>
  <cellXfs count="191">
    <xf numFmtId="0" fontId="0" fillId="0" borderId="0" xfId="0"/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textRotation="90" wrapText="1" readingOrder="2"/>
    </xf>
    <xf numFmtId="0" fontId="1" fillId="2" borderId="3" xfId="0" applyFont="1" applyFill="1" applyBorder="1" applyAlignment="1">
      <alignment horizontal="center" vertical="center" textRotation="90" wrapText="1" readingOrder="2"/>
    </xf>
    <xf numFmtId="0" fontId="2" fillId="2" borderId="2" xfId="0" applyFont="1" applyFill="1" applyBorder="1" applyAlignment="1">
      <alignment horizontal="center" vertical="center" textRotation="90" wrapText="1" readingOrder="2"/>
    </xf>
    <xf numFmtId="0" fontId="2" fillId="2" borderId="3" xfId="0" applyFont="1" applyFill="1" applyBorder="1" applyAlignment="1">
      <alignment horizontal="center" vertical="center" textRotation="90" wrapText="1" readingOrder="2"/>
    </xf>
    <xf numFmtId="0" fontId="4" fillId="0" borderId="0" xfId="0" applyFont="1"/>
    <xf numFmtId="0" fontId="2" fillId="3" borderId="9" xfId="0" applyFont="1" applyFill="1" applyBorder="1" applyAlignment="1">
      <alignment horizontal="right" vertical="center" wrapText="1" readingOrder="2"/>
    </xf>
    <xf numFmtId="0" fontId="2" fillId="3" borderId="9" xfId="0" applyFont="1" applyFill="1" applyBorder="1" applyAlignment="1">
      <alignment horizontal="center" vertical="center" readingOrder="2"/>
    </xf>
    <xf numFmtId="0" fontId="2" fillId="3" borderId="11" xfId="0" applyFont="1" applyFill="1" applyBorder="1" applyAlignment="1">
      <alignment horizontal="right" vertical="center" wrapText="1" readingOrder="2"/>
    </xf>
    <xf numFmtId="0" fontId="2" fillId="3" borderId="11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right" vertical="center" wrapText="1" readingOrder="2"/>
    </xf>
    <xf numFmtId="0" fontId="2" fillId="4" borderId="6" xfId="0" applyFont="1" applyFill="1" applyBorder="1" applyAlignment="1">
      <alignment horizontal="center" vertical="center" wrapText="1" readingOrder="2"/>
    </xf>
    <xf numFmtId="0" fontId="2" fillId="4" borderId="6" xfId="0" applyFont="1" applyFill="1" applyBorder="1" applyAlignment="1">
      <alignment horizontal="center" vertical="center" readingOrder="2"/>
    </xf>
    <xf numFmtId="0" fontId="2" fillId="4" borderId="9" xfId="0" applyFont="1" applyFill="1" applyBorder="1" applyAlignment="1">
      <alignment horizontal="center" vertical="center" wrapText="1" readingOrder="2"/>
    </xf>
    <xf numFmtId="0" fontId="2" fillId="4" borderId="9" xfId="0" applyFont="1" applyFill="1" applyBorder="1" applyAlignment="1">
      <alignment horizontal="center" vertical="center" readingOrder="2"/>
    </xf>
    <xf numFmtId="0" fontId="2" fillId="5" borderId="6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textRotation="90" wrapText="1" readingOrder="2"/>
    </xf>
    <xf numFmtId="0" fontId="3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2" fillId="5" borderId="8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textRotation="90" wrapText="1" readingOrder="2"/>
    </xf>
    <xf numFmtId="0" fontId="9" fillId="4" borderId="6" xfId="0" applyFont="1" applyFill="1" applyBorder="1" applyAlignment="1">
      <alignment horizontal="center" vertical="center" readingOrder="2"/>
    </xf>
    <xf numFmtId="0" fontId="9" fillId="4" borderId="9" xfId="0" applyFont="1" applyFill="1" applyBorder="1" applyAlignment="1">
      <alignment horizontal="center" vertical="center" readingOrder="2"/>
    </xf>
    <xf numFmtId="0" fontId="9" fillId="4" borderId="9" xfId="0" applyFont="1" applyFill="1" applyBorder="1" applyAlignment="1">
      <alignment horizontal="center" vertical="center" wrapText="1" readingOrder="2"/>
    </xf>
    <xf numFmtId="0" fontId="9" fillId="4" borderId="10" xfId="0" applyFont="1" applyFill="1" applyBorder="1" applyAlignment="1">
      <alignment horizontal="center" vertical="center" wrapText="1" readingOrder="2"/>
    </xf>
    <xf numFmtId="0" fontId="10" fillId="4" borderId="5" xfId="0" applyFont="1" applyFill="1" applyBorder="1" applyAlignment="1">
      <alignment horizontal="center" vertical="center" wrapText="1" readingOrder="2"/>
    </xf>
    <xf numFmtId="164" fontId="10" fillId="4" borderId="6" xfId="0" applyNumberFormat="1" applyFont="1" applyFill="1" applyBorder="1" applyAlignment="1">
      <alignment horizontal="center" vertical="center" shrinkToFit="1" readingOrder="2"/>
    </xf>
    <xf numFmtId="1" fontId="10" fillId="4" borderId="6" xfId="0" applyNumberFormat="1" applyFont="1" applyFill="1" applyBorder="1" applyAlignment="1">
      <alignment horizontal="center" vertical="center" shrinkToFit="1" readingOrder="2"/>
    </xf>
    <xf numFmtId="0" fontId="10" fillId="4" borderId="8" xfId="0" applyFont="1" applyFill="1" applyBorder="1" applyAlignment="1">
      <alignment horizontal="center" vertical="center" wrapText="1" readingOrder="2"/>
    </xf>
    <xf numFmtId="164" fontId="10" fillId="4" borderId="9" xfId="0" applyNumberFormat="1" applyFont="1" applyFill="1" applyBorder="1" applyAlignment="1">
      <alignment horizontal="center" vertical="center" shrinkToFit="1" readingOrder="2"/>
    </xf>
    <xf numFmtId="1" fontId="10" fillId="4" borderId="9" xfId="0" applyNumberFormat="1" applyFont="1" applyFill="1" applyBorder="1" applyAlignment="1">
      <alignment horizontal="center" vertical="center" shrinkToFit="1" readingOrder="2"/>
    </xf>
    <xf numFmtId="164" fontId="10" fillId="4" borderId="9" xfId="0" applyNumberFormat="1" applyFont="1" applyFill="1" applyBorder="1" applyAlignment="1">
      <alignment horizontal="right" vertical="center" shrinkToFit="1" readingOrder="2"/>
    </xf>
    <xf numFmtId="0" fontId="9" fillId="4" borderId="6" xfId="0" applyFont="1" applyFill="1" applyBorder="1" applyAlignment="1">
      <alignment horizontal="center" vertical="center" wrapText="1" readingOrder="2"/>
    </xf>
    <xf numFmtId="0" fontId="9" fillId="4" borderId="7" xfId="0" applyFont="1" applyFill="1" applyBorder="1" applyAlignment="1">
      <alignment horizontal="center" vertical="center" wrapText="1" readingOrder="2"/>
    </xf>
    <xf numFmtId="164" fontId="10" fillId="4" borderId="6" xfId="0" applyNumberFormat="1" applyFont="1" applyFill="1" applyBorder="1" applyAlignment="1">
      <alignment horizontal="right" vertical="center" shrinkToFit="1" readingOrder="2"/>
    </xf>
    <xf numFmtId="0" fontId="11" fillId="4" borderId="1" xfId="0" applyFont="1" applyFill="1" applyBorder="1" applyAlignment="1" applyProtection="1">
      <alignment horizontal="center" vertical="center" wrapText="1" readingOrder="2"/>
      <protection locked="0"/>
    </xf>
    <xf numFmtId="0" fontId="9" fillId="4" borderId="14" xfId="0" applyFont="1" applyFill="1" applyBorder="1" applyAlignment="1">
      <alignment horizontal="center" vertical="center" readingOrder="1"/>
    </xf>
    <xf numFmtId="0" fontId="9" fillId="4" borderId="15" xfId="0" applyFont="1" applyFill="1" applyBorder="1" applyAlignment="1">
      <alignment horizontal="center" vertical="center" readingOrder="2"/>
    </xf>
    <xf numFmtId="0" fontId="9" fillId="4" borderId="15" xfId="0" applyFont="1" applyFill="1" applyBorder="1" applyAlignment="1">
      <alignment horizontal="center" vertical="center" readingOrder="1"/>
    </xf>
    <xf numFmtId="0" fontId="1" fillId="5" borderId="1" xfId="0" applyFont="1" applyFill="1" applyBorder="1" applyAlignment="1">
      <alignment horizontal="center" vertical="center" textRotation="90" wrapText="1" readingOrder="2"/>
    </xf>
    <xf numFmtId="0" fontId="10" fillId="4" borderId="7" xfId="0" applyFont="1" applyFill="1" applyBorder="1" applyAlignment="1">
      <alignment horizontal="center" vertical="center" readingOrder="2"/>
    </xf>
    <xf numFmtId="0" fontId="10" fillId="4" borderId="10" xfId="0" applyFont="1" applyFill="1" applyBorder="1" applyAlignment="1">
      <alignment horizontal="center" vertical="center" readingOrder="2"/>
    </xf>
    <xf numFmtId="1" fontId="10" fillId="4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textRotation="90" wrapText="1" readingOrder="2"/>
    </xf>
    <xf numFmtId="164" fontId="10" fillId="4" borderId="18" xfId="0" applyNumberFormat="1" applyFont="1" applyFill="1" applyBorder="1" applyAlignment="1">
      <alignment horizontal="right" vertical="center" shrinkToFit="1" readingOrder="2"/>
    </xf>
    <xf numFmtId="164" fontId="10" fillId="4" borderId="18" xfId="0" applyNumberFormat="1" applyFont="1" applyFill="1" applyBorder="1" applyAlignment="1">
      <alignment horizontal="center" vertical="center" shrinkToFit="1" readingOrder="2"/>
    </xf>
    <xf numFmtId="1" fontId="10" fillId="4" borderId="18" xfId="0" applyNumberFormat="1" applyFont="1" applyFill="1" applyBorder="1" applyAlignment="1">
      <alignment horizontal="center" vertical="center" shrinkToFit="1" readingOrder="2"/>
    </xf>
    <xf numFmtId="1" fontId="10" fillId="4" borderId="19" xfId="0" applyNumberFormat="1" applyFont="1" applyFill="1" applyBorder="1" applyAlignment="1" applyProtection="1">
      <alignment horizontal="center" vertical="center" shrinkToFit="1" readingOrder="2"/>
      <protection locked="0"/>
    </xf>
    <xf numFmtId="0" fontId="9" fillId="4" borderId="20" xfId="0" applyFont="1" applyFill="1" applyBorder="1" applyAlignment="1">
      <alignment horizontal="center" vertical="center" readingOrder="1"/>
    </xf>
    <xf numFmtId="0" fontId="9" fillId="4" borderId="21" xfId="0" applyFont="1" applyFill="1" applyBorder="1" applyAlignment="1">
      <alignment horizontal="center" vertical="center" readingOrder="2"/>
    </xf>
    <xf numFmtId="0" fontId="9" fillId="4" borderId="18" xfId="0" applyFont="1" applyFill="1" applyBorder="1" applyAlignment="1">
      <alignment horizontal="center" vertical="center" readingOrder="2"/>
    </xf>
    <xf numFmtId="0" fontId="11" fillId="4" borderId="22" xfId="0" applyFont="1" applyFill="1" applyBorder="1" applyAlignment="1" applyProtection="1">
      <alignment horizontal="center" vertical="center" wrapText="1" readingOrder="2"/>
      <protection locked="0"/>
    </xf>
    <xf numFmtId="0" fontId="9" fillId="4" borderId="18" xfId="0" applyFont="1" applyFill="1" applyBorder="1" applyAlignment="1">
      <alignment horizontal="center" vertical="center" wrapText="1" readingOrder="2"/>
    </xf>
    <xf numFmtId="0" fontId="9" fillId="4" borderId="19" xfId="0" applyFont="1" applyFill="1" applyBorder="1" applyAlignment="1">
      <alignment horizontal="center" vertical="center" wrapText="1" readingOrder="2"/>
    </xf>
    <xf numFmtId="0" fontId="2" fillId="2" borderId="16" xfId="0" applyFont="1" applyFill="1" applyBorder="1" applyAlignment="1">
      <alignment horizontal="center" vertical="center" textRotation="90" wrapText="1" readingOrder="2"/>
    </xf>
    <xf numFmtId="1" fontId="10" fillId="4" borderId="7" xfId="0" applyNumberFormat="1" applyFont="1" applyFill="1" applyBorder="1" applyAlignment="1" applyProtection="1">
      <alignment horizontal="center" vertical="center" shrinkToFit="1" readingOrder="2"/>
      <protection locked="0"/>
    </xf>
    <xf numFmtId="0" fontId="9" fillId="4" borderId="10" xfId="0" applyFont="1" applyFill="1" applyBorder="1" applyAlignment="1">
      <alignment horizontal="center" vertical="center" readingOrder="2"/>
    </xf>
    <xf numFmtId="0" fontId="9" fillId="4" borderId="23" xfId="0" applyFont="1" applyFill="1" applyBorder="1" applyAlignment="1">
      <alignment horizontal="center" vertical="center" readingOrder="2"/>
    </xf>
    <xf numFmtId="0" fontId="9" fillId="4" borderId="24" xfId="0" applyFont="1" applyFill="1" applyBorder="1" applyAlignment="1">
      <alignment horizontal="center" vertical="center" readingOrder="2"/>
    </xf>
    <xf numFmtId="0" fontId="9" fillId="4" borderId="25" xfId="0" applyFont="1" applyFill="1" applyBorder="1" applyAlignment="1">
      <alignment horizontal="center" vertical="center" readingOrder="2"/>
    </xf>
    <xf numFmtId="0" fontId="9" fillId="4" borderId="14" xfId="0" applyFont="1" applyFill="1" applyBorder="1" applyAlignment="1">
      <alignment horizontal="center" vertical="center" readingOrder="2"/>
    </xf>
    <xf numFmtId="0" fontId="9" fillId="4" borderId="20" xfId="0" applyFont="1" applyFill="1" applyBorder="1" applyAlignment="1">
      <alignment horizontal="center" vertical="center" readingOrder="2"/>
    </xf>
    <xf numFmtId="0" fontId="9" fillId="4" borderId="5" xfId="0" applyFont="1" applyFill="1" applyBorder="1" applyAlignment="1">
      <alignment horizontal="center" vertical="center" readingOrder="2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>
      <alignment horizontal="center" vertical="center" readingOrder="2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>
      <alignment horizontal="center" vertical="center" readingOrder="2"/>
    </xf>
    <xf numFmtId="0" fontId="11" fillId="4" borderId="7" xfId="0" applyFont="1" applyFill="1" applyBorder="1" applyAlignment="1" applyProtection="1">
      <alignment horizontal="center" vertical="center" wrapText="1" readingOrder="2"/>
      <protection locked="0"/>
    </xf>
    <xf numFmtId="0" fontId="11" fillId="4" borderId="10" xfId="0" applyFont="1" applyFill="1" applyBorder="1" applyAlignment="1" applyProtection="1">
      <alignment horizontal="center" vertical="center" wrapText="1" readingOrder="2"/>
      <protection locked="0"/>
    </xf>
    <xf numFmtId="0" fontId="9" fillId="4" borderId="7" xfId="0" applyFont="1" applyFill="1" applyBorder="1" applyAlignment="1">
      <alignment horizontal="center" vertical="center" readingOrder="2"/>
    </xf>
    <xf numFmtId="0" fontId="9" fillId="4" borderId="19" xfId="0" applyFont="1" applyFill="1" applyBorder="1" applyAlignment="1">
      <alignment horizontal="center" vertical="center" readingOrder="2"/>
    </xf>
    <xf numFmtId="0" fontId="12" fillId="6" borderId="0" xfId="1" applyFill="1" applyAlignment="1">
      <alignment readingOrder="2"/>
    </xf>
    <xf numFmtId="0" fontId="12" fillId="0" borderId="0" xfId="1" applyAlignment="1">
      <alignment readingOrder="2"/>
    </xf>
    <xf numFmtId="0" fontId="12" fillId="0" borderId="0" xfId="1" applyAlignment="1">
      <alignment horizontal="center" vertical="center" readingOrder="2"/>
    </xf>
    <xf numFmtId="0" fontId="12" fillId="0" borderId="0" xfId="1"/>
    <xf numFmtId="0" fontId="13" fillId="0" borderId="0" xfId="1" applyFont="1" applyAlignment="1">
      <alignment horizontal="center" vertical="center" readingOrder="2"/>
    </xf>
    <xf numFmtId="0" fontId="13" fillId="0" borderId="0" xfId="1" applyFont="1" applyAlignment="1">
      <alignment horizontal="center" vertical="center"/>
    </xf>
    <xf numFmtId="0" fontId="16" fillId="8" borderId="1" xfId="1" applyFont="1" applyFill="1" applyBorder="1" applyAlignment="1">
      <alignment horizontal="center" vertical="center" readingOrder="2"/>
    </xf>
    <xf numFmtId="0" fontId="17" fillId="4" borderId="1" xfId="1" applyFont="1" applyFill="1" applyBorder="1" applyAlignment="1">
      <alignment horizontal="center" vertical="center" readingOrder="2"/>
    </xf>
    <xf numFmtId="0" fontId="18" fillId="7" borderId="1" xfId="1" applyFont="1" applyFill="1" applyBorder="1" applyAlignment="1">
      <alignment horizontal="center" vertical="center" shrinkToFit="1" readingOrder="2"/>
    </xf>
    <xf numFmtId="0" fontId="19" fillId="7" borderId="1" xfId="1" applyFont="1" applyFill="1" applyBorder="1" applyAlignment="1">
      <alignment horizontal="center" vertical="center" shrinkToFit="1" readingOrder="2"/>
    </xf>
    <xf numFmtId="0" fontId="19" fillId="0" borderId="1" xfId="1" applyFont="1" applyBorder="1" applyAlignment="1">
      <alignment horizontal="center" vertical="center" shrinkToFit="1" readingOrder="2"/>
    </xf>
    <xf numFmtId="0" fontId="18" fillId="0" borderId="1" xfId="1" applyFont="1" applyBorder="1" applyAlignment="1">
      <alignment horizontal="right" vertical="center" shrinkToFit="1" readingOrder="2"/>
    </xf>
    <xf numFmtId="0" fontId="18" fillId="0" borderId="1" xfId="1" applyFont="1" applyBorder="1" applyAlignment="1">
      <alignment horizontal="center" vertical="center" shrinkToFit="1" readingOrder="2"/>
    </xf>
    <xf numFmtId="1" fontId="18" fillId="0" borderId="1" xfId="1" applyNumberFormat="1" applyFont="1" applyBorder="1" applyAlignment="1">
      <alignment horizontal="center" vertical="center" shrinkToFit="1" readingOrder="2"/>
    </xf>
    <xf numFmtId="0" fontId="22" fillId="4" borderId="1" xfId="1" applyFont="1" applyFill="1" applyBorder="1" applyAlignment="1">
      <alignment horizontal="center" vertical="center" wrapText="1" readingOrder="2"/>
    </xf>
    <xf numFmtId="0" fontId="24" fillId="0" borderId="0" xfId="1" applyFont="1" applyBorder="1" applyAlignment="1">
      <alignment horizontal="right" vertical="top" wrapText="1" readingOrder="2"/>
    </xf>
    <xf numFmtId="0" fontId="25" fillId="0" borderId="0" xfId="1" applyFont="1" applyAlignment="1">
      <alignment horizontal="center" readingOrder="2"/>
    </xf>
    <xf numFmtId="0" fontId="25" fillId="0" borderId="0" xfId="1" applyFont="1" applyAlignment="1">
      <alignment horizontal="right" readingOrder="2"/>
    </xf>
    <xf numFmtId="0" fontId="1" fillId="2" borderId="16" xfId="0" applyFont="1" applyFill="1" applyBorder="1" applyAlignment="1">
      <alignment horizontal="center" vertical="center" textRotation="90" wrapText="1" readingOrder="2"/>
    </xf>
    <xf numFmtId="1" fontId="10" fillId="4" borderId="14" xfId="0" applyNumberFormat="1" applyFont="1" applyFill="1" applyBorder="1" applyAlignment="1">
      <alignment horizontal="center" vertical="center" shrinkToFit="1" readingOrder="2"/>
    </xf>
    <xf numFmtId="1" fontId="10" fillId="4" borderId="15" xfId="0" applyNumberFormat="1" applyFont="1" applyFill="1" applyBorder="1" applyAlignment="1">
      <alignment horizontal="center" vertical="center" shrinkToFit="1" readingOrder="2"/>
    </xf>
    <xf numFmtId="1" fontId="10" fillId="4" borderId="20" xfId="0" applyNumberFormat="1" applyFont="1" applyFill="1" applyBorder="1" applyAlignment="1">
      <alignment horizontal="center" vertical="center" shrinkToFit="1" readingOrder="2"/>
    </xf>
    <xf numFmtId="0" fontId="9" fillId="4" borderId="1" xfId="0" applyFont="1" applyFill="1" applyBorder="1" applyAlignment="1">
      <alignment horizontal="center" vertical="center" readingOrder="2"/>
    </xf>
    <xf numFmtId="0" fontId="22" fillId="3" borderId="1" xfId="1" applyFont="1" applyFill="1" applyBorder="1" applyAlignment="1">
      <alignment horizontal="center" vertical="center" wrapText="1" readingOrder="2"/>
    </xf>
    <xf numFmtId="0" fontId="29" fillId="5" borderId="1" xfId="0" applyNumberFormat="1" applyFont="1" applyFill="1" applyBorder="1" applyAlignment="1">
      <alignment horizontal="center" vertical="center" shrinkToFit="1" readingOrder="2"/>
    </xf>
    <xf numFmtId="0" fontId="30" fillId="3" borderId="1" xfId="0" applyFont="1" applyFill="1" applyBorder="1" applyAlignment="1">
      <alignment horizontal="center" vertical="center" textRotation="90" wrapText="1" readingOrder="2"/>
    </xf>
    <xf numFmtId="0" fontId="28" fillId="4" borderId="1" xfId="0" applyFont="1" applyFill="1" applyBorder="1" applyAlignment="1">
      <alignment horizontal="center" vertical="center" readingOrder="2"/>
    </xf>
    <xf numFmtId="0" fontId="28" fillId="5" borderId="1" xfId="0" applyFont="1" applyFill="1" applyBorder="1" applyAlignment="1">
      <alignment horizontal="center" vertical="center" readingOrder="2"/>
    </xf>
    <xf numFmtId="0" fontId="9" fillId="5" borderId="1" xfId="0" applyFont="1" applyFill="1" applyBorder="1" applyAlignment="1">
      <alignment horizontal="center" vertical="center" readingOrder="2"/>
    </xf>
    <xf numFmtId="0" fontId="11" fillId="5" borderId="1" xfId="0" applyFont="1" applyFill="1" applyBorder="1" applyAlignment="1" applyProtection="1">
      <alignment horizontal="center" vertical="center" wrapText="1" readingOrder="2"/>
      <protection locked="0"/>
    </xf>
    <xf numFmtId="0" fontId="31" fillId="11" borderId="1" xfId="0" applyFont="1" applyFill="1" applyBorder="1" applyAlignment="1">
      <alignment horizontal="center" vertical="center" textRotation="90"/>
    </xf>
    <xf numFmtId="1" fontId="32" fillId="11" borderId="1" xfId="0" applyNumberFormat="1" applyFont="1" applyFill="1" applyBorder="1" applyAlignment="1">
      <alignment horizontal="center" vertical="center" shrinkToFit="1" readingOrder="2"/>
    </xf>
    <xf numFmtId="0" fontId="34" fillId="11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 readingOrder="2"/>
    </xf>
    <xf numFmtId="0" fontId="38" fillId="0" borderId="0" xfId="1" applyFont="1" applyAlignment="1">
      <alignment horizontal="center" vertical="center" readingOrder="2"/>
    </xf>
    <xf numFmtId="0" fontId="38" fillId="0" borderId="0" xfId="1" applyFont="1" applyAlignment="1">
      <alignment horizontal="center" vertical="center"/>
    </xf>
    <xf numFmtId="0" fontId="34" fillId="0" borderId="0" xfId="1" applyFont="1" applyAlignment="1">
      <alignment horizontal="center" readingOrder="2"/>
    </xf>
    <xf numFmtId="0" fontId="7" fillId="0" borderId="0" xfId="0" applyFont="1" applyAlignment="1">
      <alignment horizontal="center" vertical="center"/>
    </xf>
    <xf numFmtId="0" fontId="23" fillId="9" borderId="3" xfId="1" applyFont="1" applyFill="1" applyBorder="1" applyAlignment="1">
      <alignment vertical="center" readingOrder="2"/>
    </xf>
    <xf numFmtId="0" fontId="22" fillId="4" borderId="3" xfId="1" applyFont="1" applyFill="1" applyBorder="1" applyAlignment="1">
      <alignment vertical="center" wrapText="1" readingOrder="2"/>
    </xf>
    <xf numFmtId="0" fontId="21" fillId="9" borderId="3" xfId="1" applyFont="1" applyFill="1" applyBorder="1" applyAlignment="1">
      <alignment vertical="center" wrapText="1" readingOrder="2"/>
    </xf>
    <xf numFmtId="0" fontId="21" fillId="9" borderId="3" xfId="1" applyFont="1" applyFill="1" applyBorder="1" applyAlignment="1">
      <alignment vertical="center" shrinkToFit="1" readingOrder="2"/>
    </xf>
    <xf numFmtId="0" fontId="43" fillId="4" borderId="1" xfId="1" applyFont="1" applyFill="1" applyBorder="1" applyAlignment="1">
      <alignment horizontal="center" vertical="center" shrinkToFit="1" readingOrder="2"/>
    </xf>
    <xf numFmtId="0" fontId="7" fillId="0" borderId="0" xfId="0" applyFont="1" applyAlignment="1">
      <alignment vertical="center"/>
    </xf>
    <xf numFmtId="0" fontId="38" fillId="0" borderId="0" xfId="1" applyFont="1" applyAlignment="1">
      <alignment readingOrder="2"/>
    </xf>
    <xf numFmtId="0" fontId="38" fillId="12" borderId="18" xfId="1" applyFont="1" applyFill="1" applyBorder="1" applyAlignment="1">
      <alignment horizontal="center" vertical="center" readingOrder="2"/>
    </xf>
    <xf numFmtId="0" fontId="45" fillId="4" borderId="6" xfId="0" applyFont="1" applyFill="1" applyBorder="1" applyAlignment="1">
      <alignment horizontal="center" vertical="center" wrapText="1" readingOrder="1"/>
    </xf>
    <xf numFmtId="0" fontId="45" fillId="4" borderId="6" xfId="0" applyFont="1" applyFill="1" applyBorder="1" applyAlignment="1">
      <alignment horizontal="center" vertical="center" wrapText="1" readingOrder="2"/>
    </xf>
    <xf numFmtId="0" fontId="45" fillId="4" borderId="6" xfId="0" applyFont="1" applyFill="1" applyBorder="1" applyAlignment="1">
      <alignment horizontal="center" vertical="center" readingOrder="2"/>
    </xf>
    <xf numFmtId="0" fontId="45" fillId="4" borderId="7" xfId="0" applyFont="1" applyFill="1" applyBorder="1" applyAlignment="1">
      <alignment horizontal="center" vertical="center" wrapText="1" readingOrder="2"/>
    </xf>
    <xf numFmtId="0" fontId="45" fillId="4" borderId="9" xfId="0" applyFont="1" applyFill="1" applyBorder="1" applyAlignment="1">
      <alignment horizontal="center" vertical="center" wrapText="1" readingOrder="2"/>
    </xf>
    <xf numFmtId="0" fontId="45" fillId="4" borderId="9" xfId="0" applyFont="1" applyFill="1" applyBorder="1" applyAlignment="1">
      <alignment horizontal="center" vertical="center" readingOrder="2"/>
    </xf>
    <xf numFmtId="0" fontId="45" fillId="4" borderId="10" xfId="0" applyFont="1" applyFill="1" applyBorder="1" applyAlignment="1">
      <alignment horizontal="center" vertical="center" wrapText="1" readingOrder="2"/>
    </xf>
    <xf numFmtId="0" fontId="45" fillId="4" borderId="9" xfId="0" applyFont="1" applyFill="1" applyBorder="1" applyAlignment="1">
      <alignment horizontal="center" vertical="center" wrapText="1" readingOrder="1"/>
    </xf>
    <xf numFmtId="0" fontId="46" fillId="3" borderId="9" xfId="0" applyFont="1" applyFill="1" applyBorder="1" applyAlignment="1">
      <alignment horizontal="center" vertical="center" wrapText="1" readingOrder="1"/>
    </xf>
    <xf numFmtId="0" fontId="45" fillId="3" borderId="9" xfId="0" applyFont="1" applyFill="1" applyBorder="1" applyAlignment="1">
      <alignment horizontal="center" vertical="center" wrapText="1" readingOrder="2"/>
    </xf>
    <xf numFmtId="0" fontId="45" fillId="3" borderId="9" xfId="0" applyFont="1" applyFill="1" applyBorder="1" applyAlignment="1">
      <alignment horizontal="center" vertical="center" readingOrder="2"/>
    </xf>
    <xf numFmtId="0" fontId="45" fillId="3" borderId="10" xfId="0" applyFont="1" applyFill="1" applyBorder="1" applyAlignment="1">
      <alignment horizontal="center" vertical="center" wrapText="1" readingOrder="2"/>
    </xf>
    <xf numFmtId="0" fontId="45" fillId="3" borderId="11" xfId="0" applyFont="1" applyFill="1" applyBorder="1" applyAlignment="1">
      <alignment horizontal="center" vertical="center" wrapText="1" readingOrder="2"/>
    </xf>
    <xf numFmtId="0" fontId="45" fillId="3" borderId="11" xfId="0" applyFont="1" applyFill="1" applyBorder="1" applyAlignment="1">
      <alignment horizontal="center" vertical="center" readingOrder="2"/>
    </xf>
    <xf numFmtId="0" fontId="45" fillId="3" borderId="12" xfId="0" applyFont="1" applyFill="1" applyBorder="1" applyAlignment="1">
      <alignment horizontal="center" vertical="center" wrapText="1" readingOrder="2"/>
    </xf>
    <xf numFmtId="0" fontId="39" fillId="0" borderId="0" xfId="1" applyFont="1" applyAlignment="1">
      <alignment horizontal="right" vertical="center" shrinkToFit="1" readingOrder="2"/>
    </xf>
    <xf numFmtId="0" fontId="40" fillId="0" borderId="0" xfId="1" applyFont="1" applyAlignment="1">
      <alignment horizontal="right" vertical="center" shrinkToFit="1" readingOrder="2"/>
    </xf>
    <xf numFmtId="0" fontId="14" fillId="7" borderId="3" xfId="1" applyFont="1" applyFill="1" applyBorder="1" applyAlignment="1">
      <alignment horizontal="center" vertical="center" readingOrder="2"/>
    </xf>
    <xf numFmtId="0" fontId="14" fillId="7" borderId="13" xfId="1" applyFont="1" applyFill="1" applyBorder="1" applyAlignment="1">
      <alignment horizontal="center" vertical="center" readingOrder="2"/>
    </xf>
    <xf numFmtId="0" fontId="14" fillId="7" borderId="16" xfId="1" applyFont="1" applyFill="1" applyBorder="1" applyAlignment="1">
      <alignment horizontal="center" vertical="center" readingOrder="2"/>
    </xf>
    <xf numFmtId="0" fontId="44" fillId="0" borderId="36" xfId="1" applyFont="1" applyBorder="1" applyAlignment="1">
      <alignment horizontal="center" vertical="top" wrapText="1" readingOrder="2"/>
    </xf>
    <xf numFmtId="0" fontId="36" fillId="0" borderId="36" xfId="1" applyFont="1" applyBorder="1" applyAlignment="1">
      <alignment horizontal="center" vertical="top" wrapText="1" readingOrder="2"/>
    </xf>
    <xf numFmtId="0" fontId="41" fillId="4" borderId="26" xfId="1" applyFont="1" applyFill="1" applyBorder="1" applyAlignment="1">
      <alignment horizontal="center" vertical="center" shrinkToFit="1" readingOrder="2"/>
    </xf>
    <xf numFmtId="0" fontId="41" fillId="4" borderId="0" xfId="1" applyFont="1" applyFill="1" applyBorder="1" applyAlignment="1">
      <alignment horizontal="center" vertical="center" shrinkToFit="1" readingOrder="2"/>
    </xf>
    <xf numFmtId="0" fontId="41" fillId="4" borderId="33" xfId="1" applyFont="1" applyFill="1" applyBorder="1" applyAlignment="1">
      <alignment horizontal="center" vertical="center" shrinkToFit="1" readingOrder="2"/>
    </xf>
    <xf numFmtId="0" fontId="42" fillId="4" borderId="34" xfId="1" applyFont="1" applyFill="1" applyBorder="1" applyAlignment="1">
      <alignment horizontal="center" vertical="center" shrinkToFit="1" readingOrder="2"/>
    </xf>
    <xf numFmtId="0" fontId="42" fillId="4" borderId="4" xfId="1" applyFont="1" applyFill="1" applyBorder="1" applyAlignment="1">
      <alignment horizontal="center" vertical="center" shrinkToFit="1" readingOrder="2"/>
    </xf>
    <xf numFmtId="0" fontId="42" fillId="4" borderId="35" xfId="1" applyFont="1" applyFill="1" applyBorder="1" applyAlignment="1">
      <alignment horizontal="center" vertical="center" shrinkToFit="1" readingOrder="2"/>
    </xf>
    <xf numFmtId="0" fontId="41" fillId="4" borderId="30" xfId="1" applyFont="1" applyFill="1" applyBorder="1" applyAlignment="1">
      <alignment horizontal="center" vertical="center" shrinkToFit="1" readingOrder="2"/>
    </xf>
    <xf numFmtId="0" fontId="41" fillId="4" borderId="31" xfId="1" applyFont="1" applyFill="1" applyBorder="1" applyAlignment="1">
      <alignment horizontal="center" vertical="center" shrinkToFit="1" readingOrder="2"/>
    </xf>
    <xf numFmtId="0" fontId="41" fillId="4" borderId="32" xfId="1" applyFont="1" applyFill="1" applyBorder="1" applyAlignment="1">
      <alignment horizontal="center" vertical="center" shrinkToFit="1" readingOrder="2"/>
    </xf>
    <xf numFmtId="0" fontId="42" fillId="4" borderId="26" xfId="1" applyFont="1" applyFill="1" applyBorder="1" applyAlignment="1">
      <alignment horizontal="center" vertical="center" shrinkToFit="1" readingOrder="2"/>
    </xf>
    <xf numFmtId="0" fontId="42" fillId="4" borderId="0" xfId="1" applyFont="1" applyFill="1" applyBorder="1" applyAlignment="1">
      <alignment horizontal="center" vertical="center" shrinkToFit="1" readingOrder="2"/>
    </xf>
    <xf numFmtId="0" fontId="42" fillId="4" borderId="33" xfId="1" applyFont="1" applyFill="1" applyBorder="1" applyAlignment="1">
      <alignment horizontal="center" vertical="center" shrinkToFit="1" readingOrder="2"/>
    </xf>
    <xf numFmtId="0" fontId="20" fillId="9" borderId="3" xfId="1" applyFont="1" applyFill="1" applyBorder="1" applyAlignment="1">
      <alignment horizontal="center" vertical="center" wrapText="1" readingOrder="2"/>
    </xf>
    <xf numFmtId="0" fontId="20" fillId="9" borderId="13" xfId="1" applyFont="1" applyFill="1" applyBorder="1" applyAlignment="1">
      <alignment horizontal="center" vertical="center" wrapText="1" readingOrder="2"/>
    </xf>
    <xf numFmtId="0" fontId="20" fillId="9" borderId="16" xfId="1" applyFont="1" applyFill="1" applyBorder="1" applyAlignment="1">
      <alignment horizontal="center" vertical="center" wrapText="1" readingOrder="2"/>
    </xf>
    <xf numFmtId="0" fontId="15" fillId="7" borderId="3" xfId="1" applyFont="1" applyFill="1" applyBorder="1" applyAlignment="1">
      <alignment horizontal="center" vertical="center" readingOrder="2"/>
    </xf>
    <xf numFmtId="0" fontId="15" fillId="7" borderId="13" xfId="1" applyFont="1" applyFill="1" applyBorder="1" applyAlignment="1">
      <alignment horizontal="center" vertical="center" readingOrder="2"/>
    </xf>
    <xf numFmtId="0" fontId="15" fillId="7" borderId="16" xfId="1" applyFont="1" applyFill="1" applyBorder="1" applyAlignment="1">
      <alignment horizontal="center" vertical="center" readingOrder="2"/>
    </xf>
    <xf numFmtId="0" fontId="16" fillId="8" borderId="3" xfId="1" applyFont="1" applyFill="1" applyBorder="1" applyAlignment="1">
      <alignment horizontal="center" vertical="center" readingOrder="2"/>
    </xf>
    <xf numFmtId="0" fontId="16" fillId="8" borderId="13" xfId="1" applyFont="1" applyFill="1" applyBorder="1" applyAlignment="1">
      <alignment horizontal="center" vertical="center" readingOrder="2"/>
    </xf>
    <xf numFmtId="0" fontId="16" fillId="8" borderId="16" xfId="1" applyFont="1" applyFill="1" applyBorder="1" applyAlignment="1">
      <alignment horizontal="center" vertical="center" readingOrder="2"/>
    </xf>
    <xf numFmtId="0" fontId="17" fillId="4" borderId="3" xfId="1" applyFont="1" applyFill="1" applyBorder="1" applyAlignment="1">
      <alignment horizontal="center" vertical="center" readingOrder="2"/>
    </xf>
    <xf numFmtId="0" fontId="17" fillId="4" borderId="13" xfId="1" applyFont="1" applyFill="1" applyBorder="1" applyAlignment="1">
      <alignment horizontal="center" vertical="center" readingOrder="2"/>
    </xf>
    <xf numFmtId="0" fontId="17" fillId="4" borderId="16" xfId="1" applyFont="1" applyFill="1" applyBorder="1" applyAlignment="1">
      <alignment horizontal="center" vertical="center" readingOrder="2"/>
    </xf>
    <xf numFmtId="0" fontId="27" fillId="4" borderId="30" xfId="0" applyFont="1" applyFill="1" applyBorder="1" applyAlignment="1">
      <alignment horizontal="center" vertical="center" wrapText="1" readingOrder="2"/>
    </xf>
    <xf numFmtId="0" fontId="27" fillId="4" borderId="31" xfId="0" applyFont="1" applyFill="1" applyBorder="1" applyAlignment="1">
      <alignment horizontal="center" vertical="center" wrapText="1" readingOrder="2"/>
    </xf>
    <xf numFmtId="0" fontId="27" fillId="4" borderId="26" xfId="0" applyFont="1" applyFill="1" applyBorder="1" applyAlignment="1">
      <alignment horizontal="center" vertical="center" wrapText="1" readingOrder="2"/>
    </xf>
    <xf numFmtId="0" fontId="27" fillId="4" borderId="0" xfId="0" applyFont="1" applyFill="1" applyBorder="1" applyAlignment="1">
      <alignment horizontal="center" vertical="center" wrapText="1" readingOrder="2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10" borderId="27" xfId="0" applyFont="1" applyFill="1" applyBorder="1" applyAlignment="1">
      <alignment horizontal="center" vertical="center" wrapText="1" readingOrder="2"/>
    </xf>
    <xf numFmtId="0" fontId="11" fillId="10" borderId="28" xfId="0" applyFont="1" applyFill="1" applyBorder="1" applyAlignment="1">
      <alignment horizontal="center" vertical="center" wrapText="1" readingOrder="2"/>
    </xf>
    <xf numFmtId="0" fontId="11" fillId="10" borderId="29" xfId="0" applyFont="1" applyFill="1" applyBorder="1" applyAlignment="1">
      <alignment horizontal="center" vertical="center" wrapText="1" readingOrder="2"/>
    </xf>
    <xf numFmtId="0" fontId="35" fillId="0" borderId="3" xfId="0" applyFont="1" applyBorder="1" applyAlignment="1">
      <alignment horizontal="right" vertical="center"/>
    </xf>
    <xf numFmtId="0" fontId="35" fillId="0" borderId="13" xfId="0" applyFont="1" applyBorder="1" applyAlignment="1">
      <alignment horizontal="right" vertical="center"/>
    </xf>
    <xf numFmtId="0" fontId="35" fillId="0" borderId="16" xfId="0" applyFont="1" applyBorder="1" applyAlignment="1">
      <alignment horizontal="right" vertical="center"/>
    </xf>
    <xf numFmtId="0" fontId="36" fillId="0" borderId="3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16" fmlaLink="$B$9" inc="20" max="3000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790575</xdr:colOff>
          <xdr:row>0</xdr:row>
          <xdr:rowOff>28575</xdr:rowOff>
        </xdr:from>
        <xdr:to>
          <xdr:col>10</xdr:col>
          <xdr:colOff>1524000</xdr:colOff>
          <xdr:row>2</xdr:row>
          <xdr:rowOff>809625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604;&#1605;&#1588;&#1610;&#1585;\New%20folder\&#1575;&#1604;&#1605;&#1583;&#1585;&#1587;&#1577;%20school\2023\&#1603;&#1606;&#1578;&#1585;&#1608;&#1604;%202023\&#1603;&#1606;&#1578;&#1585;&#1608;&#1604;%20&#1575;&#1604;&#1583;&#1608;&#1585;%20&#1575;&#1604;&#1579;&#1575;&#1606;&#1610;%202023\&#1575;&#1604;&#1602;&#1608;&#1575;&#1574;&#1605;\&#1588;&#1594;&#1604;%20&#1575;&#1604;&#1603;&#1606;&#1578;&#1585;&#1608;&#1604;\&#1575;&#1576;&#1578;&#1583;&#1610;&#1606;&#1575;%20&#1575;&#1604;&#1610;&#1608;&#1605;%20&#1588;&#1594;&#1604;%20&#1575;&#1604;&#1603;&#1606;&#1578;&#1585;&#1608;&#1604;%202016%20&#1605;&#1593;%20&#1575;&#1604;&#1575;&#1582;&#1578;%20&#1575;&#1604;&#1594;&#1575;&#1604;&#1610;&#1577;%20&#1605;&#1575;&#1585;&#1610;&#1575;\&#1579;&#1575;&#1606;&#1610;&#1577;\&#1602;&#1608;&#1575;&#1574;&#1605;%20&#1575;&#1604;&#1601;&#1589;&#1608;&#1604;%20&#1575;&#1604;&#1601;&#1603;&#1585;&#1577;%20&#1575;&#1604;&#1579;&#1575;&#1606;&#1610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604;&#1605;&#1588;&#1610;&#1585;\New%20folder\&#1575;&#1604;&#1605;&#1583;&#1585;&#1587;&#1577;%20school\2023\&#1603;&#1606;&#1578;&#1585;&#1608;&#1604;%202023\&#1603;&#1606;&#1578;&#1585;&#1608;&#1604;%20&#1575;&#1604;&#1583;&#1608;&#1585;%20&#1575;&#1604;&#1579;&#1575;&#1606;&#1610;%202023\&#1575;&#1604;&#1602;&#1608;&#1575;&#1574;&#1605;\Users\W@leed\AppData\Local\Temp\Rar$DI69.848\Documents%20and%20Settings\beto\My%20Documents\Downloads\Compressed\&#1576;&#1585;&#1606;&#1575;&#1605;&#1580;%20&#1582;&#1576;&#1608;&#1585;%20&#1575;&#1604;&#1605;&#1583;&#1585;&#1587;&#1610;%20%20&#1575;&#1604;&#1589;&#1583;&#1575;&#1585;%20&#1575;&#1604;&#1579;&#1575;&#1604;&#15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ta"/>
      <sheetName val="statics"/>
      <sheetName val="قوائم الفصول الفكرة الثانية"/>
    </sheetNames>
    <sheetDataSet>
      <sheetData sheetId="0" refreshError="1"/>
      <sheetData sheetId="1">
        <row r="2">
          <cell r="Z2" t="str">
            <v>فرنساوي</v>
          </cell>
          <cell r="AA2" t="str">
            <v>علمي</v>
          </cell>
          <cell r="AB2" t="str">
            <v>فيزياء+ميكانيكا</v>
          </cell>
        </row>
        <row r="3">
          <cell r="Z3" t="str">
            <v>الماني</v>
          </cell>
          <cell r="AA3" t="str">
            <v>ادبي</v>
          </cell>
          <cell r="AB3" t="str">
            <v>أحياء+كيمياء</v>
          </cell>
        </row>
        <row r="4">
          <cell r="AB4" t="str">
            <v>جغرافيا+فلسفة</v>
          </cell>
        </row>
        <row r="5">
          <cell r="AB5" t="str">
            <v>تاريخ+علم نفس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اساسية"/>
      <sheetName val="توزيع على الفصول"/>
      <sheetName val="توزيع على اللجان"/>
      <sheetName val="كشوفات متنوعة"/>
      <sheetName val="شيت الامتحانات"/>
      <sheetName val="طباعة ارقام الجلوس"/>
      <sheetName val="ملصقات ارقام الجلوس"/>
      <sheetName val="كشف12"/>
      <sheetName val="اعمال السنة"/>
    </sheetNames>
    <sheetDataSet>
      <sheetData sheetId="0">
        <row r="11">
          <cell r="D11" t="str">
            <v>محافظة</v>
          </cell>
          <cell r="E11" t="str">
            <v>القليوبية</v>
          </cell>
        </row>
        <row r="12">
          <cell r="D12" t="str">
            <v>مديرية</v>
          </cell>
          <cell r="E12" t="str">
            <v xml:space="preserve"> بنها التعليمية</v>
          </cell>
        </row>
        <row r="13">
          <cell r="D13" t="str">
            <v>إدارة</v>
          </cell>
          <cell r="E13" t="str">
            <v>غ شبرا الخيمة</v>
          </cell>
        </row>
        <row r="14">
          <cell r="D14" t="str">
            <v>مدرسة</v>
          </cell>
          <cell r="E14" t="str">
            <v xml:space="preserve">سعد زغلول </v>
          </cell>
        </row>
        <row r="15">
          <cell r="D15" t="str">
            <v>رئيس الكنترول</v>
          </cell>
          <cell r="E15" t="str">
            <v>ابواسامة العينبوسي</v>
          </cell>
        </row>
        <row r="16">
          <cell r="D16" t="str">
            <v>ناظر المدرسة</v>
          </cell>
          <cell r="E16" t="str">
            <v xml:space="preserve">محمدي عبد السميع </v>
          </cell>
        </row>
        <row r="17">
          <cell r="D17" t="str">
            <v>مدير المدرسة</v>
          </cell>
          <cell r="E17" t="str">
            <v>ابوعبدالله اكسيلجي</v>
          </cell>
        </row>
        <row r="18">
          <cell r="D18" t="str">
            <v>حاسب آلي</v>
          </cell>
          <cell r="E18" t="str">
            <v>هادي سالم</v>
          </cell>
        </row>
        <row r="19">
          <cell r="D19" t="str">
            <v>تفتيش</v>
          </cell>
          <cell r="E19" t="str">
            <v>ايناس</v>
          </cell>
        </row>
        <row r="20">
          <cell r="D20" t="str">
            <v>السكرتيرة</v>
          </cell>
          <cell r="E20" t="str">
            <v>عبير مصطفى</v>
          </cell>
        </row>
        <row r="21">
          <cell r="D21" t="str">
            <v>الصف</v>
          </cell>
          <cell r="E21">
            <v>3</v>
          </cell>
        </row>
        <row r="22">
          <cell r="D22" t="str">
            <v>العام الدراسي</v>
          </cell>
          <cell r="E22" t="str">
            <v>2007-2008</v>
          </cell>
        </row>
        <row r="23">
          <cell r="D23" t="str">
            <v>العمر في</v>
          </cell>
          <cell r="E23">
            <v>39356</v>
          </cell>
        </row>
        <row r="24">
          <cell r="D24" t="str">
            <v>رقم الجلوس الابتدائي للمنتظمين</v>
          </cell>
          <cell r="E24">
            <v>500</v>
          </cell>
        </row>
        <row r="25">
          <cell r="D25" t="str">
            <v>رقم الجلوس الابتدائي للمنقطعين</v>
          </cell>
          <cell r="E25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0"/>
  </sheetPr>
  <dimension ref="A1:U49"/>
  <sheetViews>
    <sheetView rightToLeft="1" view="pageBreakPreview" zoomScale="40" zoomScaleNormal="100" zoomScaleSheetLayoutView="4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4" sqref="K14"/>
    </sheetView>
  </sheetViews>
  <sheetFormatPr defaultRowHeight="14.25" x14ac:dyDescent="0.2"/>
  <cols>
    <col min="1" max="1" width="2.125" style="77" customWidth="1"/>
    <col min="2" max="2" width="11.125" style="77" bestFit="1" customWidth="1"/>
    <col min="3" max="3" width="60.625" style="77" customWidth="1"/>
    <col min="4" max="9" width="18.625" style="77" customWidth="1"/>
    <col min="10" max="10" width="2.125" style="77" customWidth="1"/>
    <col min="11" max="11" width="30.375" style="77" customWidth="1"/>
    <col min="12" max="12" width="35.625" style="77" customWidth="1"/>
    <col min="13" max="13" width="9.75" style="77" customWidth="1"/>
    <col min="14" max="14" width="9" style="78"/>
    <col min="15" max="15" width="28.625" style="78" customWidth="1"/>
    <col min="16" max="21" width="9" style="78"/>
    <col min="22" max="246" width="9" style="77"/>
    <col min="247" max="247" width="2.125" style="77" customWidth="1"/>
    <col min="248" max="248" width="5.875" style="77" bestFit="1" customWidth="1"/>
    <col min="249" max="249" width="17.25" style="77" bestFit="1" customWidth="1"/>
    <col min="250" max="250" width="21.125" style="77" bestFit="1" customWidth="1"/>
    <col min="251" max="251" width="56.75" style="77" customWidth="1"/>
    <col min="252" max="255" width="15.75" style="77" customWidth="1"/>
    <col min="256" max="256" width="2.125" style="77" customWidth="1"/>
    <col min="257" max="257" width="12.625" style="77" bestFit="1" customWidth="1"/>
    <col min="258" max="258" width="12.375" style="77" bestFit="1" customWidth="1"/>
    <col min="259" max="260" width="7" style="77" bestFit="1" customWidth="1"/>
    <col min="261" max="261" width="6.75" style="77" bestFit="1" customWidth="1"/>
    <col min="262" max="262" width="15" style="77" customWidth="1"/>
    <col min="263" max="263" width="12.625" style="77" customWidth="1"/>
    <col min="264" max="264" width="17.75" style="77" bestFit="1" customWidth="1"/>
    <col min="265" max="265" width="12.125" style="77" customWidth="1"/>
    <col min="266" max="267" width="9.75" style="77" customWidth="1"/>
    <col min="268" max="268" width="8.125" style="77" bestFit="1" customWidth="1"/>
    <col min="269" max="269" width="13.625" style="77" bestFit="1" customWidth="1"/>
    <col min="270" max="502" width="9" style="77"/>
    <col min="503" max="503" width="2.125" style="77" customWidth="1"/>
    <col min="504" max="504" width="5.875" style="77" bestFit="1" customWidth="1"/>
    <col min="505" max="505" width="17.25" style="77" bestFit="1" customWidth="1"/>
    <col min="506" max="506" width="21.125" style="77" bestFit="1" customWidth="1"/>
    <col min="507" max="507" width="56.75" style="77" customWidth="1"/>
    <col min="508" max="511" width="15.75" style="77" customWidth="1"/>
    <col min="512" max="512" width="2.125" style="77" customWidth="1"/>
    <col min="513" max="513" width="12.625" style="77" bestFit="1" customWidth="1"/>
    <col min="514" max="514" width="12.375" style="77" bestFit="1" customWidth="1"/>
    <col min="515" max="516" width="7" style="77" bestFit="1" customWidth="1"/>
    <col min="517" max="517" width="6.75" style="77" bestFit="1" customWidth="1"/>
    <col min="518" max="518" width="15" style="77" customWidth="1"/>
    <col min="519" max="519" width="12.625" style="77" customWidth="1"/>
    <col min="520" max="520" width="17.75" style="77" bestFit="1" customWidth="1"/>
    <col min="521" max="521" width="12.125" style="77" customWidth="1"/>
    <col min="522" max="523" width="9.75" style="77" customWidth="1"/>
    <col min="524" max="524" width="8.125" style="77" bestFit="1" customWidth="1"/>
    <col min="525" max="525" width="13.625" style="77" bestFit="1" customWidth="1"/>
    <col min="526" max="758" width="9" style="77"/>
    <col min="759" max="759" width="2.125" style="77" customWidth="1"/>
    <col min="760" max="760" width="5.875" style="77" bestFit="1" customWidth="1"/>
    <col min="761" max="761" width="17.25" style="77" bestFit="1" customWidth="1"/>
    <col min="762" max="762" width="21.125" style="77" bestFit="1" customWidth="1"/>
    <col min="763" max="763" width="56.75" style="77" customWidth="1"/>
    <col min="764" max="767" width="15.75" style="77" customWidth="1"/>
    <col min="768" max="768" width="2.125" style="77" customWidth="1"/>
    <col min="769" max="769" width="12.625" style="77" bestFit="1" customWidth="1"/>
    <col min="770" max="770" width="12.375" style="77" bestFit="1" customWidth="1"/>
    <col min="771" max="772" width="7" style="77" bestFit="1" customWidth="1"/>
    <col min="773" max="773" width="6.75" style="77" bestFit="1" customWidth="1"/>
    <col min="774" max="774" width="15" style="77" customWidth="1"/>
    <col min="775" max="775" width="12.625" style="77" customWidth="1"/>
    <col min="776" max="776" width="17.75" style="77" bestFit="1" customWidth="1"/>
    <col min="777" max="777" width="12.125" style="77" customWidth="1"/>
    <col min="778" max="779" width="9.75" style="77" customWidth="1"/>
    <col min="780" max="780" width="8.125" style="77" bestFit="1" customWidth="1"/>
    <col min="781" max="781" width="13.625" style="77" bestFit="1" customWidth="1"/>
    <col min="782" max="1014" width="9" style="77"/>
    <col min="1015" max="1015" width="2.125" style="77" customWidth="1"/>
    <col min="1016" max="1016" width="5.875" style="77" bestFit="1" customWidth="1"/>
    <col min="1017" max="1017" width="17.25" style="77" bestFit="1" customWidth="1"/>
    <col min="1018" max="1018" width="21.125" style="77" bestFit="1" customWidth="1"/>
    <col min="1019" max="1019" width="56.75" style="77" customWidth="1"/>
    <col min="1020" max="1023" width="15.75" style="77" customWidth="1"/>
    <col min="1024" max="1024" width="2.125" style="77" customWidth="1"/>
    <col min="1025" max="1025" width="12.625" style="77" bestFit="1" customWidth="1"/>
    <col min="1026" max="1026" width="12.375" style="77" bestFit="1" customWidth="1"/>
    <col min="1027" max="1028" width="7" style="77" bestFit="1" customWidth="1"/>
    <col min="1029" max="1029" width="6.75" style="77" bestFit="1" customWidth="1"/>
    <col min="1030" max="1030" width="15" style="77" customWidth="1"/>
    <col min="1031" max="1031" width="12.625" style="77" customWidth="1"/>
    <col min="1032" max="1032" width="17.75" style="77" bestFit="1" customWidth="1"/>
    <col min="1033" max="1033" width="12.125" style="77" customWidth="1"/>
    <col min="1034" max="1035" width="9.75" style="77" customWidth="1"/>
    <col min="1036" max="1036" width="8.125" style="77" bestFit="1" customWidth="1"/>
    <col min="1037" max="1037" width="13.625" style="77" bestFit="1" customWidth="1"/>
    <col min="1038" max="1270" width="9" style="77"/>
    <col min="1271" max="1271" width="2.125" style="77" customWidth="1"/>
    <col min="1272" max="1272" width="5.875" style="77" bestFit="1" customWidth="1"/>
    <col min="1273" max="1273" width="17.25" style="77" bestFit="1" customWidth="1"/>
    <col min="1274" max="1274" width="21.125" style="77" bestFit="1" customWidth="1"/>
    <col min="1275" max="1275" width="56.75" style="77" customWidth="1"/>
    <col min="1276" max="1279" width="15.75" style="77" customWidth="1"/>
    <col min="1280" max="1280" width="2.125" style="77" customWidth="1"/>
    <col min="1281" max="1281" width="12.625" style="77" bestFit="1" customWidth="1"/>
    <col min="1282" max="1282" width="12.375" style="77" bestFit="1" customWidth="1"/>
    <col min="1283" max="1284" width="7" style="77" bestFit="1" customWidth="1"/>
    <col min="1285" max="1285" width="6.75" style="77" bestFit="1" customWidth="1"/>
    <col min="1286" max="1286" width="15" style="77" customWidth="1"/>
    <col min="1287" max="1287" width="12.625" style="77" customWidth="1"/>
    <col min="1288" max="1288" width="17.75" style="77" bestFit="1" customWidth="1"/>
    <col min="1289" max="1289" width="12.125" style="77" customWidth="1"/>
    <col min="1290" max="1291" width="9.75" style="77" customWidth="1"/>
    <col min="1292" max="1292" width="8.125" style="77" bestFit="1" customWidth="1"/>
    <col min="1293" max="1293" width="13.625" style="77" bestFit="1" customWidth="1"/>
    <col min="1294" max="1526" width="9" style="77"/>
    <col min="1527" max="1527" width="2.125" style="77" customWidth="1"/>
    <col min="1528" max="1528" width="5.875" style="77" bestFit="1" customWidth="1"/>
    <col min="1529" max="1529" width="17.25" style="77" bestFit="1" customWidth="1"/>
    <col min="1530" max="1530" width="21.125" style="77" bestFit="1" customWidth="1"/>
    <col min="1531" max="1531" width="56.75" style="77" customWidth="1"/>
    <col min="1532" max="1535" width="15.75" style="77" customWidth="1"/>
    <col min="1536" max="1536" width="2.125" style="77" customWidth="1"/>
    <col min="1537" max="1537" width="12.625" style="77" bestFit="1" customWidth="1"/>
    <col min="1538" max="1538" width="12.375" style="77" bestFit="1" customWidth="1"/>
    <col min="1539" max="1540" width="7" style="77" bestFit="1" customWidth="1"/>
    <col min="1541" max="1541" width="6.75" style="77" bestFit="1" customWidth="1"/>
    <col min="1542" max="1542" width="15" style="77" customWidth="1"/>
    <col min="1543" max="1543" width="12.625" style="77" customWidth="1"/>
    <col min="1544" max="1544" width="17.75" style="77" bestFit="1" customWidth="1"/>
    <col min="1545" max="1545" width="12.125" style="77" customWidth="1"/>
    <col min="1546" max="1547" width="9.75" style="77" customWidth="1"/>
    <col min="1548" max="1548" width="8.125" style="77" bestFit="1" customWidth="1"/>
    <col min="1549" max="1549" width="13.625" style="77" bestFit="1" customWidth="1"/>
    <col min="1550" max="1782" width="9" style="77"/>
    <col min="1783" max="1783" width="2.125" style="77" customWidth="1"/>
    <col min="1784" max="1784" width="5.875" style="77" bestFit="1" customWidth="1"/>
    <col min="1785" max="1785" width="17.25" style="77" bestFit="1" customWidth="1"/>
    <col min="1786" max="1786" width="21.125" style="77" bestFit="1" customWidth="1"/>
    <col min="1787" max="1787" width="56.75" style="77" customWidth="1"/>
    <col min="1788" max="1791" width="15.75" style="77" customWidth="1"/>
    <col min="1792" max="1792" width="2.125" style="77" customWidth="1"/>
    <col min="1793" max="1793" width="12.625" style="77" bestFit="1" customWidth="1"/>
    <col min="1794" max="1794" width="12.375" style="77" bestFit="1" customWidth="1"/>
    <col min="1795" max="1796" width="7" style="77" bestFit="1" customWidth="1"/>
    <col min="1797" max="1797" width="6.75" style="77" bestFit="1" customWidth="1"/>
    <col min="1798" max="1798" width="15" style="77" customWidth="1"/>
    <col min="1799" max="1799" width="12.625" style="77" customWidth="1"/>
    <col min="1800" max="1800" width="17.75" style="77" bestFit="1" customWidth="1"/>
    <col min="1801" max="1801" width="12.125" style="77" customWidth="1"/>
    <col min="1802" max="1803" width="9.75" style="77" customWidth="1"/>
    <col min="1804" max="1804" width="8.125" style="77" bestFit="1" customWidth="1"/>
    <col min="1805" max="1805" width="13.625" style="77" bestFit="1" customWidth="1"/>
    <col min="1806" max="2038" width="9" style="77"/>
    <col min="2039" max="2039" width="2.125" style="77" customWidth="1"/>
    <col min="2040" max="2040" width="5.875" style="77" bestFit="1" customWidth="1"/>
    <col min="2041" max="2041" width="17.25" style="77" bestFit="1" customWidth="1"/>
    <col min="2042" max="2042" width="21.125" style="77" bestFit="1" customWidth="1"/>
    <col min="2043" max="2043" width="56.75" style="77" customWidth="1"/>
    <col min="2044" max="2047" width="15.75" style="77" customWidth="1"/>
    <col min="2048" max="2048" width="2.125" style="77" customWidth="1"/>
    <col min="2049" max="2049" width="12.625" style="77" bestFit="1" customWidth="1"/>
    <col min="2050" max="2050" width="12.375" style="77" bestFit="1" customWidth="1"/>
    <col min="2051" max="2052" width="7" style="77" bestFit="1" customWidth="1"/>
    <col min="2053" max="2053" width="6.75" style="77" bestFit="1" customWidth="1"/>
    <col min="2054" max="2054" width="15" style="77" customWidth="1"/>
    <col min="2055" max="2055" width="12.625" style="77" customWidth="1"/>
    <col min="2056" max="2056" width="17.75" style="77" bestFit="1" customWidth="1"/>
    <col min="2057" max="2057" width="12.125" style="77" customWidth="1"/>
    <col min="2058" max="2059" width="9.75" style="77" customWidth="1"/>
    <col min="2060" max="2060" width="8.125" style="77" bestFit="1" customWidth="1"/>
    <col min="2061" max="2061" width="13.625" style="77" bestFit="1" customWidth="1"/>
    <col min="2062" max="2294" width="9" style="77"/>
    <col min="2295" max="2295" width="2.125" style="77" customWidth="1"/>
    <col min="2296" max="2296" width="5.875" style="77" bestFit="1" customWidth="1"/>
    <col min="2297" max="2297" width="17.25" style="77" bestFit="1" customWidth="1"/>
    <col min="2298" max="2298" width="21.125" style="77" bestFit="1" customWidth="1"/>
    <col min="2299" max="2299" width="56.75" style="77" customWidth="1"/>
    <col min="2300" max="2303" width="15.75" style="77" customWidth="1"/>
    <col min="2304" max="2304" width="2.125" style="77" customWidth="1"/>
    <col min="2305" max="2305" width="12.625" style="77" bestFit="1" customWidth="1"/>
    <col min="2306" max="2306" width="12.375" style="77" bestFit="1" customWidth="1"/>
    <col min="2307" max="2308" width="7" style="77" bestFit="1" customWidth="1"/>
    <col min="2309" max="2309" width="6.75" style="77" bestFit="1" customWidth="1"/>
    <col min="2310" max="2310" width="15" style="77" customWidth="1"/>
    <col min="2311" max="2311" width="12.625" style="77" customWidth="1"/>
    <col min="2312" max="2312" width="17.75" style="77" bestFit="1" customWidth="1"/>
    <col min="2313" max="2313" width="12.125" style="77" customWidth="1"/>
    <col min="2314" max="2315" width="9.75" style="77" customWidth="1"/>
    <col min="2316" max="2316" width="8.125" style="77" bestFit="1" customWidth="1"/>
    <col min="2317" max="2317" width="13.625" style="77" bestFit="1" customWidth="1"/>
    <col min="2318" max="2550" width="9" style="77"/>
    <col min="2551" max="2551" width="2.125" style="77" customWidth="1"/>
    <col min="2552" max="2552" width="5.875" style="77" bestFit="1" customWidth="1"/>
    <col min="2553" max="2553" width="17.25" style="77" bestFit="1" customWidth="1"/>
    <col min="2554" max="2554" width="21.125" style="77" bestFit="1" customWidth="1"/>
    <col min="2555" max="2555" width="56.75" style="77" customWidth="1"/>
    <col min="2556" max="2559" width="15.75" style="77" customWidth="1"/>
    <col min="2560" max="2560" width="2.125" style="77" customWidth="1"/>
    <col min="2561" max="2561" width="12.625" style="77" bestFit="1" customWidth="1"/>
    <col min="2562" max="2562" width="12.375" style="77" bestFit="1" customWidth="1"/>
    <col min="2563" max="2564" width="7" style="77" bestFit="1" customWidth="1"/>
    <col min="2565" max="2565" width="6.75" style="77" bestFit="1" customWidth="1"/>
    <col min="2566" max="2566" width="15" style="77" customWidth="1"/>
    <col min="2567" max="2567" width="12.625" style="77" customWidth="1"/>
    <col min="2568" max="2568" width="17.75" style="77" bestFit="1" customWidth="1"/>
    <col min="2569" max="2569" width="12.125" style="77" customWidth="1"/>
    <col min="2570" max="2571" width="9.75" style="77" customWidth="1"/>
    <col min="2572" max="2572" width="8.125" style="77" bestFit="1" customWidth="1"/>
    <col min="2573" max="2573" width="13.625" style="77" bestFit="1" customWidth="1"/>
    <col min="2574" max="2806" width="9" style="77"/>
    <col min="2807" max="2807" width="2.125" style="77" customWidth="1"/>
    <col min="2808" max="2808" width="5.875" style="77" bestFit="1" customWidth="1"/>
    <col min="2809" max="2809" width="17.25" style="77" bestFit="1" customWidth="1"/>
    <col min="2810" max="2810" width="21.125" style="77" bestFit="1" customWidth="1"/>
    <col min="2811" max="2811" width="56.75" style="77" customWidth="1"/>
    <col min="2812" max="2815" width="15.75" style="77" customWidth="1"/>
    <col min="2816" max="2816" width="2.125" style="77" customWidth="1"/>
    <col min="2817" max="2817" width="12.625" style="77" bestFit="1" customWidth="1"/>
    <col min="2818" max="2818" width="12.375" style="77" bestFit="1" customWidth="1"/>
    <col min="2819" max="2820" width="7" style="77" bestFit="1" customWidth="1"/>
    <col min="2821" max="2821" width="6.75" style="77" bestFit="1" customWidth="1"/>
    <col min="2822" max="2822" width="15" style="77" customWidth="1"/>
    <col min="2823" max="2823" width="12.625" style="77" customWidth="1"/>
    <col min="2824" max="2824" width="17.75" style="77" bestFit="1" customWidth="1"/>
    <col min="2825" max="2825" width="12.125" style="77" customWidth="1"/>
    <col min="2826" max="2827" width="9.75" style="77" customWidth="1"/>
    <col min="2828" max="2828" width="8.125" style="77" bestFit="1" customWidth="1"/>
    <col min="2829" max="2829" width="13.625" style="77" bestFit="1" customWidth="1"/>
    <col min="2830" max="3062" width="9" style="77"/>
    <col min="3063" max="3063" width="2.125" style="77" customWidth="1"/>
    <col min="3064" max="3064" width="5.875" style="77" bestFit="1" customWidth="1"/>
    <col min="3065" max="3065" width="17.25" style="77" bestFit="1" customWidth="1"/>
    <col min="3066" max="3066" width="21.125" style="77" bestFit="1" customWidth="1"/>
    <col min="3067" max="3067" width="56.75" style="77" customWidth="1"/>
    <col min="3068" max="3071" width="15.75" style="77" customWidth="1"/>
    <col min="3072" max="3072" width="2.125" style="77" customWidth="1"/>
    <col min="3073" max="3073" width="12.625" style="77" bestFit="1" customWidth="1"/>
    <col min="3074" max="3074" width="12.375" style="77" bestFit="1" customWidth="1"/>
    <col min="3075" max="3076" width="7" style="77" bestFit="1" customWidth="1"/>
    <col min="3077" max="3077" width="6.75" style="77" bestFit="1" customWidth="1"/>
    <col min="3078" max="3078" width="15" style="77" customWidth="1"/>
    <col min="3079" max="3079" width="12.625" style="77" customWidth="1"/>
    <col min="3080" max="3080" width="17.75" style="77" bestFit="1" customWidth="1"/>
    <col min="3081" max="3081" width="12.125" style="77" customWidth="1"/>
    <col min="3082" max="3083" width="9.75" style="77" customWidth="1"/>
    <col min="3084" max="3084" width="8.125" style="77" bestFit="1" customWidth="1"/>
    <col min="3085" max="3085" width="13.625" style="77" bestFit="1" customWidth="1"/>
    <col min="3086" max="3318" width="9" style="77"/>
    <col min="3319" max="3319" width="2.125" style="77" customWidth="1"/>
    <col min="3320" max="3320" width="5.875" style="77" bestFit="1" customWidth="1"/>
    <col min="3321" max="3321" width="17.25" style="77" bestFit="1" customWidth="1"/>
    <col min="3322" max="3322" width="21.125" style="77" bestFit="1" customWidth="1"/>
    <col min="3323" max="3323" width="56.75" style="77" customWidth="1"/>
    <col min="3324" max="3327" width="15.75" style="77" customWidth="1"/>
    <col min="3328" max="3328" width="2.125" style="77" customWidth="1"/>
    <col min="3329" max="3329" width="12.625" style="77" bestFit="1" customWidth="1"/>
    <col min="3330" max="3330" width="12.375" style="77" bestFit="1" customWidth="1"/>
    <col min="3331" max="3332" width="7" style="77" bestFit="1" customWidth="1"/>
    <col min="3333" max="3333" width="6.75" style="77" bestFit="1" customWidth="1"/>
    <col min="3334" max="3334" width="15" style="77" customWidth="1"/>
    <col min="3335" max="3335" width="12.625" style="77" customWidth="1"/>
    <col min="3336" max="3336" width="17.75" style="77" bestFit="1" customWidth="1"/>
    <col min="3337" max="3337" width="12.125" style="77" customWidth="1"/>
    <col min="3338" max="3339" width="9.75" style="77" customWidth="1"/>
    <col min="3340" max="3340" width="8.125" style="77" bestFit="1" customWidth="1"/>
    <col min="3341" max="3341" width="13.625" style="77" bestFit="1" customWidth="1"/>
    <col min="3342" max="3574" width="9" style="77"/>
    <col min="3575" max="3575" width="2.125" style="77" customWidth="1"/>
    <col min="3576" max="3576" width="5.875" style="77" bestFit="1" customWidth="1"/>
    <col min="3577" max="3577" width="17.25" style="77" bestFit="1" customWidth="1"/>
    <col min="3578" max="3578" width="21.125" style="77" bestFit="1" customWidth="1"/>
    <col min="3579" max="3579" width="56.75" style="77" customWidth="1"/>
    <col min="3580" max="3583" width="15.75" style="77" customWidth="1"/>
    <col min="3584" max="3584" width="2.125" style="77" customWidth="1"/>
    <col min="3585" max="3585" width="12.625" style="77" bestFit="1" customWidth="1"/>
    <col min="3586" max="3586" width="12.375" style="77" bestFit="1" customWidth="1"/>
    <col min="3587" max="3588" width="7" style="77" bestFit="1" customWidth="1"/>
    <col min="3589" max="3589" width="6.75" style="77" bestFit="1" customWidth="1"/>
    <col min="3590" max="3590" width="15" style="77" customWidth="1"/>
    <col min="3591" max="3591" width="12.625" style="77" customWidth="1"/>
    <col min="3592" max="3592" width="17.75" style="77" bestFit="1" customWidth="1"/>
    <col min="3593" max="3593" width="12.125" style="77" customWidth="1"/>
    <col min="3594" max="3595" width="9.75" style="77" customWidth="1"/>
    <col min="3596" max="3596" width="8.125" style="77" bestFit="1" customWidth="1"/>
    <col min="3597" max="3597" width="13.625" style="77" bestFit="1" customWidth="1"/>
    <col min="3598" max="3830" width="9" style="77"/>
    <col min="3831" max="3831" width="2.125" style="77" customWidth="1"/>
    <col min="3832" max="3832" width="5.875" style="77" bestFit="1" customWidth="1"/>
    <col min="3833" max="3833" width="17.25" style="77" bestFit="1" customWidth="1"/>
    <col min="3834" max="3834" width="21.125" style="77" bestFit="1" customWidth="1"/>
    <col min="3835" max="3835" width="56.75" style="77" customWidth="1"/>
    <col min="3836" max="3839" width="15.75" style="77" customWidth="1"/>
    <col min="3840" max="3840" width="2.125" style="77" customWidth="1"/>
    <col min="3841" max="3841" width="12.625" style="77" bestFit="1" customWidth="1"/>
    <col min="3842" max="3842" width="12.375" style="77" bestFit="1" customWidth="1"/>
    <col min="3843" max="3844" width="7" style="77" bestFit="1" customWidth="1"/>
    <col min="3845" max="3845" width="6.75" style="77" bestFit="1" customWidth="1"/>
    <col min="3846" max="3846" width="15" style="77" customWidth="1"/>
    <col min="3847" max="3847" width="12.625" style="77" customWidth="1"/>
    <col min="3848" max="3848" width="17.75" style="77" bestFit="1" customWidth="1"/>
    <col min="3849" max="3849" width="12.125" style="77" customWidth="1"/>
    <col min="3850" max="3851" width="9.75" style="77" customWidth="1"/>
    <col min="3852" max="3852" width="8.125" style="77" bestFit="1" customWidth="1"/>
    <col min="3853" max="3853" width="13.625" style="77" bestFit="1" customWidth="1"/>
    <col min="3854" max="4086" width="9" style="77"/>
    <col min="4087" max="4087" width="2.125" style="77" customWidth="1"/>
    <col min="4088" max="4088" width="5.875" style="77" bestFit="1" customWidth="1"/>
    <col min="4089" max="4089" width="17.25" style="77" bestFit="1" customWidth="1"/>
    <col min="4090" max="4090" width="21.125" style="77" bestFit="1" customWidth="1"/>
    <col min="4091" max="4091" width="56.75" style="77" customWidth="1"/>
    <col min="4092" max="4095" width="15.75" style="77" customWidth="1"/>
    <col min="4096" max="4096" width="2.125" style="77" customWidth="1"/>
    <col min="4097" max="4097" width="12.625" style="77" bestFit="1" customWidth="1"/>
    <col min="4098" max="4098" width="12.375" style="77" bestFit="1" customWidth="1"/>
    <col min="4099" max="4100" width="7" style="77" bestFit="1" customWidth="1"/>
    <col min="4101" max="4101" width="6.75" style="77" bestFit="1" customWidth="1"/>
    <col min="4102" max="4102" width="15" style="77" customWidth="1"/>
    <col min="4103" max="4103" width="12.625" style="77" customWidth="1"/>
    <col min="4104" max="4104" width="17.75" style="77" bestFit="1" customWidth="1"/>
    <col min="4105" max="4105" width="12.125" style="77" customWidth="1"/>
    <col min="4106" max="4107" width="9.75" style="77" customWidth="1"/>
    <col min="4108" max="4108" width="8.125" style="77" bestFit="1" customWidth="1"/>
    <col min="4109" max="4109" width="13.625" style="77" bestFit="1" customWidth="1"/>
    <col min="4110" max="4342" width="9" style="77"/>
    <col min="4343" max="4343" width="2.125" style="77" customWidth="1"/>
    <col min="4344" max="4344" width="5.875" style="77" bestFit="1" customWidth="1"/>
    <col min="4345" max="4345" width="17.25" style="77" bestFit="1" customWidth="1"/>
    <col min="4346" max="4346" width="21.125" style="77" bestFit="1" customWidth="1"/>
    <col min="4347" max="4347" width="56.75" style="77" customWidth="1"/>
    <col min="4348" max="4351" width="15.75" style="77" customWidth="1"/>
    <col min="4352" max="4352" width="2.125" style="77" customWidth="1"/>
    <col min="4353" max="4353" width="12.625" style="77" bestFit="1" customWidth="1"/>
    <col min="4354" max="4354" width="12.375" style="77" bestFit="1" customWidth="1"/>
    <col min="4355" max="4356" width="7" style="77" bestFit="1" customWidth="1"/>
    <col min="4357" max="4357" width="6.75" style="77" bestFit="1" customWidth="1"/>
    <col min="4358" max="4358" width="15" style="77" customWidth="1"/>
    <col min="4359" max="4359" width="12.625" style="77" customWidth="1"/>
    <col min="4360" max="4360" width="17.75" style="77" bestFit="1" customWidth="1"/>
    <col min="4361" max="4361" width="12.125" style="77" customWidth="1"/>
    <col min="4362" max="4363" width="9.75" style="77" customWidth="1"/>
    <col min="4364" max="4364" width="8.125" style="77" bestFit="1" customWidth="1"/>
    <col min="4365" max="4365" width="13.625" style="77" bestFit="1" customWidth="1"/>
    <col min="4366" max="4598" width="9" style="77"/>
    <col min="4599" max="4599" width="2.125" style="77" customWidth="1"/>
    <col min="4600" max="4600" width="5.875" style="77" bestFit="1" customWidth="1"/>
    <col min="4601" max="4601" width="17.25" style="77" bestFit="1" customWidth="1"/>
    <col min="4602" max="4602" width="21.125" style="77" bestFit="1" customWidth="1"/>
    <col min="4603" max="4603" width="56.75" style="77" customWidth="1"/>
    <col min="4604" max="4607" width="15.75" style="77" customWidth="1"/>
    <col min="4608" max="4608" width="2.125" style="77" customWidth="1"/>
    <col min="4609" max="4609" width="12.625" style="77" bestFit="1" customWidth="1"/>
    <col min="4610" max="4610" width="12.375" style="77" bestFit="1" customWidth="1"/>
    <col min="4611" max="4612" width="7" style="77" bestFit="1" customWidth="1"/>
    <col min="4613" max="4613" width="6.75" style="77" bestFit="1" customWidth="1"/>
    <col min="4614" max="4614" width="15" style="77" customWidth="1"/>
    <col min="4615" max="4615" width="12.625" style="77" customWidth="1"/>
    <col min="4616" max="4616" width="17.75" style="77" bestFit="1" customWidth="1"/>
    <col min="4617" max="4617" width="12.125" style="77" customWidth="1"/>
    <col min="4618" max="4619" width="9.75" style="77" customWidth="1"/>
    <col min="4620" max="4620" width="8.125" style="77" bestFit="1" customWidth="1"/>
    <col min="4621" max="4621" width="13.625" style="77" bestFit="1" customWidth="1"/>
    <col min="4622" max="4854" width="9" style="77"/>
    <col min="4855" max="4855" width="2.125" style="77" customWidth="1"/>
    <col min="4856" max="4856" width="5.875" style="77" bestFit="1" customWidth="1"/>
    <col min="4857" max="4857" width="17.25" style="77" bestFit="1" customWidth="1"/>
    <col min="4858" max="4858" width="21.125" style="77" bestFit="1" customWidth="1"/>
    <col min="4859" max="4859" width="56.75" style="77" customWidth="1"/>
    <col min="4860" max="4863" width="15.75" style="77" customWidth="1"/>
    <col min="4864" max="4864" width="2.125" style="77" customWidth="1"/>
    <col min="4865" max="4865" width="12.625" style="77" bestFit="1" customWidth="1"/>
    <col min="4866" max="4866" width="12.375" style="77" bestFit="1" customWidth="1"/>
    <col min="4867" max="4868" width="7" style="77" bestFit="1" customWidth="1"/>
    <col min="4869" max="4869" width="6.75" style="77" bestFit="1" customWidth="1"/>
    <col min="4870" max="4870" width="15" style="77" customWidth="1"/>
    <col min="4871" max="4871" width="12.625" style="77" customWidth="1"/>
    <col min="4872" max="4872" width="17.75" style="77" bestFit="1" customWidth="1"/>
    <col min="4873" max="4873" width="12.125" style="77" customWidth="1"/>
    <col min="4874" max="4875" width="9.75" style="77" customWidth="1"/>
    <col min="4876" max="4876" width="8.125" style="77" bestFit="1" customWidth="1"/>
    <col min="4877" max="4877" width="13.625" style="77" bestFit="1" customWidth="1"/>
    <col min="4878" max="5110" width="9" style="77"/>
    <col min="5111" max="5111" width="2.125" style="77" customWidth="1"/>
    <col min="5112" max="5112" width="5.875" style="77" bestFit="1" customWidth="1"/>
    <col min="5113" max="5113" width="17.25" style="77" bestFit="1" customWidth="1"/>
    <col min="5114" max="5114" width="21.125" style="77" bestFit="1" customWidth="1"/>
    <col min="5115" max="5115" width="56.75" style="77" customWidth="1"/>
    <col min="5116" max="5119" width="15.75" style="77" customWidth="1"/>
    <col min="5120" max="5120" width="2.125" style="77" customWidth="1"/>
    <col min="5121" max="5121" width="12.625" style="77" bestFit="1" customWidth="1"/>
    <col min="5122" max="5122" width="12.375" style="77" bestFit="1" customWidth="1"/>
    <col min="5123" max="5124" width="7" style="77" bestFit="1" customWidth="1"/>
    <col min="5125" max="5125" width="6.75" style="77" bestFit="1" customWidth="1"/>
    <col min="5126" max="5126" width="15" style="77" customWidth="1"/>
    <col min="5127" max="5127" width="12.625" style="77" customWidth="1"/>
    <col min="5128" max="5128" width="17.75" style="77" bestFit="1" customWidth="1"/>
    <col min="5129" max="5129" width="12.125" style="77" customWidth="1"/>
    <col min="5130" max="5131" width="9.75" style="77" customWidth="1"/>
    <col min="5132" max="5132" width="8.125" style="77" bestFit="1" customWidth="1"/>
    <col min="5133" max="5133" width="13.625" style="77" bestFit="1" customWidth="1"/>
    <col min="5134" max="5366" width="9" style="77"/>
    <col min="5367" max="5367" width="2.125" style="77" customWidth="1"/>
    <col min="5368" max="5368" width="5.875" style="77" bestFit="1" customWidth="1"/>
    <col min="5369" max="5369" width="17.25" style="77" bestFit="1" customWidth="1"/>
    <col min="5370" max="5370" width="21.125" style="77" bestFit="1" customWidth="1"/>
    <col min="5371" max="5371" width="56.75" style="77" customWidth="1"/>
    <col min="5372" max="5375" width="15.75" style="77" customWidth="1"/>
    <col min="5376" max="5376" width="2.125" style="77" customWidth="1"/>
    <col min="5377" max="5377" width="12.625" style="77" bestFit="1" customWidth="1"/>
    <col min="5378" max="5378" width="12.375" style="77" bestFit="1" customWidth="1"/>
    <col min="5379" max="5380" width="7" style="77" bestFit="1" customWidth="1"/>
    <col min="5381" max="5381" width="6.75" style="77" bestFit="1" customWidth="1"/>
    <col min="5382" max="5382" width="15" style="77" customWidth="1"/>
    <col min="5383" max="5383" width="12.625" style="77" customWidth="1"/>
    <col min="5384" max="5384" width="17.75" style="77" bestFit="1" customWidth="1"/>
    <col min="5385" max="5385" width="12.125" style="77" customWidth="1"/>
    <col min="5386" max="5387" width="9.75" style="77" customWidth="1"/>
    <col min="5388" max="5388" width="8.125" style="77" bestFit="1" customWidth="1"/>
    <col min="5389" max="5389" width="13.625" style="77" bestFit="1" customWidth="1"/>
    <col min="5390" max="5622" width="9" style="77"/>
    <col min="5623" max="5623" width="2.125" style="77" customWidth="1"/>
    <col min="5624" max="5624" width="5.875" style="77" bestFit="1" customWidth="1"/>
    <col min="5625" max="5625" width="17.25" style="77" bestFit="1" customWidth="1"/>
    <col min="5626" max="5626" width="21.125" style="77" bestFit="1" customWidth="1"/>
    <col min="5627" max="5627" width="56.75" style="77" customWidth="1"/>
    <col min="5628" max="5631" width="15.75" style="77" customWidth="1"/>
    <col min="5632" max="5632" width="2.125" style="77" customWidth="1"/>
    <col min="5633" max="5633" width="12.625" style="77" bestFit="1" customWidth="1"/>
    <col min="5634" max="5634" width="12.375" style="77" bestFit="1" customWidth="1"/>
    <col min="5635" max="5636" width="7" style="77" bestFit="1" customWidth="1"/>
    <col min="5637" max="5637" width="6.75" style="77" bestFit="1" customWidth="1"/>
    <col min="5638" max="5638" width="15" style="77" customWidth="1"/>
    <col min="5639" max="5639" width="12.625" style="77" customWidth="1"/>
    <col min="5640" max="5640" width="17.75" style="77" bestFit="1" customWidth="1"/>
    <col min="5641" max="5641" width="12.125" style="77" customWidth="1"/>
    <col min="5642" max="5643" width="9.75" style="77" customWidth="1"/>
    <col min="5644" max="5644" width="8.125" style="77" bestFit="1" customWidth="1"/>
    <col min="5645" max="5645" width="13.625" style="77" bestFit="1" customWidth="1"/>
    <col min="5646" max="5878" width="9" style="77"/>
    <col min="5879" max="5879" width="2.125" style="77" customWidth="1"/>
    <col min="5880" max="5880" width="5.875" style="77" bestFit="1" customWidth="1"/>
    <col min="5881" max="5881" width="17.25" style="77" bestFit="1" customWidth="1"/>
    <col min="5882" max="5882" width="21.125" style="77" bestFit="1" customWidth="1"/>
    <col min="5883" max="5883" width="56.75" style="77" customWidth="1"/>
    <col min="5884" max="5887" width="15.75" style="77" customWidth="1"/>
    <col min="5888" max="5888" width="2.125" style="77" customWidth="1"/>
    <col min="5889" max="5889" width="12.625" style="77" bestFit="1" customWidth="1"/>
    <col min="5890" max="5890" width="12.375" style="77" bestFit="1" customWidth="1"/>
    <col min="5891" max="5892" width="7" style="77" bestFit="1" customWidth="1"/>
    <col min="5893" max="5893" width="6.75" style="77" bestFit="1" customWidth="1"/>
    <col min="5894" max="5894" width="15" style="77" customWidth="1"/>
    <col min="5895" max="5895" width="12.625" style="77" customWidth="1"/>
    <col min="5896" max="5896" width="17.75" style="77" bestFit="1" customWidth="1"/>
    <col min="5897" max="5897" width="12.125" style="77" customWidth="1"/>
    <col min="5898" max="5899" width="9.75" style="77" customWidth="1"/>
    <col min="5900" max="5900" width="8.125" style="77" bestFit="1" customWidth="1"/>
    <col min="5901" max="5901" width="13.625" style="77" bestFit="1" customWidth="1"/>
    <col min="5902" max="6134" width="9" style="77"/>
    <col min="6135" max="6135" width="2.125" style="77" customWidth="1"/>
    <col min="6136" max="6136" width="5.875" style="77" bestFit="1" customWidth="1"/>
    <col min="6137" max="6137" width="17.25" style="77" bestFit="1" customWidth="1"/>
    <col min="6138" max="6138" width="21.125" style="77" bestFit="1" customWidth="1"/>
    <col min="6139" max="6139" width="56.75" style="77" customWidth="1"/>
    <col min="6140" max="6143" width="15.75" style="77" customWidth="1"/>
    <col min="6144" max="6144" width="2.125" style="77" customWidth="1"/>
    <col min="6145" max="6145" width="12.625" style="77" bestFit="1" customWidth="1"/>
    <col min="6146" max="6146" width="12.375" style="77" bestFit="1" customWidth="1"/>
    <col min="6147" max="6148" width="7" style="77" bestFit="1" customWidth="1"/>
    <col min="6149" max="6149" width="6.75" style="77" bestFit="1" customWidth="1"/>
    <col min="6150" max="6150" width="15" style="77" customWidth="1"/>
    <col min="6151" max="6151" width="12.625" style="77" customWidth="1"/>
    <col min="6152" max="6152" width="17.75" style="77" bestFit="1" customWidth="1"/>
    <col min="6153" max="6153" width="12.125" style="77" customWidth="1"/>
    <col min="6154" max="6155" width="9.75" style="77" customWidth="1"/>
    <col min="6156" max="6156" width="8.125" style="77" bestFit="1" customWidth="1"/>
    <col min="6157" max="6157" width="13.625" style="77" bestFit="1" customWidth="1"/>
    <col min="6158" max="6390" width="9" style="77"/>
    <col min="6391" max="6391" width="2.125" style="77" customWidth="1"/>
    <col min="6392" max="6392" width="5.875" style="77" bestFit="1" customWidth="1"/>
    <col min="6393" max="6393" width="17.25" style="77" bestFit="1" customWidth="1"/>
    <col min="6394" max="6394" width="21.125" style="77" bestFit="1" customWidth="1"/>
    <col min="6395" max="6395" width="56.75" style="77" customWidth="1"/>
    <col min="6396" max="6399" width="15.75" style="77" customWidth="1"/>
    <col min="6400" max="6400" width="2.125" style="77" customWidth="1"/>
    <col min="6401" max="6401" width="12.625" style="77" bestFit="1" customWidth="1"/>
    <col min="6402" max="6402" width="12.375" style="77" bestFit="1" customWidth="1"/>
    <col min="6403" max="6404" width="7" style="77" bestFit="1" customWidth="1"/>
    <col min="6405" max="6405" width="6.75" style="77" bestFit="1" customWidth="1"/>
    <col min="6406" max="6406" width="15" style="77" customWidth="1"/>
    <col min="6407" max="6407" width="12.625" style="77" customWidth="1"/>
    <col min="6408" max="6408" width="17.75" style="77" bestFit="1" customWidth="1"/>
    <col min="6409" max="6409" width="12.125" style="77" customWidth="1"/>
    <col min="6410" max="6411" width="9.75" style="77" customWidth="1"/>
    <col min="6412" max="6412" width="8.125" style="77" bestFit="1" customWidth="1"/>
    <col min="6413" max="6413" width="13.625" style="77" bestFit="1" customWidth="1"/>
    <col min="6414" max="6646" width="9" style="77"/>
    <col min="6647" max="6647" width="2.125" style="77" customWidth="1"/>
    <col min="6648" max="6648" width="5.875" style="77" bestFit="1" customWidth="1"/>
    <col min="6649" max="6649" width="17.25" style="77" bestFit="1" customWidth="1"/>
    <col min="6650" max="6650" width="21.125" style="77" bestFit="1" customWidth="1"/>
    <col min="6651" max="6651" width="56.75" style="77" customWidth="1"/>
    <col min="6652" max="6655" width="15.75" style="77" customWidth="1"/>
    <col min="6656" max="6656" width="2.125" style="77" customWidth="1"/>
    <col min="6657" max="6657" width="12.625" style="77" bestFit="1" customWidth="1"/>
    <col min="6658" max="6658" width="12.375" style="77" bestFit="1" customWidth="1"/>
    <col min="6659" max="6660" width="7" style="77" bestFit="1" customWidth="1"/>
    <col min="6661" max="6661" width="6.75" style="77" bestFit="1" customWidth="1"/>
    <col min="6662" max="6662" width="15" style="77" customWidth="1"/>
    <col min="6663" max="6663" width="12.625" style="77" customWidth="1"/>
    <col min="6664" max="6664" width="17.75" style="77" bestFit="1" customWidth="1"/>
    <col min="6665" max="6665" width="12.125" style="77" customWidth="1"/>
    <col min="6666" max="6667" width="9.75" style="77" customWidth="1"/>
    <col min="6668" max="6668" width="8.125" style="77" bestFit="1" customWidth="1"/>
    <col min="6669" max="6669" width="13.625" style="77" bestFit="1" customWidth="1"/>
    <col min="6670" max="6902" width="9" style="77"/>
    <col min="6903" max="6903" width="2.125" style="77" customWidth="1"/>
    <col min="6904" max="6904" width="5.875" style="77" bestFit="1" customWidth="1"/>
    <col min="6905" max="6905" width="17.25" style="77" bestFit="1" customWidth="1"/>
    <col min="6906" max="6906" width="21.125" style="77" bestFit="1" customWidth="1"/>
    <col min="6907" max="6907" width="56.75" style="77" customWidth="1"/>
    <col min="6908" max="6911" width="15.75" style="77" customWidth="1"/>
    <col min="6912" max="6912" width="2.125" style="77" customWidth="1"/>
    <col min="6913" max="6913" width="12.625" style="77" bestFit="1" customWidth="1"/>
    <col min="6914" max="6914" width="12.375" style="77" bestFit="1" customWidth="1"/>
    <col min="6915" max="6916" width="7" style="77" bestFit="1" customWidth="1"/>
    <col min="6917" max="6917" width="6.75" style="77" bestFit="1" customWidth="1"/>
    <col min="6918" max="6918" width="15" style="77" customWidth="1"/>
    <col min="6919" max="6919" width="12.625" style="77" customWidth="1"/>
    <col min="6920" max="6920" width="17.75" style="77" bestFit="1" customWidth="1"/>
    <col min="6921" max="6921" width="12.125" style="77" customWidth="1"/>
    <col min="6922" max="6923" width="9.75" style="77" customWidth="1"/>
    <col min="6924" max="6924" width="8.125" style="77" bestFit="1" customWidth="1"/>
    <col min="6925" max="6925" width="13.625" style="77" bestFit="1" customWidth="1"/>
    <col min="6926" max="7158" width="9" style="77"/>
    <col min="7159" max="7159" width="2.125" style="77" customWidth="1"/>
    <col min="7160" max="7160" width="5.875" style="77" bestFit="1" customWidth="1"/>
    <col min="7161" max="7161" width="17.25" style="77" bestFit="1" customWidth="1"/>
    <col min="7162" max="7162" width="21.125" style="77" bestFit="1" customWidth="1"/>
    <col min="7163" max="7163" width="56.75" style="77" customWidth="1"/>
    <col min="7164" max="7167" width="15.75" style="77" customWidth="1"/>
    <col min="7168" max="7168" width="2.125" style="77" customWidth="1"/>
    <col min="7169" max="7169" width="12.625" style="77" bestFit="1" customWidth="1"/>
    <col min="7170" max="7170" width="12.375" style="77" bestFit="1" customWidth="1"/>
    <col min="7171" max="7172" width="7" style="77" bestFit="1" customWidth="1"/>
    <col min="7173" max="7173" width="6.75" style="77" bestFit="1" customWidth="1"/>
    <col min="7174" max="7174" width="15" style="77" customWidth="1"/>
    <col min="7175" max="7175" width="12.625" style="77" customWidth="1"/>
    <col min="7176" max="7176" width="17.75" style="77" bestFit="1" customWidth="1"/>
    <col min="7177" max="7177" width="12.125" style="77" customWidth="1"/>
    <col min="7178" max="7179" width="9.75" style="77" customWidth="1"/>
    <col min="7180" max="7180" width="8.125" style="77" bestFit="1" customWidth="1"/>
    <col min="7181" max="7181" width="13.625" style="77" bestFit="1" customWidth="1"/>
    <col min="7182" max="7414" width="9" style="77"/>
    <col min="7415" max="7415" width="2.125" style="77" customWidth="1"/>
    <col min="7416" max="7416" width="5.875" style="77" bestFit="1" customWidth="1"/>
    <col min="7417" max="7417" width="17.25" style="77" bestFit="1" customWidth="1"/>
    <col min="7418" max="7418" width="21.125" style="77" bestFit="1" customWidth="1"/>
    <col min="7419" max="7419" width="56.75" style="77" customWidth="1"/>
    <col min="7420" max="7423" width="15.75" style="77" customWidth="1"/>
    <col min="7424" max="7424" width="2.125" style="77" customWidth="1"/>
    <col min="7425" max="7425" width="12.625" style="77" bestFit="1" customWidth="1"/>
    <col min="7426" max="7426" width="12.375" style="77" bestFit="1" customWidth="1"/>
    <col min="7427" max="7428" width="7" style="77" bestFit="1" customWidth="1"/>
    <col min="7429" max="7429" width="6.75" style="77" bestFit="1" customWidth="1"/>
    <col min="7430" max="7430" width="15" style="77" customWidth="1"/>
    <col min="7431" max="7431" width="12.625" style="77" customWidth="1"/>
    <col min="7432" max="7432" width="17.75" style="77" bestFit="1" customWidth="1"/>
    <col min="7433" max="7433" width="12.125" style="77" customWidth="1"/>
    <col min="7434" max="7435" width="9.75" style="77" customWidth="1"/>
    <col min="7436" max="7436" width="8.125" style="77" bestFit="1" customWidth="1"/>
    <col min="7437" max="7437" width="13.625" style="77" bestFit="1" customWidth="1"/>
    <col min="7438" max="7670" width="9" style="77"/>
    <col min="7671" max="7671" width="2.125" style="77" customWidth="1"/>
    <col min="7672" max="7672" width="5.875" style="77" bestFit="1" customWidth="1"/>
    <col min="7673" max="7673" width="17.25" style="77" bestFit="1" customWidth="1"/>
    <col min="7674" max="7674" width="21.125" style="77" bestFit="1" customWidth="1"/>
    <col min="7675" max="7675" width="56.75" style="77" customWidth="1"/>
    <col min="7676" max="7679" width="15.75" style="77" customWidth="1"/>
    <col min="7680" max="7680" width="2.125" style="77" customWidth="1"/>
    <col min="7681" max="7681" width="12.625" style="77" bestFit="1" customWidth="1"/>
    <col min="7682" max="7682" width="12.375" style="77" bestFit="1" customWidth="1"/>
    <col min="7683" max="7684" width="7" style="77" bestFit="1" customWidth="1"/>
    <col min="7685" max="7685" width="6.75" style="77" bestFit="1" customWidth="1"/>
    <col min="7686" max="7686" width="15" style="77" customWidth="1"/>
    <col min="7687" max="7687" width="12.625" style="77" customWidth="1"/>
    <col min="7688" max="7688" width="17.75" style="77" bestFit="1" customWidth="1"/>
    <col min="7689" max="7689" width="12.125" style="77" customWidth="1"/>
    <col min="7690" max="7691" width="9.75" style="77" customWidth="1"/>
    <col min="7692" max="7692" width="8.125" style="77" bestFit="1" customWidth="1"/>
    <col min="7693" max="7693" width="13.625" style="77" bestFit="1" customWidth="1"/>
    <col min="7694" max="7926" width="9" style="77"/>
    <col min="7927" max="7927" width="2.125" style="77" customWidth="1"/>
    <col min="7928" max="7928" width="5.875" style="77" bestFit="1" customWidth="1"/>
    <col min="7929" max="7929" width="17.25" style="77" bestFit="1" customWidth="1"/>
    <col min="7930" max="7930" width="21.125" style="77" bestFit="1" customWidth="1"/>
    <col min="7931" max="7931" width="56.75" style="77" customWidth="1"/>
    <col min="7932" max="7935" width="15.75" style="77" customWidth="1"/>
    <col min="7936" max="7936" width="2.125" style="77" customWidth="1"/>
    <col min="7937" max="7937" width="12.625" style="77" bestFit="1" customWidth="1"/>
    <col min="7938" max="7938" width="12.375" style="77" bestFit="1" customWidth="1"/>
    <col min="7939" max="7940" width="7" style="77" bestFit="1" customWidth="1"/>
    <col min="7941" max="7941" width="6.75" style="77" bestFit="1" customWidth="1"/>
    <col min="7942" max="7942" width="15" style="77" customWidth="1"/>
    <col min="7943" max="7943" width="12.625" style="77" customWidth="1"/>
    <col min="7944" max="7944" width="17.75" style="77" bestFit="1" customWidth="1"/>
    <col min="7945" max="7945" width="12.125" style="77" customWidth="1"/>
    <col min="7946" max="7947" width="9.75" style="77" customWidth="1"/>
    <col min="7948" max="7948" width="8.125" style="77" bestFit="1" customWidth="1"/>
    <col min="7949" max="7949" width="13.625" style="77" bestFit="1" customWidth="1"/>
    <col min="7950" max="8182" width="9" style="77"/>
    <col min="8183" max="8183" width="2.125" style="77" customWidth="1"/>
    <col min="8184" max="8184" width="5.875" style="77" bestFit="1" customWidth="1"/>
    <col min="8185" max="8185" width="17.25" style="77" bestFit="1" customWidth="1"/>
    <col min="8186" max="8186" width="21.125" style="77" bestFit="1" customWidth="1"/>
    <col min="8187" max="8187" width="56.75" style="77" customWidth="1"/>
    <col min="8188" max="8191" width="15.75" style="77" customWidth="1"/>
    <col min="8192" max="8192" width="2.125" style="77" customWidth="1"/>
    <col min="8193" max="8193" width="12.625" style="77" bestFit="1" customWidth="1"/>
    <col min="8194" max="8194" width="12.375" style="77" bestFit="1" customWidth="1"/>
    <col min="8195" max="8196" width="7" style="77" bestFit="1" customWidth="1"/>
    <col min="8197" max="8197" width="6.75" style="77" bestFit="1" customWidth="1"/>
    <col min="8198" max="8198" width="15" style="77" customWidth="1"/>
    <col min="8199" max="8199" width="12.625" style="77" customWidth="1"/>
    <col min="8200" max="8200" width="17.75" style="77" bestFit="1" customWidth="1"/>
    <col min="8201" max="8201" width="12.125" style="77" customWidth="1"/>
    <col min="8202" max="8203" width="9.75" style="77" customWidth="1"/>
    <col min="8204" max="8204" width="8.125" style="77" bestFit="1" customWidth="1"/>
    <col min="8205" max="8205" width="13.625" style="77" bestFit="1" customWidth="1"/>
    <col min="8206" max="8438" width="9" style="77"/>
    <col min="8439" max="8439" width="2.125" style="77" customWidth="1"/>
    <col min="8440" max="8440" width="5.875" style="77" bestFit="1" customWidth="1"/>
    <col min="8441" max="8441" width="17.25" style="77" bestFit="1" customWidth="1"/>
    <col min="8442" max="8442" width="21.125" style="77" bestFit="1" customWidth="1"/>
    <col min="8443" max="8443" width="56.75" style="77" customWidth="1"/>
    <col min="8444" max="8447" width="15.75" style="77" customWidth="1"/>
    <col min="8448" max="8448" width="2.125" style="77" customWidth="1"/>
    <col min="8449" max="8449" width="12.625" style="77" bestFit="1" customWidth="1"/>
    <col min="8450" max="8450" width="12.375" style="77" bestFit="1" customWidth="1"/>
    <col min="8451" max="8452" width="7" style="77" bestFit="1" customWidth="1"/>
    <col min="8453" max="8453" width="6.75" style="77" bestFit="1" customWidth="1"/>
    <col min="8454" max="8454" width="15" style="77" customWidth="1"/>
    <col min="8455" max="8455" width="12.625" style="77" customWidth="1"/>
    <col min="8456" max="8456" width="17.75" style="77" bestFit="1" customWidth="1"/>
    <col min="8457" max="8457" width="12.125" style="77" customWidth="1"/>
    <col min="8458" max="8459" width="9.75" style="77" customWidth="1"/>
    <col min="8460" max="8460" width="8.125" style="77" bestFit="1" customWidth="1"/>
    <col min="8461" max="8461" width="13.625" style="77" bestFit="1" customWidth="1"/>
    <col min="8462" max="8694" width="9" style="77"/>
    <col min="8695" max="8695" width="2.125" style="77" customWidth="1"/>
    <col min="8696" max="8696" width="5.875" style="77" bestFit="1" customWidth="1"/>
    <col min="8697" max="8697" width="17.25" style="77" bestFit="1" customWidth="1"/>
    <col min="8698" max="8698" width="21.125" style="77" bestFit="1" customWidth="1"/>
    <col min="8699" max="8699" width="56.75" style="77" customWidth="1"/>
    <col min="8700" max="8703" width="15.75" style="77" customWidth="1"/>
    <col min="8704" max="8704" width="2.125" style="77" customWidth="1"/>
    <col min="8705" max="8705" width="12.625" style="77" bestFit="1" customWidth="1"/>
    <col min="8706" max="8706" width="12.375" style="77" bestFit="1" customWidth="1"/>
    <col min="8707" max="8708" width="7" style="77" bestFit="1" customWidth="1"/>
    <col min="8709" max="8709" width="6.75" style="77" bestFit="1" customWidth="1"/>
    <col min="8710" max="8710" width="15" style="77" customWidth="1"/>
    <col min="8711" max="8711" width="12.625" style="77" customWidth="1"/>
    <col min="8712" max="8712" width="17.75" style="77" bestFit="1" customWidth="1"/>
    <col min="8713" max="8713" width="12.125" style="77" customWidth="1"/>
    <col min="8714" max="8715" width="9.75" style="77" customWidth="1"/>
    <col min="8716" max="8716" width="8.125" style="77" bestFit="1" customWidth="1"/>
    <col min="8717" max="8717" width="13.625" style="77" bestFit="1" customWidth="1"/>
    <col min="8718" max="8950" width="9" style="77"/>
    <col min="8951" max="8951" width="2.125" style="77" customWidth="1"/>
    <col min="8952" max="8952" width="5.875" style="77" bestFit="1" customWidth="1"/>
    <col min="8953" max="8953" width="17.25" style="77" bestFit="1" customWidth="1"/>
    <col min="8954" max="8954" width="21.125" style="77" bestFit="1" customWidth="1"/>
    <col min="8955" max="8955" width="56.75" style="77" customWidth="1"/>
    <col min="8956" max="8959" width="15.75" style="77" customWidth="1"/>
    <col min="8960" max="8960" width="2.125" style="77" customWidth="1"/>
    <col min="8961" max="8961" width="12.625" style="77" bestFit="1" customWidth="1"/>
    <col min="8962" max="8962" width="12.375" style="77" bestFit="1" customWidth="1"/>
    <col min="8963" max="8964" width="7" style="77" bestFit="1" customWidth="1"/>
    <col min="8965" max="8965" width="6.75" style="77" bestFit="1" customWidth="1"/>
    <col min="8966" max="8966" width="15" style="77" customWidth="1"/>
    <col min="8967" max="8967" width="12.625" style="77" customWidth="1"/>
    <col min="8968" max="8968" width="17.75" style="77" bestFit="1" customWidth="1"/>
    <col min="8969" max="8969" width="12.125" style="77" customWidth="1"/>
    <col min="8970" max="8971" width="9.75" style="77" customWidth="1"/>
    <col min="8972" max="8972" width="8.125" style="77" bestFit="1" customWidth="1"/>
    <col min="8973" max="8973" width="13.625" style="77" bestFit="1" customWidth="1"/>
    <col min="8974" max="9206" width="9" style="77"/>
    <col min="9207" max="9207" width="2.125" style="77" customWidth="1"/>
    <col min="9208" max="9208" width="5.875" style="77" bestFit="1" customWidth="1"/>
    <col min="9209" max="9209" width="17.25" style="77" bestFit="1" customWidth="1"/>
    <col min="9210" max="9210" width="21.125" style="77" bestFit="1" customWidth="1"/>
    <col min="9211" max="9211" width="56.75" style="77" customWidth="1"/>
    <col min="9212" max="9215" width="15.75" style="77" customWidth="1"/>
    <col min="9216" max="9216" width="2.125" style="77" customWidth="1"/>
    <col min="9217" max="9217" width="12.625" style="77" bestFit="1" customWidth="1"/>
    <col min="9218" max="9218" width="12.375" style="77" bestFit="1" customWidth="1"/>
    <col min="9219" max="9220" width="7" style="77" bestFit="1" customWidth="1"/>
    <col min="9221" max="9221" width="6.75" style="77" bestFit="1" customWidth="1"/>
    <col min="9222" max="9222" width="15" style="77" customWidth="1"/>
    <col min="9223" max="9223" width="12.625" style="77" customWidth="1"/>
    <col min="9224" max="9224" width="17.75" style="77" bestFit="1" customWidth="1"/>
    <col min="9225" max="9225" width="12.125" style="77" customWidth="1"/>
    <col min="9226" max="9227" width="9.75" style="77" customWidth="1"/>
    <col min="9228" max="9228" width="8.125" style="77" bestFit="1" customWidth="1"/>
    <col min="9229" max="9229" width="13.625" style="77" bestFit="1" customWidth="1"/>
    <col min="9230" max="9462" width="9" style="77"/>
    <col min="9463" max="9463" width="2.125" style="77" customWidth="1"/>
    <col min="9464" max="9464" width="5.875" style="77" bestFit="1" customWidth="1"/>
    <col min="9465" max="9465" width="17.25" style="77" bestFit="1" customWidth="1"/>
    <col min="9466" max="9466" width="21.125" style="77" bestFit="1" customWidth="1"/>
    <col min="9467" max="9467" width="56.75" style="77" customWidth="1"/>
    <col min="9468" max="9471" width="15.75" style="77" customWidth="1"/>
    <col min="9472" max="9472" width="2.125" style="77" customWidth="1"/>
    <col min="9473" max="9473" width="12.625" style="77" bestFit="1" customWidth="1"/>
    <col min="9474" max="9474" width="12.375" style="77" bestFit="1" customWidth="1"/>
    <col min="9475" max="9476" width="7" style="77" bestFit="1" customWidth="1"/>
    <col min="9477" max="9477" width="6.75" style="77" bestFit="1" customWidth="1"/>
    <col min="9478" max="9478" width="15" style="77" customWidth="1"/>
    <col min="9479" max="9479" width="12.625" style="77" customWidth="1"/>
    <col min="9480" max="9480" width="17.75" style="77" bestFit="1" customWidth="1"/>
    <col min="9481" max="9481" width="12.125" style="77" customWidth="1"/>
    <col min="9482" max="9483" width="9.75" style="77" customWidth="1"/>
    <col min="9484" max="9484" width="8.125" style="77" bestFit="1" customWidth="1"/>
    <col min="9485" max="9485" width="13.625" style="77" bestFit="1" customWidth="1"/>
    <col min="9486" max="9718" width="9" style="77"/>
    <col min="9719" max="9719" width="2.125" style="77" customWidth="1"/>
    <col min="9720" max="9720" width="5.875" style="77" bestFit="1" customWidth="1"/>
    <col min="9721" max="9721" width="17.25" style="77" bestFit="1" customWidth="1"/>
    <col min="9722" max="9722" width="21.125" style="77" bestFit="1" customWidth="1"/>
    <col min="9723" max="9723" width="56.75" style="77" customWidth="1"/>
    <col min="9724" max="9727" width="15.75" style="77" customWidth="1"/>
    <col min="9728" max="9728" width="2.125" style="77" customWidth="1"/>
    <col min="9729" max="9729" width="12.625" style="77" bestFit="1" customWidth="1"/>
    <col min="9730" max="9730" width="12.375" style="77" bestFit="1" customWidth="1"/>
    <col min="9731" max="9732" width="7" style="77" bestFit="1" customWidth="1"/>
    <col min="9733" max="9733" width="6.75" style="77" bestFit="1" customWidth="1"/>
    <col min="9734" max="9734" width="15" style="77" customWidth="1"/>
    <col min="9735" max="9735" width="12.625" style="77" customWidth="1"/>
    <col min="9736" max="9736" width="17.75" style="77" bestFit="1" customWidth="1"/>
    <col min="9737" max="9737" width="12.125" style="77" customWidth="1"/>
    <col min="9738" max="9739" width="9.75" style="77" customWidth="1"/>
    <col min="9740" max="9740" width="8.125" style="77" bestFit="1" customWidth="1"/>
    <col min="9741" max="9741" width="13.625" style="77" bestFit="1" customWidth="1"/>
    <col min="9742" max="9974" width="9" style="77"/>
    <col min="9975" max="9975" width="2.125" style="77" customWidth="1"/>
    <col min="9976" max="9976" width="5.875" style="77" bestFit="1" customWidth="1"/>
    <col min="9977" max="9977" width="17.25" style="77" bestFit="1" customWidth="1"/>
    <col min="9978" max="9978" width="21.125" style="77" bestFit="1" customWidth="1"/>
    <col min="9979" max="9979" width="56.75" style="77" customWidth="1"/>
    <col min="9980" max="9983" width="15.75" style="77" customWidth="1"/>
    <col min="9984" max="9984" width="2.125" style="77" customWidth="1"/>
    <col min="9985" max="9985" width="12.625" style="77" bestFit="1" customWidth="1"/>
    <col min="9986" max="9986" width="12.375" style="77" bestFit="1" customWidth="1"/>
    <col min="9987" max="9988" width="7" style="77" bestFit="1" customWidth="1"/>
    <col min="9989" max="9989" width="6.75" style="77" bestFit="1" customWidth="1"/>
    <col min="9990" max="9990" width="15" style="77" customWidth="1"/>
    <col min="9991" max="9991" width="12.625" style="77" customWidth="1"/>
    <col min="9992" max="9992" width="17.75" style="77" bestFit="1" customWidth="1"/>
    <col min="9993" max="9993" width="12.125" style="77" customWidth="1"/>
    <col min="9994" max="9995" width="9.75" style="77" customWidth="1"/>
    <col min="9996" max="9996" width="8.125" style="77" bestFit="1" customWidth="1"/>
    <col min="9997" max="9997" width="13.625" style="77" bestFit="1" customWidth="1"/>
    <col min="9998" max="10230" width="9" style="77"/>
    <col min="10231" max="10231" width="2.125" style="77" customWidth="1"/>
    <col min="10232" max="10232" width="5.875" style="77" bestFit="1" customWidth="1"/>
    <col min="10233" max="10233" width="17.25" style="77" bestFit="1" customWidth="1"/>
    <col min="10234" max="10234" width="21.125" style="77" bestFit="1" customWidth="1"/>
    <col min="10235" max="10235" width="56.75" style="77" customWidth="1"/>
    <col min="10236" max="10239" width="15.75" style="77" customWidth="1"/>
    <col min="10240" max="10240" width="2.125" style="77" customWidth="1"/>
    <col min="10241" max="10241" width="12.625" style="77" bestFit="1" customWidth="1"/>
    <col min="10242" max="10242" width="12.375" style="77" bestFit="1" customWidth="1"/>
    <col min="10243" max="10244" width="7" style="77" bestFit="1" customWidth="1"/>
    <col min="10245" max="10245" width="6.75" style="77" bestFit="1" customWidth="1"/>
    <col min="10246" max="10246" width="15" style="77" customWidth="1"/>
    <col min="10247" max="10247" width="12.625" style="77" customWidth="1"/>
    <col min="10248" max="10248" width="17.75" style="77" bestFit="1" customWidth="1"/>
    <col min="10249" max="10249" width="12.125" style="77" customWidth="1"/>
    <col min="10250" max="10251" width="9.75" style="77" customWidth="1"/>
    <col min="10252" max="10252" width="8.125" style="77" bestFit="1" customWidth="1"/>
    <col min="10253" max="10253" width="13.625" style="77" bestFit="1" customWidth="1"/>
    <col min="10254" max="10486" width="9" style="77"/>
    <col min="10487" max="10487" width="2.125" style="77" customWidth="1"/>
    <col min="10488" max="10488" width="5.875" style="77" bestFit="1" customWidth="1"/>
    <col min="10489" max="10489" width="17.25" style="77" bestFit="1" customWidth="1"/>
    <col min="10490" max="10490" width="21.125" style="77" bestFit="1" customWidth="1"/>
    <col min="10491" max="10491" width="56.75" style="77" customWidth="1"/>
    <col min="10492" max="10495" width="15.75" style="77" customWidth="1"/>
    <col min="10496" max="10496" width="2.125" style="77" customWidth="1"/>
    <col min="10497" max="10497" width="12.625" style="77" bestFit="1" customWidth="1"/>
    <col min="10498" max="10498" width="12.375" style="77" bestFit="1" customWidth="1"/>
    <col min="10499" max="10500" width="7" style="77" bestFit="1" customWidth="1"/>
    <col min="10501" max="10501" width="6.75" style="77" bestFit="1" customWidth="1"/>
    <col min="10502" max="10502" width="15" style="77" customWidth="1"/>
    <col min="10503" max="10503" width="12.625" style="77" customWidth="1"/>
    <col min="10504" max="10504" width="17.75" style="77" bestFit="1" customWidth="1"/>
    <col min="10505" max="10505" width="12.125" style="77" customWidth="1"/>
    <col min="10506" max="10507" width="9.75" style="77" customWidth="1"/>
    <col min="10508" max="10508" width="8.125" style="77" bestFit="1" customWidth="1"/>
    <col min="10509" max="10509" width="13.625" style="77" bestFit="1" customWidth="1"/>
    <col min="10510" max="10742" width="9" style="77"/>
    <col min="10743" max="10743" width="2.125" style="77" customWidth="1"/>
    <col min="10744" max="10744" width="5.875" style="77" bestFit="1" customWidth="1"/>
    <col min="10745" max="10745" width="17.25" style="77" bestFit="1" customWidth="1"/>
    <col min="10746" max="10746" width="21.125" style="77" bestFit="1" customWidth="1"/>
    <col min="10747" max="10747" width="56.75" style="77" customWidth="1"/>
    <col min="10748" max="10751" width="15.75" style="77" customWidth="1"/>
    <col min="10752" max="10752" width="2.125" style="77" customWidth="1"/>
    <col min="10753" max="10753" width="12.625" style="77" bestFit="1" customWidth="1"/>
    <col min="10754" max="10754" width="12.375" style="77" bestFit="1" customWidth="1"/>
    <col min="10755" max="10756" width="7" style="77" bestFit="1" customWidth="1"/>
    <col min="10757" max="10757" width="6.75" style="77" bestFit="1" customWidth="1"/>
    <col min="10758" max="10758" width="15" style="77" customWidth="1"/>
    <col min="10759" max="10759" width="12.625" style="77" customWidth="1"/>
    <col min="10760" max="10760" width="17.75" style="77" bestFit="1" customWidth="1"/>
    <col min="10761" max="10761" width="12.125" style="77" customWidth="1"/>
    <col min="10762" max="10763" width="9.75" style="77" customWidth="1"/>
    <col min="10764" max="10764" width="8.125" style="77" bestFit="1" customWidth="1"/>
    <col min="10765" max="10765" width="13.625" style="77" bestFit="1" customWidth="1"/>
    <col min="10766" max="10998" width="9" style="77"/>
    <col min="10999" max="10999" width="2.125" style="77" customWidth="1"/>
    <col min="11000" max="11000" width="5.875" style="77" bestFit="1" customWidth="1"/>
    <col min="11001" max="11001" width="17.25" style="77" bestFit="1" customWidth="1"/>
    <col min="11002" max="11002" width="21.125" style="77" bestFit="1" customWidth="1"/>
    <col min="11003" max="11003" width="56.75" style="77" customWidth="1"/>
    <col min="11004" max="11007" width="15.75" style="77" customWidth="1"/>
    <col min="11008" max="11008" width="2.125" style="77" customWidth="1"/>
    <col min="11009" max="11009" width="12.625" style="77" bestFit="1" customWidth="1"/>
    <col min="11010" max="11010" width="12.375" style="77" bestFit="1" customWidth="1"/>
    <col min="11011" max="11012" width="7" style="77" bestFit="1" customWidth="1"/>
    <col min="11013" max="11013" width="6.75" style="77" bestFit="1" customWidth="1"/>
    <col min="11014" max="11014" width="15" style="77" customWidth="1"/>
    <col min="11015" max="11015" width="12.625" style="77" customWidth="1"/>
    <col min="11016" max="11016" width="17.75" style="77" bestFit="1" customWidth="1"/>
    <col min="11017" max="11017" width="12.125" style="77" customWidth="1"/>
    <col min="11018" max="11019" width="9.75" style="77" customWidth="1"/>
    <col min="11020" max="11020" width="8.125" style="77" bestFit="1" customWidth="1"/>
    <col min="11021" max="11021" width="13.625" style="77" bestFit="1" customWidth="1"/>
    <col min="11022" max="11254" width="9" style="77"/>
    <col min="11255" max="11255" width="2.125" style="77" customWidth="1"/>
    <col min="11256" max="11256" width="5.875" style="77" bestFit="1" customWidth="1"/>
    <col min="11257" max="11257" width="17.25" style="77" bestFit="1" customWidth="1"/>
    <col min="11258" max="11258" width="21.125" style="77" bestFit="1" customWidth="1"/>
    <col min="11259" max="11259" width="56.75" style="77" customWidth="1"/>
    <col min="11260" max="11263" width="15.75" style="77" customWidth="1"/>
    <col min="11264" max="11264" width="2.125" style="77" customWidth="1"/>
    <col min="11265" max="11265" width="12.625" style="77" bestFit="1" customWidth="1"/>
    <col min="11266" max="11266" width="12.375" style="77" bestFit="1" customWidth="1"/>
    <col min="11267" max="11268" width="7" style="77" bestFit="1" customWidth="1"/>
    <col min="11269" max="11269" width="6.75" style="77" bestFit="1" customWidth="1"/>
    <col min="11270" max="11270" width="15" style="77" customWidth="1"/>
    <col min="11271" max="11271" width="12.625" style="77" customWidth="1"/>
    <col min="11272" max="11272" width="17.75" style="77" bestFit="1" customWidth="1"/>
    <col min="11273" max="11273" width="12.125" style="77" customWidth="1"/>
    <col min="11274" max="11275" width="9.75" style="77" customWidth="1"/>
    <col min="11276" max="11276" width="8.125" style="77" bestFit="1" customWidth="1"/>
    <col min="11277" max="11277" width="13.625" style="77" bestFit="1" customWidth="1"/>
    <col min="11278" max="11510" width="9" style="77"/>
    <col min="11511" max="11511" width="2.125" style="77" customWidth="1"/>
    <col min="11512" max="11512" width="5.875" style="77" bestFit="1" customWidth="1"/>
    <col min="11513" max="11513" width="17.25" style="77" bestFit="1" customWidth="1"/>
    <col min="11514" max="11514" width="21.125" style="77" bestFit="1" customWidth="1"/>
    <col min="11515" max="11515" width="56.75" style="77" customWidth="1"/>
    <col min="11516" max="11519" width="15.75" style="77" customWidth="1"/>
    <col min="11520" max="11520" width="2.125" style="77" customWidth="1"/>
    <col min="11521" max="11521" width="12.625" style="77" bestFit="1" customWidth="1"/>
    <col min="11522" max="11522" width="12.375" style="77" bestFit="1" customWidth="1"/>
    <col min="11523" max="11524" width="7" style="77" bestFit="1" customWidth="1"/>
    <col min="11525" max="11525" width="6.75" style="77" bestFit="1" customWidth="1"/>
    <col min="11526" max="11526" width="15" style="77" customWidth="1"/>
    <col min="11527" max="11527" width="12.625" style="77" customWidth="1"/>
    <col min="11528" max="11528" width="17.75" style="77" bestFit="1" customWidth="1"/>
    <col min="11529" max="11529" width="12.125" style="77" customWidth="1"/>
    <col min="11530" max="11531" width="9.75" style="77" customWidth="1"/>
    <col min="11532" max="11532" width="8.125" style="77" bestFit="1" customWidth="1"/>
    <col min="11533" max="11533" width="13.625" style="77" bestFit="1" customWidth="1"/>
    <col min="11534" max="11766" width="9" style="77"/>
    <col min="11767" max="11767" width="2.125" style="77" customWidth="1"/>
    <col min="11768" max="11768" width="5.875" style="77" bestFit="1" customWidth="1"/>
    <col min="11769" max="11769" width="17.25" style="77" bestFit="1" customWidth="1"/>
    <col min="11770" max="11770" width="21.125" style="77" bestFit="1" customWidth="1"/>
    <col min="11771" max="11771" width="56.75" style="77" customWidth="1"/>
    <col min="11772" max="11775" width="15.75" style="77" customWidth="1"/>
    <col min="11776" max="11776" width="2.125" style="77" customWidth="1"/>
    <col min="11777" max="11777" width="12.625" style="77" bestFit="1" customWidth="1"/>
    <col min="11778" max="11778" width="12.375" style="77" bestFit="1" customWidth="1"/>
    <col min="11779" max="11780" width="7" style="77" bestFit="1" customWidth="1"/>
    <col min="11781" max="11781" width="6.75" style="77" bestFit="1" customWidth="1"/>
    <col min="11782" max="11782" width="15" style="77" customWidth="1"/>
    <col min="11783" max="11783" width="12.625" style="77" customWidth="1"/>
    <col min="11784" max="11784" width="17.75" style="77" bestFit="1" customWidth="1"/>
    <col min="11785" max="11785" width="12.125" style="77" customWidth="1"/>
    <col min="11786" max="11787" width="9.75" style="77" customWidth="1"/>
    <col min="11788" max="11788" width="8.125" style="77" bestFit="1" customWidth="1"/>
    <col min="11789" max="11789" width="13.625" style="77" bestFit="1" customWidth="1"/>
    <col min="11790" max="12022" width="9" style="77"/>
    <col min="12023" max="12023" width="2.125" style="77" customWidth="1"/>
    <col min="12024" max="12024" width="5.875" style="77" bestFit="1" customWidth="1"/>
    <col min="12025" max="12025" width="17.25" style="77" bestFit="1" customWidth="1"/>
    <col min="12026" max="12026" width="21.125" style="77" bestFit="1" customWidth="1"/>
    <col min="12027" max="12027" width="56.75" style="77" customWidth="1"/>
    <col min="12028" max="12031" width="15.75" style="77" customWidth="1"/>
    <col min="12032" max="12032" width="2.125" style="77" customWidth="1"/>
    <col min="12033" max="12033" width="12.625" style="77" bestFit="1" customWidth="1"/>
    <col min="12034" max="12034" width="12.375" style="77" bestFit="1" customWidth="1"/>
    <col min="12035" max="12036" width="7" style="77" bestFit="1" customWidth="1"/>
    <col min="12037" max="12037" width="6.75" style="77" bestFit="1" customWidth="1"/>
    <col min="12038" max="12038" width="15" style="77" customWidth="1"/>
    <col min="12039" max="12039" width="12.625" style="77" customWidth="1"/>
    <col min="12040" max="12040" width="17.75" style="77" bestFit="1" customWidth="1"/>
    <col min="12041" max="12041" width="12.125" style="77" customWidth="1"/>
    <col min="12042" max="12043" width="9.75" style="77" customWidth="1"/>
    <col min="12044" max="12044" width="8.125" style="77" bestFit="1" customWidth="1"/>
    <col min="12045" max="12045" width="13.625" style="77" bestFit="1" customWidth="1"/>
    <col min="12046" max="12278" width="9" style="77"/>
    <col min="12279" max="12279" width="2.125" style="77" customWidth="1"/>
    <col min="12280" max="12280" width="5.875" style="77" bestFit="1" customWidth="1"/>
    <col min="12281" max="12281" width="17.25" style="77" bestFit="1" customWidth="1"/>
    <col min="12282" max="12282" width="21.125" style="77" bestFit="1" customWidth="1"/>
    <col min="12283" max="12283" width="56.75" style="77" customWidth="1"/>
    <col min="12284" max="12287" width="15.75" style="77" customWidth="1"/>
    <col min="12288" max="12288" width="2.125" style="77" customWidth="1"/>
    <col min="12289" max="12289" width="12.625" style="77" bestFit="1" customWidth="1"/>
    <col min="12290" max="12290" width="12.375" style="77" bestFit="1" customWidth="1"/>
    <col min="12291" max="12292" width="7" style="77" bestFit="1" customWidth="1"/>
    <col min="12293" max="12293" width="6.75" style="77" bestFit="1" customWidth="1"/>
    <col min="12294" max="12294" width="15" style="77" customWidth="1"/>
    <col min="12295" max="12295" width="12.625" style="77" customWidth="1"/>
    <col min="12296" max="12296" width="17.75" style="77" bestFit="1" customWidth="1"/>
    <col min="12297" max="12297" width="12.125" style="77" customWidth="1"/>
    <col min="12298" max="12299" width="9.75" style="77" customWidth="1"/>
    <col min="12300" max="12300" width="8.125" style="77" bestFit="1" customWidth="1"/>
    <col min="12301" max="12301" width="13.625" style="77" bestFit="1" customWidth="1"/>
    <col min="12302" max="12534" width="9" style="77"/>
    <col min="12535" max="12535" width="2.125" style="77" customWidth="1"/>
    <col min="12536" max="12536" width="5.875" style="77" bestFit="1" customWidth="1"/>
    <col min="12537" max="12537" width="17.25" style="77" bestFit="1" customWidth="1"/>
    <col min="12538" max="12538" width="21.125" style="77" bestFit="1" customWidth="1"/>
    <col min="12539" max="12539" width="56.75" style="77" customWidth="1"/>
    <col min="12540" max="12543" width="15.75" style="77" customWidth="1"/>
    <col min="12544" max="12544" width="2.125" style="77" customWidth="1"/>
    <col min="12545" max="12545" width="12.625" style="77" bestFit="1" customWidth="1"/>
    <col min="12546" max="12546" width="12.375" style="77" bestFit="1" customWidth="1"/>
    <col min="12547" max="12548" width="7" style="77" bestFit="1" customWidth="1"/>
    <col min="12549" max="12549" width="6.75" style="77" bestFit="1" customWidth="1"/>
    <col min="12550" max="12550" width="15" style="77" customWidth="1"/>
    <col min="12551" max="12551" width="12.625" style="77" customWidth="1"/>
    <col min="12552" max="12552" width="17.75" style="77" bestFit="1" customWidth="1"/>
    <col min="12553" max="12553" width="12.125" style="77" customWidth="1"/>
    <col min="12554" max="12555" width="9.75" style="77" customWidth="1"/>
    <col min="12556" max="12556" width="8.125" style="77" bestFit="1" customWidth="1"/>
    <col min="12557" max="12557" width="13.625" style="77" bestFit="1" customWidth="1"/>
    <col min="12558" max="12790" width="9" style="77"/>
    <col min="12791" max="12791" width="2.125" style="77" customWidth="1"/>
    <col min="12792" max="12792" width="5.875" style="77" bestFit="1" customWidth="1"/>
    <col min="12793" max="12793" width="17.25" style="77" bestFit="1" customWidth="1"/>
    <col min="12794" max="12794" width="21.125" style="77" bestFit="1" customWidth="1"/>
    <col min="12795" max="12795" width="56.75" style="77" customWidth="1"/>
    <col min="12796" max="12799" width="15.75" style="77" customWidth="1"/>
    <col min="12800" max="12800" width="2.125" style="77" customWidth="1"/>
    <col min="12801" max="12801" width="12.625" style="77" bestFit="1" customWidth="1"/>
    <col min="12802" max="12802" width="12.375" style="77" bestFit="1" customWidth="1"/>
    <col min="12803" max="12804" width="7" style="77" bestFit="1" customWidth="1"/>
    <col min="12805" max="12805" width="6.75" style="77" bestFit="1" customWidth="1"/>
    <col min="12806" max="12806" width="15" style="77" customWidth="1"/>
    <col min="12807" max="12807" width="12.625" style="77" customWidth="1"/>
    <col min="12808" max="12808" width="17.75" style="77" bestFit="1" customWidth="1"/>
    <col min="12809" max="12809" width="12.125" style="77" customWidth="1"/>
    <col min="12810" max="12811" width="9.75" style="77" customWidth="1"/>
    <col min="12812" max="12812" width="8.125" style="77" bestFit="1" customWidth="1"/>
    <col min="12813" max="12813" width="13.625" style="77" bestFit="1" customWidth="1"/>
    <col min="12814" max="13046" width="9" style="77"/>
    <col min="13047" max="13047" width="2.125" style="77" customWidth="1"/>
    <col min="13048" max="13048" width="5.875" style="77" bestFit="1" customWidth="1"/>
    <col min="13049" max="13049" width="17.25" style="77" bestFit="1" customWidth="1"/>
    <col min="13050" max="13050" width="21.125" style="77" bestFit="1" customWidth="1"/>
    <col min="13051" max="13051" width="56.75" style="77" customWidth="1"/>
    <col min="13052" max="13055" width="15.75" style="77" customWidth="1"/>
    <col min="13056" max="13056" width="2.125" style="77" customWidth="1"/>
    <col min="13057" max="13057" width="12.625" style="77" bestFit="1" customWidth="1"/>
    <col min="13058" max="13058" width="12.375" style="77" bestFit="1" customWidth="1"/>
    <col min="13059" max="13060" width="7" style="77" bestFit="1" customWidth="1"/>
    <col min="13061" max="13061" width="6.75" style="77" bestFit="1" customWidth="1"/>
    <col min="13062" max="13062" width="15" style="77" customWidth="1"/>
    <col min="13063" max="13063" width="12.625" style="77" customWidth="1"/>
    <col min="13064" max="13064" width="17.75" style="77" bestFit="1" customWidth="1"/>
    <col min="13065" max="13065" width="12.125" style="77" customWidth="1"/>
    <col min="13066" max="13067" width="9.75" style="77" customWidth="1"/>
    <col min="13068" max="13068" width="8.125" style="77" bestFit="1" customWidth="1"/>
    <col min="13069" max="13069" width="13.625" style="77" bestFit="1" customWidth="1"/>
    <col min="13070" max="13302" width="9" style="77"/>
    <col min="13303" max="13303" width="2.125" style="77" customWidth="1"/>
    <col min="13304" max="13304" width="5.875" style="77" bestFit="1" customWidth="1"/>
    <col min="13305" max="13305" width="17.25" style="77" bestFit="1" customWidth="1"/>
    <col min="13306" max="13306" width="21.125" style="77" bestFit="1" customWidth="1"/>
    <col min="13307" max="13307" width="56.75" style="77" customWidth="1"/>
    <col min="13308" max="13311" width="15.75" style="77" customWidth="1"/>
    <col min="13312" max="13312" width="2.125" style="77" customWidth="1"/>
    <col min="13313" max="13313" width="12.625" style="77" bestFit="1" customWidth="1"/>
    <col min="13314" max="13314" width="12.375" style="77" bestFit="1" customWidth="1"/>
    <col min="13315" max="13316" width="7" style="77" bestFit="1" customWidth="1"/>
    <col min="13317" max="13317" width="6.75" style="77" bestFit="1" customWidth="1"/>
    <col min="13318" max="13318" width="15" style="77" customWidth="1"/>
    <col min="13319" max="13319" width="12.625" style="77" customWidth="1"/>
    <col min="13320" max="13320" width="17.75" style="77" bestFit="1" customWidth="1"/>
    <col min="13321" max="13321" width="12.125" style="77" customWidth="1"/>
    <col min="13322" max="13323" width="9.75" style="77" customWidth="1"/>
    <col min="13324" max="13324" width="8.125" style="77" bestFit="1" customWidth="1"/>
    <col min="13325" max="13325" width="13.625" style="77" bestFit="1" customWidth="1"/>
    <col min="13326" max="13558" width="9" style="77"/>
    <col min="13559" max="13559" width="2.125" style="77" customWidth="1"/>
    <col min="13560" max="13560" width="5.875" style="77" bestFit="1" customWidth="1"/>
    <col min="13561" max="13561" width="17.25" style="77" bestFit="1" customWidth="1"/>
    <col min="13562" max="13562" width="21.125" style="77" bestFit="1" customWidth="1"/>
    <col min="13563" max="13563" width="56.75" style="77" customWidth="1"/>
    <col min="13564" max="13567" width="15.75" style="77" customWidth="1"/>
    <col min="13568" max="13568" width="2.125" style="77" customWidth="1"/>
    <col min="13569" max="13569" width="12.625" style="77" bestFit="1" customWidth="1"/>
    <col min="13570" max="13570" width="12.375" style="77" bestFit="1" customWidth="1"/>
    <col min="13571" max="13572" width="7" style="77" bestFit="1" customWidth="1"/>
    <col min="13573" max="13573" width="6.75" style="77" bestFit="1" customWidth="1"/>
    <col min="13574" max="13574" width="15" style="77" customWidth="1"/>
    <col min="13575" max="13575" width="12.625" style="77" customWidth="1"/>
    <col min="13576" max="13576" width="17.75" style="77" bestFit="1" customWidth="1"/>
    <col min="13577" max="13577" width="12.125" style="77" customWidth="1"/>
    <col min="13578" max="13579" width="9.75" style="77" customWidth="1"/>
    <col min="13580" max="13580" width="8.125" style="77" bestFit="1" customWidth="1"/>
    <col min="13581" max="13581" width="13.625" style="77" bestFit="1" customWidth="1"/>
    <col min="13582" max="13814" width="9" style="77"/>
    <col min="13815" max="13815" width="2.125" style="77" customWidth="1"/>
    <col min="13816" max="13816" width="5.875" style="77" bestFit="1" customWidth="1"/>
    <col min="13817" max="13817" width="17.25" style="77" bestFit="1" customWidth="1"/>
    <col min="13818" max="13818" width="21.125" style="77" bestFit="1" customWidth="1"/>
    <col min="13819" max="13819" width="56.75" style="77" customWidth="1"/>
    <col min="13820" max="13823" width="15.75" style="77" customWidth="1"/>
    <col min="13824" max="13824" width="2.125" style="77" customWidth="1"/>
    <col min="13825" max="13825" width="12.625" style="77" bestFit="1" customWidth="1"/>
    <col min="13826" max="13826" width="12.375" style="77" bestFit="1" customWidth="1"/>
    <col min="13827" max="13828" width="7" style="77" bestFit="1" customWidth="1"/>
    <col min="13829" max="13829" width="6.75" style="77" bestFit="1" customWidth="1"/>
    <col min="13830" max="13830" width="15" style="77" customWidth="1"/>
    <col min="13831" max="13831" width="12.625" style="77" customWidth="1"/>
    <col min="13832" max="13832" width="17.75" style="77" bestFit="1" customWidth="1"/>
    <col min="13833" max="13833" width="12.125" style="77" customWidth="1"/>
    <col min="13834" max="13835" width="9.75" style="77" customWidth="1"/>
    <col min="13836" max="13836" width="8.125" style="77" bestFit="1" customWidth="1"/>
    <col min="13837" max="13837" width="13.625" style="77" bestFit="1" customWidth="1"/>
    <col min="13838" max="14070" width="9" style="77"/>
    <col min="14071" max="14071" width="2.125" style="77" customWidth="1"/>
    <col min="14072" max="14072" width="5.875" style="77" bestFit="1" customWidth="1"/>
    <col min="14073" max="14073" width="17.25" style="77" bestFit="1" customWidth="1"/>
    <col min="14074" max="14074" width="21.125" style="77" bestFit="1" customWidth="1"/>
    <col min="14075" max="14075" width="56.75" style="77" customWidth="1"/>
    <col min="14076" max="14079" width="15.75" style="77" customWidth="1"/>
    <col min="14080" max="14080" width="2.125" style="77" customWidth="1"/>
    <col min="14081" max="14081" width="12.625" style="77" bestFit="1" customWidth="1"/>
    <col min="14082" max="14082" width="12.375" style="77" bestFit="1" customWidth="1"/>
    <col min="14083" max="14084" width="7" style="77" bestFit="1" customWidth="1"/>
    <col min="14085" max="14085" width="6.75" style="77" bestFit="1" customWidth="1"/>
    <col min="14086" max="14086" width="15" style="77" customWidth="1"/>
    <col min="14087" max="14087" width="12.625" style="77" customWidth="1"/>
    <col min="14088" max="14088" width="17.75" style="77" bestFit="1" customWidth="1"/>
    <col min="14089" max="14089" width="12.125" style="77" customWidth="1"/>
    <col min="14090" max="14091" width="9.75" style="77" customWidth="1"/>
    <col min="14092" max="14092" width="8.125" style="77" bestFit="1" customWidth="1"/>
    <col min="14093" max="14093" width="13.625" style="77" bestFit="1" customWidth="1"/>
    <col min="14094" max="14326" width="9" style="77"/>
    <col min="14327" max="14327" width="2.125" style="77" customWidth="1"/>
    <col min="14328" max="14328" width="5.875" style="77" bestFit="1" customWidth="1"/>
    <col min="14329" max="14329" width="17.25" style="77" bestFit="1" customWidth="1"/>
    <col min="14330" max="14330" width="21.125" style="77" bestFit="1" customWidth="1"/>
    <col min="14331" max="14331" width="56.75" style="77" customWidth="1"/>
    <col min="14332" max="14335" width="15.75" style="77" customWidth="1"/>
    <col min="14336" max="14336" width="2.125" style="77" customWidth="1"/>
    <col min="14337" max="14337" width="12.625" style="77" bestFit="1" customWidth="1"/>
    <col min="14338" max="14338" width="12.375" style="77" bestFit="1" customWidth="1"/>
    <col min="14339" max="14340" width="7" style="77" bestFit="1" customWidth="1"/>
    <col min="14341" max="14341" width="6.75" style="77" bestFit="1" customWidth="1"/>
    <col min="14342" max="14342" width="15" style="77" customWidth="1"/>
    <col min="14343" max="14343" width="12.625" style="77" customWidth="1"/>
    <col min="14344" max="14344" width="17.75" style="77" bestFit="1" customWidth="1"/>
    <col min="14345" max="14345" width="12.125" style="77" customWidth="1"/>
    <col min="14346" max="14347" width="9.75" style="77" customWidth="1"/>
    <col min="14348" max="14348" width="8.125" style="77" bestFit="1" customWidth="1"/>
    <col min="14349" max="14349" width="13.625" style="77" bestFit="1" customWidth="1"/>
    <col min="14350" max="14582" width="9" style="77"/>
    <col min="14583" max="14583" width="2.125" style="77" customWidth="1"/>
    <col min="14584" max="14584" width="5.875" style="77" bestFit="1" customWidth="1"/>
    <col min="14585" max="14585" width="17.25" style="77" bestFit="1" customWidth="1"/>
    <col min="14586" max="14586" width="21.125" style="77" bestFit="1" customWidth="1"/>
    <col min="14587" max="14587" width="56.75" style="77" customWidth="1"/>
    <col min="14588" max="14591" width="15.75" style="77" customWidth="1"/>
    <col min="14592" max="14592" width="2.125" style="77" customWidth="1"/>
    <col min="14593" max="14593" width="12.625" style="77" bestFit="1" customWidth="1"/>
    <col min="14594" max="14594" width="12.375" style="77" bestFit="1" customWidth="1"/>
    <col min="14595" max="14596" width="7" style="77" bestFit="1" customWidth="1"/>
    <col min="14597" max="14597" width="6.75" style="77" bestFit="1" customWidth="1"/>
    <col min="14598" max="14598" width="15" style="77" customWidth="1"/>
    <col min="14599" max="14599" width="12.625" style="77" customWidth="1"/>
    <col min="14600" max="14600" width="17.75" style="77" bestFit="1" customWidth="1"/>
    <col min="14601" max="14601" width="12.125" style="77" customWidth="1"/>
    <col min="14602" max="14603" width="9.75" style="77" customWidth="1"/>
    <col min="14604" max="14604" width="8.125" style="77" bestFit="1" customWidth="1"/>
    <col min="14605" max="14605" width="13.625" style="77" bestFit="1" customWidth="1"/>
    <col min="14606" max="14838" width="9" style="77"/>
    <col min="14839" max="14839" width="2.125" style="77" customWidth="1"/>
    <col min="14840" max="14840" width="5.875" style="77" bestFit="1" customWidth="1"/>
    <col min="14841" max="14841" width="17.25" style="77" bestFit="1" customWidth="1"/>
    <col min="14842" max="14842" width="21.125" style="77" bestFit="1" customWidth="1"/>
    <col min="14843" max="14843" width="56.75" style="77" customWidth="1"/>
    <col min="14844" max="14847" width="15.75" style="77" customWidth="1"/>
    <col min="14848" max="14848" width="2.125" style="77" customWidth="1"/>
    <col min="14849" max="14849" width="12.625" style="77" bestFit="1" customWidth="1"/>
    <col min="14850" max="14850" width="12.375" style="77" bestFit="1" customWidth="1"/>
    <col min="14851" max="14852" width="7" style="77" bestFit="1" customWidth="1"/>
    <col min="14853" max="14853" width="6.75" style="77" bestFit="1" customWidth="1"/>
    <col min="14854" max="14854" width="15" style="77" customWidth="1"/>
    <col min="14855" max="14855" width="12.625" style="77" customWidth="1"/>
    <col min="14856" max="14856" width="17.75" style="77" bestFit="1" customWidth="1"/>
    <col min="14857" max="14857" width="12.125" style="77" customWidth="1"/>
    <col min="14858" max="14859" width="9.75" style="77" customWidth="1"/>
    <col min="14860" max="14860" width="8.125" style="77" bestFit="1" customWidth="1"/>
    <col min="14861" max="14861" width="13.625" style="77" bestFit="1" customWidth="1"/>
    <col min="14862" max="15094" width="9" style="77"/>
    <col min="15095" max="15095" width="2.125" style="77" customWidth="1"/>
    <col min="15096" max="15096" width="5.875" style="77" bestFit="1" customWidth="1"/>
    <col min="15097" max="15097" width="17.25" style="77" bestFit="1" customWidth="1"/>
    <col min="15098" max="15098" width="21.125" style="77" bestFit="1" customWidth="1"/>
    <col min="15099" max="15099" width="56.75" style="77" customWidth="1"/>
    <col min="15100" max="15103" width="15.75" style="77" customWidth="1"/>
    <col min="15104" max="15104" width="2.125" style="77" customWidth="1"/>
    <col min="15105" max="15105" width="12.625" style="77" bestFit="1" customWidth="1"/>
    <col min="15106" max="15106" width="12.375" style="77" bestFit="1" customWidth="1"/>
    <col min="15107" max="15108" width="7" style="77" bestFit="1" customWidth="1"/>
    <col min="15109" max="15109" width="6.75" style="77" bestFit="1" customWidth="1"/>
    <col min="15110" max="15110" width="15" style="77" customWidth="1"/>
    <col min="15111" max="15111" width="12.625" style="77" customWidth="1"/>
    <col min="15112" max="15112" width="17.75" style="77" bestFit="1" customWidth="1"/>
    <col min="15113" max="15113" width="12.125" style="77" customWidth="1"/>
    <col min="15114" max="15115" width="9.75" style="77" customWidth="1"/>
    <col min="15116" max="15116" width="8.125" style="77" bestFit="1" customWidth="1"/>
    <col min="15117" max="15117" width="13.625" style="77" bestFit="1" customWidth="1"/>
    <col min="15118" max="15350" width="9" style="77"/>
    <col min="15351" max="15351" width="2.125" style="77" customWidth="1"/>
    <col min="15352" max="15352" width="5.875" style="77" bestFit="1" customWidth="1"/>
    <col min="15353" max="15353" width="17.25" style="77" bestFit="1" customWidth="1"/>
    <col min="15354" max="15354" width="21.125" style="77" bestFit="1" customWidth="1"/>
    <col min="15355" max="15355" width="56.75" style="77" customWidth="1"/>
    <col min="15356" max="15359" width="15.75" style="77" customWidth="1"/>
    <col min="15360" max="15360" width="2.125" style="77" customWidth="1"/>
    <col min="15361" max="15361" width="12.625" style="77" bestFit="1" customWidth="1"/>
    <col min="15362" max="15362" width="12.375" style="77" bestFit="1" customWidth="1"/>
    <col min="15363" max="15364" width="7" style="77" bestFit="1" customWidth="1"/>
    <col min="15365" max="15365" width="6.75" style="77" bestFit="1" customWidth="1"/>
    <col min="15366" max="15366" width="15" style="77" customWidth="1"/>
    <col min="15367" max="15367" width="12.625" style="77" customWidth="1"/>
    <col min="15368" max="15368" width="17.75" style="77" bestFit="1" customWidth="1"/>
    <col min="15369" max="15369" width="12.125" style="77" customWidth="1"/>
    <col min="15370" max="15371" width="9.75" style="77" customWidth="1"/>
    <col min="15372" max="15372" width="8.125" style="77" bestFit="1" customWidth="1"/>
    <col min="15373" max="15373" width="13.625" style="77" bestFit="1" customWidth="1"/>
    <col min="15374" max="15606" width="9" style="77"/>
    <col min="15607" max="15607" width="2.125" style="77" customWidth="1"/>
    <col min="15608" max="15608" width="5.875" style="77" bestFit="1" customWidth="1"/>
    <col min="15609" max="15609" width="17.25" style="77" bestFit="1" customWidth="1"/>
    <col min="15610" max="15610" width="21.125" style="77" bestFit="1" customWidth="1"/>
    <col min="15611" max="15611" width="56.75" style="77" customWidth="1"/>
    <col min="15612" max="15615" width="15.75" style="77" customWidth="1"/>
    <col min="15616" max="15616" width="2.125" style="77" customWidth="1"/>
    <col min="15617" max="15617" width="12.625" style="77" bestFit="1" customWidth="1"/>
    <col min="15618" max="15618" width="12.375" style="77" bestFit="1" customWidth="1"/>
    <col min="15619" max="15620" width="7" style="77" bestFit="1" customWidth="1"/>
    <col min="15621" max="15621" width="6.75" style="77" bestFit="1" customWidth="1"/>
    <col min="15622" max="15622" width="15" style="77" customWidth="1"/>
    <col min="15623" max="15623" width="12.625" style="77" customWidth="1"/>
    <col min="15624" max="15624" width="17.75" style="77" bestFit="1" customWidth="1"/>
    <col min="15625" max="15625" width="12.125" style="77" customWidth="1"/>
    <col min="15626" max="15627" width="9.75" style="77" customWidth="1"/>
    <col min="15628" max="15628" width="8.125" style="77" bestFit="1" customWidth="1"/>
    <col min="15629" max="15629" width="13.625" style="77" bestFit="1" customWidth="1"/>
    <col min="15630" max="15862" width="9" style="77"/>
    <col min="15863" max="15863" width="2.125" style="77" customWidth="1"/>
    <col min="15864" max="15864" width="5.875" style="77" bestFit="1" customWidth="1"/>
    <col min="15865" max="15865" width="17.25" style="77" bestFit="1" customWidth="1"/>
    <col min="15866" max="15866" width="21.125" style="77" bestFit="1" customWidth="1"/>
    <col min="15867" max="15867" width="56.75" style="77" customWidth="1"/>
    <col min="15868" max="15871" width="15.75" style="77" customWidth="1"/>
    <col min="15872" max="15872" width="2.125" style="77" customWidth="1"/>
    <col min="15873" max="15873" width="12.625" style="77" bestFit="1" customWidth="1"/>
    <col min="15874" max="15874" width="12.375" style="77" bestFit="1" customWidth="1"/>
    <col min="15875" max="15876" width="7" style="77" bestFit="1" customWidth="1"/>
    <col min="15877" max="15877" width="6.75" style="77" bestFit="1" customWidth="1"/>
    <col min="15878" max="15878" width="15" style="77" customWidth="1"/>
    <col min="15879" max="15879" width="12.625" style="77" customWidth="1"/>
    <col min="15880" max="15880" width="17.75" style="77" bestFit="1" customWidth="1"/>
    <col min="15881" max="15881" width="12.125" style="77" customWidth="1"/>
    <col min="15882" max="15883" width="9.75" style="77" customWidth="1"/>
    <col min="15884" max="15884" width="8.125" style="77" bestFit="1" customWidth="1"/>
    <col min="15885" max="15885" width="13.625" style="77" bestFit="1" customWidth="1"/>
    <col min="15886" max="16118" width="9" style="77"/>
    <col min="16119" max="16119" width="2.125" style="77" customWidth="1"/>
    <col min="16120" max="16120" width="5.875" style="77" bestFit="1" customWidth="1"/>
    <col min="16121" max="16121" width="17.25" style="77" bestFit="1" customWidth="1"/>
    <col min="16122" max="16122" width="21.125" style="77" bestFit="1" customWidth="1"/>
    <col min="16123" max="16123" width="56.75" style="77" customWidth="1"/>
    <col min="16124" max="16127" width="15.75" style="77" customWidth="1"/>
    <col min="16128" max="16128" width="2.125" style="77" customWidth="1"/>
    <col min="16129" max="16129" width="12.625" style="77" bestFit="1" customWidth="1"/>
    <col min="16130" max="16130" width="12.375" style="77" bestFit="1" customWidth="1"/>
    <col min="16131" max="16132" width="7" style="77" bestFit="1" customWidth="1"/>
    <col min="16133" max="16133" width="6.75" style="77" bestFit="1" customWidth="1"/>
    <col min="16134" max="16134" width="15" style="77" customWidth="1"/>
    <col min="16135" max="16135" width="12.625" style="77" customWidth="1"/>
    <col min="16136" max="16136" width="17.75" style="77" bestFit="1" customWidth="1"/>
    <col min="16137" max="16137" width="12.125" style="77" customWidth="1"/>
    <col min="16138" max="16139" width="9.75" style="77" customWidth="1"/>
    <col min="16140" max="16140" width="8.125" style="77" bestFit="1" customWidth="1"/>
    <col min="16141" max="16141" width="13.625" style="77" bestFit="1" customWidth="1"/>
    <col min="16142" max="16384" width="9" style="77"/>
  </cols>
  <sheetData>
    <row r="1" spans="1:21" ht="12" customHeight="1" thickBo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21" ht="54.95" customHeight="1" thickTop="1" thickBot="1" x14ac:dyDescent="0.65">
      <c r="A2" s="76"/>
      <c r="B2" s="137" t="s">
        <v>115</v>
      </c>
      <c r="C2" s="137"/>
      <c r="D2" s="137"/>
      <c r="E2" s="79"/>
      <c r="F2" s="138" t="s">
        <v>117</v>
      </c>
      <c r="G2" s="138"/>
      <c r="H2" s="138"/>
      <c r="I2" s="138"/>
      <c r="J2" s="76"/>
      <c r="L2" s="112" t="s">
        <v>87</v>
      </c>
      <c r="O2" s="109" t="s">
        <v>5</v>
      </c>
      <c r="P2" s="110">
        <v>1</v>
      </c>
    </row>
    <row r="3" spans="1:21" ht="84.75" customHeight="1" thickTop="1" thickBot="1" x14ac:dyDescent="0.25">
      <c r="A3" s="76"/>
      <c r="B3" s="137" t="s">
        <v>116</v>
      </c>
      <c r="C3" s="137"/>
      <c r="D3" s="137"/>
      <c r="E3" s="79"/>
      <c r="F3" s="138" t="s">
        <v>118</v>
      </c>
      <c r="G3" s="138"/>
      <c r="H3" s="138"/>
      <c r="I3" s="138"/>
      <c r="J3" s="76"/>
      <c r="L3" s="121" t="s">
        <v>10</v>
      </c>
      <c r="O3" s="109" t="s">
        <v>6</v>
      </c>
      <c r="P3" s="111">
        <v>2</v>
      </c>
    </row>
    <row r="4" spans="1:21" ht="54.95" customHeight="1" thickTop="1" thickBot="1" x14ac:dyDescent="0.25">
      <c r="A4" s="76"/>
      <c r="B4" s="80"/>
      <c r="C4" s="139" t="s">
        <v>81</v>
      </c>
      <c r="D4" s="140"/>
      <c r="E4" s="140"/>
      <c r="F4" s="140"/>
      <c r="G4" s="140"/>
      <c r="H4" s="141"/>
      <c r="I4" s="81"/>
      <c r="J4" s="76"/>
      <c r="K4" s="143" t="s">
        <v>91</v>
      </c>
      <c r="L4" s="142" t="s">
        <v>90</v>
      </c>
      <c r="O4" s="109" t="s">
        <v>2</v>
      </c>
      <c r="P4" s="110">
        <v>3</v>
      </c>
    </row>
    <row r="5" spans="1:21" ht="54.95" customHeight="1" thickTop="1" thickBot="1" x14ac:dyDescent="0.25">
      <c r="A5" s="76"/>
      <c r="B5" s="159" t="s">
        <v>82</v>
      </c>
      <c r="C5" s="160"/>
      <c r="D5" s="160"/>
      <c r="E5" s="160"/>
      <c r="F5" s="160"/>
      <c r="G5" s="160"/>
      <c r="H5" s="160"/>
      <c r="I5" s="161"/>
      <c r="J5" s="76"/>
      <c r="K5" s="143"/>
      <c r="L5" s="142"/>
      <c r="M5" s="79"/>
      <c r="O5" s="109" t="s">
        <v>7</v>
      </c>
      <c r="P5" s="111">
        <v>4</v>
      </c>
    </row>
    <row r="6" spans="1:21" ht="54.95" customHeight="1" thickTop="1" thickBot="1" x14ac:dyDescent="0.25">
      <c r="A6" s="76"/>
      <c r="B6" s="162" t="s">
        <v>67</v>
      </c>
      <c r="C6" s="163"/>
      <c r="D6" s="164"/>
      <c r="E6" s="82" t="s">
        <v>66</v>
      </c>
      <c r="F6" s="162" t="s">
        <v>68</v>
      </c>
      <c r="G6" s="163"/>
      <c r="H6" s="163"/>
      <c r="I6" s="163"/>
      <c r="J6" s="76"/>
      <c r="K6" s="143"/>
      <c r="L6" s="142"/>
      <c r="M6" s="79"/>
      <c r="O6" s="109" t="s">
        <v>8</v>
      </c>
      <c r="P6" s="110">
        <v>5</v>
      </c>
    </row>
    <row r="7" spans="1:21" ht="54.95" customHeight="1" thickTop="1" thickBot="1" x14ac:dyDescent="0.25">
      <c r="A7" s="76"/>
      <c r="B7" s="165"/>
      <c r="C7" s="166"/>
      <c r="D7" s="167"/>
      <c r="E7" s="83"/>
      <c r="F7" s="165"/>
      <c r="G7" s="166"/>
      <c r="H7" s="166"/>
      <c r="I7" s="167"/>
      <c r="J7" s="76"/>
      <c r="K7" s="143"/>
      <c r="L7" s="142"/>
      <c r="O7" s="109" t="s">
        <v>9</v>
      </c>
      <c r="P7" s="111">
        <v>6</v>
      </c>
      <c r="U7"/>
    </row>
    <row r="8" spans="1:21" ht="54.95" customHeight="1" thickTop="1" thickBot="1" x14ac:dyDescent="0.25">
      <c r="A8" s="76"/>
      <c r="B8" s="84" t="s">
        <v>0</v>
      </c>
      <c r="C8" s="84" t="s">
        <v>1</v>
      </c>
      <c r="D8" s="84" t="s">
        <v>4</v>
      </c>
      <c r="E8" s="84" t="s">
        <v>2</v>
      </c>
      <c r="F8" s="84" t="s">
        <v>3</v>
      </c>
      <c r="G8" s="84" t="s">
        <v>69</v>
      </c>
      <c r="H8" s="84" t="s">
        <v>77</v>
      </c>
      <c r="I8" s="84" t="s">
        <v>28</v>
      </c>
      <c r="J8" s="76"/>
      <c r="K8" s="143"/>
      <c r="L8" s="142"/>
      <c r="O8" s="109" t="s">
        <v>10</v>
      </c>
      <c r="P8" s="110">
        <v>7</v>
      </c>
    </row>
    <row r="9" spans="1:21" ht="54.95" customHeight="1" thickTop="1" thickBot="1" x14ac:dyDescent="0.25">
      <c r="A9" s="76"/>
      <c r="B9" s="85">
        <v>1</v>
      </c>
      <c r="C9" s="118" t="s">
        <v>97</v>
      </c>
      <c r="D9" s="86">
        <v>108</v>
      </c>
      <c r="E9" s="87" t="s">
        <v>34</v>
      </c>
      <c r="F9" s="88" t="s">
        <v>18</v>
      </c>
      <c r="G9" s="88" t="s">
        <v>78</v>
      </c>
      <c r="H9" s="89"/>
      <c r="I9" s="88"/>
      <c r="J9" s="76"/>
      <c r="K9" s="143"/>
      <c r="L9" s="142"/>
      <c r="O9" s="109" t="s">
        <v>11</v>
      </c>
      <c r="P9" s="111">
        <v>8</v>
      </c>
    </row>
    <row r="10" spans="1:21" ht="54.95" customHeight="1" thickTop="1" thickBot="1" x14ac:dyDescent="0.25">
      <c r="A10" s="76"/>
      <c r="B10" s="85">
        <v>2</v>
      </c>
      <c r="C10" s="118" t="s">
        <v>104</v>
      </c>
      <c r="D10" s="86">
        <v>123</v>
      </c>
      <c r="E10" s="87" t="s">
        <v>34</v>
      </c>
      <c r="F10" s="88" t="s">
        <v>18</v>
      </c>
      <c r="G10" s="88" t="s">
        <v>78</v>
      </c>
      <c r="H10" s="89"/>
      <c r="I10" s="88"/>
      <c r="J10" s="76"/>
      <c r="K10" s="143"/>
      <c r="L10" s="142"/>
      <c r="O10" s="109" t="s">
        <v>12</v>
      </c>
      <c r="P10" s="110">
        <v>9</v>
      </c>
    </row>
    <row r="11" spans="1:21" ht="54.95" customHeight="1" thickTop="1" thickBot="1" x14ac:dyDescent="0.55000000000000004">
      <c r="A11" s="76"/>
      <c r="B11" s="85">
        <v>3</v>
      </c>
      <c r="C11" s="118" t="s">
        <v>140</v>
      </c>
      <c r="D11" s="86">
        <v>278</v>
      </c>
      <c r="E11" s="87" t="s">
        <v>34</v>
      </c>
      <c r="F11" s="88" t="s">
        <v>18</v>
      </c>
      <c r="G11" s="88" t="s">
        <v>78</v>
      </c>
      <c r="H11" s="89"/>
      <c r="I11" s="88"/>
      <c r="J11" s="76"/>
      <c r="L11" s="120" t="str">
        <f>IF($L$3=ola!G7,"dsdsd","")</f>
        <v/>
      </c>
      <c r="O11" s="109" t="s">
        <v>13</v>
      </c>
      <c r="P11" s="111">
        <v>10</v>
      </c>
    </row>
    <row r="12" spans="1:21" ht="54.95" customHeight="1" thickTop="1" thickBot="1" x14ac:dyDescent="0.55000000000000004">
      <c r="A12" s="76"/>
      <c r="B12" s="85">
        <v>4</v>
      </c>
      <c r="C12" s="118" t="s">
        <v>154</v>
      </c>
      <c r="D12" s="86">
        <v>319</v>
      </c>
      <c r="E12" s="87" t="s">
        <v>34</v>
      </c>
      <c r="F12" s="88" t="s">
        <v>20</v>
      </c>
      <c r="G12" s="88" t="s">
        <v>78</v>
      </c>
      <c r="H12" s="89"/>
      <c r="I12" s="88"/>
      <c r="J12" s="76"/>
      <c r="L12" s="120" t="str">
        <f>IF($L$3=ola!G8,"dsdsd","")</f>
        <v/>
      </c>
      <c r="O12" s="109" t="s">
        <v>14</v>
      </c>
      <c r="P12" s="110">
        <v>11</v>
      </c>
    </row>
    <row r="13" spans="1:21" ht="54.95" customHeight="1" thickTop="1" thickBot="1" x14ac:dyDescent="0.55000000000000004">
      <c r="A13" s="76"/>
      <c r="B13" s="85">
        <v>5</v>
      </c>
      <c r="C13" s="118" t="s">
        <v>162</v>
      </c>
      <c r="D13" s="86">
        <v>396</v>
      </c>
      <c r="E13" s="87" t="s">
        <v>34</v>
      </c>
      <c r="F13" s="88" t="s">
        <v>18</v>
      </c>
      <c r="G13" s="88" t="s">
        <v>79</v>
      </c>
      <c r="H13" s="89"/>
      <c r="I13" s="88"/>
      <c r="J13" s="76"/>
      <c r="L13" s="120" t="str">
        <f>IF($L$3=ola!G9,"dsdsd","")</f>
        <v/>
      </c>
      <c r="O13" s="109" t="s">
        <v>15</v>
      </c>
      <c r="P13" s="111">
        <v>12</v>
      </c>
    </row>
    <row r="14" spans="1:21" ht="54.95" customHeight="1" thickTop="1" thickBot="1" x14ac:dyDescent="0.55000000000000004">
      <c r="A14" s="76"/>
      <c r="B14" s="85">
        <v>6</v>
      </c>
      <c r="C14" s="118" t="s">
        <v>164</v>
      </c>
      <c r="D14" s="86">
        <v>398</v>
      </c>
      <c r="E14" s="87" t="s">
        <v>34</v>
      </c>
      <c r="F14" s="88" t="s">
        <v>18</v>
      </c>
      <c r="G14" s="88" t="s">
        <v>78</v>
      </c>
      <c r="H14" s="89"/>
      <c r="I14" s="88"/>
      <c r="J14" s="76"/>
      <c r="L14" s="120" t="str">
        <f>IF($L$3=ola!G10,"dsdsd","")</f>
        <v/>
      </c>
      <c r="O14" s="109" t="s">
        <v>16</v>
      </c>
      <c r="P14" s="110">
        <v>13</v>
      </c>
    </row>
    <row r="15" spans="1:21" ht="54.95" customHeight="1" thickTop="1" thickBot="1" x14ac:dyDescent="0.55000000000000004">
      <c r="A15" s="76"/>
      <c r="B15" s="85">
        <v>7</v>
      </c>
      <c r="C15" s="118" t="s">
        <v>165</v>
      </c>
      <c r="D15" s="86">
        <v>399</v>
      </c>
      <c r="E15" s="87" t="s">
        <v>34</v>
      </c>
      <c r="F15" s="88" t="s">
        <v>18</v>
      </c>
      <c r="G15" s="88" t="s">
        <v>78</v>
      </c>
      <c r="H15" s="89"/>
      <c r="I15" s="88"/>
      <c r="J15" s="76"/>
      <c r="L15" s="120"/>
      <c r="O15" s="109" t="s">
        <v>17</v>
      </c>
      <c r="P15" s="111">
        <v>14</v>
      </c>
    </row>
    <row r="16" spans="1:21" ht="54.95" customHeight="1" thickTop="1" thickBot="1" x14ac:dyDescent="0.55000000000000004">
      <c r="A16" s="76"/>
      <c r="B16" s="85">
        <v>8</v>
      </c>
      <c r="C16" s="118" t="s">
        <v>170</v>
      </c>
      <c r="D16" s="86">
        <v>404</v>
      </c>
      <c r="E16" s="87" t="s">
        <v>34</v>
      </c>
      <c r="F16" s="88" t="s">
        <v>18</v>
      </c>
      <c r="G16" s="88" t="s">
        <v>79</v>
      </c>
      <c r="H16" s="89"/>
      <c r="I16" s="88"/>
      <c r="J16" s="76"/>
      <c r="L16" s="120" t="str">
        <f>IF($L$3=ola!G12,"dsdsd","")</f>
        <v/>
      </c>
    </row>
    <row r="17" spans="1:13" ht="54.95" customHeight="1" thickTop="1" thickBot="1" x14ac:dyDescent="0.25">
      <c r="A17" s="76"/>
      <c r="B17" s="85">
        <v>9</v>
      </c>
      <c r="C17" s="118" t="s">
        <v>177</v>
      </c>
      <c r="D17" s="86">
        <v>412</v>
      </c>
      <c r="E17" s="87" t="s">
        <v>34</v>
      </c>
      <c r="F17" s="88" t="s">
        <v>20</v>
      </c>
      <c r="G17" s="88" t="s">
        <v>79</v>
      </c>
      <c r="H17" s="89"/>
      <c r="I17" s="88"/>
      <c r="J17" s="76"/>
    </row>
    <row r="18" spans="1:13" ht="54.95" customHeight="1" thickTop="1" thickBot="1" x14ac:dyDescent="0.25">
      <c r="A18" s="76"/>
      <c r="B18" s="85">
        <v>10</v>
      </c>
      <c r="C18" s="118" t="s">
        <v>178</v>
      </c>
      <c r="D18" s="86">
        <v>413</v>
      </c>
      <c r="E18" s="87" t="s">
        <v>34</v>
      </c>
      <c r="F18" s="88" t="s">
        <v>18</v>
      </c>
      <c r="G18" s="88" t="s">
        <v>78</v>
      </c>
      <c r="H18" s="89"/>
      <c r="I18" s="88"/>
      <c r="J18" s="76"/>
    </row>
    <row r="19" spans="1:13" ht="54.95" customHeight="1" thickTop="1" thickBot="1" x14ac:dyDescent="0.25">
      <c r="A19" s="76"/>
      <c r="B19" s="85">
        <v>11</v>
      </c>
      <c r="C19" s="118" t="s">
        <v>182</v>
      </c>
      <c r="D19" s="86">
        <v>417</v>
      </c>
      <c r="E19" s="87" t="s">
        <v>34</v>
      </c>
      <c r="F19" s="88" t="s">
        <v>18</v>
      </c>
      <c r="G19" s="88" t="s">
        <v>78</v>
      </c>
      <c r="H19" s="89"/>
      <c r="I19" s="88"/>
      <c r="J19" s="76"/>
    </row>
    <row r="20" spans="1:13" ht="54.95" customHeight="1" thickTop="1" thickBot="1" x14ac:dyDescent="0.25">
      <c r="A20" s="76"/>
      <c r="B20" s="85">
        <v>12</v>
      </c>
      <c r="C20" s="118"/>
      <c r="D20" s="86"/>
      <c r="E20" s="87"/>
      <c r="F20" s="88"/>
      <c r="G20" s="88"/>
      <c r="H20" s="89"/>
      <c r="I20" s="88"/>
      <c r="J20" s="76"/>
    </row>
    <row r="21" spans="1:13" ht="54.95" customHeight="1" thickTop="1" thickBot="1" x14ac:dyDescent="0.25">
      <c r="A21" s="76"/>
      <c r="B21" s="85">
        <v>13</v>
      </c>
      <c r="C21" s="118"/>
      <c r="D21" s="86"/>
      <c r="E21" s="87"/>
      <c r="F21" s="88"/>
      <c r="G21" s="88"/>
      <c r="H21" s="89"/>
      <c r="I21" s="88"/>
      <c r="J21" s="76"/>
      <c r="M21" s="79"/>
    </row>
    <row r="22" spans="1:13" ht="54.95" customHeight="1" thickTop="1" thickBot="1" x14ac:dyDescent="0.25">
      <c r="A22" s="76"/>
      <c r="B22" s="85">
        <v>14</v>
      </c>
      <c r="C22" s="118"/>
      <c r="D22" s="86"/>
      <c r="E22" s="87"/>
      <c r="F22" s="88"/>
      <c r="G22" s="88"/>
      <c r="H22" s="89"/>
      <c r="I22" s="88"/>
      <c r="J22" s="76"/>
      <c r="L22" s="79"/>
      <c r="M22" s="79"/>
    </row>
    <row r="23" spans="1:13" ht="54.95" customHeight="1" thickTop="1" thickBot="1" x14ac:dyDescent="0.25">
      <c r="A23" s="76"/>
      <c r="B23" s="85">
        <v>15</v>
      </c>
      <c r="C23" s="118"/>
      <c r="D23" s="86"/>
      <c r="E23" s="87"/>
      <c r="F23" s="88"/>
      <c r="G23" s="88"/>
      <c r="H23" s="89"/>
      <c r="I23" s="88"/>
      <c r="J23" s="76"/>
      <c r="L23" s="79"/>
      <c r="M23" s="79"/>
    </row>
    <row r="24" spans="1:13" ht="54.95" customHeight="1" thickTop="1" thickBot="1" x14ac:dyDescent="0.25">
      <c r="A24" s="76"/>
      <c r="B24" s="85">
        <v>16</v>
      </c>
      <c r="C24" s="118"/>
      <c r="D24" s="86"/>
      <c r="E24" s="87"/>
      <c r="F24" s="88"/>
      <c r="G24" s="88"/>
      <c r="H24" s="89"/>
      <c r="I24" s="88"/>
      <c r="J24" s="76"/>
      <c r="L24" s="79"/>
      <c r="M24" s="79"/>
    </row>
    <row r="25" spans="1:13" ht="54.95" customHeight="1" thickTop="1" thickBot="1" x14ac:dyDescent="0.25">
      <c r="A25" s="76"/>
      <c r="B25" s="85">
        <v>17</v>
      </c>
      <c r="C25" s="118"/>
      <c r="D25" s="86"/>
      <c r="E25" s="87"/>
      <c r="F25" s="88"/>
      <c r="G25" s="88"/>
      <c r="H25" s="89"/>
      <c r="I25" s="88"/>
      <c r="J25" s="76"/>
      <c r="L25" s="79"/>
      <c r="M25" s="79"/>
    </row>
    <row r="26" spans="1:13" ht="54.95" customHeight="1" thickTop="1" thickBot="1" x14ac:dyDescent="0.25">
      <c r="A26" s="76"/>
      <c r="B26" s="85">
        <v>18</v>
      </c>
      <c r="C26" s="118"/>
      <c r="D26" s="86"/>
      <c r="E26" s="87"/>
      <c r="F26" s="88"/>
      <c r="G26" s="88"/>
      <c r="H26" s="89"/>
      <c r="I26" s="88"/>
      <c r="J26" s="76"/>
      <c r="L26" s="79"/>
      <c r="M26" s="79"/>
    </row>
    <row r="27" spans="1:13" ht="54.95" customHeight="1" thickTop="1" thickBot="1" x14ac:dyDescent="0.25">
      <c r="A27" s="76"/>
      <c r="B27" s="85">
        <v>19</v>
      </c>
      <c r="C27" s="118"/>
      <c r="D27" s="86"/>
      <c r="E27" s="87"/>
      <c r="F27" s="88"/>
      <c r="G27" s="88"/>
      <c r="H27" s="89"/>
      <c r="I27" s="88"/>
      <c r="J27" s="76"/>
      <c r="L27" s="79"/>
      <c r="M27" s="79"/>
    </row>
    <row r="28" spans="1:13" ht="54.95" customHeight="1" thickTop="1" thickBot="1" x14ac:dyDescent="0.25">
      <c r="A28" s="76"/>
      <c r="B28" s="85">
        <v>20</v>
      </c>
      <c r="C28" s="118"/>
      <c r="D28" s="86"/>
      <c r="E28" s="87"/>
      <c r="F28" s="88"/>
      <c r="G28" s="88"/>
      <c r="H28" s="89"/>
      <c r="I28" s="88"/>
      <c r="J28" s="76"/>
      <c r="L28" s="79"/>
      <c r="M28" s="79"/>
    </row>
    <row r="29" spans="1:13" s="78" customFormat="1" ht="54.95" customHeight="1" thickTop="1" thickBot="1" x14ac:dyDescent="0.25">
      <c r="A29" s="76"/>
      <c r="B29" s="156" t="s">
        <v>70</v>
      </c>
      <c r="C29" s="157"/>
      <c r="D29" s="157"/>
      <c r="E29" s="157"/>
      <c r="F29" s="157"/>
      <c r="G29" s="157"/>
      <c r="H29" s="157"/>
      <c r="I29" s="158"/>
      <c r="J29" s="76"/>
      <c r="K29" s="77"/>
      <c r="L29" s="79"/>
    </row>
    <row r="30" spans="1:13" s="78" customFormat="1" ht="54.95" customHeight="1" thickTop="1" thickBot="1" x14ac:dyDescent="0.25">
      <c r="A30" s="76"/>
      <c r="B30" s="150" t="s">
        <v>71</v>
      </c>
      <c r="C30" s="151"/>
      <c r="D30" s="151"/>
      <c r="E30" s="152"/>
      <c r="F30" s="116" t="s">
        <v>18</v>
      </c>
      <c r="G30" s="90">
        <f>COUNTIF(J9:J28,"مسلم")</f>
        <v>0</v>
      </c>
      <c r="H30" s="114" t="s">
        <v>34</v>
      </c>
      <c r="I30" s="115">
        <f>COUNTIF(G9:G28,"فرنسي")</f>
        <v>0</v>
      </c>
      <c r="J30" s="76"/>
      <c r="K30" s="77"/>
      <c r="L30" s="79"/>
    </row>
    <row r="31" spans="1:13" s="78" customFormat="1" ht="54.95" customHeight="1" thickTop="1" thickBot="1" x14ac:dyDescent="0.25">
      <c r="A31" s="76"/>
      <c r="B31" s="153" t="s">
        <v>72</v>
      </c>
      <c r="C31" s="154"/>
      <c r="D31" s="154"/>
      <c r="E31" s="155"/>
      <c r="F31" s="117" t="s">
        <v>20</v>
      </c>
      <c r="G31" s="90">
        <f>COUNTIF(J9:J28,"مسيحي")</f>
        <v>0</v>
      </c>
      <c r="H31" s="114" t="s">
        <v>21</v>
      </c>
      <c r="I31" s="115">
        <f>COUNTIF(G9:G28,"الماني")</f>
        <v>0</v>
      </c>
      <c r="J31" s="76"/>
      <c r="K31" s="77"/>
      <c r="L31" s="79"/>
      <c r="M31" s="77"/>
    </row>
    <row r="32" spans="1:13" ht="54.95" customHeight="1" thickTop="1" thickBot="1" x14ac:dyDescent="0.25">
      <c r="A32" s="76"/>
      <c r="B32" s="144" t="s">
        <v>73</v>
      </c>
      <c r="C32" s="145"/>
      <c r="D32" s="145"/>
      <c r="E32" s="146"/>
      <c r="F32" s="117" t="s">
        <v>35</v>
      </c>
      <c r="G32" s="90">
        <f>COUNTIF(K9:K28,"علمي")</f>
        <v>0</v>
      </c>
      <c r="H32" s="114" t="s">
        <v>36</v>
      </c>
      <c r="I32" s="115">
        <f>COUNTIF(I9:I28,"ادبي")</f>
        <v>0</v>
      </c>
      <c r="J32" s="76"/>
      <c r="L32" s="79"/>
    </row>
    <row r="33" spans="1:12" ht="54.95" customHeight="1" thickTop="1" thickBot="1" x14ac:dyDescent="0.25">
      <c r="A33" s="76"/>
      <c r="B33" s="147" t="s">
        <v>75</v>
      </c>
      <c r="C33" s="148"/>
      <c r="D33" s="148"/>
      <c r="E33" s="149"/>
      <c r="F33" s="117" t="s">
        <v>74</v>
      </c>
      <c r="G33" s="90">
        <f>COUNTIF(L9:L28,"زراعي")</f>
        <v>0</v>
      </c>
      <c r="H33" s="114" t="s">
        <v>76</v>
      </c>
      <c r="I33" s="115">
        <f>COUNTIF(J9:J28,"صناعي")</f>
        <v>0</v>
      </c>
      <c r="J33" s="76"/>
      <c r="L33" s="79"/>
    </row>
    <row r="34" spans="1:12" ht="12" customHeight="1" thickTop="1" x14ac:dyDescent="0.2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2" x14ac:dyDescent="0.2">
      <c r="A35" s="79"/>
      <c r="B35" s="79"/>
      <c r="C35" s="79"/>
      <c r="I35" s="91"/>
      <c r="J35" s="91"/>
      <c r="K35" s="91"/>
    </row>
    <row r="36" spans="1:12" x14ac:dyDescent="0.2">
      <c r="A36" s="79"/>
      <c r="B36" s="79"/>
      <c r="C36" s="79"/>
      <c r="D36" s="91"/>
      <c r="E36" s="91"/>
      <c r="F36" s="91"/>
      <c r="G36" s="91"/>
      <c r="H36" s="91"/>
      <c r="I36" s="91"/>
      <c r="J36" s="91"/>
      <c r="K36" s="91"/>
    </row>
    <row r="37" spans="1:12" x14ac:dyDescent="0.2">
      <c r="A37" s="79"/>
      <c r="B37" s="79"/>
      <c r="C37" s="79"/>
      <c r="D37" s="91"/>
      <c r="E37" s="91"/>
      <c r="F37" s="91"/>
      <c r="G37" s="91"/>
      <c r="H37" s="91"/>
      <c r="I37" s="91"/>
      <c r="J37" s="91"/>
      <c r="K37" s="91"/>
    </row>
    <row r="38" spans="1:12" ht="20.100000000000001" customHeight="1" x14ac:dyDescent="0.2">
      <c r="A38" s="79"/>
      <c r="B38" s="79"/>
      <c r="C38" s="79"/>
    </row>
    <row r="39" spans="1:12" ht="20.100000000000001" customHeight="1" x14ac:dyDescent="0.55000000000000004">
      <c r="A39" s="79"/>
      <c r="B39" s="79"/>
      <c r="C39" s="79"/>
      <c r="E39" s="92"/>
    </row>
    <row r="40" spans="1:12" ht="20.100000000000001" customHeight="1" x14ac:dyDescent="0.55000000000000004">
      <c r="A40" s="79"/>
      <c r="B40" s="79"/>
      <c r="C40" s="79"/>
      <c r="E40" s="93"/>
    </row>
    <row r="41" spans="1:12" ht="20.100000000000001" customHeight="1" x14ac:dyDescent="0.2">
      <c r="A41" s="79"/>
      <c r="B41" s="79"/>
      <c r="C41" s="79"/>
    </row>
    <row r="42" spans="1:12" ht="20.100000000000001" customHeight="1" x14ac:dyDescent="0.2">
      <c r="A42" s="79"/>
      <c r="B42" s="79"/>
      <c r="C42" s="79"/>
    </row>
    <row r="43" spans="1:12" ht="20.100000000000001" customHeight="1" x14ac:dyDescent="0.2">
      <c r="A43" s="79"/>
      <c r="B43" s="79"/>
      <c r="C43" s="79"/>
    </row>
    <row r="44" spans="1:12" ht="20.100000000000001" customHeight="1" x14ac:dyDescent="0.2">
      <c r="A44" s="79"/>
      <c r="B44" s="79"/>
      <c r="C44" s="79"/>
    </row>
    <row r="45" spans="1:12" ht="20.100000000000001" customHeight="1" x14ac:dyDescent="0.2">
      <c r="A45" s="79"/>
      <c r="B45" s="79"/>
      <c r="C45" s="79"/>
    </row>
    <row r="46" spans="1:12" ht="20.100000000000001" customHeight="1" x14ac:dyDescent="0.2">
      <c r="A46" s="79"/>
      <c r="B46" s="79"/>
      <c r="C46" s="79"/>
    </row>
    <row r="47" spans="1:12" x14ac:dyDescent="0.2">
      <c r="A47" s="79"/>
      <c r="B47" s="79"/>
      <c r="C47" s="79"/>
    </row>
    <row r="48" spans="1:12" x14ac:dyDescent="0.2">
      <c r="A48" s="79"/>
      <c r="B48" s="79"/>
      <c r="C48" s="79"/>
    </row>
    <row r="49" spans="1:3" x14ac:dyDescent="0.2">
      <c r="A49" s="79"/>
      <c r="B49" s="79"/>
      <c r="C49" s="79"/>
    </row>
  </sheetData>
  <mergeCells count="18">
    <mergeCell ref="L4:L10"/>
    <mergeCell ref="K4:K10"/>
    <mergeCell ref="B32:E32"/>
    <mergeCell ref="B33:E33"/>
    <mergeCell ref="B30:E30"/>
    <mergeCell ref="B31:E31"/>
    <mergeCell ref="B29:I29"/>
    <mergeCell ref="B5:I5"/>
    <mergeCell ref="B6:D6"/>
    <mergeCell ref="F6:I6"/>
    <mergeCell ref="B7:D7"/>
    <mergeCell ref="F7:G7"/>
    <mergeCell ref="H7:I7"/>
    <mergeCell ref="B2:D2"/>
    <mergeCell ref="F2:I2"/>
    <mergeCell ref="B3:D3"/>
    <mergeCell ref="F3:I3"/>
    <mergeCell ref="C4:H4"/>
  </mergeCells>
  <dataValidations count="1">
    <dataValidation type="list" allowBlank="1" showInputMessage="1" showErrorMessage="1" sqref="L3">
      <formula1>$O$2:$O$15</formula1>
    </dataValidation>
  </dataValidations>
  <printOptions horizontalCentered="1" verticalCentered="1"/>
  <pageMargins left="0.5" right="0.5" top="0.5" bottom="0.5" header="0" footer="0"/>
  <pageSetup paperSize="9" scale="46" orientation="portrait" r:id="rId1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10</xdr:col>
                    <xdr:colOff>790575</xdr:colOff>
                    <xdr:row>0</xdr:row>
                    <xdr:rowOff>28575</xdr:rowOff>
                  </from>
                  <to>
                    <xdr:col>10</xdr:col>
                    <xdr:colOff>1524000</xdr:colOff>
                    <xdr:row>2</xdr:row>
                    <xdr:rowOff>809625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49"/>
  <sheetViews>
    <sheetView rightToLeft="1" view="pageBreakPreview" zoomScale="50" zoomScaleNormal="100" zoomScaleSheetLayoutView="50" workbookViewId="0">
      <selection sqref="A1:W1"/>
    </sheetView>
  </sheetViews>
  <sheetFormatPr defaultRowHeight="20.25" x14ac:dyDescent="0.3"/>
  <cols>
    <col min="1" max="1" width="4.625" style="6" customWidth="1"/>
    <col min="2" max="2" width="38.5" style="6" bestFit="1" customWidth="1"/>
    <col min="3" max="23" width="8.125" style="6" customWidth="1"/>
    <col min="24" max="16384" width="9" style="6"/>
  </cols>
  <sheetData>
    <row r="1" spans="1:23" s="20" customFormat="1" ht="39.950000000000003" customHeight="1" x14ac:dyDescent="0.2">
      <c r="A1" s="177"/>
      <c r="B1" s="177"/>
      <c r="C1" s="177"/>
      <c r="D1" s="177"/>
      <c r="E1" s="177"/>
      <c r="N1" s="174"/>
      <c r="O1" s="174"/>
      <c r="P1" s="174"/>
      <c r="Q1" s="174"/>
      <c r="R1" s="174"/>
      <c r="S1" s="174"/>
      <c r="T1" s="174"/>
      <c r="U1" s="174"/>
      <c r="V1" s="174"/>
      <c r="W1" s="174"/>
    </row>
    <row r="2" spans="1:23" s="20" customFormat="1" ht="39.950000000000003" customHeight="1" x14ac:dyDescent="0.2">
      <c r="A2" s="175" t="s">
        <v>23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</row>
    <row r="3" spans="1:23" s="20" customFormat="1" ht="39.950000000000003" customHeight="1" thickBot="1" x14ac:dyDescent="0.25">
      <c r="A3" s="176" t="s">
        <v>22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</row>
    <row r="4" spans="1:23" ht="87" thickTop="1" thickBot="1" x14ac:dyDescent="0.35">
      <c r="A4" s="21" t="s">
        <v>0</v>
      </c>
      <c r="B4" s="47" t="s">
        <v>1</v>
      </c>
      <c r="C4" s="43" t="s">
        <v>4</v>
      </c>
      <c r="D4" s="48" t="s">
        <v>2</v>
      </c>
      <c r="E4" s="48" t="s">
        <v>3</v>
      </c>
      <c r="F4" s="48" t="s">
        <v>69</v>
      </c>
      <c r="G4" s="94" t="s">
        <v>28</v>
      </c>
      <c r="H4" s="59" t="s">
        <v>5</v>
      </c>
      <c r="I4" s="24" t="s">
        <v>6</v>
      </c>
      <c r="J4" s="24" t="s">
        <v>2</v>
      </c>
      <c r="K4" s="5" t="s">
        <v>7</v>
      </c>
      <c r="L4" s="24" t="s">
        <v>8</v>
      </c>
      <c r="M4" s="24" t="s">
        <v>9</v>
      </c>
      <c r="N4" s="24" t="s">
        <v>10</v>
      </c>
      <c r="O4" s="24" t="s">
        <v>27</v>
      </c>
      <c r="P4" s="24" t="s">
        <v>11</v>
      </c>
      <c r="Q4" s="24" t="s">
        <v>12</v>
      </c>
      <c r="R4" s="24" t="s">
        <v>13</v>
      </c>
      <c r="S4" s="24" t="s">
        <v>26</v>
      </c>
      <c r="T4" s="59" t="s">
        <v>14</v>
      </c>
      <c r="U4" s="24" t="s">
        <v>15</v>
      </c>
      <c r="V4" s="24" t="s">
        <v>16</v>
      </c>
      <c r="W4" s="24" t="s">
        <v>17</v>
      </c>
    </row>
    <row r="5" spans="1:23" ht="39.950000000000003" customHeight="1" thickTop="1" thickBot="1" x14ac:dyDescent="0.35">
      <c r="A5" s="29">
        <v>1</v>
      </c>
      <c r="B5" s="38" t="s">
        <v>29</v>
      </c>
      <c r="C5" s="44">
        <v>202</v>
      </c>
      <c r="D5" s="30" t="s">
        <v>34</v>
      </c>
      <c r="E5" s="30" t="s">
        <v>18</v>
      </c>
      <c r="F5" s="95"/>
      <c r="G5" s="31" t="s">
        <v>35</v>
      </c>
      <c r="H5" s="40"/>
      <c r="I5" s="25"/>
      <c r="J5" s="25"/>
      <c r="K5" s="62"/>
      <c r="L5" s="67" t="s">
        <v>19</v>
      </c>
      <c r="M5" s="25"/>
      <c r="N5" s="25"/>
      <c r="O5" s="68"/>
      <c r="P5" s="67"/>
      <c r="Q5" s="25"/>
      <c r="R5" s="25"/>
      <c r="S5" s="74"/>
      <c r="T5" s="65"/>
      <c r="U5" s="25"/>
      <c r="V5" s="36"/>
      <c r="W5" s="37"/>
    </row>
    <row r="6" spans="1:23" ht="39.950000000000003" hidden="1" customHeight="1" thickTop="1" thickBot="1" x14ac:dyDescent="0.35">
      <c r="A6" s="32">
        <v>2</v>
      </c>
      <c r="B6" s="35" t="s">
        <v>30</v>
      </c>
      <c r="C6" s="45">
        <v>260</v>
      </c>
      <c r="D6" s="33" t="s">
        <v>34</v>
      </c>
      <c r="E6" s="33" t="s">
        <v>18</v>
      </c>
      <c r="F6" s="96"/>
      <c r="G6" s="34" t="s">
        <v>35</v>
      </c>
      <c r="H6" s="41"/>
      <c r="I6" s="26"/>
      <c r="J6" s="26"/>
      <c r="K6" s="63"/>
      <c r="L6" s="69"/>
      <c r="M6" s="26"/>
      <c r="N6" s="26"/>
      <c r="O6" s="70"/>
      <c r="P6" s="69"/>
      <c r="Q6" s="26"/>
      <c r="R6" s="26"/>
      <c r="S6" s="61"/>
      <c r="T6" s="41"/>
      <c r="U6" s="25" t="s">
        <v>19</v>
      </c>
      <c r="V6" s="27"/>
      <c r="W6" s="28"/>
    </row>
    <row r="7" spans="1:23" ht="39.950000000000003" hidden="1" customHeight="1" thickTop="1" thickBot="1" x14ac:dyDescent="0.35">
      <c r="A7" s="29">
        <v>3</v>
      </c>
      <c r="B7" s="35" t="s">
        <v>31</v>
      </c>
      <c r="C7" s="45">
        <v>327</v>
      </c>
      <c r="D7" s="33" t="s">
        <v>21</v>
      </c>
      <c r="E7" s="33" t="s">
        <v>18</v>
      </c>
      <c r="F7" s="96"/>
      <c r="G7" s="34" t="s">
        <v>35</v>
      </c>
      <c r="H7" s="42"/>
      <c r="I7" s="25" t="s">
        <v>6</v>
      </c>
      <c r="J7" s="26"/>
      <c r="K7" s="63"/>
      <c r="L7" s="69"/>
      <c r="M7" s="26"/>
      <c r="N7" s="26"/>
      <c r="O7" s="70"/>
      <c r="P7" s="69"/>
      <c r="Q7" s="26"/>
      <c r="R7" s="26"/>
      <c r="S7" s="61"/>
      <c r="T7" s="41"/>
      <c r="U7" s="25" t="s">
        <v>19</v>
      </c>
      <c r="V7" s="27"/>
      <c r="W7" s="28"/>
    </row>
    <row r="8" spans="1:23" ht="39.950000000000003" hidden="1" customHeight="1" thickTop="1" thickBot="1" x14ac:dyDescent="0.35">
      <c r="A8" s="32">
        <v>4</v>
      </c>
      <c r="B8" s="35" t="s">
        <v>32</v>
      </c>
      <c r="C8" s="45">
        <v>347</v>
      </c>
      <c r="D8" s="33" t="s">
        <v>34</v>
      </c>
      <c r="E8" s="33" t="s">
        <v>18</v>
      </c>
      <c r="F8" s="96"/>
      <c r="G8" s="34" t="s">
        <v>36</v>
      </c>
      <c r="H8" s="42"/>
      <c r="I8" s="26"/>
      <c r="J8" s="26"/>
      <c r="K8" s="63"/>
      <c r="L8" s="69"/>
      <c r="M8" s="26"/>
      <c r="N8" s="26"/>
      <c r="O8" s="70"/>
      <c r="P8" s="69"/>
      <c r="Q8" s="26"/>
      <c r="R8" s="26"/>
      <c r="S8" s="61"/>
      <c r="T8" s="41"/>
      <c r="U8" s="25" t="s">
        <v>19</v>
      </c>
      <c r="V8" s="27"/>
      <c r="W8" s="28"/>
    </row>
    <row r="9" spans="1:23" ht="39.950000000000003" hidden="1" customHeight="1" thickTop="1" thickBot="1" x14ac:dyDescent="0.35">
      <c r="A9" s="29">
        <v>5</v>
      </c>
      <c r="B9" s="35" t="s">
        <v>33</v>
      </c>
      <c r="C9" s="45">
        <v>350</v>
      </c>
      <c r="D9" s="33" t="s">
        <v>34</v>
      </c>
      <c r="E9" s="33" t="s">
        <v>18</v>
      </c>
      <c r="F9" s="96"/>
      <c r="G9" s="34" t="s">
        <v>36</v>
      </c>
      <c r="H9" s="42"/>
      <c r="I9" s="26"/>
      <c r="J9" s="26"/>
      <c r="K9" s="63"/>
      <c r="L9" s="69"/>
      <c r="M9" s="26"/>
      <c r="N9" s="26"/>
      <c r="O9" s="70"/>
      <c r="P9" s="69"/>
      <c r="Q9" s="26"/>
      <c r="R9" s="26"/>
      <c r="S9" s="61"/>
      <c r="T9" s="41"/>
      <c r="U9" s="25" t="s">
        <v>19</v>
      </c>
      <c r="V9" s="27"/>
      <c r="W9" s="28"/>
    </row>
    <row r="10" spans="1:23" ht="39.950000000000003" hidden="1" customHeight="1" thickTop="1" thickBot="1" x14ac:dyDescent="0.35">
      <c r="A10" s="32">
        <v>6</v>
      </c>
      <c r="B10" s="35" t="s">
        <v>37</v>
      </c>
      <c r="C10" s="46">
        <v>405</v>
      </c>
      <c r="D10" s="33" t="s">
        <v>34</v>
      </c>
      <c r="E10" s="33" t="s">
        <v>18</v>
      </c>
      <c r="F10" s="96" t="s">
        <v>78</v>
      </c>
      <c r="G10" s="34" t="s">
        <v>35</v>
      </c>
      <c r="H10" s="41"/>
      <c r="I10" s="26"/>
      <c r="J10" s="26"/>
      <c r="K10" s="63"/>
      <c r="L10" s="67" t="s">
        <v>19</v>
      </c>
      <c r="M10" s="25" t="s">
        <v>19</v>
      </c>
      <c r="N10" s="26"/>
      <c r="O10" s="39"/>
      <c r="P10" s="69"/>
      <c r="Q10" s="26"/>
      <c r="R10" s="26"/>
      <c r="S10" s="61"/>
      <c r="T10" s="41"/>
      <c r="U10" s="26"/>
      <c r="V10" s="27"/>
      <c r="W10" s="28"/>
    </row>
    <row r="11" spans="1:23" ht="39.950000000000003" hidden="1" customHeight="1" thickTop="1" thickBot="1" x14ac:dyDescent="0.35">
      <c r="A11" s="29">
        <v>7</v>
      </c>
      <c r="B11" s="35" t="s">
        <v>38</v>
      </c>
      <c r="C11" s="46">
        <v>406</v>
      </c>
      <c r="D11" s="33" t="s">
        <v>34</v>
      </c>
      <c r="E11" s="33" t="s">
        <v>18</v>
      </c>
      <c r="F11" s="96" t="s">
        <v>78</v>
      </c>
      <c r="G11" s="34" t="s">
        <v>35</v>
      </c>
      <c r="H11" s="42"/>
      <c r="I11" s="26"/>
      <c r="J11" s="26"/>
      <c r="K11" s="63"/>
      <c r="L11" s="67" t="s">
        <v>19</v>
      </c>
      <c r="M11" s="25" t="s">
        <v>19</v>
      </c>
      <c r="N11" s="26"/>
      <c r="O11" s="39"/>
      <c r="P11" s="69"/>
      <c r="Q11" s="26"/>
      <c r="R11" s="26"/>
      <c r="S11" s="61"/>
      <c r="T11" s="41"/>
      <c r="U11" s="26"/>
      <c r="V11" s="27"/>
      <c r="W11" s="28"/>
    </row>
    <row r="12" spans="1:23" ht="39.950000000000003" hidden="1" customHeight="1" thickTop="1" thickBot="1" x14ac:dyDescent="0.35">
      <c r="A12" s="32">
        <v>8</v>
      </c>
      <c r="B12" s="35" t="s">
        <v>39</v>
      </c>
      <c r="C12" s="46">
        <v>407</v>
      </c>
      <c r="D12" s="33" t="s">
        <v>34</v>
      </c>
      <c r="E12" s="33" t="s">
        <v>18</v>
      </c>
      <c r="F12" s="96" t="s">
        <v>78</v>
      </c>
      <c r="G12" s="34" t="s">
        <v>35</v>
      </c>
      <c r="H12" s="42"/>
      <c r="I12" s="25" t="s">
        <v>6</v>
      </c>
      <c r="J12" s="25" t="s">
        <v>19</v>
      </c>
      <c r="K12" s="63"/>
      <c r="L12" s="67" t="s">
        <v>19</v>
      </c>
      <c r="M12" s="25" t="s">
        <v>19</v>
      </c>
      <c r="N12" s="26"/>
      <c r="O12" s="39"/>
      <c r="P12" s="69"/>
      <c r="Q12" s="26"/>
      <c r="R12" s="26"/>
      <c r="S12" s="61"/>
      <c r="T12" s="41"/>
      <c r="U12" s="26"/>
      <c r="V12" s="27"/>
      <c r="W12" s="28"/>
    </row>
    <row r="13" spans="1:23" ht="39.950000000000003" hidden="1" customHeight="1" thickTop="1" thickBot="1" x14ac:dyDescent="0.35">
      <c r="A13" s="29">
        <v>9</v>
      </c>
      <c r="B13" s="35" t="s">
        <v>40</v>
      </c>
      <c r="C13" s="46">
        <v>408</v>
      </c>
      <c r="D13" s="33" t="s">
        <v>34</v>
      </c>
      <c r="E13" s="33" t="s">
        <v>18</v>
      </c>
      <c r="F13" s="96" t="s">
        <v>78</v>
      </c>
      <c r="G13" s="34" t="s">
        <v>35</v>
      </c>
      <c r="H13" s="42"/>
      <c r="I13" s="25" t="s">
        <v>6</v>
      </c>
      <c r="J13" s="26"/>
      <c r="K13" s="63"/>
      <c r="L13" s="69"/>
      <c r="M13" s="25" t="s">
        <v>19</v>
      </c>
      <c r="N13" s="26"/>
      <c r="O13" s="39"/>
      <c r="P13" s="69"/>
      <c r="Q13" s="26"/>
      <c r="R13" s="26"/>
      <c r="S13" s="61"/>
      <c r="T13" s="41"/>
      <c r="U13" s="26"/>
      <c r="V13" s="27"/>
      <c r="W13" s="28"/>
    </row>
    <row r="14" spans="1:23" ht="39.950000000000003" hidden="1" customHeight="1" thickTop="1" thickBot="1" x14ac:dyDescent="0.35">
      <c r="A14" s="32">
        <v>10</v>
      </c>
      <c r="B14" s="35" t="s">
        <v>41</v>
      </c>
      <c r="C14" s="46">
        <v>409</v>
      </c>
      <c r="D14" s="33" t="s">
        <v>34</v>
      </c>
      <c r="E14" s="33" t="s">
        <v>18</v>
      </c>
      <c r="F14" s="96" t="s">
        <v>78</v>
      </c>
      <c r="G14" s="34" t="s">
        <v>35</v>
      </c>
      <c r="H14" s="42"/>
      <c r="I14" s="25" t="s">
        <v>6</v>
      </c>
      <c r="J14" s="26"/>
      <c r="K14" s="63"/>
      <c r="L14" s="69"/>
      <c r="M14" s="25" t="s">
        <v>19</v>
      </c>
      <c r="N14" s="26"/>
      <c r="O14" s="39"/>
      <c r="P14" s="69"/>
      <c r="Q14" s="26"/>
      <c r="R14" s="26"/>
      <c r="S14" s="61"/>
      <c r="T14" s="41"/>
      <c r="U14" s="26"/>
      <c r="V14" s="27"/>
      <c r="W14" s="28"/>
    </row>
    <row r="15" spans="1:23" ht="39.950000000000003" hidden="1" customHeight="1" thickTop="1" thickBot="1" x14ac:dyDescent="0.35">
      <c r="A15" s="29">
        <v>11</v>
      </c>
      <c r="B15" s="35" t="s">
        <v>42</v>
      </c>
      <c r="C15" s="46">
        <v>410</v>
      </c>
      <c r="D15" s="33" t="s">
        <v>34</v>
      </c>
      <c r="E15" s="33" t="s">
        <v>18</v>
      </c>
      <c r="F15" s="96" t="s">
        <v>78</v>
      </c>
      <c r="G15" s="34" t="s">
        <v>35</v>
      </c>
      <c r="H15" s="42"/>
      <c r="I15" s="25" t="s">
        <v>6</v>
      </c>
      <c r="J15" s="26"/>
      <c r="K15" s="63"/>
      <c r="L15" s="69"/>
      <c r="M15" s="25" t="s">
        <v>19</v>
      </c>
      <c r="N15" s="26"/>
      <c r="O15" s="39"/>
      <c r="P15" s="69"/>
      <c r="Q15" s="26"/>
      <c r="R15" s="26"/>
      <c r="S15" s="61"/>
      <c r="T15" s="41"/>
      <c r="U15" s="26"/>
      <c r="V15" s="27"/>
      <c r="W15" s="28"/>
    </row>
    <row r="16" spans="1:23" ht="39.950000000000003" hidden="1" customHeight="1" thickTop="1" thickBot="1" x14ac:dyDescent="0.35">
      <c r="A16" s="32">
        <v>12</v>
      </c>
      <c r="B16" s="35" t="s">
        <v>43</v>
      </c>
      <c r="C16" s="46">
        <v>411</v>
      </c>
      <c r="D16" s="33" t="s">
        <v>34</v>
      </c>
      <c r="E16" s="33" t="s">
        <v>20</v>
      </c>
      <c r="F16" s="96" t="s">
        <v>78</v>
      </c>
      <c r="G16" s="34" t="s">
        <v>35</v>
      </c>
      <c r="H16" s="42"/>
      <c r="I16" s="25" t="s">
        <v>6</v>
      </c>
      <c r="J16" s="25" t="s">
        <v>19</v>
      </c>
      <c r="K16" s="63"/>
      <c r="L16" s="69"/>
      <c r="M16" s="25" t="s">
        <v>19</v>
      </c>
      <c r="N16" s="26"/>
      <c r="O16" s="39"/>
      <c r="P16" s="69"/>
      <c r="Q16" s="26"/>
      <c r="R16" s="26"/>
      <c r="S16" s="61"/>
      <c r="T16" s="41"/>
      <c r="U16" s="26"/>
      <c r="V16" s="27"/>
      <c r="W16" s="28"/>
    </row>
    <row r="17" spans="1:23" ht="39.950000000000003" hidden="1" customHeight="1" thickTop="1" thickBot="1" x14ac:dyDescent="0.35">
      <c r="A17" s="29">
        <v>13</v>
      </c>
      <c r="B17" s="35" t="s">
        <v>44</v>
      </c>
      <c r="C17" s="46">
        <v>412</v>
      </c>
      <c r="D17" s="33" t="s">
        <v>21</v>
      </c>
      <c r="E17" s="33" t="s">
        <v>18</v>
      </c>
      <c r="F17" s="96" t="s">
        <v>78</v>
      </c>
      <c r="G17" s="34" t="s">
        <v>35</v>
      </c>
      <c r="H17" s="41"/>
      <c r="I17" s="25"/>
      <c r="J17" s="26"/>
      <c r="K17" s="63"/>
      <c r="L17" s="69"/>
      <c r="M17" s="25" t="s">
        <v>19</v>
      </c>
      <c r="N17" s="26"/>
      <c r="O17" s="39"/>
      <c r="P17" s="69"/>
      <c r="Q17" s="26"/>
      <c r="R17" s="26"/>
      <c r="S17" s="61"/>
      <c r="T17" s="41"/>
      <c r="U17" s="26"/>
      <c r="V17" s="27"/>
      <c r="W17" s="28"/>
    </row>
    <row r="18" spans="1:23" ht="39.950000000000003" hidden="1" customHeight="1" thickTop="1" thickBot="1" x14ac:dyDescent="0.35">
      <c r="A18" s="32">
        <v>14</v>
      </c>
      <c r="B18" s="35" t="s">
        <v>45</v>
      </c>
      <c r="C18" s="46">
        <v>413</v>
      </c>
      <c r="D18" s="33" t="s">
        <v>21</v>
      </c>
      <c r="E18" s="33" t="s">
        <v>18</v>
      </c>
      <c r="F18" s="96" t="s">
        <v>78</v>
      </c>
      <c r="G18" s="34" t="s">
        <v>35</v>
      </c>
      <c r="H18" s="42"/>
      <c r="I18" s="25" t="s">
        <v>6</v>
      </c>
      <c r="J18" s="26"/>
      <c r="K18" s="63"/>
      <c r="L18" s="67" t="s">
        <v>19</v>
      </c>
      <c r="M18" s="25" t="s">
        <v>19</v>
      </c>
      <c r="N18" s="26"/>
      <c r="O18" s="39"/>
      <c r="P18" s="69"/>
      <c r="Q18" s="26"/>
      <c r="R18" s="26"/>
      <c r="S18" s="61"/>
      <c r="T18" s="41"/>
      <c r="U18" s="26"/>
      <c r="V18" s="27"/>
      <c r="W18" s="28"/>
    </row>
    <row r="19" spans="1:23" ht="39.950000000000003" hidden="1" customHeight="1" thickTop="1" thickBot="1" x14ac:dyDescent="0.35">
      <c r="A19" s="29">
        <v>15</v>
      </c>
      <c r="B19" s="35" t="s">
        <v>46</v>
      </c>
      <c r="C19" s="46">
        <v>414</v>
      </c>
      <c r="D19" s="33" t="s">
        <v>21</v>
      </c>
      <c r="E19" s="33" t="s">
        <v>18</v>
      </c>
      <c r="F19" s="96" t="s">
        <v>78</v>
      </c>
      <c r="G19" s="34" t="s">
        <v>35</v>
      </c>
      <c r="H19" s="42"/>
      <c r="I19" s="26"/>
      <c r="J19" s="26"/>
      <c r="K19" s="63"/>
      <c r="L19" s="69"/>
      <c r="M19" s="25" t="s">
        <v>19</v>
      </c>
      <c r="N19" s="26"/>
      <c r="O19" s="39"/>
      <c r="P19" s="69"/>
      <c r="Q19" s="26"/>
      <c r="R19" s="26"/>
      <c r="S19" s="61"/>
      <c r="T19" s="41"/>
      <c r="U19" s="26"/>
      <c r="V19" s="27"/>
      <c r="W19" s="28"/>
    </row>
    <row r="20" spans="1:23" ht="39.950000000000003" hidden="1" customHeight="1" thickTop="1" thickBot="1" x14ac:dyDescent="0.35">
      <c r="A20" s="32">
        <v>16</v>
      </c>
      <c r="B20" s="35" t="s">
        <v>47</v>
      </c>
      <c r="C20" s="46">
        <v>415</v>
      </c>
      <c r="D20" s="33" t="s">
        <v>21</v>
      </c>
      <c r="E20" s="33" t="s">
        <v>18</v>
      </c>
      <c r="F20" s="96" t="s">
        <v>78</v>
      </c>
      <c r="G20" s="34" t="s">
        <v>35</v>
      </c>
      <c r="H20" s="42"/>
      <c r="I20" s="25" t="s">
        <v>6</v>
      </c>
      <c r="J20" s="25" t="s">
        <v>19</v>
      </c>
      <c r="K20" s="63"/>
      <c r="L20" s="69"/>
      <c r="M20" s="25" t="s">
        <v>19</v>
      </c>
      <c r="N20" s="26"/>
      <c r="O20" s="39"/>
      <c r="P20" s="69"/>
      <c r="Q20" s="26"/>
      <c r="R20" s="26"/>
      <c r="S20" s="61"/>
      <c r="T20" s="41"/>
      <c r="U20" s="26"/>
      <c r="V20" s="27"/>
      <c r="W20" s="28"/>
    </row>
    <row r="21" spans="1:23" ht="39.950000000000003" hidden="1" customHeight="1" thickTop="1" thickBot="1" x14ac:dyDescent="0.35">
      <c r="A21" s="29">
        <v>17</v>
      </c>
      <c r="B21" s="49" t="s">
        <v>48</v>
      </c>
      <c r="C21" s="52">
        <v>416</v>
      </c>
      <c r="D21" s="50" t="s">
        <v>21</v>
      </c>
      <c r="E21" s="50" t="s">
        <v>18</v>
      </c>
      <c r="F21" s="97" t="s">
        <v>78</v>
      </c>
      <c r="G21" s="51" t="s">
        <v>35</v>
      </c>
      <c r="H21" s="53"/>
      <c r="I21" s="54" t="s">
        <v>6</v>
      </c>
      <c r="J21" s="55"/>
      <c r="K21" s="64"/>
      <c r="L21" s="71"/>
      <c r="M21" s="54" t="s">
        <v>19</v>
      </c>
      <c r="N21" s="55"/>
      <c r="O21" s="56"/>
      <c r="P21" s="71"/>
      <c r="Q21" s="55"/>
      <c r="R21" s="55"/>
      <c r="S21" s="75"/>
      <c r="T21" s="66"/>
      <c r="U21" s="55"/>
      <c r="V21" s="57"/>
      <c r="W21" s="58"/>
    </row>
    <row r="22" spans="1:23" ht="39.950000000000003" hidden="1" customHeight="1" thickTop="1" thickBot="1" x14ac:dyDescent="0.35">
      <c r="A22" s="32">
        <v>18</v>
      </c>
      <c r="B22" s="38" t="s">
        <v>49</v>
      </c>
      <c r="C22" s="60">
        <v>417</v>
      </c>
      <c r="D22" s="30" t="s">
        <v>21</v>
      </c>
      <c r="E22" s="30" t="s">
        <v>18</v>
      </c>
      <c r="F22" s="95" t="s">
        <v>78</v>
      </c>
      <c r="G22" s="31" t="s">
        <v>35</v>
      </c>
      <c r="H22" s="40"/>
      <c r="I22" s="25" t="s">
        <v>6</v>
      </c>
      <c r="J22" s="25"/>
      <c r="K22" s="62"/>
      <c r="L22" s="67"/>
      <c r="M22" s="25"/>
      <c r="N22" s="25"/>
      <c r="O22" s="72"/>
      <c r="P22" s="67"/>
      <c r="Q22" s="25"/>
      <c r="R22" s="25"/>
      <c r="S22" s="74"/>
      <c r="T22" s="65"/>
      <c r="U22" s="25"/>
      <c r="V22" s="36"/>
      <c r="W22" s="37"/>
    </row>
    <row r="23" spans="1:23" ht="39.950000000000003" hidden="1" customHeight="1" thickTop="1" thickBot="1" x14ac:dyDescent="0.35">
      <c r="A23" s="29">
        <v>19</v>
      </c>
      <c r="B23" s="35" t="s">
        <v>50</v>
      </c>
      <c r="C23" s="46">
        <v>418</v>
      </c>
      <c r="D23" s="33" t="s">
        <v>34</v>
      </c>
      <c r="E23" s="33" t="s">
        <v>18</v>
      </c>
      <c r="F23" s="96" t="s">
        <v>78</v>
      </c>
      <c r="G23" s="34" t="s">
        <v>35</v>
      </c>
      <c r="H23" s="42"/>
      <c r="I23" s="26" t="s">
        <v>6</v>
      </c>
      <c r="J23" s="26"/>
      <c r="K23" s="63"/>
      <c r="L23" s="69"/>
      <c r="M23" s="26" t="s">
        <v>19</v>
      </c>
      <c r="N23" s="26"/>
      <c r="O23" s="73"/>
      <c r="P23" s="69"/>
      <c r="Q23" s="26"/>
      <c r="R23" s="26"/>
      <c r="S23" s="61"/>
      <c r="T23" s="41"/>
      <c r="U23" s="26" t="s">
        <v>19</v>
      </c>
      <c r="V23" s="27"/>
      <c r="W23" s="28"/>
    </row>
    <row r="24" spans="1:23" ht="39.950000000000003" hidden="1" customHeight="1" thickBot="1" x14ac:dyDescent="0.35">
      <c r="A24" s="32">
        <v>20</v>
      </c>
      <c r="B24" s="35" t="s">
        <v>51</v>
      </c>
      <c r="C24" s="46">
        <v>419</v>
      </c>
      <c r="D24" s="33" t="s">
        <v>34</v>
      </c>
      <c r="E24" s="33" t="s">
        <v>18</v>
      </c>
      <c r="F24" s="96" t="s">
        <v>78</v>
      </c>
      <c r="G24" s="34" t="s">
        <v>36</v>
      </c>
      <c r="H24" s="42"/>
      <c r="I24" s="26" t="s">
        <v>6</v>
      </c>
      <c r="J24" s="26"/>
      <c r="K24" s="63"/>
      <c r="L24" s="69"/>
      <c r="M24" s="26"/>
      <c r="N24" s="26"/>
      <c r="O24" s="73"/>
      <c r="P24" s="69"/>
      <c r="Q24" s="26"/>
      <c r="R24" s="26"/>
      <c r="S24" s="61"/>
      <c r="T24" s="41"/>
      <c r="U24" s="26"/>
      <c r="V24" s="27"/>
      <c r="W24" s="28"/>
    </row>
    <row r="25" spans="1:23" ht="39.950000000000003" hidden="1" customHeight="1" thickTop="1" thickBot="1" x14ac:dyDescent="0.35">
      <c r="A25" s="29">
        <v>21</v>
      </c>
      <c r="B25" s="35" t="s">
        <v>52</v>
      </c>
      <c r="C25" s="46">
        <v>420</v>
      </c>
      <c r="D25" s="33" t="s">
        <v>34</v>
      </c>
      <c r="E25" s="33" t="s">
        <v>18</v>
      </c>
      <c r="F25" s="96" t="s">
        <v>78</v>
      </c>
      <c r="G25" s="34" t="s">
        <v>36</v>
      </c>
      <c r="H25" s="42"/>
      <c r="I25" s="26" t="s">
        <v>6</v>
      </c>
      <c r="J25" s="26"/>
      <c r="K25" s="63"/>
      <c r="L25" s="69"/>
      <c r="M25" s="26"/>
      <c r="N25" s="26"/>
      <c r="O25" s="73"/>
      <c r="P25" s="69"/>
      <c r="Q25" s="26"/>
      <c r="R25" s="26"/>
      <c r="S25" s="61"/>
      <c r="T25" s="41"/>
      <c r="U25" s="26" t="s">
        <v>19</v>
      </c>
      <c r="V25" s="27"/>
      <c r="W25" s="61" t="s">
        <v>19</v>
      </c>
    </row>
    <row r="26" spans="1:23" ht="39.950000000000003" hidden="1" customHeight="1" thickBot="1" x14ac:dyDescent="0.35">
      <c r="A26" s="32">
        <v>22</v>
      </c>
      <c r="B26" s="35" t="s">
        <v>65</v>
      </c>
      <c r="C26" s="46">
        <v>425</v>
      </c>
      <c r="D26" s="33" t="s">
        <v>34</v>
      </c>
      <c r="E26" s="33" t="s">
        <v>18</v>
      </c>
      <c r="F26" s="96" t="s">
        <v>78</v>
      </c>
      <c r="G26" s="34" t="s">
        <v>36</v>
      </c>
      <c r="H26" s="41" t="s">
        <v>5</v>
      </c>
      <c r="I26" s="26" t="s">
        <v>6</v>
      </c>
      <c r="J26" s="26" t="s">
        <v>19</v>
      </c>
      <c r="K26" s="63" t="s">
        <v>19</v>
      </c>
      <c r="L26" s="69"/>
      <c r="M26" s="26"/>
      <c r="N26" s="26"/>
      <c r="O26" s="73"/>
      <c r="P26" s="69" t="s">
        <v>19</v>
      </c>
      <c r="Q26" s="26" t="s">
        <v>19</v>
      </c>
      <c r="R26" s="26" t="s">
        <v>19</v>
      </c>
      <c r="S26" s="61" t="s">
        <v>19</v>
      </c>
      <c r="T26" s="41" t="s">
        <v>19</v>
      </c>
      <c r="U26" s="26" t="s">
        <v>19</v>
      </c>
      <c r="V26" s="26" t="s">
        <v>19</v>
      </c>
      <c r="W26" s="61" t="s">
        <v>19</v>
      </c>
    </row>
    <row r="27" spans="1:23" ht="39.950000000000003" hidden="1" customHeight="1" thickTop="1" thickBot="1" x14ac:dyDescent="0.35">
      <c r="A27" s="29">
        <v>23</v>
      </c>
      <c r="B27" s="35" t="s">
        <v>53</v>
      </c>
      <c r="C27" s="46">
        <v>426</v>
      </c>
      <c r="D27" s="33" t="s">
        <v>34</v>
      </c>
      <c r="E27" s="33" t="s">
        <v>18</v>
      </c>
      <c r="F27" s="96" t="s">
        <v>78</v>
      </c>
      <c r="G27" s="34" t="s">
        <v>36</v>
      </c>
      <c r="H27" s="42"/>
      <c r="I27" s="26" t="s">
        <v>6</v>
      </c>
      <c r="J27" s="26" t="s">
        <v>19</v>
      </c>
      <c r="K27" s="63"/>
      <c r="L27" s="69"/>
      <c r="M27" s="26"/>
      <c r="N27" s="26"/>
      <c r="O27" s="73"/>
      <c r="P27" s="69"/>
      <c r="Q27" s="26"/>
      <c r="R27" s="26"/>
      <c r="S27" s="61"/>
      <c r="T27" s="41"/>
      <c r="U27" s="26"/>
      <c r="V27" s="27"/>
      <c r="W27" s="28"/>
    </row>
    <row r="28" spans="1:23" ht="39.950000000000003" hidden="1" customHeight="1" thickBot="1" x14ac:dyDescent="0.35">
      <c r="A28" s="32">
        <v>24</v>
      </c>
      <c r="B28" s="35" t="s">
        <v>54</v>
      </c>
      <c r="C28" s="46">
        <v>427</v>
      </c>
      <c r="D28" s="33" t="s">
        <v>34</v>
      </c>
      <c r="E28" s="33" t="s">
        <v>18</v>
      </c>
      <c r="F28" s="96" t="s">
        <v>78</v>
      </c>
      <c r="G28" s="34" t="s">
        <v>36</v>
      </c>
      <c r="H28" s="42"/>
      <c r="I28" s="26" t="s">
        <v>6</v>
      </c>
      <c r="J28" s="26"/>
      <c r="K28" s="63"/>
      <c r="L28" s="69"/>
      <c r="M28" s="26"/>
      <c r="N28" s="26"/>
      <c r="O28" s="73"/>
      <c r="P28" s="69"/>
      <c r="Q28" s="26"/>
      <c r="R28" s="26"/>
      <c r="S28" s="61"/>
      <c r="T28" s="41"/>
      <c r="U28" s="26"/>
      <c r="V28" s="27"/>
      <c r="W28" s="28"/>
    </row>
    <row r="29" spans="1:23" ht="39.950000000000003" hidden="1" customHeight="1" thickTop="1" thickBot="1" x14ac:dyDescent="0.35">
      <c r="A29" s="29">
        <v>25</v>
      </c>
      <c r="B29" s="35" t="s">
        <v>55</v>
      </c>
      <c r="C29" s="46">
        <v>428</v>
      </c>
      <c r="D29" s="33" t="s">
        <v>34</v>
      </c>
      <c r="E29" s="33" t="s">
        <v>18</v>
      </c>
      <c r="F29" s="96" t="s">
        <v>78</v>
      </c>
      <c r="G29" s="34" t="s">
        <v>36</v>
      </c>
      <c r="H29" s="41"/>
      <c r="I29" s="26" t="s">
        <v>6</v>
      </c>
      <c r="J29" s="26"/>
      <c r="K29" s="63"/>
      <c r="L29" s="69"/>
      <c r="M29" s="26"/>
      <c r="N29" s="26"/>
      <c r="O29" s="73"/>
      <c r="P29" s="69"/>
      <c r="Q29" s="26"/>
      <c r="R29" s="26"/>
      <c r="S29" s="61"/>
      <c r="T29" s="41"/>
      <c r="U29" s="26" t="s">
        <v>19</v>
      </c>
      <c r="V29" s="27"/>
      <c r="W29" s="61" t="s">
        <v>19</v>
      </c>
    </row>
    <row r="30" spans="1:23" ht="39.950000000000003" hidden="1" customHeight="1" thickBot="1" x14ac:dyDescent="0.35">
      <c r="A30" s="32">
        <v>26</v>
      </c>
      <c r="B30" s="35" t="s">
        <v>56</v>
      </c>
      <c r="C30" s="46">
        <v>429</v>
      </c>
      <c r="D30" s="33" t="s">
        <v>34</v>
      </c>
      <c r="E30" s="33" t="s">
        <v>18</v>
      </c>
      <c r="F30" s="96" t="s">
        <v>78</v>
      </c>
      <c r="G30" s="34" t="s">
        <v>36</v>
      </c>
      <c r="H30" s="42"/>
      <c r="I30" s="26" t="s">
        <v>6</v>
      </c>
      <c r="J30" s="26"/>
      <c r="K30" s="63"/>
      <c r="L30" s="69"/>
      <c r="M30" s="26"/>
      <c r="N30" s="26"/>
      <c r="O30" s="73"/>
      <c r="P30" s="69"/>
      <c r="Q30" s="26"/>
      <c r="R30" s="26"/>
      <c r="S30" s="61"/>
      <c r="T30" s="41"/>
      <c r="U30" s="26"/>
      <c r="V30" s="27"/>
      <c r="W30" s="28"/>
    </row>
    <row r="31" spans="1:23" ht="39.950000000000003" hidden="1" customHeight="1" thickTop="1" thickBot="1" x14ac:dyDescent="0.35">
      <c r="A31" s="29">
        <v>27</v>
      </c>
      <c r="B31" s="35" t="s">
        <v>57</v>
      </c>
      <c r="C31" s="46">
        <v>430</v>
      </c>
      <c r="D31" s="33" t="s">
        <v>34</v>
      </c>
      <c r="E31" s="33" t="s">
        <v>18</v>
      </c>
      <c r="F31" s="96" t="s">
        <v>78</v>
      </c>
      <c r="G31" s="34" t="s">
        <v>36</v>
      </c>
      <c r="H31" s="42"/>
      <c r="I31" s="26"/>
      <c r="J31" s="26"/>
      <c r="K31" s="63"/>
      <c r="L31" s="69"/>
      <c r="M31" s="26"/>
      <c r="N31" s="26"/>
      <c r="O31" s="73"/>
      <c r="P31" s="69"/>
      <c r="Q31" s="26"/>
      <c r="R31" s="26"/>
      <c r="S31" s="61"/>
      <c r="T31" s="41"/>
      <c r="U31" s="26" t="s">
        <v>19</v>
      </c>
      <c r="V31" s="26" t="s">
        <v>19</v>
      </c>
      <c r="W31" s="28"/>
    </row>
    <row r="32" spans="1:23" ht="39.950000000000003" hidden="1" customHeight="1" thickBot="1" x14ac:dyDescent="0.35">
      <c r="A32" s="32">
        <v>28</v>
      </c>
      <c r="B32" s="35" t="s">
        <v>58</v>
      </c>
      <c r="C32" s="46">
        <v>431</v>
      </c>
      <c r="D32" s="33" t="s">
        <v>34</v>
      </c>
      <c r="E32" s="33" t="s">
        <v>18</v>
      </c>
      <c r="F32" s="96" t="s">
        <v>78</v>
      </c>
      <c r="G32" s="34" t="s">
        <v>36</v>
      </c>
      <c r="H32" s="42"/>
      <c r="I32" s="26" t="s">
        <v>6</v>
      </c>
      <c r="J32" s="26" t="s">
        <v>19</v>
      </c>
      <c r="K32" s="63"/>
      <c r="L32" s="69"/>
      <c r="M32" s="26"/>
      <c r="N32" s="26"/>
      <c r="O32" s="73"/>
      <c r="P32" s="69"/>
      <c r="Q32" s="26"/>
      <c r="R32" s="26"/>
      <c r="S32" s="61"/>
      <c r="T32" s="41"/>
      <c r="U32" s="26" t="s">
        <v>19</v>
      </c>
      <c r="V32" s="27"/>
      <c r="W32" s="61" t="s">
        <v>19</v>
      </c>
    </row>
    <row r="33" spans="1:23" ht="39.950000000000003" hidden="1" customHeight="1" thickTop="1" thickBot="1" x14ac:dyDescent="0.35">
      <c r="A33" s="29">
        <v>29</v>
      </c>
      <c r="B33" s="35" t="s">
        <v>59</v>
      </c>
      <c r="C33" s="46">
        <v>433</v>
      </c>
      <c r="D33" s="33" t="s">
        <v>21</v>
      </c>
      <c r="E33" s="33" t="s">
        <v>18</v>
      </c>
      <c r="F33" s="96" t="s">
        <v>78</v>
      </c>
      <c r="G33" s="34" t="s">
        <v>36</v>
      </c>
      <c r="H33" s="42"/>
      <c r="I33" s="26"/>
      <c r="J33" s="26" t="s">
        <v>19</v>
      </c>
      <c r="K33" s="63"/>
      <c r="L33" s="69"/>
      <c r="M33" s="26"/>
      <c r="N33" s="26"/>
      <c r="O33" s="73"/>
      <c r="P33" s="69"/>
      <c r="Q33" s="26"/>
      <c r="R33" s="26"/>
      <c r="S33" s="61"/>
      <c r="T33" s="41"/>
      <c r="U33" s="26"/>
      <c r="V33" s="27"/>
      <c r="W33" s="28"/>
    </row>
    <row r="34" spans="1:23" ht="39.950000000000003" hidden="1" customHeight="1" thickBot="1" x14ac:dyDescent="0.35">
      <c r="A34" s="32">
        <v>30</v>
      </c>
      <c r="B34" s="35" t="s">
        <v>60</v>
      </c>
      <c r="C34" s="46">
        <v>434</v>
      </c>
      <c r="D34" s="33" t="s">
        <v>21</v>
      </c>
      <c r="E34" s="33" t="s">
        <v>18</v>
      </c>
      <c r="F34" s="96" t="s">
        <v>78</v>
      </c>
      <c r="G34" s="34" t="s">
        <v>36</v>
      </c>
      <c r="H34" s="41" t="s">
        <v>5</v>
      </c>
      <c r="I34" s="26" t="s">
        <v>6</v>
      </c>
      <c r="J34" s="26" t="s">
        <v>19</v>
      </c>
      <c r="K34" s="63"/>
      <c r="L34" s="69"/>
      <c r="M34" s="26"/>
      <c r="N34" s="26"/>
      <c r="O34" s="73"/>
      <c r="P34" s="69" t="s">
        <v>19</v>
      </c>
      <c r="Q34" s="26"/>
      <c r="R34" s="26"/>
      <c r="S34" s="61" t="s">
        <v>19</v>
      </c>
      <c r="T34" s="41"/>
      <c r="U34" s="26"/>
      <c r="V34" s="27"/>
      <c r="W34" s="28"/>
    </row>
    <row r="35" spans="1:23" ht="39.950000000000003" hidden="1" customHeight="1" thickTop="1" thickBot="1" x14ac:dyDescent="0.35">
      <c r="A35" s="29">
        <v>31</v>
      </c>
      <c r="B35" s="35" t="s">
        <v>61</v>
      </c>
      <c r="C35" s="46">
        <v>435</v>
      </c>
      <c r="D35" s="33" t="s">
        <v>21</v>
      </c>
      <c r="E35" s="33" t="s">
        <v>18</v>
      </c>
      <c r="F35" s="96" t="s">
        <v>78</v>
      </c>
      <c r="G35" s="34" t="s">
        <v>36</v>
      </c>
      <c r="H35" s="42"/>
      <c r="I35" s="26" t="s">
        <v>6</v>
      </c>
      <c r="J35" s="26" t="s">
        <v>19</v>
      </c>
      <c r="K35" s="63"/>
      <c r="L35" s="69"/>
      <c r="M35" s="26"/>
      <c r="N35" s="26"/>
      <c r="O35" s="73"/>
      <c r="P35" s="69"/>
      <c r="Q35" s="26"/>
      <c r="R35" s="26"/>
      <c r="S35" s="61"/>
      <c r="T35" s="41"/>
      <c r="U35" s="26"/>
      <c r="V35" s="27"/>
      <c r="W35" s="28"/>
    </row>
    <row r="36" spans="1:23" ht="39.950000000000003" hidden="1" customHeight="1" thickBot="1" x14ac:dyDescent="0.35">
      <c r="A36" s="32">
        <v>32</v>
      </c>
      <c r="B36" s="35" t="s">
        <v>62</v>
      </c>
      <c r="C36" s="46">
        <v>436</v>
      </c>
      <c r="D36" s="33" t="s">
        <v>21</v>
      </c>
      <c r="E36" s="33" t="s">
        <v>18</v>
      </c>
      <c r="F36" s="96" t="s">
        <v>78</v>
      </c>
      <c r="G36" s="34" t="s">
        <v>36</v>
      </c>
      <c r="H36" s="41" t="s">
        <v>5</v>
      </c>
      <c r="I36" s="26" t="s">
        <v>6</v>
      </c>
      <c r="J36" s="26"/>
      <c r="K36" s="63"/>
      <c r="L36" s="69"/>
      <c r="M36" s="26"/>
      <c r="N36" s="26"/>
      <c r="O36" s="73"/>
      <c r="P36" s="69"/>
      <c r="Q36" s="26"/>
      <c r="R36" s="26"/>
      <c r="S36" s="61"/>
      <c r="T36" s="41"/>
      <c r="U36" s="26"/>
      <c r="V36" s="27"/>
      <c r="W36" s="28"/>
    </row>
    <row r="37" spans="1:23" ht="39.950000000000003" hidden="1" customHeight="1" thickTop="1" thickBot="1" x14ac:dyDescent="0.35">
      <c r="A37" s="29">
        <v>33</v>
      </c>
      <c r="B37" s="35" t="s">
        <v>63</v>
      </c>
      <c r="C37" s="46">
        <v>437</v>
      </c>
      <c r="D37" s="33" t="s">
        <v>21</v>
      </c>
      <c r="E37" s="33" t="s">
        <v>18</v>
      </c>
      <c r="F37" s="96" t="s">
        <v>78</v>
      </c>
      <c r="G37" s="34" t="s">
        <v>36</v>
      </c>
      <c r="H37" s="41" t="s">
        <v>5</v>
      </c>
      <c r="I37" s="26" t="s">
        <v>6</v>
      </c>
      <c r="J37" s="26" t="s">
        <v>19</v>
      </c>
      <c r="K37" s="63"/>
      <c r="L37" s="69"/>
      <c r="M37" s="26"/>
      <c r="N37" s="26"/>
      <c r="O37" s="73"/>
      <c r="P37" s="69"/>
      <c r="Q37" s="26"/>
      <c r="R37" s="26" t="s">
        <v>19</v>
      </c>
      <c r="S37" s="61"/>
      <c r="T37" s="41"/>
      <c r="U37" s="26" t="s">
        <v>19</v>
      </c>
      <c r="V37" s="27"/>
      <c r="W37" s="28"/>
    </row>
    <row r="38" spans="1:23" ht="39.950000000000003" customHeight="1" thickBot="1" x14ac:dyDescent="0.35">
      <c r="A38" s="32">
        <v>34</v>
      </c>
      <c r="B38" s="35" t="s">
        <v>64</v>
      </c>
      <c r="C38" s="46">
        <v>438</v>
      </c>
      <c r="D38" s="33" t="s">
        <v>21</v>
      </c>
      <c r="E38" s="33" t="s">
        <v>20</v>
      </c>
      <c r="F38" s="96" t="s">
        <v>78</v>
      </c>
      <c r="G38" s="34" t="s">
        <v>36</v>
      </c>
      <c r="H38" s="42"/>
      <c r="I38" s="26" t="s">
        <v>6</v>
      </c>
      <c r="J38" s="26"/>
      <c r="K38" s="63"/>
      <c r="L38" s="69"/>
      <c r="M38" s="26"/>
      <c r="N38" s="26"/>
      <c r="O38" s="73"/>
      <c r="P38" s="69"/>
      <c r="Q38" s="26"/>
      <c r="R38" s="26"/>
      <c r="S38" s="61"/>
      <c r="T38" s="41"/>
      <c r="U38" s="26"/>
      <c r="V38" s="27"/>
      <c r="W38" s="28"/>
    </row>
    <row r="39" spans="1:23" ht="13.5" customHeight="1" thickBot="1" x14ac:dyDescent="0.35">
      <c r="A39" s="178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80"/>
    </row>
    <row r="40" spans="1:23" ht="168.75" thickTop="1" thickBot="1" x14ac:dyDescent="0.35">
      <c r="A40" s="168" t="s">
        <v>80</v>
      </c>
      <c r="B40" s="169"/>
      <c r="C40" s="106" t="s">
        <v>86</v>
      </c>
      <c r="D40" s="101" t="s">
        <v>18</v>
      </c>
      <c r="E40" s="101" t="s">
        <v>20</v>
      </c>
      <c r="F40" s="101" t="s">
        <v>35</v>
      </c>
      <c r="G40" s="101" t="s">
        <v>36</v>
      </c>
      <c r="H40" s="101" t="s">
        <v>5</v>
      </c>
      <c r="I40" s="101" t="s">
        <v>6</v>
      </c>
      <c r="J40" s="101" t="s">
        <v>2</v>
      </c>
      <c r="K40" s="101" t="s">
        <v>7</v>
      </c>
      <c r="L40" s="101" t="s">
        <v>8</v>
      </c>
      <c r="M40" s="101" t="s">
        <v>9</v>
      </c>
      <c r="N40" s="101" t="s">
        <v>10</v>
      </c>
      <c r="O40" s="101" t="s">
        <v>27</v>
      </c>
      <c r="P40" s="101" t="s">
        <v>11</v>
      </c>
      <c r="Q40" s="101" t="s">
        <v>12</v>
      </c>
      <c r="R40" s="101" t="s">
        <v>13</v>
      </c>
      <c r="S40" s="101" t="s">
        <v>26</v>
      </c>
      <c r="T40" s="101" t="s">
        <v>14</v>
      </c>
      <c r="U40" s="101" t="s">
        <v>15</v>
      </c>
      <c r="V40" s="101" t="s">
        <v>16</v>
      </c>
      <c r="W40" s="101" t="s">
        <v>17</v>
      </c>
    </row>
    <row r="41" spans="1:23" ht="60" customHeight="1" thickTop="1" thickBot="1" x14ac:dyDescent="0.35">
      <c r="A41" s="170"/>
      <c r="B41" s="171"/>
      <c r="C41" s="107" t="s">
        <v>83</v>
      </c>
      <c r="D41" s="99">
        <f>COUNTIF($E$5:$E$9,"مسلم")</f>
        <v>5</v>
      </c>
      <c r="E41" s="99">
        <f>COUNTIF($E$5:$E$9,"مسيحي")</f>
        <v>0</v>
      </c>
      <c r="F41" s="99">
        <f>COUNTIF($G$5:$G$9,"علمي")</f>
        <v>3</v>
      </c>
      <c r="G41" s="99">
        <f>COUNTIF($G$5:$G$9,"ادبي")</f>
        <v>2</v>
      </c>
      <c r="H41" s="102">
        <f>COUNTIF(H$5:H$9,"√")</f>
        <v>0</v>
      </c>
      <c r="I41" s="102">
        <f t="shared" ref="I41:W41" si="0">COUNTIF(I$5:I$9,"√")</f>
        <v>0</v>
      </c>
      <c r="J41" s="102">
        <f t="shared" si="0"/>
        <v>0</v>
      </c>
      <c r="K41" s="102">
        <f t="shared" si="0"/>
        <v>0</v>
      </c>
      <c r="L41" s="102">
        <f t="shared" si="0"/>
        <v>1</v>
      </c>
      <c r="M41" s="102">
        <f t="shared" si="0"/>
        <v>0</v>
      </c>
      <c r="N41" s="102">
        <f t="shared" si="0"/>
        <v>0</v>
      </c>
      <c r="O41" s="102">
        <f t="shared" si="0"/>
        <v>0</v>
      </c>
      <c r="P41" s="102">
        <f t="shared" si="0"/>
        <v>0</v>
      </c>
      <c r="Q41" s="102">
        <f t="shared" si="0"/>
        <v>0</v>
      </c>
      <c r="R41" s="102">
        <f t="shared" si="0"/>
        <v>0</v>
      </c>
      <c r="S41" s="102">
        <f t="shared" si="0"/>
        <v>0</v>
      </c>
      <c r="T41" s="102">
        <f t="shared" si="0"/>
        <v>0</v>
      </c>
      <c r="U41" s="102">
        <f t="shared" si="0"/>
        <v>4</v>
      </c>
      <c r="V41" s="102">
        <f t="shared" si="0"/>
        <v>0</v>
      </c>
      <c r="W41" s="102">
        <f t="shared" si="0"/>
        <v>0</v>
      </c>
    </row>
    <row r="42" spans="1:23" ht="60" customHeight="1" thickTop="1" thickBot="1" x14ac:dyDescent="0.35">
      <c r="A42" s="170"/>
      <c r="B42" s="171"/>
      <c r="C42" s="107" t="s">
        <v>84</v>
      </c>
      <c r="D42" s="99">
        <f>COUNTIF($E$10:$E$38,"مسلم")</f>
        <v>27</v>
      </c>
      <c r="E42" s="99">
        <f>COUNTIF($E$10:$E$38,"مسيحي")</f>
        <v>2</v>
      </c>
      <c r="F42" s="99">
        <f>COUNTIF($G$10:$G$38,"علمي")</f>
        <v>14</v>
      </c>
      <c r="G42" s="99">
        <f>COUNTIF($G$10:$G$38,"ادبي")</f>
        <v>15</v>
      </c>
      <c r="H42" s="102">
        <f t="shared" ref="H42:W42" si="1">COUNTIF(H$10:H$38,"√")</f>
        <v>0</v>
      </c>
      <c r="I42" s="102">
        <f t="shared" si="1"/>
        <v>0</v>
      </c>
      <c r="J42" s="102">
        <f t="shared" si="1"/>
        <v>10</v>
      </c>
      <c r="K42" s="102">
        <f t="shared" si="1"/>
        <v>1</v>
      </c>
      <c r="L42" s="102">
        <f t="shared" si="1"/>
        <v>4</v>
      </c>
      <c r="M42" s="102">
        <f t="shared" si="1"/>
        <v>13</v>
      </c>
      <c r="N42" s="102">
        <f t="shared" si="1"/>
        <v>0</v>
      </c>
      <c r="O42" s="102">
        <f t="shared" si="1"/>
        <v>0</v>
      </c>
      <c r="P42" s="102">
        <f t="shared" si="1"/>
        <v>2</v>
      </c>
      <c r="Q42" s="102">
        <f t="shared" si="1"/>
        <v>1</v>
      </c>
      <c r="R42" s="102">
        <f t="shared" si="1"/>
        <v>2</v>
      </c>
      <c r="S42" s="102">
        <f t="shared" si="1"/>
        <v>2</v>
      </c>
      <c r="T42" s="102">
        <f t="shared" si="1"/>
        <v>1</v>
      </c>
      <c r="U42" s="102">
        <f t="shared" si="1"/>
        <v>7</v>
      </c>
      <c r="V42" s="102">
        <f t="shared" si="1"/>
        <v>2</v>
      </c>
      <c r="W42" s="102">
        <f t="shared" si="1"/>
        <v>4</v>
      </c>
    </row>
    <row r="43" spans="1:23" ht="60" customHeight="1" thickTop="1" thickBot="1" x14ac:dyDescent="0.35">
      <c r="A43" s="170"/>
      <c r="B43" s="171"/>
      <c r="C43" s="107" t="s">
        <v>85</v>
      </c>
      <c r="D43" s="100">
        <f>SUM(D41:D42)</f>
        <v>32</v>
      </c>
      <c r="E43" s="100">
        <f>SUM(E41:E42)</f>
        <v>2</v>
      </c>
      <c r="F43" s="100">
        <f>SUM(F41:F42)</f>
        <v>17</v>
      </c>
      <c r="G43" s="100">
        <f>SUM(G41:G42)</f>
        <v>17</v>
      </c>
      <c r="H43" s="103">
        <f>SUM(H41:H42)</f>
        <v>0</v>
      </c>
      <c r="I43" s="103">
        <f t="shared" ref="I43:W43" si="2">SUM(I41:I42)</f>
        <v>0</v>
      </c>
      <c r="J43" s="103">
        <f t="shared" si="2"/>
        <v>10</v>
      </c>
      <c r="K43" s="103">
        <f t="shared" si="2"/>
        <v>1</v>
      </c>
      <c r="L43" s="103">
        <f t="shared" si="2"/>
        <v>5</v>
      </c>
      <c r="M43" s="103">
        <f t="shared" si="2"/>
        <v>13</v>
      </c>
      <c r="N43" s="103">
        <f t="shared" si="2"/>
        <v>0</v>
      </c>
      <c r="O43" s="103">
        <f t="shared" si="2"/>
        <v>0</v>
      </c>
      <c r="P43" s="103">
        <f t="shared" si="2"/>
        <v>2</v>
      </c>
      <c r="Q43" s="103">
        <f t="shared" si="2"/>
        <v>1</v>
      </c>
      <c r="R43" s="103">
        <f t="shared" si="2"/>
        <v>2</v>
      </c>
      <c r="S43" s="103">
        <f t="shared" si="2"/>
        <v>2</v>
      </c>
      <c r="T43" s="103">
        <f t="shared" si="2"/>
        <v>1</v>
      </c>
      <c r="U43" s="103">
        <f t="shared" si="2"/>
        <v>11</v>
      </c>
      <c r="V43" s="103">
        <f t="shared" si="2"/>
        <v>2</v>
      </c>
      <c r="W43" s="103">
        <f t="shared" si="2"/>
        <v>4</v>
      </c>
    </row>
    <row r="44" spans="1:23" ht="96" customHeight="1" thickTop="1" thickBot="1" x14ac:dyDescent="0.35">
      <c r="A44" s="170"/>
      <c r="B44" s="171"/>
      <c r="C44" s="106" t="s">
        <v>86</v>
      </c>
      <c r="D44" s="101" t="s">
        <v>34</v>
      </c>
      <c r="E44" s="101" t="s">
        <v>21</v>
      </c>
      <c r="F44" s="101" t="s">
        <v>78</v>
      </c>
      <c r="G44" s="101" t="s">
        <v>79</v>
      </c>
      <c r="H44" s="98"/>
      <c r="I44" s="98"/>
      <c r="J44" s="98"/>
      <c r="K44" s="98"/>
      <c r="L44" s="98"/>
      <c r="M44" s="98"/>
      <c r="N44" s="98"/>
      <c r="O44" s="39"/>
      <c r="P44" s="98"/>
      <c r="Q44" s="98"/>
      <c r="R44" s="98"/>
      <c r="S44" s="98"/>
      <c r="T44" s="98"/>
      <c r="U44" s="98"/>
      <c r="V44" s="98"/>
      <c r="W44" s="98"/>
    </row>
    <row r="45" spans="1:23" ht="60" customHeight="1" thickTop="1" thickBot="1" x14ac:dyDescent="0.35">
      <c r="A45" s="170"/>
      <c r="B45" s="171"/>
      <c r="C45" s="107" t="s">
        <v>83</v>
      </c>
      <c r="D45" s="99">
        <f>COUNTIF($D$5:$D$9,"فرنسي")</f>
        <v>4</v>
      </c>
      <c r="E45" s="99">
        <f>COUNTIF($D$5:$D$9,"الماني")</f>
        <v>1</v>
      </c>
      <c r="F45" s="99">
        <f>COUNTIF($F$5:$F$9,"زراعي")</f>
        <v>0</v>
      </c>
      <c r="G45" s="99">
        <f>COUNTIF($F$5:$F$9,"صناعي")</f>
        <v>0</v>
      </c>
      <c r="H45" s="98"/>
      <c r="I45" s="98"/>
      <c r="J45" s="98"/>
      <c r="K45" s="98"/>
      <c r="L45" s="98"/>
      <c r="M45" s="98"/>
      <c r="N45" s="98"/>
      <c r="O45" s="39"/>
      <c r="P45" s="98"/>
      <c r="Q45" s="98"/>
      <c r="R45" s="98"/>
      <c r="S45" s="98"/>
      <c r="T45" s="98"/>
      <c r="U45" s="98"/>
      <c r="V45" s="98"/>
      <c r="W45" s="98"/>
    </row>
    <row r="46" spans="1:23" ht="60" customHeight="1" thickTop="1" thickBot="1" x14ac:dyDescent="0.35">
      <c r="A46" s="170"/>
      <c r="B46" s="171"/>
      <c r="C46" s="107" t="s">
        <v>84</v>
      </c>
      <c r="D46" s="99">
        <f>COUNTIF($D$10:$D$38,"فرنسي")</f>
        <v>17</v>
      </c>
      <c r="E46" s="99">
        <f>COUNTIF($D$10:$D$38,"الماني")</f>
        <v>12</v>
      </c>
      <c r="F46" s="99">
        <f>COUNTIF($F$10:$F$38,"زراعي")</f>
        <v>29</v>
      </c>
      <c r="G46" s="99">
        <f>COUNTIF($F$10:$F$38,"صناعي")</f>
        <v>0</v>
      </c>
      <c r="H46" s="98"/>
      <c r="I46" s="98"/>
      <c r="J46" s="98"/>
      <c r="K46" s="98"/>
      <c r="L46" s="98"/>
      <c r="M46" s="98"/>
      <c r="N46" s="98"/>
      <c r="O46" s="39"/>
      <c r="P46" s="98"/>
      <c r="Q46" s="98"/>
      <c r="R46" s="98"/>
      <c r="S46" s="98"/>
      <c r="T46" s="98"/>
      <c r="U46" s="98"/>
      <c r="V46" s="98"/>
      <c r="W46" s="98"/>
    </row>
    <row r="47" spans="1:23" ht="60" customHeight="1" thickTop="1" thickBot="1" x14ac:dyDescent="0.35">
      <c r="A47" s="170"/>
      <c r="B47" s="171"/>
      <c r="C47" s="107" t="s">
        <v>85</v>
      </c>
      <c r="D47" s="100">
        <f>SUM(D45:D46)</f>
        <v>21</v>
      </c>
      <c r="E47" s="100">
        <f>SUM(E45:E46)</f>
        <v>13</v>
      </c>
      <c r="F47" s="100">
        <f>SUM(F45:F46)</f>
        <v>29</v>
      </c>
      <c r="G47" s="100">
        <f>SUM(G45:G46)</f>
        <v>0</v>
      </c>
      <c r="H47" s="104"/>
      <c r="I47" s="104"/>
      <c r="J47" s="104"/>
      <c r="K47" s="104"/>
      <c r="L47" s="104"/>
      <c r="M47" s="104"/>
      <c r="N47" s="104"/>
      <c r="O47" s="105"/>
      <c r="P47" s="104"/>
      <c r="Q47" s="104"/>
      <c r="R47" s="104"/>
      <c r="S47" s="104"/>
      <c r="T47" s="104"/>
      <c r="U47" s="104"/>
      <c r="V47" s="104"/>
      <c r="W47" s="104"/>
    </row>
    <row r="48" spans="1:23" ht="60" customHeight="1" thickTop="1" thickBot="1" x14ac:dyDescent="0.35">
      <c r="A48" s="172" t="s">
        <v>25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08"/>
      <c r="L48" s="173" t="s">
        <v>24</v>
      </c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</row>
    <row r="49" ht="21" thickTop="1" x14ac:dyDescent="0.3"/>
  </sheetData>
  <mergeCells count="8">
    <mergeCell ref="A40:B47"/>
    <mergeCell ref="A48:J48"/>
    <mergeCell ref="L48:W48"/>
    <mergeCell ref="N1:W1"/>
    <mergeCell ref="A2:W2"/>
    <mergeCell ref="A3:W3"/>
    <mergeCell ref="A1:E1"/>
    <mergeCell ref="A39:W39"/>
  </mergeCells>
  <printOptions horizontalCentered="1" verticalCentered="1"/>
  <pageMargins left="0.5" right="0.5" top="0.5" bottom="0.5" header="0" footer="0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113"/>
  <sheetViews>
    <sheetView rightToLeft="1" tabSelected="1" view="pageBreakPreview" topLeftCell="A2" zoomScale="60" zoomScaleNormal="100" workbookViewId="0">
      <selection activeCell="V10" sqref="V10"/>
    </sheetView>
  </sheetViews>
  <sheetFormatPr defaultRowHeight="20.25" x14ac:dyDescent="0.3"/>
  <cols>
    <col min="1" max="1" width="4.25" style="6" bestFit="1" customWidth="1"/>
    <col min="2" max="2" width="30.625" style="6" customWidth="1"/>
    <col min="3" max="20" width="8.125" style="6" customWidth="1"/>
    <col min="21" max="16384" width="9" style="6"/>
  </cols>
  <sheetData>
    <row r="1" spans="1:20" s="20" customFormat="1" ht="39.75" customHeight="1" x14ac:dyDescent="0.2">
      <c r="A1" s="119"/>
      <c r="B1" s="119"/>
      <c r="C1" s="119"/>
      <c r="D1" s="119"/>
      <c r="E1" s="113"/>
      <c r="F1" s="113"/>
      <c r="G1" s="113"/>
      <c r="H1" s="113"/>
      <c r="I1" s="113"/>
      <c r="J1" s="113"/>
      <c r="K1" s="113"/>
      <c r="L1" s="113"/>
      <c r="M1" s="174"/>
      <c r="N1" s="174"/>
      <c r="O1" s="174"/>
      <c r="P1" s="174"/>
      <c r="Q1" s="174"/>
      <c r="R1" s="174"/>
      <c r="S1" s="174"/>
      <c r="T1" s="174"/>
    </row>
    <row r="2" spans="1:20" s="20" customFormat="1" ht="39.75" customHeight="1" x14ac:dyDescent="0.2">
      <c r="A2" s="174" t="s">
        <v>88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1:20" s="20" customFormat="1" ht="39.75" customHeight="1" thickBot="1" x14ac:dyDescent="0.25">
      <c r="A3" s="187" t="s">
        <v>89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</row>
    <row r="4" spans="1:20" s="20" customFormat="1" ht="39.75" customHeight="1" thickTop="1" thickBot="1" x14ac:dyDescent="0.25">
      <c r="A4" s="188" t="s">
        <v>194</v>
      </c>
      <c r="B4" s="188"/>
      <c r="C4" s="188"/>
      <c r="D4" s="188"/>
      <c r="E4" s="188"/>
      <c r="F4" s="188"/>
      <c r="G4" s="189" t="s">
        <v>193</v>
      </c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90"/>
    </row>
    <row r="5" spans="1:20" ht="90" customHeight="1" thickTop="1" thickBot="1" x14ac:dyDescent="0.35">
      <c r="A5" s="21" t="s">
        <v>0</v>
      </c>
      <c r="B5" s="1" t="s">
        <v>1</v>
      </c>
      <c r="C5" s="19" t="s">
        <v>4</v>
      </c>
      <c r="D5" s="2" t="s">
        <v>2</v>
      </c>
      <c r="E5" s="3" t="s">
        <v>3</v>
      </c>
      <c r="F5" s="19" t="s">
        <v>69</v>
      </c>
      <c r="G5" s="4" t="s">
        <v>5</v>
      </c>
      <c r="H5" s="4" t="s">
        <v>6</v>
      </c>
      <c r="I5" s="4" t="s">
        <v>2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  <c r="T5" s="24" t="s">
        <v>17</v>
      </c>
    </row>
    <row r="6" spans="1:20" ht="30" customHeight="1" thickTop="1" thickBot="1" x14ac:dyDescent="0.35">
      <c r="A6" s="22">
        <v>1</v>
      </c>
      <c r="B6" s="11" t="s">
        <v>92</v>
      </c>
      <c r="C6" s="16">
        <v>102</v>
      </c>
      <c r="D6" s="12" t="s">
        <v>34</v>
      </c>
      <c r="E6" s="13" t="s">
        <v>18</v>
      </c>
      <c r="F6" s="16" t="s">
        <v>78</v>
      </c>
      <c r="G6" s="122"/>
      <c r="H6" s="123"/>
      <c r="I6" s="124"/>
      <c r="J6" s="124"/>
      <c r="K6" s="124"/>
      <c r="L6" s="124"/>
      <c r="M6" s="124" t="s">
        <v>19</v>
      </c>
      <c r="N6" s="124"/>
      <c r="O6" s="124"/>
      <c r="P6" s="124"/>
      <c r="Q6" s="124" t="s">
        <v>19</v>
      </c>
      <c r="R6" s="124" t="s">
        <v>19</v>
      </c>
      <c r="S6" s="123" t="s">
        <v>19</v>
      </c>
      <c r="T6" s="125" t="s">
        <v>19</v>
      </c>
    </row>
    <row r="7" spans="1:20" ht="30" customHeight="1" thickTop="1" thickBot="1" x14ac:dyDescent="0.35">
      <c r="A7" s="23">
        <v>2</v>
      </c>
      <c r="B7" s="11" t="s">
        <v>93</v>
      </c>
      <c r="C7" s="17">
        <v>104</v>
      </c>
      <c r="D7" s="14" t="s">
        <v>34</v>
      </c>
      <c r="E7" s="15" t="s">
        <v>18</v>
      </c>
      <c r="F7" s="16" t="s">
        <v>78</v>
      </c>
      <c r="G7" s="126"/>
      <c r="H7" s="126"/>
      <c r="I7" s="127"/>
      <c r="J7" s="127" t="s">
        <v>19</v>
      </c>
      <c r="K7" s="127"/>
      <c r="L7" s="127"/>
      <c r="M7" s="127"/>
      <c r="N7" s="127"/>
      <c r="O7" s="127"/>
      <c r="P7" s="127"/>
      <c r="Q7" s="127"/>
      <c r="R7" s="127" t="s">
        <v>19</v>
      </c>
      <c r="S7" s="126" t="s">
        <v>19</v>
      </c>
      <c r="T7" s="128" t="s">
        <v>19</v>
      </c>
    </row>
    <row r="8" spans="1:20" ht="30" customHeight="1" thickTop="1" thickBot="1" x14ac:dyDescent="0.35">
      <c r="A8" s="22">
        <v>3</v>
      </c>
      <c r="B8" s="11" t="s">
        <v>94</v>
      </c>
      <c r="C8" s="17">
        <v>105</v>
      </c>
      <c r="D8" s="14" t="s">
        <v>34</v>
      </c>
      <c r="E8" s="15" t="s">
        <v>18</v>
      </c>
      <c r="F8" s="16" t="s">
        <v>78</v>
      </c>
      <c r="G8" s="129"/>
      <c r="H8" s="126"/>
      <c r="I8" s="127"/>
      <c r="J8" s="127" t="s">
        <v>19</v>
      </c>
      <c r="K8" s="127" t="s">
        <v>19</v>
      </c>
      <c r="L8" s="127"/>
      <c r="M8" s="127" t="s">
        <v>19</v>
      </c>
      <c r="N8" s="127"/>
      <c r="O8" s="127"/>
      <c r="P8" s="127"/>
      <c r="Q8" s="127"/>
      <c r="R8" s="127"/>
      <c r="S8" s="126"/>
      <c r="T8" s="128"/>
    </row>
    <row r="9" spans="1:20" ht="30" customHeight="1" thickTop="1" thickBot="1" x14ac:dyDescent="0.35">
      <c r="A9" s="23">
        <v>4</v>
      </c>
      <c r="B9" s="11" t="s">
        <v>95</v>
      </c>
      <c r="C9" s="17">
        <v>106</v>
      </c>
      <c r="D9" s="14" t="s">
        <v>34</v>
      </c>
      <c r="E9" s="15" t="s">
        <v>18</v>
      </c>
      <c r="F9" s="16" t="s">
        <v>78</v>
      </c>
      <c r="G9" s="129"/>
      <c r="H9" s="126"/>
      <c r="I9" s="127"/>
      <c r="J9" s="127"/>
      <c r="K9" s="127"/>
      <c r="L9" s="127"/>
      <c r="M9" s="127" t="s">
        <v>19</v>
      </c>
      <c r="N9" s="127"/>
      <c r="O9" s="127"/>
      <c r="P9" s="127"/>
      <c r="Q9" s="127"/>
      <c r="R9" s="127"/>
      <c r="S9" s="126"/>
      <c r="T9" s="128"/>
    </row>
    <row r="10" spans="1:20" ht="30" customHeight="1" thickTop="1" thickBot="1" x14ac:dyDescent="0.35">
      <c r="A10" s="22">
        <v>5</v>
      </c>
      <c r="B10" s="11" t="s">
        <v>96</v>
      </c>
      <c r="C10" s="17">
        <v>107</v>
      </c>
      <c r="D10" s="14" t="s">
        <v>34</v>
      </c>
      <c r="E10" s="15" t="s">
        <v>18</v>
      </c>
      <c r="F10" s="16" t="s">
        <v>78</v>
      </c>
      <c r="G10" s="129"/>
      <c r="H10" s="126"/>
      <c r="I10" s="127"/>
      <c r="J10" s="127"/>
      <c r="K10" s="127"/>
      <c r="L10" s="127"/>
      <c r="M10" s="127" t="s">
        <v>19</v>
      </c>
      <c r="N10" s="127"/>
      <c r="O10" s="127"/>
      <c r="P10" s="127"/>
      <c r="Q10" s="127"/>
      <c r="R10" s="127"/>
      <c r="S10" s="126"/>
      <c r="T10" s="128"/>
    </row>
    <row r="11" spans="1:20" ht="30" customHeight="1" thickTop="1" thickBot="1" x14ac:dyDescent="0.35">
      <c r="A11" s="23">
        <v>6</v>
      </c>
      <c r="B11" s="11" t="s">
        <v>97</v>
      </c>
      <c r="C11" s="17">
        <v>108</v>
      </c>
      <c r="D11" s="14" t="s">
        <v>34</v>
      </c>
      <c r="E11" s="15" t="s">
        <v>18</v>
      </c>
      <c r="F11" s="16" t="s">
        <v>78</v>
      </c>
      <c r="G11" s="126" t="s">
        <v>19</v>
      </c>
      <c r="H11" s="126"/>
      <c r="I11" s="127" t="s">
        <v>19</v>
      </c>
      <c r="J11" s="127"/>
      <c r="K11" s="127" t="s">
        <v>19</v>
      </c>
      <c r="L11" s="127"/>
      <c r="M11" s="127" t="s">
        <v>19</v>
      </c>
      <c r="N11" s="127"/>
      <c r="O11" s="127"/>
      <c r="P11" s="127"/>
      <c r="Q11" s="127"/>
      <c r="R11" s="127"/>
      <c r="S11" s="126"/>
      <c r="T11" s="128"/>
    </row>
    <row r="12" spans="1:20" ht="30" customHeight="1" thickTop="1" thickBot="1" x14ac:dyDescent="0.35">
      <c r="A12" s="22">
        <v>7</v>
      </c>
      <c r="B12" s="11" t="s">
        <v>98</v>
      </c>
      <c r="C12" s="17">
        <v>110</v>
      </c>
      <c r="D12" s="14" t="s">
        <v>34</v>
      </c>
      <c r="E12" s="15" t="s">
        <v>18</v>
      </c>
      <c r="F12" s="16" t="s">
        <v>78</v>
      </c>
      <c r="G12" s="129"/>
      <c r="H12" s="126"/>
      <c r="I12" s="127"/>
      <c r="J12" s="127"/>
      <c r="K12" s="127"/>
      <c r="L12" s="127"/>
      <c r="M12" s="127" t="s">
        <v>19</v>
      </c>
      <c r="N12" s="127"/>
      <c r="O12" s="127"/>
      <c r="P12" s="127"/>
      <c r="Q12" s="127"/>
      <c r="R12" s="127"/>
      <c r="S12" s="126"/>
      <c r="T12" s="128"/>
    </row>
    <row r="13" spans="1:20" ht="30" customHeight="1" thickTop="1" thickBot="1" x14ac:dyDescent="0.35">
      <c r="A13" s="23">
        <v>8</v>
      </c>
      <c r="B13" s="11" t="s">
        <v>99</v>
      </c>
      <c r="C13" s="17">
        <v>111</v>
      </c>
      <c r="D13" s="14" t="s">
        <v>34</v>
      </c>
      <c r="E13" s="15" t="s">
        <v>18</v>
      </c>
      <c r="F13" s="16" t="s">
        <v>78</v>
      </c>
      <c r="G13" s="129"/>
      <c r="H13" s="126"/>
      <c r="I13" s="127"/>
      <c r="J13" s="127"/>
      <c r="K13" s="127"/>
      <c r="L13" s="127"/>
      <c r="M13" s="127"/>
      <c r="N13" s="127" t="s">
        <v>19</v>
      </c>
      <c r="O13" s="127"/>
      <c r="P13" s="127"/>
      <c r="Q13" s="127"/>
      <c r="R13" s="127"/>
      <c r="S13" s="126"/>
      <c r="T13" s="128"/>
    </row>
    <row r="14" spans="1:20" ht="30" customHeight="1" thickTop="1" thickBot="1" x14ac:dyDescent="0.35">
      <c r="A14" s="22">
        <v>9</v>
      </c>
      <c r="B14" s="11" t="s">
        <v>100</v>
      </c>
      <c r="C14" s="17">
        <v>115</v>
      </c>
      <c r="D14" s="14" t="s">
        <v>34</v>
      </c>
      <c r="E14" s="15" t="s">
        <v>18</v>
      </c>
      <c r="F14" s="16" t="s">
        <v>78</v>
      </c>
      <c r="G14" s="129"/>
      <c r="H14" s="126"/>
      <c r="I14" s="127"/>
      <c r="J14" s="127" t="s">
        <v>19</v>
      </c>
      <c r="K14" s="127"/>
      <c r="L14" s="127" t="s">
        <v>19</v>
      </c>
      <c r="M14" s="127" t="s">
        <v>19</v>
      </c>
      <c r="N14" s="127"/>
      <c r="O14" s="127"/>
      <c r="P14" s="127"/>
      <c r="Q14" s="127"/>
      <c r="R14" s="127"/>
      <c r="S14" s="126"/>
      <c r="T14" s="128"/>
    </row>
    <row r="15" spans="1:20" ht="30" customHeight="1" thickTop="1" thickBot="1" x14ac:dyDescent="0.35">
      <c r="A15" s="23">
        <v>10</v>
      </c>
      <c r="B15" s="11" t="s">
        <v>101</v>
      </c>
      <c r="C15" s="17">
        <v>119</v>
      </c>
      <c r="D15" s="14" t="s">
        <v>34</v>
      </c>
      <c r="E15" s="15" t="s">
        <v>18</v>
      </c>
      <c r="F15" s="16" t="s">
        <v>78</v>
      </c>
      <c r="G15" s="129"/>
      <c r="H15" s="126"/>
      <c r="I15" s="127"/>
      <c r="J15" s="127"/>
      <c r="K15" s="127" t="s">
        <v>19</v>
      </c>
      <c r="L15" s="127"/>
      <c r="M15" s="127"/>
      <c r="N15" s="127"/>
      <c r="O15" s="127"/>
      <c r="P15" s="127"/>
      <c r="Q15" s="127" t="s">
        <v>19</v>
      </c>
      <c r="R15" s="127" t="s">
        <v>19</v>
      </c>
      <c r="S15" s="126" t="s">
        <v>19</v>
      </c>
      <c r="T15" s="128" t="s">
        <v>19</v>
      </c>
    </row>
    <row r="16" spans="1:20" ht="30" customHeight="1" thickTop="1" thickBot="1" x14ac:dyDescent="0.35">
      <c r="A16" s="22">
        <v>11</v>
      </c>
      <c r="B16" s="11" t="s">
        <v>102</v>
      </c>
      <c r="C16" s="17">
        <v>120</v>
      </c>
      <c r="D16" s="14" t="s">
        <v>34</v>
      </c>
      <c r="E16" s="15" t="s">
        <v>18</v>
      </c>
      <c r="F16" s="16" t="s">
        <v>78</v>
      </c>
      <c r="G16" s="129"/>
      <c r="H16" s="126"/>
      <c r="I16" s="127"/>
      <c r="J16" s="127"/>
      <c r="K16" s="127"/>
      <c r="L16" s="127"/>
      <c r="M16" s="127" t="s">
        <v>19</v>
      </c>
      <c r="N16" s="127"/>
      <c r="O16" s="127"/>
      <c r="P16" s="127"/>
      <c r="Q16" s="127"/>
      <c r="R16" s="127"/>
      <c r="S16" s="126"/>
      <c r="T16" s="128"/>
    </row>
    <row r="17" spans="1:20" ht="30" customHeight="1" thickTop="1" thickBot="1" x14ac:dyDescent="0.35">
      <c r="A17" s="23">
        <v>12</v>
      </c>
      <c r="B17" s="11" t="s">
        <v>103</v>
      </c>
      <c r="C17" s="17">
        <v>122</v>
      </c>
      <c r="D17" s="14" t="s">
        <v>34</v>
      </c>
      <c r="E17" s="15" t="s">
        <v>18</v>
      </c>
      <c r="F17" s="16" t="s">
        <v>78</v>
      </c>
      <c r="G17" s="129"/>
      <c r="H17" s="126"/>
      <c r="I17" s="127" t="s">
        <v>19</v>
      </c>
      <c r="J17" s="127" t="s">
        <v>19</v>
      </c>
      <c r="K17" s="127"/>
      <c r="L17" s="127"/>
      <c r="M17" s="127" t="s">
        <v>19</v>
      </c>
      <c r="N17" s="127"/>
      <c r="O17" s="127"/>
      <c r="P17" s="127"/>
      <c r="Q17" s="127"/>
      <c r="R17" s="127"/>
      <c r="S17" s="126"/>
      <c r="T17" s="128"/>
    </row>
    <row r="18" spans="1:20" ht="30" customHeight="1" thickTop="1" thickBot="1" x14ac:dyDescent="0.35">
      <c r="A18" s="22">
        <v>13</v>
      </c>
      <c r="B18" s="11" t="s">
        <v>104</v>
      </c>
      <c r="C18" s="17">
        <v>123</v>
      </c>
      <c r="D18" s="14" t="s">
        <v>34</v>
      </c>
      <c r="E18" s="15" t="s">
        <v>18</v>
      </c>
      <c r="F18" s="16" t="s">
        <v>78</v>
      </c>
      <c r="G18" s="126" t="s">
        <v>19</v>
      </c>
      <c r="H18" s="126"/>
      <c r="I18" s="127" t="s">
        <v>19</v>
      </c>
      <c r="J18" s="127" t="s">
        <v>19</v>
      </c>
      <c r="K18" s="127" t="s">
        <v>19</v>
      </c>
      <c r="L18" s="127"/>
      <c r="M18" s="127" t="s">
        <v>19</v>
      </c>
      <c r="N18" s="127" t="s">
        <v>19</v>
      </c>
      <c r="O18" s="127" t="s">
        <v>19</v>
      </c>
      <c r="P18" s="127"/>
      <c r="Q18" s="127"/>
      <c r="R18" s="127" t="s">
        <v>19</v>
      </c>
      <c r="S18" s="126"/>
      <c r="T18" s="128" t="s">
        <v>19</v>
      </c>
    </row>
    <row r="19" spans="1:20" ht="30" customHeight="1" thickTop="1" thickBot="1" x14ac:dyDescent="0.35">
      <c r="A19" s="23">
        <v>14</v>
      </c>
      <c r="B19" s="11" t="s">
        <v>105</v>
      </c>
      <c r="C19" s="17">
        <v>127</v>
      </c>
      <c r="D19" s="14" t="s">
        <v>34</v>
      </c>
      <c r="E19" s="15" t="s">
        <v>18</v>
      </c>
      <c r="F19" s="16" t="s">
        <v>78</v>
      </c>
      <c r="G19" s="129"/>
      <c r="H19" s="126"/>
      <c r="I19" s="127"/>
      <c r="J19" s="127"/>
      <c r="K19" s="127"/>
      <c r="L19" s="127"/>
      <c r="M19" s="127" t="s">
        <v>19</v>
      </c>
      <c r="N19" s="127"/>
      <c r="O19" s="127"/>
      <c r="P19" s="127"/>
      <c r="Q19" s="127"/>
      <c r="R19" s="127"/>
      <c r="S19" s="126"/>
      <c r="T19" s="128"/>
    </row>
    <row r="20" spans="1:20" ht="30" customHeight="1" thickTop="1" thickBot="1" x14ac:dyDescent="0.35">
      <c r="A20" s="22">
        <v>15</v>
      </c>
      <c r="B20" s="11" t="s">
        <v>106</v>
      </c>
      <c r="C20" s="17">
        <v>128</v>
      </c>
      <c r="D20" s="14" t="s">
        <v>34</v>
      </c>
      <c r="E20" s="15" t="s">
        <v>18</v>
      </c>
      <c r="F20" s="16" t="s">
        <v>78</v>
      </c>
      <c r="G20" s="129"/>
      <c r="H20" s="126"/>
      <c r="I20" s="127"/>
      <c r="J20" s="127"/>
      <c r="K20" s="127"/>
      <c r="L20" s="127"/>
      <c r="M20" s="127" t="s">
        <v>19</v>
      </c>
      <c r="N20" s="127"/>
      <c r="O20" s="127"/>
      <c r="P20" s="127"/>
      <c r="Q20" s="127"/>
      <c r="R20" s="127" t="s">
        <v>19</v>
      </c>
      <c r="S20" s="126"/>
      <c r="T20" s="128" t="s">
        <v>19</v>
      </c>
    </row>
    <row r="21" spans="1:20" ht="30" customHeight="1" thickTop="1" thickBot="1" x14ac:dyDescent="0.35">
      <c r="A21" s="23">
        <v>16</v>
      </c>
      <c r="B21" s="11" t="s">
        <v>107</v>
      </c>
      <c r="C21" s="17">
        <v>131</v>
      </c>
      <c r="D21" s="14" t="s">
        <v>34</v>
      </c>
      <c r="E21" s="15" t="s">
        <v>18</v>
      </c>
      <c r="F21" s="16" t="s">
        <v>78</v>
      </c>
      <c r="G21" s="129"/>
      <c r="H21" s="126"/>
      <c r="I21" s="127" t="s">
        <v>19</v>
      </c>
      <c r="J21" s="127"/>
      <c r="K21" s="127"/>
      <c r="L21" s="127"/>
      <c r="M21" s="127"/>
      <c r="N21" s="127"/>
      <c r="O21" s="127"/>
      <c r="P21" s="127"/>
      <c r="Q21" s="127"/>
      <c r="R21" s="127"/>
      <c r="S21" s="126"/>
      <c r="T21" s="128"/>
    </row>
    <row r="22" spans="1:20" ht="30" customHeight="1" thickTop="1" thickBot="1" x14ac:dyDescent="0.35">
      <c r="A22" s="22">
        <v>17</v>
      </c>
      <c r="B22" s="11" t="s">
        <v>108</v>
      </c>
      <c r="C22" s="17">
        <v>142</v>
      </c>
      <c r="D22" s="14" t="s">
        <v>34</v>
      </c>
      <c r="E22" s="15" t="s">
        <v>18</v>
      </c>
      <c r="F22" s="16" t="s">
        <v>78</v>
      </c>
      <c r="G22" s="129"/>
      <c r="H22" s="126"/>
      <c r="I22" s="127" t="s">
        <v>19</v>
      </c>
      <c r="J22" s="127"/>
      <c r="K22" s="127"/>
      <c r="L22" s="127"/>
      <c r="M22" s="127" t="s">
        <v>19</v>
      </c>
      <c r="N22" s="127"/>
      <c r="O22" s="127"/>
      <c r="P22" s="127"/>
      <c r="Q22" s="127"/>
      <c r="R22" s="127"/>
      <c r="S22" s="126"/>
      <c r="T22" s="128"/>
    </row>
    <row r="23" spans="1:20" ht="30" customHeight="1" thickTop="1" thickBot="1" x14ac:dyDescent="0.35">
      <c r="A23" s="23">
        <v>18</v>
      </c>
      <c r="B23" s="11" t="s">
        <v>109</v>
      </c>
      <c r="C23" s="17">
        <v>144</v>
      </c>
      <c r="D23" s="14" t="s">
        <v>34</v>
      </c>
      <c r="E23" s="15" t="s">
        <v>18</v>
      </c>
      <c r="F23" s="16" t="s">
        <v>78</v>
      </c>
      <c r="G23" s="129"/>
      <c r="H23" s="126"/>
      <c r="I23" s="127"/>
      <c r="J23" s="127"/>
      <c r="K23" s="127"/>
      <c r="L23" s="127"/>
      <c r="M23" s="127"/>
      <c r="N23" s="127"/>
      <c r="O23" s="127"/>
      <c r="P23" s="127"/>
      <c r="Q23" s="127"/>
      <c r="R23" s="127" t="s">
        <v>19</v>
      </c>
      <c r="S23" s="126"/>
      <c r="T23" s="128" t="s">
        <v>19</v>
      </c>
    </row>
    <row r="24" spans="1:20" ht="30" customHeight="1" thickTop="1" thickBot="1" x14ac:dyDescent="0.35">
      <c r="A24" s="22">
        <v>19</v>
      </c>
      <c r="B24" s="11" t="s">
        <v>110</v>
      </c>
      <c r="C24" s="17">
        <v>155</v>
      </c>
      <c r="D24" s="14" t="s">
        <v>34</v>
      </c>
      <c r="E24" s="15" t="s">
        <v>18</v>
      </c>
      <c r="F24" s="16" t="s">
        <v>78</v>
      </c>
      <c r="G24" s="129"/>
      <c r="H24" s="126"/>
      <c r="I24" s="127"/>
      <c r="J24" s="127"/>
      <c r="K24" s="127"/>
      <c r="L24" s="127"/>
      <c r="M24" s="127" t="s">
        <v>19</v>
      </c>
      <c r="N24" s="127"/>
      <c r="O24" s="127"/>
      <c r="P24" s="127"/>
      <c r="Q24" s="127"/>
      <c r="R24" s="127"/>
      <c r="S24" s="126"/>
      <c r="T24" s="128"/>
    </row>
    <row r="25" spans="1:20" ht="30" customHeight="1" thickTop="1" thickBot="1" x14ac:dyDescent="0.35">
      <c r="A25" s="23">
        <v>20</v>
      </c>
      <c r="B25" s="11" t="s">
        <v>111</v>
      </c>
      <c r="C25" s="17">
        <v>159</v>
      </c>
      <c r="D25" s="14" t="s">
        <v>34</v>
      </c>
      <c r="E25" s="15" t="s">
        <v>18</v>
      </c>
      <c r="F25" s="16" t="s">
        <v>78</v>
      </c>
      <c r="G25" s="129"/>
      <c r="H25" s="126"/>
      <c r="I25" s="127" t="s">
        <v>19</v>
      </c>
      <c r="J25" s="127"/>
      <c r="K25" s="127" t="s">
        <v>19</v>
      </c>
      <c r="L25" s="127"/>
      <c r="M25" s="127"/>
      <c r="N25" s="127"/>
      <c r="O25" s="127"/>
      <c r="P25" s="127"/>
      <c r="Q25" s="127"/>
      <c r="R25" s="127"/>
      <c r="S25" s="126"/>
      <c r="T25" s="128"/>
    </row>
    <row r="26" spans="1:20" ht="30" customHeight="1" thickTop="1" thickBot="1" x14ac:dyDescent="0.35">
      <c r="A26" s="22">
        <v>21</v>
      </c>
      <c r="B26" s="11" t="s">
        <v>112</v>
      </c>
      <c r="C26" s="17">
        <v>169</v>
      </c>
      <c r="D26" s="14" t="s">
        <v>34</v>
      </c>
      <c r="E26" s="15" t="s">
        <v>18</v>
      </c>
      <c r="F26" s="16" t="s">
        <v>78</v>
      </c>
      <c r="G26" s="129"/>
      <c r="H26" s="126"/>
      <c r="I26" s="127"/>
      <c r="J26" s="127"/>
      <c r="K26" s="127" t="s">
        <v>19</v>
      </c>
      <c r="L26" s="127"/>
      <c r="M26" s="127"/>
      <c r="N26" s="127"/>
      <c r="O26" s="127"/>
      <c r="P26" s="127"/>
      <c r="Q26" s="127" t="s">
        <v>19</v>
      </c>
      <c r="R26" s="127" t="s">
        <v>19</v>
      </c>
      <c r="S26" s="126" t="s">
        <v>19</v>
      </c>
      <c r="T26" s="128" t="s">
        <v>19</v>
      </c>
    </row>
    <row r="27" spans="1:20" ht="30" customHeight="1" thickTop="1" thickBot="1" x14ac:dyDescent="0.35">
      <c r="A27" s="23">
        <v>22</v>
      </c>
      <c r="B27" s="11" t="s">
        <v>113</v>
      </c>
      <c r="C27" s="17">
        <v>174</v>
      </c>
      <c r="D27" s="14" t="s">
        <v>34</v>
      </c>
      <c r="E27" s="15" t="s">
        <v>18</v>
      </c>
      <c r="F27" s="16" t="s">
        <v>78</v>
      </c>
      <c r="G27" s="129"/>
      <c r="H27" s="126"/>
      <c r="I27" s="127"/>
      <c r="J27" s="127"/>
      <c r="K27" s="127"/>
      <c r="L27" s="127"/>
      <c r="M27" s="127" t="s">
        <v>19</v>
      </c>
      <c r="N27" s="127"/>
      <c r="O27" s="127"/>
      <c r="P27" s="127"/>
      <c r="Q27" s="127"/>
      <c r="R27" s="127"/>
      <c r="S27" s="126"/>
      <c r="T27" s="128"/>
    </row>
    <row r="28" spans="1:20" ht="30" customHeight="1" thickTop="1" thickBot="1" x14ac:dyDescent="0.35">
      <c r="A28" s="22">
        <v>23</v>
      </c>
      <c r="B28" s="11" t="s">
        <v>114</v>
      </c>
      <c r="C28" s="17">
        <v>176</v>
      </c>
      <c r="D28" s="14" t="s">
        <v>34</v>
      </c>
      <c r="E28" s="15" t="s">
        <v>18</v>
      </c>
      <c r="F28" s="16" t="s">
        <v>78</v>
      </c>
      <c r="G28" s="129"/>
      <c r="H28" s="126"/>
      <c r="I28" s="127"/>
      <c r="J28" s="127"/>
      <c r="K28" s="127"/>
      <c r="L28" s="127"/>
      <c r="M28" s="127" t="s">
        <v>19</v>
      </c>
      <c r="N28" s="127"/>
      <c r="O28" s="127"/>
      <c r="P28" s="127"/>
      <c r="Q28" s="127"/>
      <c r="R28" s="127"/>
      <c r="S28" s="126"/>
      <c r="T28" s="128"/>
    </row>
    <row r="29" spans="1:20" ht="30" customHeight="1" thickTop="1" thickBot="1" x14ac:dyDescent="0.35">
      <c r="A29" s="23">
        <v>24</v>
      </c>
      <c r="B29" s="11" t="s">
        <v>119</v>
      </c>
      <c r="C29" s="17">
        <v>182</v>
      </c>
      <c r="D29" s="14" t="s">
        <v>34</v>
      </c>
      <c r="E29" s="15" t="s">
        <v>18</v>
      </c>
      <c r="F29" s="16" t="s">
        <v>78</v>
      </c>
      <c r="G29" s="129"/>
      <c r="H29" s="126"/>
      <c r="I29" s="127"/>
      <c r="J29" s="127"/>
      <c r="K29" s="127" t="s">
        <v>19</v>
      </c>
      <c r="L29" s="127" t="s">
        <v>19</v>
      </c>
      <c r="M29" s="127" t="s">
        <v>19</v>
      </c>
      <c r="N29" s="127" t="s">
        <v>19</v>
      </c>
      <c r="O29" s="127"/>
      <c r="P29" s="127"/>
      <c r="Q29" s="127"/>
      <c r="R29" s="127"/>
      <c r="S29" s="126"/>
      <c r="T29" s="128"/>
    </row>
    <row r="30" spans="1:20" ht="30" customHeight="1" thickTop="1" thickBot="1" x14ac:dyDescent="0.35">
      <c r="A30" s="22">
        <v>25</v>
      </c>
      <c r="B30" s="11" t="s">
        <v>120</v>
      </c>
      <c r="C30" s="17">
        <v>184</v>
      </c>
      <c r="D30" s="14" t="s">
        <v>34</v>
      </c>
      <c r="E30" s="15" t="s">
        <v>18</v>
      </c>
      <c r="F30" s="16" t="s">
        <v>78</v>
      </c>
      <c r="G30" s="126"/>
      <c r="H30" s="126"/>
      <c r="I30" s="127"/>
      <c r="J30" s="127"/>
      <c r="K30" s="127" t="s">
        <v>19</v>
      </c>
      <c r="L30" s="127"/>
      <c r="M30" s="127" t="s">
        <v>19</v>
      </c>
      <c r="N30" s="127"/>
      <c r="O30" s="127"/>
      <c r="P30" s="127"/>
      <c r="Q30" s="127"/>
      <c r="R30" s="127" t="s">
        <v>19</v>
      </c>
      <c r="S30" s="126"/>
      <c r="T30" s="128" t="s">
        <v>19</v>
      </c>
    </row>
    <row r="31" spans="1:20" ht="30" customHeight="1" thickTop="1" thickBot="1" x14ac:dyDescent="0.35">
      <c r="A31" s="23">
        <v>26</v>
      </c>
      <c r="B31" s="11" t="s">
        <v>121</v>
      </c>
      <c r="C31" s="17">
        <v>185</v>
      </c>
      <c r="D31" s="14" t="s">
        <v>34</v>
      </c>
      <c r="E31" s="15" t="s">
        <v>18</v>
      </c>
      <c r="F31" s="16" t="s">
        <v>78</v>
      </c>
      <c r="G31" s="129"/>
      <c r="H31" s="126"/>
      <c r="I31" s="127"/>
      <c r="J31" s="127"/>
      <c r="K31" s="127"/>
      <c r="L31" s="127"/>
      <c r="M31" s="127" t="s">
        <v>19</v>
      </c>
      <c r="N31" s="127"/>
      <c r="O31" s="127"/>
      <c r="P31" s="127"/>
      <c r="Q31" s="127"/>
      <c r="R31" s="127"/>
      <c r="S31" s="126"/>
      <c r="T31" s="128"/>
    </row>
    <row r="32" spans="1:20" ht="30" customHeight="1" thickTop="1" thickBot="1" x14ac:dyDescent="0.35">
      <c r="A32" s="22">
        <v>27</v>
      </c>
      <c r="B32" s="11" t="s">
        <v>122</v>
      </c>
      <c r="C32" s="17">
        <v>192</v>
      </c>
      <c r="D32" s="14" t="s">
        <v>34</v>
      </c>
      <c r="E32" s="15" t="s">
        <v>18</v>
      </c>
      <c r="F32" s="16" t="s">
        <v>78</v>
      </c>
      <c r="G32" s="129"/>
      <c r="H32" s="126"/>
      <c r="I32" s="127"/>
      <c r="J32" s="127"/>
      <c r="K32" s="127"/>
      <c r="L32" s="127" t="s">
        <v>19</v>
      </c>
      <c r="M32" s="127" t="s">
        <v>19</v>
      </c>
      <c r="N32" s="127"/>
      <c r="O32" s="127"/>
      <c r="P32" s="127"/>
      <c r="Q32" s="127"/>
      <c r="R32" s="127" t="s">
        <v>19</v>
      </c>
      <c r="S32" s="126"/>
      <c r="T32" s="128" t="s">
        <v>19</v>
      </c>
    </row>
    <row r="33" spans="1:20" ht="30" customHeight="1" thickTop="1" thickBot="1" x14ac:dyDescent="0.35">
      <c r="A33" s="23">
        <v>28</v>
      </c>
      <c r="B33" s="11" t="s">
        <v>123</v>
      </c>
      <c r="C33" s="17">
        <v>193</v>
      </c>
      <c r="D33" s="14" t="s">
        <v>34</v>
      </c>
      <c r="E33" s="15" t="s">
        <v>18</v>
      </c>
      <c r="F33" s="16" t="s">
        <v>78</v>
      </c>
      <c r="G33" s="129"/>
      <c r="H33" s="126"/>
      <c r="I33" s="127"/>
      <c r="J33" s="127" t="s">
        <v>19</v>
      </c>
      <c r="K33" s="127"/>
      <c r="L33" s="127"/>
      <c r="M33" s="127" t="s">
        <v>19</v>
      </c>
      <c r="N33" s="127"/>
      <c r="O33" s="127"/>
      <c r="P33" s="127"/>
      <c r="Q33" s="127"/>
      <c r="R33" s="127"/>
      <c r="S33" s="126"/>
      <c r="T33" s="128"/>
    </row>
    <row r="34" spans="1:20" ht="30" customHeight="1" thickTop="1" thickBot="1" x14ac:dyDescent="0.35">
      <c r="A34" s="22">
        <v>29</v>
      </c>
      <c r="B34" s="11" t="s">
        <v>124</v>
      </c>
      <c r="C34" s="17">
        <v>202</v>
      </c>
      <c r="D34" s="14" t="s">
        <v>34</v>
      </c>
      <c r="E34" s="15" t="s">
        <v>18</v>
      </c>
      <c r="F34" s="16" t="s">
        <v>78</v>
      </c>
      <c r="G34" s="129"/>
      <c r="H34" s="126"/>
      <c r="I34" s="127"/>
      <c r="J34" s="127"/>
      <c r="K34" s="127"/>
      <c r="L34" s="127"/>
      <c r="M34" s="127" t="s">
        <v>19</v>
      </c>
      <c r="N34" s="127"/>
      <c r="O34" s="127"/>
      <c r="P34" s="127"/>
      <c r="Q34" s="127"/>
      <c r="R34" s="127"/>
      <c r="S34" s="126"/>
      <c r="T34" s="128"/>
    </row>
    <row r="35" spans="1:20" ht="30" customHeight="1" thickTop="1" thickBot="1" x14ac:dyDescent="0.35">
      <c r="A35" s="23">
        <v>30</v>
      </c>
      <c r="B35" s="11" t="s">
        <v>125</v>
      </c>
      <c r="C35" s="17">
        <v>209</v>
      </c>
      <c r="D35" s="14" t="s">
        <v>34</v>
      </c>
      <c r="E35" s="15" t="s">
        <v>18</v>
      </c>
      <c r="F35" s="16" t="s">
        <v>78</v>
      </c>
      <c r="G35" s="129"/>
      <c r="H35" s="126"/>
      <c r="I35" s="127"/>
      <c r="J35" s="127"/>
      <c r="K35" s="127"/>
      <c r="L35" s="127"/>
      <c r="M35" s="127"/>
      <c r="N35" s="127"/>
      <c r="O35" s="127"/>
      <c r="P35" s="127"/>
      <c r="Q35" s="127" t="s">
        <v>19</v>
      </c>
      <c r="R35" s="127" t="s">
        <v>19</v>
      </c>
      <c r="S35" s="126"/>
      <c r="T35" s="128" t="s">
        <v>19</v>
      </c>
    </row>
    <row r="36" spans="1:20" ht="30" customHeight="1" thickTop="1" thickBot="1" x14ac:dyDescent="0.35">
      <c r="A36" s="22">
        <v>31</v>
      </c>
      <c r="B36" s="11" t="s">
        <v>126</v>
      </c>
      <c r="C36" s="17">
        <v>224</v>
      </c>
      <c r="D36" s="14" t="s">
        <v>34</v>
      </c>
      <c r="E36" s="15" t="s">
        <v>18</v>
      </c>
      <c r="F36" s="16" t="s">
        <v>78</v>
      </c>
      <c r="G36" s="129"/>
      <c r="H36" s="126"/>
      <c r="I36" s="127"/>
      <c r="J36" s="127"/>
      <c r="K36" s="127" t="s">
        <v>19</v>
      </c>
      <c r="L36" s="127"/>
      <c r="M36" s="127"/>
      <c r="N36" s="127"/>
      <c r="O36" s="127"/>
      <c r="P36" s="127"/>
      <c r="Q36" s="127"/>
      <c r="R36" s="127" t="s">
        <v>19</v>
      </c>
      <c r="S36" s="126"/>
      <c r="T36" s="128"/>
    </row>
    <row r="37" spans="1:20" ht="30" customHeight="1" thickTop="1" thickBot="1" x14ac:dyDescent="0.35">
      <c r="A37" s="23">
        <v>32</v>
      </c>
      <c r="B37" s="11" t="s">
        <v>127</v>
      </c>
      <c r="C37" s="17">
        <v>227</v>
      </c>
      <c r="D37" s="14" t="s">
        <v>34</v>
      </c>
      <c r="E37" s="15" t="s">
        <v>18</v>
      </c>
      <c r="F37" s="16" t="s">
        <v>78</v>
      </c>
      <c r="G37" s="129"/>
      <c r="H37" s="126"/>
      <c r="I37" s="127"/>
      <c r="J37" s="127"/>
      <c r="K37" s="127" t="s">
        <v>19</v>
      </c>
      <c r="L37" s="127"/>
      <c r="M37" s="127"/>
      <c r="N37" s="127"/>
      <c r="O37" s="127"/>
      <c r="P37" s="127"/>
      <c r="Q37" s="127"/>
      <c r="R37" s="127"/>
      <c r="S37" s="126"/>
      <c r="T37" s="128"/>
    </row>
    <row r="38" spans="1:20" ht="30" customHeight="1" thickTop="1" thickBot="1" x14ac:dyDescent="0.35">
      <c r="A38" s="22">
        <v>33</v>
      </c>
      <c r="B38" s="11" t="s">
        <v>128</v>
      </c>
      <c r="C38" s="17">
        <v>228</v>
      </c>
      <c r="D38" s="14" t="s">
        <v>34</v>
      </c>
      <c r="E38" s="15" t="s">
        <v>18</v>
      </c>
      <c r="F38" s="16" t="s">
        <v>78</v>
      </c>
      <c r="G38" s="129"/>
      <c r="H38" s="126"/>
      <c r="I38" s="127"/>
      <c r="J38" s="127"/>
      <c r="K38" s="127" t="s">
        <v>19</v>
      </c>
      <c r="L38" s="127"/>
      <c r="M38" s="127"/>
      <c r="N38" s="127"/>
      <c r="O38" s="127"/>
      <c r="P38" s="127"/>
      <c r="Q38" s="127"/>
      <c r="R38" s="127"/>
      <c r="S38" s="126"/>
      <c r="T38" s="128"/>
    </row>
    <row r="39" spans="1:20" ht="30" customHeight="1" thickTop="1" thickBot="1" x14ac:dyDescent="0.35">
      <c r="A39" s="23">
        <v>34</v>
      </c>
      <c r="B39" s="11" t="s">
        <v>129</v>
      </c>
      <c r="C39" s="17">
        <v>230</v>
      </c>
      <c r="D39" s="14" t="s">
        <v>34</v>
      </c>
      <c r="E39" s="15" t="s">
        <v>18</v>
      </c>
      <c r="F39" s="16" t="s">
        <v>78</v>
      </c>
      <c r="G39" s="129"/>
      <c r="H39" s="126"/>
      <c r="I39" s="127"/>
      <c r="J39" s="127"/>
      <c r="K39" s="127" t="s">
        <v>19</v>
      </c>
      <c r="L39" s="127"/>
      <c r="M39" s="127"/>
      <c r="N39" s="127"/>
      <c r="O39" s="127"/>
      <c r="P39" s="127"/>
      <c r="Q39" s="127"/>
      <c r="R39" s="127"/>
      <c r="S39" s="126"/>
      <c r="T39" s="128"/>
    </row>
    <row r="40" spans="1:20" ht="30" customHeight="1" thickTop="1" thickBot="1" x14ac:dyDescent="0.35">
      <c r="A40" s="22">
        <v>35</v>
      </c>
      <c r="B40" s="11" t="s">
        <v>130</v>
      </c>
      <c r="C40" s="17">
        <v>254</v>
      </c>
      <c r="D40" s="14" t="s">
        <v>34</v>
      </c>
      <c r="E40" s="15" t="s">
        <v>18</v>
      </c>
      <c r="F40" s="16" t="s">
        <v>78</v>
      </c>
      <c r="G40" s="129"/>
      <c r="H40" s="126"/>
      <c r="I40" s="127"/>
      <c r="J40" s="127"/>
      <c r="K40" s="127" t="s">
        <v>19</v>
      </c>
      <c r="L40" s="127"/>
      <c r="M40" s="127"/>
      <c r="N40" s="127"/>
      <c r="O40" s="127"/>
      <c r="P40" s="127"/>
      <c r="Q40" s="127"/>
      <c r="R40" s="127"/>
      <c r="S40" s="126"/>
      <c r="T40" s="128"/>
    </row>
    <row r="41" spans="1:20" ht="30" customHeight="1" thickTop="1" thickBot="1" x14ac:dyDescent="0.35">
      <c r="A41" s="23">
        <v>36</v>
      </c>
      <c r="B41" s="11" t="s">
        <v>131</v>
      </c>
      <c r="C41" s="17">
        <v>258</v>
      </c>
      <c r="D41" s="14" t="s">
        <v>34</v>
      </c>
      <c r="E41" s="15" t="s">
        <v>18</v>
      </c>
      <c r="F41" s="16" t="s">
        <v>78</v>
      </c>
      <c r="G41" s="129"/>
      <c r="H41" s="126"/>
      <c r="I41" s="127"/>
      <c r="J41" s="127"/>
      <c r="K41" s="127" t="s">
        <v>19</v>
      </c>
      <c r="L41" s="127"/>
      <c r="M41" s="127"/>
      <c r="N41" s="127"/>
      <c r="O41" s="127"/>
      <c r="P41" s="127"/>
      <c r="Q41" s="127"/>
      <c r="R41" s="127"/>
      <c r="S41" s="126"/>
      <c r="T41" s="128"/>
    </row>
    <row r="42" spans="1:20" ht="30" customHeight="1" thickTop="1" thickBot="1" x14ac:dyDescent="0.35">
      <c r="A42" s="22">
        <v>37</v>
      </c>
      <c r="B42" s="11" t="s">
        <v>132</v>
      </c>
      <c r="C42" s="17">
        <v>268</v>
      </c>
      <c r="D42" s="14" t="s">
        <v>34</v>
      </c>
      <c r="E42" s="15" t="s">
        <v>18</v>
      </c>
      <c r="F42" s="16" t="s">
        <v>78</v>
      </c>
      <c r="G42" s="129"/>
      <c r="H42" s="126"/>
      <c r="I42" s="127"/>
      <c r="J42" s="127"/>
      <c r="K42" s="127"/>
      <c r="L42" s="127"/>
      <c r="M42" s="127" t="s">
        <v>19</v>
      </c>
      <c r="N42" s="127"/>
      <c r="O42" s="127"/>
      <c r="P42" s="127"/>
      <c r="Q42" s="127"/>
      <c r="R42" s="127"/>
      <c r="S42" s="126"/>
      <c r="T42" s="128"/>
    </row>
    <row r="43" spans="1:20" ht="30" customHeight="1" thickTop="1" thickBot="1" x14ac:dyDescent="0.35">
      <c r="A43" s="23">
        <v>38</v>
      </c>
      <c r="B43" s="11" t="s">
        <v>133</v>
      </c>
      <c r="C43" s="17">
        <v>269</v>
      </c>
      <c r="D43" s="14" t="s">
        <v>34</v>
      </c>
      <c r="E43" s="15" t="s">
        <v>18</v>
      </c>
      <c r="F43" s="16" t="s">
        <v>78</v>
      </c>
      <c r="G43" s="129"/>
      <c r="H43" s="126"/>
      <c r="I43" s="127"/>
      <c r="J43" s="127"/>
      <c r="K43" s="127"/>
      <c r="L43" s="127"/>
      <c r="M43" s="127" t="s">
        <v>19</v>
      </c>
      <c r="N43" s="127"/>
      <c r="O43" s="127"/>
      <c r="P43" s="127"/>
      <c r="Q43" s="127"/>
      <c r="R43" s="127" t="s">
        <v>19</v>
      </c>
      <c r="S43" s="126"/>
      <c r="T43" s="128"/>
    </row>
    <row r="44" spans="1:20" ht="30" customHeight="1" thickTop="1" thickBot="1" x14ac:dyDescent="0.35">
      <c r="A44" s="22">
        <v>39</v>
      </c>
      <c r="B44" s="11" t="s">
        <v>134</v>
      </c>
      <c r="C44" s="17">
        <v>270</v>
      </c>
      <c r="D44" s="14" t="s">
        <v>34</v>
      </c>
      <c r="E44" s="15" t="s">
        <v>18</v>
      </c>
      <c r="F44" s="16" t="s">
        <v>78</v>
      </c>
      <c r="G44" s="129"/>
      <c r="H44" s="126"/>
      <c r="I44" s="127"/>
      <c r="J44" s="127"/>
      <c r="K44" s="127"/>
      <c r="L44" s="127"/>
      <c r="M44" s="127" t="s">
        <v>19</v>
      </c>
      <c r="N44" s="127"/>
      <c r="O44" s="127"/>
      <c r="P44" s="127"/>
      <c r="Q44" s="127"/>
      <c r="R44" s="127"/>
      <c r="S44" s="126"/>
      <c r="T44" s="128"/>
    </row>
    <row r="45" spans="1:20" ht="30" customHeight="1" thickTop="1" thickBot="1" x14ac:dyDescent="0.35">
      <c r="A45" s="23">
        <v>40</v>
      </c>
      <c r="B45" s="11" t="s">
        <v>135</v>
      </c>
      <c r="C45" s="17">
        <v>273</v>
      </c>
      <c r="D45" s="14" t="s">
        <v>34</v>
      </c>
      <c r="E45" s="15" t="s">
        <v>18</v>
      </c>
      <c r="F45" s="16" t="s">
        <v>78</v>
      </c>
      <c r="G45" s="129"/>
      <c r="H45" s="126"/>
      <c r="I45" s="127"/>
      <c r="J45" s="127"/>
      <c r="K45" s="127"/>
      <c r="L45" s="127"/>
      <c r="M45" s="127" t="s">
        <v>19</v>
      </c>
      <c r="N45" s="127"/>
      <c r="O45" s="127"/>
      <c r="P45" s="127"/>
      <c r="Q45" s="127"/>
      <c r="R45" s="127"/>
      <c r="S45" s="126"/>
      <c r="T45" s="128"/>
    </row>
    <row r="46" spans="1:20" ht="30" customHeight="1" thickTop="1" thickBot="1" x14ac:dyDescent="0.35">
      <c r="A46" s="22">
        <v>41</v>
      </c>
      <c r="B46" s="11" t="s">
        <v>136</v>
      </c>
      <c r="C46" s="17">
        <v>274</v>
      </c>
      <c r="D46" s="14" t="s">
        <v>34</v>
      </c>
      <c r="E46" s="15" t="s">
        <v>18</v>
      </c>
      <c r="F46" s="16" t="s">
        <v>78</v>
      </c>
      <c r="G46" s="129"/>
      <c r="H46" s="126"/>
      <c r="I46" s="127"/>
      <c r="J46" s="127"/>
      <c r="K46" s="127"/>
      <c r="L46" s="127"/>
      <c r="M46" s="127" t="s">
        <v>19</v>
      </c>
      <c r="N46" s="127"/>
      <c r="O46" s="127"/>
      <c r="P46" s="127"/>
      <c r="Q46" s="127"/>
      <c r="R46" s="127" t="s">
        <v>19</v>
      </c>
      <c r="S46" s="126"/>
      <c r="T46" s="128"/>
    </row>
    <row r="47" spans="1:20" ht="30" customHeight="1" thickTop="1" thickBot="1" x14ac:dyDescent="0.35">
      <c r="A47" s="23">
        <v>42</v>
      </c>
      <c r="B47" s="11" t="s">
        <v>137</v>
      </c>
      <c r="C47" s="17">
        <v>275</v>
      </c>
      <c r="D47" s="14" t="s">
        <v>34</v>
      </c>
      <c r="E47" s="15" t="s">
        <v>18</v>
      </c>
      <c r="F47" s="16" t="s">
        <v>78</v>
      </c>
      <c r="G47" s="129"/>
      <c r="H47" s="126"/>
      <c r="I47" s="127"/>
      <c r="J47" s="127"/>
      <c r="K47" s="127" t="s">
        <v>19</v>
      </c>
      <c r="L47" s="127"/>
      <c r="M47" s="127" t="s">
        <v>19</v>
      </c>
      <c r="N47" s="127"/>
      <c r="O47" s="127"/>
      <c r="P47" s="127"/>
      <c r="Q47" s="127"/>
      <c r="R47" s="127"/>
      <c r="S47" s="126"/>
      <c r="T47" s="128"/>
    </row>
    <row r="48" spans="1:20" ht="30" customHeight="1" thickTop="1" thickBot="1" x14ac:dyDescent="0.35">
      <c r="A48" s="22">
        <v>43</v>
      </c>
      <c r="B48" s="11" t="s">
        <v>138</v>
      </c>
      <c r="C48" s="17">
        <v>276</v>
      </c>
      <c r="D48" s="14" t="s">
        <v>34</v>
      </c>
      <c r="E48" s="15" t="s">
        <v>18</v>
      </c>
      <c r="F48" s="16" t="s">
        <v>78</v>
      </c>
      <c r="G48" s="129"/>
      <c r="H48" s="126"/>
      <c r="I48" s="127"/>
      <c r="J48" s="127"/>
      <c r="K48" s="127"/>
      <c r="L48" s="127"/>
      <c r="M48" s="127" t="s">
        <v>19</v>
      </c>
      <c r="N48" s="127"/>
      <c r="O48" s="127"/>
      <c r="P48" s="127"/>
      <c r="Q48" s="127"/>
      <c r="R48" s="127"/>
      <c r="S48" s="126"/>
      <c r="T48" s="128"/>
    </row>
    <row r="49" spans="1:20" ht="30" customHeight="1" thickTop="1" thickBot="1" x14ac:dyDescent="0.35">
      <c r="A49" s="23">
        <v>44</v>
      </c>
      <c r="B49" s="11" t="s">
        <v>139</v>
      </c>
      <c r="C49" s="17">
        <v>277</v>
      </c>
      <c r="D49" s="14" t="s">
        <v>34</v>
      </c>
      <c r="E49" s="15" t="s">
        <v>18</v>
      </c>
      <c r="F49" s="16" t="s">
        <v>78</v>
      </c>
      <c r="G49" s="129"/>
      <c r="H49" s="126"/>
      <c r="I49" s="127"/>
      <c r="J49" s="127"/>
      <c r="K49" s="127"/>
      <c r="L49" s="127"/>
      <c r="M49" s="127"/>
      <c r="N49" s="127"/>
      <c r="O49" s="127"/>
      <c r="P49" s="127"/>
      <c r="Q49" s="127" t="s">
        <v>19</v>
      </c>
      <c r="R49" s="127"/>
      <c r="S49" s="126" t="s">
        <v>19</v>
      </c>
      <c r="T49" s="128"/>
    </row>
    <row r="50" spans="1:20" ht="30" customHeight="1" thickTop="1" thickBot="1" x14ac:dyDescent="0.35">
      <c r="A50" s="22">
        <v>45</v>
      </c>
      <c r="B50" s="11" t="s">
        <v>140</v>
      </c>
      <c r="C50" s="17">
        <v>278</v>
      </c>
      <c r="D50" s="14" t="s">
        <v>34</v>
      </c>
      <c r="E50" s="15" t="s">
        <v>18</v>
      </c>
      <c r="F50" s="16" t="s">
        <v>78</v>
      </c>
      <c r="G50" s="126" t="s">
        <v>19</v>
      </c>
      <c r="H50" s="126"/>
      <c r="I50" s="127" t="s">
        <v>19</v>
      </c>
      <c r="J50" s="127" t="s">
        <v>19</v>
      </c>
      <c r="K50" s="127"/>
      <c r="L50" s="127" t="s">
        <v>19</v>
      </c>
      <c r="M50" s="127" t="s">
        <v>19</v>
      </c>
      <c r="N50" s="127"/>
      <c r="O50" s="127"/>
      <c r="P50" s="127"/>
      <c r="Q50" s="127" t="s">
        <v>19</v>
      </c>
      <c r="R50" s="127"/>
      <c r="S50" s="126" t="s">
        <v>19</v>
      </c>
      <c r="T50" s="128"/>
    </row>
    <row r="51" spans="1:20" ht="30" customHeight="1" thickTop="1" thickBot="1" x14ac:dyDescent="0.35">
      <c r="A51" s="23">
        <v>46</v>
      </c>
      <c r="B51" s="11" t="s">
        <v>141</v>
      </c>
      <c r="C51" s="17">
        <v>281</v>
      </c>
      <c r="D51" s="14" t="s">
        <v>34</v>
      </c>
      <c r="E51" s="15" t="s">
        <v>18</v>
      </c>
      <c r="F51" s="16" t="s">
        <v>78</v>
      </c>
      <c r="G51" s="129"/>
      <c r="H51" s="126"/>
      <c r="I51" s="127"/>
      <c r="J51" s="127"/>
      <c r="K51" s="127" t="s">
        <v>19</v>
      </c>
      <c r="L51" s="127"/>
      <c r="M51" s="127"/>
      <c r="N51" s="127"/>
      <c r="O51" s="127"/>
      <c r="P51" s="127"/>
      <c r="Q51" s="127"/>
      <c r="R51" s="127"/>
      <c r="S51" s="126"/>
      <c r="T51" s="128"/>
    </row>
    <row r="52" spans="1:20" ht="30" customHeight="1" thickTop="1" thickBot="1" x14ac:dyDescent="0.35">
      <c r="A52" s="22">
        <v>47</v>
      </c>
      <c r="B52" s="11" t="s">
        <v>142</v>
      </c>
      <c r="C52" s="17">
        <v>283</v>
      </c>
      <c r="D52" s="14" t="s">
        <v>34</v>
      </c>
      <c r="E52" s="15" t="s">
        <v>18</v>
      </c>
      <c r="F52" s="16" t="s">
        <v>78</v>
      </c>
      <c r="G52" s="129"/>
      <c r="H52" s="126"/>
      <c r="I52" s="127"/>
      <c r="J52" s="127"/>
      <c r="K52" s="127"/>
      <c r="L52" s="127"/>
      <c r="M52" s="127" t="s">
        <v>19</v>
      </c>
      <c r="N52" s="127"/>
      <c r="O52" s="127"/>
      <c r="P52" s="127"/>
      <c r="Q52" s="127"/>
      <c r="R52" s="127"/>
      <c r="S52" s="126"/>
      <c r="T52" s="128"/>
    </row>
    <row r="53" spans="1:20" ht="30" customHeight="1" thickTop="1" thickBot="1" x14ac:dyDescent="0.35">
      <c r="A53" s="23">
        <v>48</v>
      </c>
      <c r="B53" s="11" t="s">
        <v>143</v>
      </c>
      <c r="C53" s="17">
        <v>286</v>
      </c>
      <c r="D53" s="14" t="s">
        <v>34</v>
      </c>
      <c r="E53" s="15" t="s">
        <v>18</v>
      </c>
      <c r="F53" s="16" t="s">
        <v>78</v>
      </c>
      <c r="G53" s="129"/>
      <c r="H53" s="126"/>
      <c r="I53" s="127"/>
      <c r="J53" s="127"/>
      <c r="K53" s="127"/>
      <c r="L53" s="127"/>
      <c r="M53" s="127" t="s">
        <v>19</v>
      </c>
      <c r="N53" s="127"/>
      <c r="O53" s="127"/>
      <c r="P53" s="127"/>
      <c r="Q53" s="127"/>
      <c r="R53" s="127"/>
      <c r="S53" s="126"/>
      <c r="T53" s="128"/>
    </row>
    <row r="54" spans="1:20" ht="30" customHeight="1" thickTop="1" thickBot="1" x14ac:dyDescent="0.35">
      <c r="A54" s="22">
        <v>49</v>
      </c>
      <c r="B54" s="11" t="s">
        <v>144</v>
      </c>
      <c r="C54" s="17">
        <v>287</v>
      </c>
      <c r="D54" s="14" t="s">
        <v>34</v>
      </c>
      <c r="E54" s="15" t="s">
        <v>18</v>
      </c>
      <c r="F54" s="16" t="s">
        <v>78</v>
      </c>
      <c r="G54" s="129"/>
      <c r="H54" s="126"/>
      <c r="I54" s="127"/>
      <c r="J54" s="127"/>
      <c r="K54" s="127"/>
      <c r="L54" s="127"/>
      <c r="M54" s="127" t="s">
        <v>19</v>
      </c>
      <c r="N54" s="127"/>
      <c r="O54" s="127"/>
      <c r="P54" s="127"/>
      <c r="Q54" s="127"/>
      <c r="R54" s="127"/>
      <c r="S54" s="126"/>
      <c r="T54" s="128"/>
    </row>
    <row r="55" spans="1:20" ht="30" customHeight="1" thickTop="1" thickBot="1" x14ac:dyDescent="0.35">
      <c r="A55" s="23">
        <v>50</v>
      </c>
      <c r="B55" s="11" t="s">
        <v>145</v>
      </c>
      <c r="C55" s="17">
        <v>291</v>
      </c>
      <c r="D55" s="14" t="s">
        <v>34</v>
      </c>
      <c r="E55" s="15" t="s">
        <v>18</v>
      </c>
      <c r="F55" s="16" t="s">
        <v>78</v>
      </c>
      <c r="G55" s="129"/>
      <c r="H55" s="126"/>
      <c r="I55" s="127"/>
      <c r="J55" s="127"/>
      <c r="K55" s="127"/>
      <c r="L55" s="127"/>
      <c r="M55" s="127" t="s">
        <v>19</v>
      </c>
      <c r="N55" s="127"/>
      <c r="O55" s="127"/>
      <c r="P55" s="127"/>
      <c r="Q55" s="127"/>
      <c r="R55" s="127"/>
      <c r="S55" s="126"/>
      <c r="T55" s="128"/>
    </row>
    <row r="56" spans="1:20" ht="30" customHeight="1" thickTop="1" thickBot="1" x14ac:dyDescent="0.35">
      <c r="A56" s="22">
        <v>51</v>
      </c>
      <c r="B56" s="11" t="s">
        <v>146</v>
      </c>
      <c r="C56" s="17">
        <v>292</v>
      </c>
      <c r="D56" s="14" t="s">
        <v>34</v>
      </c>
      <c r="E56" s="15" t="s">
        <v>18</v>
      </c>
      <c r="F56" s="16" t="s">
        <v>78</v>
      </c>
      <c r="G56" s="129"/>
      <c r="H56" s="126"/>
      <c r="I56" s="127"/>
      <c r="J56" s="127"/>
      <c r="K56" s="127"/>
      <c r="L56" s="127"/>
      <c r="M56" s="127" t="s">
        <v>19</v>
      </c>
      <c r="N56" s="127"/>
      <c r="O56" s="127"/>
      <c r="P56" s="127"/>
      <c r="Q56" s="127"/>
      <c r="R56" s="127"/>
      <c r="S56" s="126"/>
      <c r="T56" s="128"/>
    </row>
    <row r="57" spans="1:20" ht="30" customHeight="1" thickTop="1" thickBot="1" x14ac:dyDescent="0.35">
      <c r="A57" s="23">
        <v>52</v>
      </c>
      <c r="B57" s="11" t="s">
        <v>147</v>
      </c>
      <c r="C57" s="17">
        <v>293</v>
      </c>
      <c r="D57" s="14" t="s">
        <v>34</v>
      </c>
      <c r="E57" s="15" t="s">
        <v>18</v>
      </c>
      <c r="F57" s="16" t="s">
        <v>78</v>
      </c>
      <c r="G57" s="129"/>
      <c r="H57" s="126"/>
      <c r="I57" s="127"/>
      <c r="J57" s="127"/>
      <c r="K57" s="127"/>
      <c r="L57" s="127"/>
      <c r="M57" s="127" t="s">
        <v>19</v>
      </c>
      <c r="N57" s="127"/>
      <c r="O57" s="127"/>
      <c r="P57" s="127"/>
      <c r="Q57" s="127"/>
      <c r="R57" s="127"/>
      <c r="S57" s="126"/>
      <c r="T57" s="128"/>
    </row>
    <row r="58" spans="1:20" ht="30" customHeight="1" thickTop="1" thickBot="1" x14ac:dyDescent="0.35">
      <c r="A58" s="22">
        <v>53</v>
      </c>
      <c r="B58" s="11" t="s">
        <v>148</v>
      </c>
      <c r="C58" s="17">
        <v>294</v>
      </c>
      <c r="D58" s="14" t="s">
        <v>34</v>
      </c>
      <c r="E58" s="15" t="s">
        <v>18</v>
      </c>
      <c r="F58" s="16" t="s">
        <v>78</v>
      </c>
      <c r="G58" s="129"/>
      <c r="H58" s="126"/>
      <c r="I58" s="127"/>
      <c r="J58" s="127"/>
      <c r="K58" s="127"/>
      <c r="L58" s="127"/>
      <c r="M58" s="127" t="s">
        <v>19</v>
      </c>
      <c r="N58" s="127"/>
      <c r="O58" s="127"/>
      <c r="P58" s="127"/>
      <c r="Q58" s="127"/>
      <c r="R58" s="127"/>
      <c r="S58" s="126"/>
      <c r="T58" s="128"/>
    </row>
    <row r="59" spans="1:20" ht="30" customHeight="1" thickTop="1" thickBot="1" x14ac:dyDescent="0.35">
      <c r="A59" s="23">
        <v>54</v>
      </c>
      <c r="B59" s="11" t="s">
        <v>149</v>
      </c>
      <c r="C59" s="17">
        <v>295</v>
      </c>
      <c r="D59" s="14" t="s">
        <v>34</v>
      </c>
      <c r="E59" s="15" t="s">
        <v>18</v>
      </c>
      <c r="F59" s="16" t="s">
        <v>78</v>
      </c>
      <c r="G59" s="129"/>
      <c r="H59" s="126"/>
      <c r="I59" s="127"/>
      <c r="J59" s="127"/>
      <c r="K59" s="127"/>
      <c r="L59" s="127"/>
      <c r="M59" s="127" t="s">
        <v>19</v>
      </c>
      <c r="N59" s="127"/>
      <c r="O59" s="127"/>
      <c r="P59" s="127"/>
      <c r="Q59" s="127"/>
      <c r="R59" s="127"/>
      <c r="S59" s="126"/>
      <c r="T59" s="128"/>
    </row>
    <row r="60" spans="1:20" ht="30" customHeight="1" thickTop="1" thickBot="1" x14ac:dyDescent="0.35">
      <c r="A60" s="22">
        <v>55</v>
      </c>
      <c r="B60" s="11" t="s">
        <v>150</v>
      </c>
      <c r="C60" s="17">
        <v>299</v>
      </c>
      <c r="D60" s="14" t="s">
        <v>34</v>
      </c>
      <c r="E60" s="15" t="s">
        <v>18</v>
      </c>
      <c r="F60" s="16" t="s">
        <v>78</v>
      </c>
      <c r="G60" s="129"/>
      <c r="H60" s="126"/>
      <c r="I60" s="127"/>
      <c r="J60" s="127"/>
      <c r="K60" s="127"/>
      <c r="L60" s="127"/>
      <c r="M60" s="127" t="s">
        <v>19</v>
      </c>
      <c r="N60" s="127"/>
      <c r="O60" s="127"/>
      <c r="P60" s="127"/>
      <c r="Q60" s="127"/>
      <c r="R60" s="127"/>
      <c r="S60" s="126"/>
      <c r="T60" s="128"/>
    </row>
    <row r="61" spans="1:20" ht="30" customHeight="1" thickTop="1" thickBot="1" x14ac:dyDescent="0.35">
      <c r="A61" s="23">
        <v>56</v>
      </c>
      <c r="B61" s="11" t="s">
        <v>151</v>
      </c>
      <c r="C61" s="17">
        <v>300</v>
      </c>
      <c r="D61" s="14" t="s">
        <v>34</v>
      </c>
      <c r="E61" s="15" t="s">
        <v>18</v>
      </c>
      <c r="F61" s="16" t="s">
        <v>78</v>
      </c>
      <c r="G61" s="129"/>
      <c r="H61" s="126"/>
      <c r="I61" s="127"/>
      <c r="J61" s="127"/>
      <c r="K61" s="127"/>
      <c r="L61" s="127"/>
      <c r="M61" s="127" t="s">
        <v>19</v>
      </c>
      <c r="N61" s="127"/>
      <c r="O61" s="127"/>
      <c r="P61" s="127"/>
      <c r="Q61" s="127"/>
      <c r="R61" s="127"/>
      <c r="S61" s="126"/>
      <c r="T61" s="128"/>
    </row>
    <row r="62" spans="1:20" ht="30" customHeight="1" thickTop="1" thickBot="1" x14ac:dyDescent="0.35">
      <c r="A62" s="22">
        <v>57</v>
      </c>
      <c r="B62" s="11" t="s">
        <v>152</v>
      </c>
      <c r="C62" s="17">
        <v>302</v>
      </c>
      <c r="D62" s="14" t="s">
        <v>34</v>
      </c>
      <c r="E62" s="15" t="s">
        <v>18</v>
      </c>
      <c r="F62" s="16" t="s">
        <v>78</v>
      </c>
      <c r="G62" s="129"/>
      <c r="H62" s="126"/>
      <c r="I62" s="127"/>
      <c r="J62" s="127"/>
      <c r="K62" s="127"/>
      <c r="L62" s="127"/>
      <c r="M62" s="127" t="s">
        <v>19</v>
      </c>
      <c r="N62" s="127"/>
      <c r="O62" s="127"/>
      <c r="P62" s="127"/>
      <c r="Q62" s="127"/>
      <c r="R62" s="127"/>
      <c r="S62" s="126"/>
      <c r="T62" s="128"/>
    </row>
    <row r="63" spans="1:20" ht="30" customHeight="1" thickTop="1" thickBot="1" x14ac:dyDescent="0.35">
      <c r="A63" s="23">
        <v>58</v>
      </c>
      <c r="B63" s="11" t="s">
        <v>153</v>
      </c>
      <c r="C63" s="17">
        <v>305</v>
      </c>
      <c r="D63" s="14" t="s">
        <v>34</v>
      </c>
      <c r="E63" s="15" t="s">
        <v>18</v>
      </c>
      <c r="F63" s="16" t="s">
        <v>78</v>
      </c>
      <c r="G63" s="129"/>
      <c r="H63" s="126"/>
      <c r="I63" s="127"/>
      <c r="J63" s="127"/>
      <c r="K63" s="127"/>
      <c r="L63" s="127"/>
      <c r="M63" s="127" t="s">
        <v>19</v>
      </c>
      <c r="N63" s="127"/>
      <c r="O63" s="127"/>
      <c r="P63" s="127"/>
      <c r="Q63" s="127"/>
      <c r="R63" s="127"/>
      <c r="S63" s="126"/>
      <c r="T63" s="128"/>
    </row>
    <row r="64" spans="1:20" ht="30" customHeight="1" thickTop="1" thickBot="1" x14ac:dyDescent="0.35">
      <c r="A64" s="22">
        <v>59</v>
      </c>
      <c r="B64" s="11" t="s">
        <v>154</v>
      </c>
      <c r="C64" s="17">
        <v>319</v>
      </c>
      <c r="D64" s="14" t="s">
        <v>34</v>
      </c>
      <c r="E64" s="15" t="s">
        <v>20</v>
      </c>
      <c r="F64" s="16" t="s">
        <v>78</v>
      </c>
      <c r="G64" s="126" t="s">
        <v>19</v>
      </c>
      <c r="H64" s="126" t="s">
        <v>19</v>
      </c>
      <c r="I64" s="127" t="s">
        <v>19</v>
      </c>
      <c r="J64" s="127" t="s">
        <v>19</v>
      </c>
      <c r="K64" s="127" t="s">
        <v>19</v>
      </c>
      <c r="L64" s="127" t="s">
        <v>19</v>
      </c>
      <c r="M64" s="127" t="s">
        <v>19</v>
      </c>
      <c r="N64" s="127" t="s">
        <v>19</v>
      </c>
      <c r="O64" s="127" t="s">
        <v>19</v>
      </c>
      <c r="P64" s="127" t="s">
        <v>19</v>
      </c>
      <c r="Q64" s="127" t="s">
        <v>19</v>
      </c>
      <c r="R64" s="127" t="s">
        <v>19</v>
      </c>
      <c r="S64" s="126" t="s">
        <v>19</v>
      </c>
      <c r="T64" s="128" t="s">
        <v>19</v>
      </c>
    </row>
    <row r="65" spans="1:20" ht="30" customHeight="1" thickTop="1" thickBot="1" x14ac:dyDescent="0.35">
      <c r="A65" s="23">
        <v>60</v>
      </c>
      <c r="B65" s="11" t="s">
        <v>155</v>
      </c>
      <c r="C65" s="17">
        <v>353</v>
      </c>
      <c r="D65" s="14" t="s">
        <v>21</v>
      </c>
      <c r="E65" s="15" t="s">
        <v>18</v>
      </c>
      <c r="F65" s="16" t="s">
        <v>78</v>
      </c>
      <c r="G65" s="129"/>
      <c r="H65" s="126"/>
      <c r="I65" s="127"/>
      <c r="J65" s="127"/>
      <c r="K65" s="127"/>
      <c r="L65" s="127"/>
      <c r="M65" s="127"/>
      <c r="N65" s="127"/>
      <c r="O65" s="127"/>
      <c r="P65" s="127"/>
      <c r="Q65" s="127"/>
      <c r="R65" s="127" t="s">
        <v>19</v>
      </c>
      <c r="S65" s="126"/>
      <c r="T65" s="128"/>
    </row>
    <row r="66" spans="1:20" ht="30" customHeight="1" thickTop="1" thickBot="1" x14ac:dyDescent="0.35">
      <c r="A66" s="22">
        <v>61</v>
      </c>
      <c r="B66" s="11" t="s">
        <v>156</v>
      </c>
      <c r="C66" s="17">
        <v>355</v>
      </c>
      <c r="D66" s="14" t="s">
        <v>21</v>
      </c>
      <c r="E66" s="15" t="s">
        <v>18</v>
      </c>
      <c r="F66" s="16" t="s">
        <v>78</v>
      </c>
      <c r="G66" s="129"/>
      <c r="H66" s="126"/>
      <c r="I66" s="127"/>
      <c r="J66" s="127"/>
      <c r="K66" s="127"/>
      <c r="L66" s="127" t="s">
        <v>19</v>
      </c>
      <c r="M66" s="127" t="s">
        <v>19</v>
      </c>
      <c r="N66" s="127"/>
      <c r="O66" s="127"/>
      <c r="P66" s="127"/>
      <c r="Q66" s="127"/>
      <c r="R66" s="127"/>
      <c r="S66" s="126"/>
      <c r="T66" s="128"/>
    </row>
    <row r="67" spans="1:20" ht="30" customHeight="1" thickTop="1" thickBot="1" x14ac:dyDescent="0.35">
      <c r="A67" s="23">
        <v>62</v>
      </c>
      <c r="B67" s="11" t="s">
        <v>157</v>
      </c>
      <c r="C67" s="17">
        <v>356</v>
      </c>
      <c r="D67" s="14" t="s">
        <v>21</v>
      </c>
      <c r="E67" s="15" t="s">
        <v>18</v>
      </c>
      <c r="F67" s="16" t="s">
        <v>78</v>
      </c>
      <c r="G67" s="129"/>
      <c r="H67" s="126"/>
      <c r="I67" s="127"/>
      <c r="J67" s="127" t="s">
        <v>19</v>
      </c>
      <c r="K67" s="127"/>
      <c r="L67" s="127"/>
      <c r="M67" s="127"/>
      <c r="N67" s="127"/>
      <c r="O67" s="127"/>
      <c r="P67" s="127"/>
      <c r="Q67" s="127"/>
      <c r="R67" s="127"/>
      <c r="S67" s="126"/>
      <c r="T67" s="128"/>
    </row>
    <row r="68" spans="1:20" ht="30" customHeight="1" thickTop="1" thickBot="1" x14ac:dyDescent="0.35">
      <c r="A68" s="22">
        <v>63</v>
      </c>
      <c r="B68" s="11" t="s">
        <v>158</v>
      </c>
      <c r="C68" s="17">
        <v>383</v>
      </c>
      <c r="D68" s="14" t="s">
        <v>21</v>
      </c>
      <c r="E68" s="15" t="s">
        <v>18</v>
      </c>
      <c r="F68" s="16" t="s">
        <v>78</v>
      </c>
      <c r="G68" s="129"/>
      <c r="H68" s="126"/>
      <c r="I68" s="127"/>
      <c r="J68" s="127"/>
      <c r="K68" s="127"/>
      <c r="L68" s="127"/>
      <c r="M68" s="127" t="s">
        <v>19</v>
      </c>
      <c r="N68" s="127"/>
      <c r="O68" s="127"/>
      <c r="P68" s="127"/>
      <c r="Q68" s="127"/>
      <c r="R68" s="127"/>
      <c r="S68" s="126"/>
      <c r="T68" s="128"/>
    </row>
    <row r="69" spans="1:20" ht="30" customHeight="1" thickTop="1" thickBot="1" x14ac:dyDescent="0.35">
      <c r="A69" s="23">
        <v>64</v>
      </c>
      <c r="B69" s="11" t="s">
        <v>159</v>
      </c>
      <c r="C69" s="17">
        <v>388</v>
      </c>
      <c r="D69" s="14" t="s">
        <v>21</v>
      </c>
      <c r="E69" s="15" t="s">
        <v>18</v>
      </c>
      <c r="F69" s="16" t="s">
        <v>78</v>
      </c>
      <c r="G69" s="129"/>
      <c r="H69" s="126"/>
      <c r="I69" s="127"/>
      <c r="J69" s="127"/>
      <c r="K69" s="127"/>
      <c r="L69" s="127"/>
      <c r="M69" s="127" t="s">
        <v>19</v>
      </c>
      <c r="N69" s="127"/>
      <c r="O69" s="127"/>
      <c r="P69" s="127"/>
      <c r="Q69" s="127"/>
      <c r="R69" s="127"/>
      <c r="S69" s="126"/>
      <c r="T69" s="128"/>
    </row>
    <row r="70" spans="1:20" ht="30" customHeight="1" thickTop="1" thickBot="1" x14ac:dyDescent="0.35">
      <c r="A70" s="22">
        <v>65</v>
      </c>
      <c r="B70" s="11" t="s">
        <v>160</v>
      </c>
      <c r="C70" s="17">
        <v>391</v>
      </c>
      <c r="D70" s="14" t="s">
        <v>21</v>
      </c>
      <c r="E70" s="15" t="s">
        <v>18</v>
      </c>
      <c r="F70" s="16" t="s">
        <v>78</v>
      </c>
      <c r="G70" s="129"/>
      <c r="H70" s="126"/>
      <c r="I70" s="127"/>
      <c r="J70" s="127"/>
      <c r="K70" s="127"/>
      <c r="L70" s="127"/>
      <c r="M70" s="127"/>
      <c r="N70" s="127"/>
      <c r="O70" s="127"/>
      <c r="P70" s="127"/>
      <c r="Q70" s="127"/>
      <c r="R70" s="127" t="s">
        <v>19</v>
      </c>
      <c r="S70" s="126"/>
      <c r="T70" s="128"/>
    </row>
    <row r="71" spans="1:20" ht="30" customHeight="1" thickTop="1" thickBot="1" x14ac:dyDescent="0.35">
      <c r="A71" s="23">
        <v>66</v>
      </c>
      <c r="B71" s="11" t="s">
        <v>161</v>
      </c>
      <c r="C71" s="17">
        <v>358</v>
      </c>
      <c r="D71" s="7" t="s">
        <v>34</v>
      </c>
      <c r="E71" s="8" t="s">
        <v>18</v>
      </c>
      <c r="F71" s="17" t="s">
        <v>78</v>
      </c>
      <c r="G71" s="130"/>
      <c r="H71" s="131"/>
      <c r="I71" s="132"/>
      <c r="J71" s="132"/>
      <c r="K71" s="132"/>
      <c r="L71" s="132"/>
      <c r="M71" s="132"/>
      <c r="N71" s="132"/>
      <c r="O71" s="132"/>
      <c r="P71" s="132"/>
      <c r="Q71" s="132"/>
      <c r="R71" s="132" t="s">
        <v>19</v>
      </c>
      <c r="S71" s="131"/>
      <c r="T71" s="133"/>
    </row>
    <row r="72" spans="1:20" ht="30" customHeight="1" thickTop="1" thickBot="1" x14ac:dyDescent="0.35">
      <c r="A72" s="22">
        <v>67</v>
      </c>
      <c r="B72" s="11" t="s">
        <v>162</v>
      </c>
      <c r="C72" s="17">
        <v>396</v>
      </c>
      <c r="D72" s="7" t="s">
        <v>34</v>
      </c>
      <c r="E72" s="8" t="s">
        <v>18</v>
      </c>
      <c r="F72" s="17" t="s">
        <v>79</v>
      </c>
      <c r="G72" s="131" t="s">
        <v>19</v>
      </c>
      <c r="H72" s="131" t="s">
        <v>19</v>
      </c>
      <c r="I72" s="132" t="s">
        <v>19</v>
      </c>
      <c r="J72" s="132" t="s">
        <v>19</v>
      </c>
      <c r="K72" s="132" t="s">
        <v>19</v>
      </c>
      <c r="L72" s="132" t="s">
        <v>19</v>
      </c>
      <c r="M72" s="132" t="s">
        <v>19</v>
      </c>
      <c r="N72" s="132" t="s">
        <v>19</v>
      </c>
      <c r="O72" s="132" t="s">
        <v>19</v>
      </c>
      <c r="P72" s="132" t="s">
        <v>19</v>
      </c>
      <c r="Q72" s="132" t="s">
        <v>19</v>
      </c>
      <c r="R72" s="132" t="s">
        <v>19</v>
      </c>
      <c r="S72" s="131" t="s">
        <v>19</v>
      </c>
      <c r="T72" s="133" t="s">
        <v>19</v>
      </c>
    </row>
    <row r="73" spans="1:20" ht="30" customHeight="1" thickTop="1" thickBot="1" x14ac:dyDescent="0.35">
      <c r="A73" s="23">
        <v>68</v>
      </c>
      <c r="B73" s="11" t="s">
        <v>163</v>
      </c>
      <c r="C73" s="17">
        <v>397</v>
      </c>
      <c r="D73" s="7" t="s">
        <v>34</v>
      </c>
      <c r="E73" s="8" t="s">
        <v>18</v>
      </c>
      <c r="F73" s="17" t="s">
        <v>78</v>
      </c>
      <c r="G73" s="131"/>
      <c r="H73" s="131"/>
      <c r="I73" s="132" t="s">
        <v>19</v>
      </c>
      <c r="J73" s="132" t="s">
        <v>19</v>
      </c>
      <c r="K73" s="132"/>
      <c r="L73" s="132" t="s">
        <v>19</v>
      </c>
      <c r="M73" s="132"/>
      <c r="N73" s="132"/>
      <c r="O73" s="132"/>
      <c r="P73" s="132"/>
      <c r="Q73" s="132"/>
      <c r="R73" s="132"/>
      <c r="S73" s="131"/>
      <c r="T73" s="133"/>
    </row>
    <row r="74" spans="1:20" ht="30" customHeight="1" thickTop="1" thickBot="1" x14ac:dyDescent="0.35">
      <c r="A74" s="22">
        <v>69</v>
      </c>
      <c r="B74" s="11" t="s">
        <v>164</v>
      </c>
      <c r="C74" s="17">
        <v>398</v>
      </c>
      <c r="D74" s="7" t="s">
        <v>34</v>
      </c>
      <c r="E74" s="8" t="s">
        <v>18</v>
      </c>
      <c r="F74" s="17" t="s">
        <v>78</v>
      </c>
      <c r="G74" s="131" t="s">
        <v>19</v>
      </c>
      <c r="H74" s="131"/>
      <c r="I74" s="132"/>
      <c r="J74" s="132"/>
      <c r="K74" s="132"/>
      <c r="L74" s="132" t="s">
        <v>19</v>
      </c>
      <c r="M74" s="132"/>
      <c r="N74" s="132"/>
      <c r="O74" s="132"/>
      <c r="P74" s="132"/>
      <c r="Q74" s="132"/>
      <c r="R74" s="132"/>
      <c r="S74" s="131"/>
      <c r="T74" s="133"/>
    </row>
    <row r="75" spans="1:20" ht="30" customHeight="1" thickTop="1" thickBot="1" x14ac:dyDescent="0.35">
      <c r="A75" s="23">
        <v>70</v>
      </c>
      <c r="B75" s="11" t="s">
        <v>165</v>
      </c>
      <c r="C75" s="17">
        <v>399</v>
      </c>
      <c r="D75" s="7" t="s">
        <v>34</v>
      </c>
      <c r="E75" s="8" t="s">
        <v>18</v>
      </c>
      <c r="F75" s="17" t="s">
        <v>78</v>
      </c>
      <c r="G75" s="131" t="s">
        <v>19</v>
      </c>
      <c r="H75" s="131" t="s">
        <v>19</v>
      </c>
      <c r="I75" s="132" t="s">
        <v>19</v>
      </c>
      <c r="J75" s="132" t="s">
        <v>19</v>
      </c>
      <c r="K75" s="132" t="s">
        <v>19</v>
      </c>
      <c r="L75" s="132" t="s">
        <v>19</v>
      </c>
      <c r="M75" s="132" t="s">
        <v>19</v>
      </c>
      <c r="N75" s="132" t="s">
        <v>19</v>
      </c>
      <c r="O75" s="132" t="s">
        <v>19</v>
      </c>
      <c r="P75" s="132" t="s">
        <v>19</v>
      </c>
      <c r="Q75" s="132"/>
      <c r="R75" s="132" t="s">
        <v>19</v>
      </c>
      <c r="S75" s="131"/>
      <c r="T75" s="133"/>
    </row>
    <row r="76" spans="1:20" ht="30" customHeight="1" thickTop="1" thickBot="1" x14ac:dyDescent="0.35">
      <c r="A76" s="22">
        <v>71</v>
      </c>
      <c r="B76" s="11" t="s">
        <v>166</v>
      </c>
      <c r="C76" s="17">
        <v>400</v>
      </c>
      <c r="D76" s="7" t="s">
        <v>34</v>
      </c>
      <c r="E76" s="8" t="s">
        <v>18</v>
      </c>
      <c r="F76" s="17" t="s">
        <v>78</v>
      </c>
      <c r="G76" s="131"/>
      <c r="H76" s="131"/>
      <c r="I76" s="132" t="s">
        <v>19</v>
      </c>
      <c r="J76" s="132" t="s">
        <v>19</v>
      </c>
      <c r="K76" s="132"/>
      <c r="L76" s="132"/>
      <c r="M76" s="132"/>
      <c r="N76" s="132" t="s">
        <v>19</v>
      </c>
      <c r="O76" s="132"/>
      <c r="P76" s="132"/>
      <c r="Q76" s="132"/>
      <c r="R76" s="132" t="s">
        <v>19</v>
      </c>
      <c r="S76" s="131"/>
      <c r="T76" s="133"/>
    </row>
    <row r="77" spans="1:20" ht="30" customHeight="1" thickTop="1" thickBot="1" x14ac:dyDescent="0.35">
      <c r="A77" s="23">
        <v>72</v>
      </c>
      <c r="B77" s="11" t="s">
        <v>167</v>
      </c>
      <c r="C77" s="17">
        <v>401</v>
      </c>
      <c r="D77" s="7" t="s">
        <v>34</v>
      </c>
      <c r="E77" s="8" t="s">
        <v>18</v>
      </c>
      <c r="F77" s="17" t="s">
        <v>78</v>
      </c>
      <c r="G77" s="131"/>
      <c r="H77" s="131" t="s">
        <v>19</v>
      </c>
      <c r="I77" s="132" t="s">
        <v>19</v>
      </c>
      <c r="J77" s="132"/>
      <c r="K77" s="132"/>
      <c r="L77" s="132" t="s">
        <v>19</v>
      </c>
      <c r="M77" s="132"/>
      <c r="N77" s="132"/>
      <c r="O77" s="132"/>
      <c r="P77" s="132"/>
      <c r="Q77" s="132" t="s">
        <v>19</v>
      </c>
      <c r="R77" s="132" t="s">
        <v>19</v>
      </c>
      <c r="S77" s="131"/>
      <c r="T77" s="133"/>
    </row>
    <row r="78" spans="1:20" ht="30" customHeight="1" thickTop="1" thickBot="1" x14ac:dyDescent="0.35">
      <c r="A78" s="22">
        <v>73</v>
      </c>
      <c r="B78" s="11" t="s">
        <v>168</v>
      </c>
      <c r="C78" s="17">
        <v>402</v>
      </c>
      <c r="D78" s="7" t="s">
        <v>34</v>
      </c>
      <c r="E78" s="8" t="s">
        <v>18</v>
      </c>
      <c r="F78" s="17" t="s">
        <v>78</v>
      </c>
      <c r="G78" s="131"/>
      <c r="H78" s="131"/>
      <c r="I78" s="132"/>
      <c r="J78" s="132" t="s">
        <v>19</v>
      </c>
      <c r="K78" s="132"/>
      <c r="L78" s="132" t="s">
        <v>19</v>
      </c>
      <c r="M78" s="132"/>
      <c r="N78" s="132"/>
      <c r="O78" s="132"/>
      <c r="P78" s="132"/>
      <c r="Q78" s="132"/>
      <c r="R78" s="132"/>
      <c r="S78" s="131"/>
      <c r="T78" s="133"/>
    </row>
    <row r="79" spans="1:20" ht="30" customHeight="1" thickTop="1" thickBot="1" x14ac:dyDescent="0.35">
      <c r="A79" s="23">
        <v>74</v>
      </c>
      <c r="B79" s="11" t="s">
        <v>169</v>
      </c>
      <c r="C79" s="17">
        <v>403</v>
      </c>
      <c r="D79" s="7" t="s">
        <v>34</v>
      </c>
      <c r="E79" s="8" t="s">
        <v>18</v>
      </c>
      <c r="F79" s="17" t="s">
        <v>78</v>
      </c>
      <c r="G79" s="131"/>
      <c r="H79" s="131" t="s">
        <v>19</v>
      </c>
      <c r="I79" s="132" t="s">
        <v>19</v>
      </c>
      <c r="J79" s="132"/>
      <c r="K79" s="132"/>
      <c r="L79" s="132" t="s">
        <v>19</v>
      </c>
      <c r="M79" s="132" t="s">
        <v>19</v>
      </c>
      <c r="N79" s="132"/>
      <c r="O79" s="132"/>
      <c r="P79" s="132"/>
      <c r="Q79" s="132" t="s">
        <v>19</v>
      </c>
      <c r="R79" s="132" t="s">
        <v>19</v>
      </c>
      <c r="S79" s="131" t="s">
        <v>19</v>
      </c>
      <c r="T79" s="133"/>
    </row>
    <row r="80" spans="1:20" ht="30" customHeight="1" thickTop="1" thickBot="1" x14ac:dyDescent="0.35">
      <c r="A80" s="22">
        <v>75</v>
      </c>
      <c r="B80" s="11" t="s">
        <v>170</v>
      </c>
      <c r="C80" s="17">
        <v>404</v>
      </c>
      <c r="D80" s="7" t="s">
        <v>34</v>
      </c>
      <c r="E80" s="8" t="s">
        <v>18</v>
      </c>
      <c r="F80" s="17" t="s">
        <v>79</v>
      </c>
      <c r="G80" s="131" t="s">
        <v>19</v>
      </c>
      <c r="H80" s="131"/>
      <c r="I80" s="132" t="s">
        <v>19</v>
      </c>
      <c r="J80" s="132"/>
      <c r="K80" s="132" t="s">
        <v>19</v>
      </c>
      <c r="L80" s="132" t="s">
        <v>19</v>
      </c>
      <c r="M80" s="132" t="s">
        <v>19</v>
      </c>
      <c r="N80" s="132"/>
      <c r="O80" s="132"/>
      <c r="P80" s="132"/>
      <c r="Q80" s="132"/>
      <c r="R80" s="132"/>
      <c r="S80" s="131"/>
      <c r="T80" s="133"/>
    </row>
    <row r="81" spans="1:20" ht="30" customHeight="1" thickTop="1" thickBot="1" x14ac:dyDescent="0.35">
      <c r="A81" s="23">
        <v>76</v>
      </c>
      <c r="B81" s="11" t="s">
        <v>171</v>
      </c>
      <c r="C81" s="17">
        <v>405</v>
      </c>
      <c r="D81" s="7" t="s">
        <v>34</v>
      </c>
      <c r="E81" s="8" t="s">
        <v>18</v>
      </c>
      <c r="F81" s="17" t="s">
        <v>78</v>
      </c>
      <c r="G81" s="131"/>
      <c r="H81" s="131"/>
      <c r="I81" s="132" t="s">
        <v>19</v>
      </c>
      <c r="J81" s="132"/>
      <c r="K81" s="132"/>
      <c r="L81" s="132" t="s">
        <v>19</v>
      </c>
      <c r="M81" s="132" t="s">
        <v>19</v>
      </c>
      <c r="N81" s="132" t="s">
        <v>19</v>
      </c>
      <c r="O81" s="132"/>
      <c r="P81" s="132"/>
      <c r="Q81" s="132" t="s">
        <v>19</v>
      </c>
      <c r="R81" s="132"/>
      <c r="S81" s="131"/>
      <c r="T81" s="133"/>
    </row>
    <row r="82" spans="1:20" ht="30" customHeight="1" thickTop="1" thickBot="1" x14ac:dyDescent="0.35">
      <c r="A82" s="22">
        <v>77</v>
      </c>
      <c r="B82" s="11" t="s">
        <v>172</v>
      </c>
      <c r="C82" s="17">
        <v>406</v>
      </c>
      <c r="D82" s="7" t="s">
        <v>34</v>
      </c>
      <c r="E82" s="8" t="s">
        <v>18</v>
      </c>
      <c r="F82" s="17" t="s">
        <v>78</v>
      </c>
      <c r="G82" s="131"/>
      <c r="H82" s="131" t="s">
        <v>19</v>
      </c>
      <c r="I82" s="132"/>
      <c r="J82" s="132"/>
      <c r="K82" s="132"/>
      <c r="L82" s="132"/>
      <c r="M82" s="132" t="s">
        <v>19</v>
      </c>
      <c r="N82" s="132"/>
      <c r="O82" s="132"/>
      <c r="P82" s="132"/>
      <c r="Q82" s="132"/>
      <c r="R82" s="132"/>
      <c r="S82" s="131"/>
      <c r="T82" s="133"/>
    </row>
    <row r="83" spans="1:20" ht="30" customHeight="1" thickTop="1" thickBot="1" x14ac:dyDescent="0.35">
      <c r="A83" s="23">
        <v>78</v>
      </c>
      <c r="B83" s="11" t="s">
        <v>173</v>
      </c>
      <c r="C83" s="17">
        <v>407</v>
      </c>
      <c r="D83" s="7" t="s">
        <v>34</v>
      </c>
      <c r="E83" s="8" t="s">
        <v>18</v>
      </c>
      <c r="F83" s="17" t="s">
        <v>78</v>
      </c>
      <c r="G83" s="131"/>
      <c r="H83" s="131"/>
      <c r="I83" s="132" t="s">
        <v>19</v>
      </c>
      <c r="J83" s="132"/>
      <c r="K83" s="132"/>
      <c r="L83" s="132" t="s">
        <v>19</v>
      </c>
      <c r="M83" s="132"/>
      <c r="N83" s="132" t="s">
        <v>19</v>
      </c>
      <c r="O83" s="132"/>
      <c r="P83" s="132"/>
      <c r="Q83" s="132"/>
      <c r="R83" s="132"/>
      <c r="S83" s="131"/>
      <c r="T83" s="133"/>
    </row>
    <row r="84" spans="1:20" ht="30" customHeight="1" thickTop="1" thickBot="1" x14ac:dyDescent="0.35">
      <c r="A84" s="22">
        <v>79</v>
      </c>
      <c r="B84" s="11" t="s">
        <v>174</v>
      </c>
      <c r="C84" s="17">
        <v>408</v>
      </c>
      <c r="D84" s="7" t="s">
        <v>34</v>
      </c>
      <c r="E84" s="8" t="s">
        <v>18</v>
      </c>
      <c r="F84" s="17" t="s">
        <v>78</v>
      </c>
      <c r="G84" s="131"/>
      <c r="H84" s="131"/>
      <c r="I84" s="132" t="s">
        <v>19</v>
      </c>
      <c r="J84" s="132"/>
      <c r="K84" s="132"/>
      <c r="L84" s="132"/>
      <c r="M84" s="132"/>
      <c r="N84" s="132"/>
      <c r="O84" s="132"/>
      <c r="P84" s="132"/>
      <c r="Q84" s="132"/>
      <c r="R84" s="132"/>
      <c r="S84" s="131"/>
      <c r="T84" s="133"/>
    </row>
    <row r="85" spans="1:20" ht="30" customHeight="1" thickTop="1" thickBot="1" x14ac:dyDescent="0.35">
      <c r="A85" s="23">
        <v>80</v>
      </c>
      <c r="B85" s="11" t="s">
        <v>175</v>
      </c>
      <c r="C85" s="17">
        <v>410</v>
      </c>
      <c r="D85" s="7" t="s">
        <v>34</v>
      </c>
      <c r="E85" s="8" t="s">
        <v>18</v>
      </c>
      <c r="F85" s="17" t="s">
        <v>78</v>
      </c>
      <c r="G85" s="131"/>
      <c r="H85" s="131"/>
      <c r="I85" s="132" t="s">
        <v>19</v>
      </c>
      <c r="J85" s="132"/>
      <c r="K85" s="132"/>
      <c r="L85" s="132" t="s">
        <v>19</v>
      </c>
      <c r="M85" s="132"/>
      <c r="N85" s="132" t="s">
        <v>19</v>
      </c>
      <c r="O85" s="132"/>
      <c r="P85" s="132"/>
      <c r="Q85" s="132"/>
      <c r="R85" s="132"/>
      <c r="S85" s="131"/>
      <c r="T85" s="133"/>
    </row>
    <row r="86" spans="1:20" ht="30" customHeight="1" thickTop="1" thickBot="1" x14ac:dyDescent="0.35">
      <c r="A86" s="22">
        <v>81</v>
      </c>
      <c r="B86" s="11" t="s">
        <v>176</v>
      </c>
      <c r="C86" s="17">
        <v>411</v>
      </c>
      <c r="D86" s="7" t="s">
        <v>34</v>
      </c>
      <c r="E86" s="8" t="s">
        <v>18</v>
      </c>
      <c r="F86" s="17" t="s">
        <v>78</v>
      </c>
      <c r="G86" s="131"/>
      <c r="H86" s="131"/>
      <c r="I86" s="132"/>
      <c r="J86" s="132"/>
      <c r="K86" s="132"/>
      <c r="L86" s="132" t="s">
        <v>19</v>
      </c>
      <c r="M86" s="132"/>
      <c r="N86" s="132"/>
      <c r="O86" s="132"/>
      <c r="P86" s="132"/>
      <c r="Q86" s="132" t="s">
        <v>19</v>
      </c>
      <c r="R86" s="132" t="s">
        <v>19</v>
      </c>
      <c r="S86" s="131"/>
      <c r="T86" s="133"/>
    </row>
    <row r="87" spans="1:20" ht="30" customHeight="1" thickTop="1" thickBot="1" x14ac:dyDescent="0.35">
      <c r="A87" s="23">
        <v>82</v>
      </c>
      <c r="B87" s="11" t="s">
        <v>177</v>
      </c>
      <c r="C87" s="17">
        <v>412</v>
      </c>
      <c r="D87" s="7" t="s">
        <v>34</v>
      </c>
      <c r="E87" s="8" t="s">
        <v>20</v>
      </c>
      <c r="F87" s="17" t="s">
        <v>79</v>
      </c>
      <c r="G87" s="131" t="s">
        <v>19</v>
      </c>
      <c r="H87" s="131" t="s">
        <v>19</v>
      </c>
      <c r="I87" s="132" t="s">
        <v>19</v>
      </c>
      <c r="J87" s="132" t="s">
        <v>19</v>
      </c>
      <c r="K87" s="132" t="s">
        <v>19</v>
      </c>
      <c r="L87" s="132" t="s">
        <v>19</v>
      </c>
      <c r="M87" s="132" t="s">
        <v>19</v>
      </c>
      <c r="N87" s="132" t="s">
        <v>19</v>
      </c>
      <c r="O87" s="132" t="s">
        <v>19</v>
      </c>
      <c r="P87" s="132" t="s">
        <v>19</v>
      </c>
      <c r="Q87" s="132"/>
      <c r="R87" s="132"/>
      <c r="S87" s="131"/>
      <c r="T87" s="133"/>
    </row>
    <row r="88" spans="1:20" ht="30" customHeight="1" thickTop="1" thickBot="1" x14ac:dyDescent="0.35">
      <c r="A88" s="22">
        <v>83</v>
      </c>
      <c r="B88" s="11" t="s">
        <v>178</v>
      </c>
      <c r="C88" s="17">
        <v>413</v>
      </c>
      <c r="D88" s="7" t="s">
        <v>34</v>
      </c>
      <c r="E88" s="8" t="s">
        <v>18</v>
      </c>
      <c r="F88" s="17" t="s">
        <v>78</v>
      </c>
      <c r="G88" s="131" t="s">
        <v>19</v>
      </c>
      <c r="H88" s="131" t="s">
        <v>19</v>
      </c>
      <c r="I88" s="132" t="s">
        <v>19</v>
      </c>
      <c r="J88" s="132" t="s">
        <v>19</v>
      </c>
      <c r="K88" s="132" t="s">
        <v>19</v>
      </c>
      <c r="L88" s="132" t="s">
        <v>19</v>
      </c>
      <c r="M88" s="132" t="s">
        <v>19</v>
      </c>
      <c r="N88" s="132" t="s">
        <v>19</v>
      </c>
      <c r="O88" s="132" t="s">
        <v>19</v>
      </c>
      <c r="P88" s="132" t="s">
        <v>19</v>
      </c>
      <c r="Q88" s="132" t="s">
        <v>19</v>
      </c>
      <c r="R88" s="132" t="s">
        <v>19</v>
      </c>
      <c r="S88" s="131" t="s">
        <v>19</v>
      </c>
      <c r="T88" s="133" t="s">
        <v>19</v>
      </c>
    </row>
    <row r="89" spans="1:20" ht="30" customHeight="1" thickTop="1" thickBot="1" x14ac:dyDescent="0.35">
      <c r="A89" s="23">
        <v>84</v>
      </c>
      <c r="B89" s="11" t="s">
        <v>179</v>
      </c>
      <c r="C89" s="17">
        <v>414</v>
      </c>
      <c r="D89" s="7" t="s">
        <v>34</v>
      </c>
      <c r="E89" s="8" t="s">
        <v>18</v>
      </c>
      <c r="F89" s="17" t="s">
        <v>78</v>
      </c>
      <c r="G89" s="131"/>
      <c r="H89" s="131"/>
      <c r="I89" s="132"/>
      <c r="J89" s="132"/>
      <c r="K89" s="132"/>
      <c r="L89" s="132"/>
      <c r="M89" s="132"/>
      <c r="N89" s="132"/>
      <c r="O89" s="132"/>
      <c r="P89" s="132"/>
      <c r="Q89" s="132" t="s">
        <v>19</v>
      </c>
      <c r="R89" s="132" t="s">
        <v>19</v>
      </c>
      <c r="S89" s="131"/>
      <c r="T89" s="133"/>
    </row>
    <row r="90" spans="1:20" ht="30" customHeight="1" thickTop="1" thickBot="1" x14ac:dyDescent="0.35">
      <c r="A90" s="22">
        <v>85</v>
      </c>
      <c r="B90" s="11" t="s">
        <v>180</v>
      </c>
      <c r="C90" s="17">
        <v>415</v>
      </c>
      <c r="D90" s="7" t="s">
        <v>34</v>
      </c>
      <c r="E90" s="8" t="s">
        <v>18</v>
      </c>
      <c r="F90" s="17" t="s">
        <v>78</v>
      </c>
      <c r="G90" s="131"/>
      <c r="H90" s="131"/>
      <c r="I90" s="132"/>
      <c r="J90" s="132"/>
      <c r="K90" s="132" t="s">
        <v>19</v>
      </c>
      <c r="L90" s="132" t="s">
        <v>19</v>
      </c>
      <c r="M90" s="132" t="s">
        <v>19</v>
      </c>
      <c r="N90" s="132"/>
      <c r="O90" s="132"/>
      <c r="P90" s="132"/>
      <c r="Q90" s="132"/>
      <c r="R90" s="132" t="s">
        <v>19</v>
      </c>
      <c r="S90" s="131"/>
      <c r="T90" s="133" t="s">
        <v>19</v>
      </c>
    </row>
    <row r="91" spans="1:20" ht="30" customHeight="1" thickTop="1" thickBot="1" x14ac:dyDescent="0.35">
      <c r="A91" s="23">
        <v>86</v>
      </c>
      <c r="B91" s="11" t="s">
        <v>181</v>
      </c>
      <c r="C91" s="17">
        <v>416</v>
      </c>
      <c r="D91" s="7" t="s">
        <v>34</v>
      </c>
      <c r="E91" s="8" t="s">
        <v>18</v>
      </c>
      <c r="F91" s="17" t="s">
        <v>78</v>
      </c>
      <c r="G91" s="131"/>
      <c r="H91" s="131"/>
      <c r="I91" s="132" t="s">
        <v>19</v>
      </c>
      <c r="J91" s="132"/>
      <c r="K91" s="132"/>
      <c r="L91" s="132" t="s">
        <v>19</v>
      </c>
      <c r="M91" s="132"/>
      <c r="N91" s="132" t="s">
        <v>19</v>
      </c>
      <c r="O91" s="132"/>
      <c r="P91" s="132"/>
      <c r="Q91" s="132"/>
      <c r="R91" s="132"/>
      <c r="S91" s="131"/>
      <c r="T91" s="133"/>
    </row>
    <row r="92" spans="1:20" ht="30" customHeight="1" thickTop="1" thickBot="1" x14ac:dyDescent="0.35">
      <c r="A92" s="22">
        <v>87</v>
      </c>
      <c r="B92" s="11" t="s">
        <v>182</v>
      </c>
      <c r="C92" s="17">
        <v>417</v>
      </c>
      <c r="D92" s="7" t="s">
        <v>34</v>
      </c>
      <c r="E92" s="8" t="s">
        <v>18</v>
      </c>
      <c r="F92" s="17" t="s">
        <v>78</v>
      </c>
      <c r="G92" s="131" t="s">
        <v>19</v>
      </c>
      <c r="H92" s="131" t="s">
        <v>19</v>
      </c>
      <c r="I92" s="132" t="s">
        <v>19</v>
      </c>
      <c r="J92" s="132" t="s">
        <v>19</v>
      </c>
      <c r="K92" s="132" t="s">
        <v>19</v>
      </c>
      <c r="L92" s="132" t="s">
        <v>19</v>
      </c>
      <c r="M92" s="132" t="s">
        <v>19</v>
      </c>
      <c r="N92" s="132" t="s">
        <v>19</v>
      </c>
      <c r="O92" s="132" t="s">
        <v>19</v>
      </c>
      <c r="P92" s="132" t="s">
        <v>19</v>
      </c>
      <c r="Q92" s="132" t="s">
        <v>19</v>
      </c>
      <c r="R92" s="132" t="s">
        <v>19</v>
      </c>
      <c r="S92" s="131" t="s">
        <v>19</v>
      </c>
      <c r="T92" s="133" t="s">
        <v>19</v>
      </c>
    </row>
    <row r="93" spans="1:20" ht="30" customHeight="1" thickTop="1" thickBot="1" x14ac:dyDescent="0.35">
      <c r="A93" s="23">
        <v>88</v>
      </c>
      <c r="B93" s="11" t="s">
        <v>183</v>
      </c>
      <c r="C93" s="17">
        <v>418</v>
      </c>
      <c r="D93" s="7" t="s">
        <v>34</v>
      </c>
      <c r="E93" s="8" t="s">
        <v>18</v>
      </c>
      <c r="F93" s="17" t="s">
        <v>78</v>
      </c>
      <c r="G93" s="131"/>
      <c r="H93" s="131"/>
      <c r="I93" s="132"/>
      <c r="J93" s="132"/>
      <c r="K93" s="132"/>
      <c r="L93" s="132" t="s">
        <v>19</v>
      </c>
      <c r="M93" s="132"/>
      <c r="N93" s="132"/>
      <c r="O93" s="132"/>
      <c r="P93" s="132"/>
      <c r="Q93" s="132"/>
      <c r="R93" s="132"/>
      <c r="S93" s="131"/>
      <c r="T93" s="133"/>
    </row>
    <row r="94" spans="1:20" ht="30" customHeight="1" thickTop="1" thickBot="1" x14ac:dyDescent="0.35">
      <c r="A94" s="22">
        <v>89</v>
      </c>
      <c r="B94" s="11" t="s">
        <v>184</v>
      </c>
      <c r="C94" s="17">
        <v>420</v>
      </c>
      <c r="D94" s="7" t="s">
        <v>34</v>
      </c>
      <c r="E94" s="8" t="s">
        <v>18</v>
      </c>
      <c r="F94" s="17" t="s">
        <v>78</v>
      </c>
      <c r="G94" s="131"/>
      <c r="H94" s="131"/>
      <c r="I94" s="132"/>
      <c r="J94" s="132"/>
      <c r="K94" s="132"/>
      <c r="L94" s="132"/>
      <c r="M94" s="132"/>
      <c r="N94" s="132"/>
      <c r="O94" s="132"/>
      <c r="P94" s="132"/>
      <c r="Q94" s="132" t="s">
        <v>19</v>
      </c>
      <c r="R94" s="132" t="s">
        <v>19</v>
      </c>
      <c r="S94" s="131" t="s">
        <v>19</v>
      </c>
      <c r="T94" s="133"/>
    </row>
    <row r="95" spans="1:20" ht="30" customHeight="1" thickTop="1" thickBot="1" x14ac:dyDescent="0.35">
      <c r="A95" s="23">
        <v>90</v>
      </c>
      <c r="B95" s="11" t="s">
        <v>185</v>
      </c>
      <c r="C95" s="17">
        <v>421</v>
      </c>
      <c r="D95" s="7" t="s">
        <v>34</v>
      </c>
      <c r="E95" s="8" t="s">
        <v>18</v>
      </c>
      <c r="F95" s="17" t="s">
        <v>78</v>
      </c>
      <c r="G95" s="131"/>
      <c r="H95" s="131"/>
      <c r="I95" s="132"/>
      <c r="J95" s="132"/>
      <c r="K95" s="132"/>
      <c r="L95" s="132"/>
      <c r="M95" s="132"/>
      <c r="N95" s="132"/>
      <c r="O95" s="132"/>
      <c r="P95" s="132"/>
      <c r="Q95" s="132"/>
      <c r="R95" s="132" t="s">
        <v>19</v>
      </c>
      <c r="S95" s="131"/>
      <c r="T95" s="133"/>
    </row>
    <row r="96" spans="1:20" ht="30" customHeight="1" thickTop="1" thickBot="1" x14ac:dyDescent="0.35">
      <c r="A96" s="22">
        <v>91</v>
      </c>
      <c r="B96" s="11" t="s">
        <v>186</v>
      </c>
      <c r="C96" s="17">
        <v>422</v>
      </c>
      <c r="D96" s="7" t="s">
        <v>34</v>
      </c>
      <c r="E96" s="8" t="s">
        <v>18</v>
      </c>
      <c r="F96" s="17" t="s">
        <v>78</v>
      </c>
      <c r="G96" s="131"/>
      <c r="H96" s="131"/>
      <c r="I96" s="132"/>
      <c r="J96" s="132"/>
      <c r="K96" s="132"/>
      <c r="L96" s="132" t="s">
        <v>19</v>
      </c>
      <c r="M96" s="132"/>
      <c r="N96" s="132"/>
      <c r="O96" s="132"/>
      <c r="P96" s="132"/>
      <c r="Q96" s="132"/>
      <c r="R96" s="132" t="s">
        <v>19</v>
      </c>
      <c r="S96" s="131"/>
      <c r="T96" s="133"/>
    </row>
    <row r="97" spans="1:20" ht="30" customHeight="1" thickTop="1" thickBot="1" x14ac:dyDescent="0.35">
      <c r="A97" s="23">
        <v>92</v>
      </c>
      <c r="B97" s="11" t="s">
        <v>187</v>
      </c>
      <c r="C97" s="17">
        <v>423</v>
      </c>
      <c r="D97" s="7" t="s">
        <v>21</v>
      </c>
      <c r="E97" s="8" t="s">
        <v>18</v>
      </c>
      <c r="F97" s="17" t="s">
        <v>78</v>
      </c>
      <c r="G97" s="131"/>
      <c r="H97" s="131"/>
      <c r="I97" s="132"/>
      <c r="J97" s="132" t="s">
        <v>19</v>
      </c>
      <c r="K97" s="132"/>
      <c r="L97" s="132" t="s">
        <v>19</v>
      </c>
      <c r="M97" s="132"/>
      <c r="N97" s="132"/>
      <c r="O97" s="132"/>
      <c r="P97" s="132"/>
      <c r="Q97" s="132"/>
      <c r="R97" s="132" t="s">
        <v>19</v>
      </c>
      <c r="S97" s="131"/>
      <c r="T97" s="133"/>
    </row>
    <row r="98" spans="1:20" ht="30" customHeight="1" thickTop="1" thickBot="1" x14ac:dyDescent="0.35">
      <c r="A98" s="22">
        <v>93</v>
      </c>
      <c r="B98" s="11" t="s">
        <v>188</v>
      </c>
      <c r="C98" s="17">
        <v>424</v>
      </c>
      <c r="D98" s="7" t="s">
        <v>21</v>
      </c>
      <c r="E98" s="8" t="s">
        <v>18</v>
      </c>
      <c r="F98" s="17" t="s">
        <v>78</v>
      </c>
      <c r="G98" s="131"/>
      <c r="H98" s="131"/>
      <c r="I98" s="132" t="s">
        <v>19</v>
      </c>
      <c r="J98" s="132" t="s">
        <v>19</v>
      </c>
      <c r="K98" s="132"/>
      <c r="L98" s="132" t="s">
        <v>19</v>
      </c>
      <c r="M98" s="132"/>
      <c r="N98" s="132"/>
      <c r="O98" s="132"/>
      <c r="P98" s="132"/>
      <c r="Q98" s="132"/>
      <c r="R98" s="132"/>
      <c r="S98" s="131"/>
      <c r="T98" s="133"/>
    </row>
    <row r="99" spans="1:20" ht="30" customHeight="1" thickTop="1" thickBot="1" x14ac:dyDescent="0.35">
      <c r="A99" s="23">
        <v>94</v>
      </c>
      <c r="B99" s="11" t="s">
        <v>189</v>
      </c>
      <c r="C99" s="17">
        <v>425</v>
      </c>
      <c r="D99" s="7" t="s">
        <v>21</v>
      </c>
      <c r="E99" s="8" t="s">
        <v>18</v>
      </c>
      <c r="F99" s="17" t="s">
        <v>78</v>
      </c>
      <c r="G99" s="131"/>
      <c r="H99" s="131"/>
      <c r="I99" s="132" t="s">
        <v>19</v>
      </c>
      <c r="J99" s="132"/>
      <c r="K99" s="132"/>
      <c r="L99" s="132" t="s">
        <v>19</v>
      </c>
      <c r="M99" s="132"/>
      <c r="N99" s="132"/>
      <c r="O99" s="132"/>
      <c r="P99" s="132"/>
      <c r="Q99" s="132" t="s">
        <v>19</v>
      </c>
      <c r="R99" s="132" t="s">
        <v>19</v>
      </c>
      <c r="S99" s="131"/>
      <c r="T99" s="133"/>
    </row>
    <row r="100" spans="1:20" ht="30" customHeight="1" thickTop="1" thickBot="1" x14ac:dyDescent="0.35">
      <c r="A100" s="22">
        <v>95</v>
      </c>
      <c r="B100" s="11" t="s">
        <v>190</v>
      </c>
      <c r="C100" s="17">
        <v>426</v>
      </c>
      <c r="D100" s="7" t="s">
        <v>34</v>
      </c>
      <c r="E100" s="8" t="s">
        <v>20</v>
      </c>
      <c r="F100" s="17" t="s">
        <v>78</v>
      </c>
      <c r="G100" s="131"/>
      <c r="H100" s="131"/>
      <c r="I100" s="132"/>
      <c r="J100" s="132" t="s">
        <v>19</v>
      </c>
      <c r="K100" s="132"/>
      <c r="L100" s="132" t="s">
        <v>19</v>
      </c>
      <c r="M100" s="132"/>
      <c r="N100" s="132"/>
      <c r="O100" s="132"/>
      <c r="P100" s="132"/>
      <c r="Q100" s="132"/>
      <c r="R100" s="132"/>
      <c r="S100" s="131"/>
      <c r="T100" s="133"/>
    </row>
    <row r="101" spans="1:20" ht="30" customHeight="1" thickTop="1" thickBot="1" x14ac:dyDescent="0.35">
      <c r="A101" s="23">
        <v>96</v>
      </c>
      <c r="B101" s="11" t="s">
        <v>191</v>
      </c>
      <c r="C101" s="17">
        <v>427</v>
      </c>
      <c r="D101" s="7" t="s">
        <v>21</v>
      </c>
      <c r="E101" s="8" t="s">
        <v>18</v>
      </c>
      <c r="F101" s="17" t="s">
        <v>78</v>
      </c>
      <c r="G101" s="131"/>
      <c r="H101" s="131"/>
      <c r="I101" s="132" t="s">
        <v>19</v>
      </c>
      <c r="J101" s="132" t="s">
        <v>19</v>
      </c>
      <c r="K101" s="132" t="s">
        <v>19</v>
      </c>
      <c r="L101" s="132" t="s">
        <v>19</v>
      </c>
      <c r="M101" s="132"/>
      <c r="N101" s="132"/>
      <c r="O101" s="132"/>
      <c r="P101" s="132"/>
      <c r="Q101" s="132" t="s">
        <v>19</v>
      </c>
      <c r="R101" s="132"/>
      <c r="S101" s="131"/>
      <c r="T101" s="133"/>
    </row>
    <row r="102" spans="1:20" ht="30" customHeight="1" thickTop="1" thickBot="1" x14ac:dyDescent="0.35">
      <c r="A102" s="22">
        <v>97</v>
      </c>
      <c r="B102" s="11" t="s">
        <v>192</v>
      </c>
      <c r="C102" s="18">
        <v>428</v>
      </c>
      <c r="D102" s="9" t="s">
        <v>21</v>
      </c>
      <c r="E102" s="10" t="s">
        <v>18</v>
      </c>
      <c r="F102" s="18" t="s">
        <v>78</v>
      </c>
      <c r="G102" s="134"/>
      <c r="H102" s="134"/>
      <c r="I102" s="135"/>
      <c r="J102" s="135" t="s">
        <v>19</v>
      </c>
      <c r="K102" s="135"/>
      <c r="L102" s="135" t="s">
        <v>19</v>
      </c>
      <c r="M102" s="135"/>
      <c r="N102" s="135"/>
      <c r="O102" s="135"/>
      <c r="P102" s="135"/>
      <c r="Q102" s="135"/>
      <c r="R102" s="135"/>
      <c r="S102" s="134"/>
      <c r="T102" s="136"/>
    </row>
    <row r="103" spans="1:20" ht="30" customHeight="1" thickBot="1" x14ac:dyDescent="0.35">
      <c r="A103" s="178"/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</row>
    <row r="104" spans="1:20" ht="129.75" thickTop="1" thickBot="1" x14ac:dyDescent="0.35">
      <c r="A104" s="168" t="s">
        <v>80</v>
      </c>
      <c r="B104" s="169"/>
      <c r="C104" s="106" t="s">
        <v>86</v>
      </c>
      <c r="D104" s="101" t="s">
        <v>18</v>
      </c>
      <c r="E104" s="101" t="s">
        <v>20</v>
      </c>
      <c r="F104" s="101" t="s">
        <v>78</v>
      </c>
      <c r="G104" s="101" t="s">
        <v>5</v>
      </c>
      <c r="H104" s="101" t="s">
        <v>6</v>
      </c>
      <c r="I104" s="101" t="s">
        <v>2</v>
      </c>
      <c r="J104" s="101" t="s">
        <v>7</v>
      </c>
      <c r="K104" s="101" t="s">
        <v>8</v>
      </c>
      <c r="L104" s="101" t="s">
        <v>9</v>
      </c>
      <c r="M104" s="101" t="s">
        <v>10</v>
      </c>
      <c r="N104" s="101" t="s">
        <v>11</v>
      </c>
      <c r="O104" s="101" t="s">
        <v>12</v>
      </c>
      <c r="P104" s="101" t="s">
        <v>13</v>
      </c>
      <c r="Q104" s="101" t="s">
        <v>14</v>
      </c>
      <c r="R104" s="101" t="s">
        <v>15</v>
      </c>
      <c r="S104" s="101" t="s">
        <v>16</v>
      </c>
      <c r="T104" s="101" t="s">
        <v>17</v>
      </c>
    </row>
    <row r="105" spans="1:20" ht="44.25" customHeight="1" thickTop="1" thickBot="1" x14ac:dyDescent="0.35">
      <c r="A105" s="170"/>
      <c r="B105" s="171"/>
      <c r="C105" s="107" t="s">
        <v>83</v>
      </c>
      <c r="D105" s="99">
        <f>COUNTIF($E$6:$E$70,"مسلم")</f>
        <v>64</v>
      </c>
      <c r="E105" s="99">
        <f>COUNTIF($E$6:$E$70,"مسيحي")</f>
        <v>1</v>
      </c>
      <c r="F105" s="99">
        <f>COUNTIF($F$6:$F$70,"زراعي")</f>
        <v>65</v>
      </c>
      <c r="G105" s="102">
        <f>COUNTIF(G$6:G$70,"√")</f>
        <v>4</v>
      </c>
      <c r="H105" s="102">
        <f t="shared" ref="H105:T105" si="0">COUNTIF(H$6:H$70,"√")</f>
        <v>1</v>
      </c>
      <c r="I105" s="102">
        <f t="shared" si="0"/>
        <v>8</v>
      </c>
      <c r="J105" s="102">
        <f t="shared" si="0"/>
        <v>9</v>
      </c>
      <c r="K105" s="102">
        <f t="shared" si="0"/>
        <v>17</v>
      </c>
      <c r="L105" s="102">
        <f t="shared" si="0"/>
        <v>6</v>
      </c>
      <c r="M105" s="102">
        <f t="shared" si="0"/>
        <v>46</v>
      </c>
      <c r="N105" s="102">
        <f t="shared" si="0"/>
        <v>4</v>
      </c>
      <c r="O105" s="102">
        <f t="shared" si="0"/>
        <v>2</v>
      </c>
      <c r="P105" s="102">
        <f t="shared" si="0"/>
        <v>1</v>
      </c>
      <c r="Q105" s="102">
        <f t="shared" si="0"/>
        <v>7</v>
      </c>
      <c r="R105" s="102">
        <f t="shared" si="0"/>
        <v>16</v>
      </c>
      <c r="S105" s="102">
        <f t="shared" si="0"/>
        <v>7</v>
      </c>
      <c r="T105" s="102">
        <f t="shared" si="0"/>
        <v>11</v>
      </c>
    </row>
    <row r="106" spans="1:20" ht="44.25" customHeight="1" thickTop="1" thickBot="1" x14ac:dyDescent="0.35">
      <c r="A106" s="170"/>
      <c r="B106" s="171"/>
      <c r="C106" s="107" t="s">
        <v>84</v>
      </c>
      <c r="D106" s="99">
        <f>COUNTIF($E$71:$E$102,"مسلم")</f>
        <v>30</v>
      </c>
      <c r="E106" s="99">
        <f>COUNTIF($E$71:$E$102,"مسيحي")</f>
        <v>2</v>
      </c>
      <c r="F106" s="99">
        <f>COUNTIF($F$71:$F$102,"زراعي")</f>
        <v>29</v>
      </c>
      <c r="G106" s="102">
        <f>COUNTIF(G$71:G$102,"√")</f>
        <v>7</v>
      </c>
      <c r="H106" s="102">
        <f t="shared" ref="H106:T106" si="1">COUNTIF(H$71:H$102,"√")</f>
        <v>8</v>
      </c>
      <c r="I106" s="102">
        <f t="shared" si="1"/>
        <v>18</v>
      </c>
      <c r="J106" s="102">
        <f t="shared" si="1"/>
        <v>13</v>
      </c>
      <c r="K106" s="102">
        <f t="shared" si="1"/>
        <v>8</v>
      </c>
      <c r="L106" s="102">
        <f t="shared" si="1"/>
        <v>25</v>
      </c>
      <c r="M106" s="102">
        <f t="shared" si="1"/>
        <v>10</v>
      </c>
      <c r="N106" s="102">
        <f t="shared" si="1"/>
        <v>10</v>
      </c>
      <c r="O106" s="102">
        <f t="shared" si="1"/>
        <v>5</v>
      </c>
      <c r="P106" s="102">
        <f t="shared" si="1"/>
        <v>5</v>
      </c>
      <c r="Q106" s="102">
        <f t="shared" si="1"/>
        <v>11</v>
      </c>
      <c r="R106" s="102">
        <f t="shared" si="1"/>
        <v>16</v>
      </c>
      <c r="S106" s="102">
        <f t="shared" si="1"/>
        <v>5</v>
      </c>
      <c r="T106" s="102">
        <f t="shared" si="1"/>
        <v>4</v>
      </c>
    </row>
    <row r="107" spans="1:20" ht="44.25" customHeight="1" thickTop="1" thickBot="1" x14ac:dyDescent="0.35">
      <c r="A107" s="170"/>
      <c r="B107" s="171"/>
      <c r="C107" s="107" t="s">
        <v>85</v>
      </c>
      <c r="D107" s="100">
        <f t="shared" ref="D107:T107" si="2">SUM(D105:D106)</f>
        <v>94</v>
      </c>
      <c r="E107" s="100">
        <f t="shared" si="2"/>
        <v>3</v>
      </c>
      <c r="F107" s="100">
        <f t="shared" si="2"/>
        <v>94</v>
      </c>
      <c r="G107" s="103">
        <f t="shared" si="2"/>
        <v>11</v>
      </c>
      <c r="H107" s="103">
        <f t="shared" si="2"/>
        <v>9</v>
      </c>
      <c r="I107" s="103">
        <f t="shared" si="2"/>
        <v>26</v>
      </c>
      <c r="J107" s="103">
        <f t="shared" si="2"/>
        <v>22</v>
      </c>
      <c r="K107" s="103">
        <f t="shared" si="2"/>
        <v>25</v>
      </c>
      <c r="L107" s="103">
        <f t="shared" si="2"/>
        <v>31</v>
      </c>
      <c r="M107" s="103">
        <f t="shared" si="2"/>
        <v>56</v>
      </c>
      <c r="N107" s="103">
        <f t="shared" si="2"/>
        <v>14</v>
      </c>
      <c r="O107" s="103">
        <f t="shared" si="2"/>
        <v>7</v>
      </c>
      <c r="P107" s="103">
        <f t="shared" si="2"/>
        <v>6</v>
      </c>
      <c r="Q107" s="103">
        <f t="shared" si="2"/>
        <v>18</v>
      </c>
      <c r="R107" s="103">
        <f t="shared" si="2"/>
        <v>32</v>
      </c>
      <c r="S107" s="103">
        <f t="shared" si="2"/>
        <v>12</v>
      </c>
      <c r="T107" s="103">
        <f t="shared" si="2"/>
        <v>15</v>
      </c>
    </row>
    <row r="108" spans="1:20" ht="67.5" thickTop="1" thickBot="1" x14ac:dyDescent="0.35">
      <c r="A108" s="170"/>
      <c r="B108" s="171"/>
      <c r="C108" s="106" t="s">
        <v>86</v>
      </c>
      <c r="D108" s="101" t="s">
        <v>34</v>
      </c>
      <c r="E108" s="101" t="s">
        <v>21</v>
      </c>
      <c r="F108" s="101" t="s">
        <v>79</v>
      </c>
      <c r="G108" s="98"/>
      <c r="H108" s="98"/>
      <c r="I108" s="98"/>
      <c r="J108" s="98"/>
      <c r="K108" s="98"/>
      <c r="L108" s="98"/>
      <c r="M108" s="98"/>
      <c r="N108" s="98"/>
      <c r="O108" s="39"/>
      <c r="P108" s="98"/>
      <c r="Q108" s="98"/>
      <c r="R108" s="98"/>
      <c r="S108" s="98"/>
      <c r="T108" s="98"/>
    </row>
    <row r="109" spans="1:20" ht="48.75" customHeight="1" thickTop="1" thickBot="1" x14ac:dyDescent="0.35">
      <c r="A109" s="170"/>
      <c r="B109" s="171"/>
      <c r="C109" s="107" t="s">
        <v>83</v>
      </c>
      <c r="D109" s="99">
        <f>COUNTIF($D$6:$D$70,"فرنسي")</f>
        <v>59</v>
      </c>
      <c r="E109" s="99">
        <f>COUNTIF($D$6:$D$70,"الماني")</f>
        <v>6</v>
      </c>
      <c r="F109" s="99">
        <f>COUNTIF($F$6:$F$70,"صناعي")</f>
        <v>0</v>
      </c>
      <c r="G109" s="98"/>
      <c r="H109" s="98"/>
      <c r="I109" s="98"/>
      <c r="J109" s="98"/>
      <c r="K109" s="98"/>
      <c r="L109" s="98"/>
      <c r="M109" s="98"/>
      <c r="N109" s="98"/>
      <c r="O109" s="39"/>
      <c r="P109" s="98"/>
      <c r="Q109" s="98"/>
      <c r="R109" s="98"/>
      <c r="S109" s="98"/>
      <c r="T109" s="98"/>
    </row>
    <row r="110" spans="1:20" ht="48.75" customHeight="1" thickTop="1" thickBot="1" x14ac:dyDescent="0.35">
      <c r="A110" s="170"/>
      <c r="B110" s="171"/>
      <c r="C110" s="107" t="s">
        <v>84</v>
      </c>
      <c r="D110" s="99">
        <f>COUNTIF($D$71:$D$102,"فرنسي")</f>
        <v>27</v>
      </c>
      <c r="E110" s="99">
        <f>COUNTIF($D$71:$D$102,"الماني")</f>
        <v>5</v>
      </c>
      <c r="F110" s="99">
        <f>COUNTIF($F$71:$F$102,"صناعي")</f>
        <v>3</v>
      </c>
      <c r="G110" s="98"/>
      <c r="H110" s="98"/>
      <c r="I110" s="98"/>
      <c r="J110" s="98"/>
      <c r="K110" s="98"/>
      <c r="L110" s="98"/>
      <c r="M110" s="98"/>
      <c r="N110" s="98"/>
      <c r="O110" s="39"/>
      <c r="P110" s="98"/>
      <c r="Q110" s="98"/>
      <c r="R110" s="98"/>
      <c r="S110" s="98"/>
      <c r="T110" s="98"/>
    </row>
    <row r="111" spans="1:20" ht="48.75" customHeight="1" thickTop="1" thickBot="1" x14ac:dyDescent="0.35">
      <c r="A111" s="170"/>
      <c r="B111" s="171"/>
      <c r="C111" s="107" t="s">
        <v>85</v>
      </c>
      <c r="D111" s="100">
        <f>SUM(D109:D110)</f>
        <v>86</v>
      </c>
      <c r="E111" s="100">
        <f>SUM(E109:E110)</f>
        <v>11</v>
      </c>
      <c r="F111" s="100">
        <f>SUM(F109:F110)</f>
        <v>3</v>
      </c>
      <c r="G111" s="104"/>
      <c r="H111" s="104"/>
      <c r="I111" s="104"/>
      <c r="J111" s="104"/>
      <c r="K111" s="104"/>
      <c r="L111" s="104"/>
      <c r="M111" s="104"/>
      <c r="N111" s="104"/>
      <c r="O111" s="105"/>
      <c r="P111" s="104"/>
      <c r="Q111" s="104"/>
      <c r="R111" s="104"/>
      <c r="S111" s="104"/>
      <c r="T111" s="104"/>
    </row>
    <row r="112" spans="1:20" ht="39" thickTop="1" thickBot="1" x14ac:dyDescent="0.35">
      <c r="A112" s="181" t="s">
        <v>25</v>
      </c>
      <c r="B112" s="182"/>
      <c r="C112" s="182"/>
      <c r="D112" s="182"/>
      <c r="E112" s="182"/>
      <c r="F112" s="182"/>
      <c r="G112" s="182"/>
      <c r="H112" s="182"/>
      <c r="I112" s="182"/>
      <c r="J112" s="183"/>
      <c r="K112" s="184" t="s">
        <v>24</v>
      </c>
      <c r="L112" s="185"/>
      <c r="M112" s="185"/>
      <c r="N112" s="185"/>
      <c r="O112" s="185"/>
      <c r="P112" s="185"/>
      <c r="Q112" s="185"/>
      <c r="R112" s="185"/>
      <c r="S112" s="185"/>
      <c r="T112" s="186"/>
    </row>
    <row r="113" ht="21" thickTop="1" x14ac:dyDescent="0.3"/>
  </sheetData>
  <mergeCells count="9">
    <mergeCell ref="M1:T1"/>
    <mergeCell ref="A103:T103"/>
    <mergeCell ref="A104:B111"/>
    <mergeCell ref="A112:J112"/>
    <mergeCell ref="K112:T112"/>
    <mergeCell ref="A2:T2"/>
    <mergeCell ref="A3:T3"/>
    <mergeCell ref="G4:T4"/>
    <mergeCell ref="A4:F4"/>
  </mergeCells>
  <printOptions horizontalCentered="1" verticalCentered="1"/>
  <pageMargins left="0.5" right="0.5" top="0.5" bottom="0.5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lagna</vt:lpstr>
      <vt:lpstr>thania</vt:lpstr>
      <vt:lpstr>ola</vt:lpstr>
      <vt:lpstr>data</vt:lpstr>
      <vt:lpstr>lagna!Print_Area</vt:lpstr>
      <vt:lpstr>ola!Print_Area</vt:lpstr>
      <vt:lpstr>ola!Print_Titles</vt:lpstr>
      <vt:lpstr>thania!Print_Titles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2023-06-11T09:51:00Z</dcterms:modified>
</cp:coreProperties>
</file>