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K\Downloads\"/>
    </mc:Choice>
  </mc:AlternateContent>
  <xr:revisionPtr revIDLastSave="0" documentId="13_ncr:1_{581C903A-BF32-4A1D-B53A-1330A42F7228}" xr6:coauthVersionLast="47" xr6:coauthVersionMax="47" xr10:uidLastSave="{00000000-0000-0000-0000-000000000000}"/>
  <bookViews>
    <workbookView xWindow="4490" yWindow="740" windowWidth="22940" windowHeight="13660" activeTab="1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2" l="1"/>
  <c r="C8" i="2"/>
  <c r="C13" i="2"/>
  <c r="C14" i="2"/>
  <c r="C19" i="2"/>
  <c r="C20" i="2"/>
  <c r="C25" i="2"/>
  <c r="C26" i="2"/>
  <c r="C31" i="2"/>
  <c r="C32" i="2"/>
  <c r="C37" i="2"/>
  <c r="C38" i="2"/>
  <c r="C43" i="2"/>
  <c r="C44" i="2"/>
  <c r="C49" i="2"/>
  <c r="C50" i="2"/>
  <c r="C55" i="2"/>
  <c r="C56" i="2"/>
  <c r="C61" i="2"/>
  <c r="C62" i="2"/>
  <c r="C67" i="2"/>
  <c r="C68" i="2"/>
  <c r="A3" i="2"/>
  <c r="C3" i="2" s="1"/>
  <c r="A4" i="2"/>
  <c r="C4" i="2" s="1"/>
  <c r="A5" i="2"/>
  <c r="C5" i="2" s="1"/>
  <c r="A6" i="2"/>
  <c r="C6" i="2" s="1"/>
  <c r="A7" i="2"/>
  <c r="A8" i="2"/>
  <c r="A9" i="2"/>
  <c r="C9" i="2" s="1"/>
  <c r="A10" i="2"/>
  <c r="C10" i="2" s="1"/>
  <c r="A11" i="2"/>
  <c r="C11" i="2" s="1"/>
  <c r="A12" i="2"/>
  <c r="C12" i="2" s="1"/>
  <c r="A13" i="2"/>
  <c r="A14" i="2"/>
  <c r="A15" i="2"/>
  <c r="C15" i="2" s="1"/>
  <c r="A16" i="2"/>
  <c r="C16" i="2" s="1"/>
  <c r="A17" i="2"/>
  <c r="C17" i="2" s="1"/>
  <c r="A18" i="2"/>
  <c r="C18" i="2" s="1"/>
  <c r="A19" i="2"/>
  <c r="A20" i="2"/>
  <c r="A21" i="2"/>
  <c r="C21" i="2" s="1"/>
  <c r="A22" i="2"/>
  <c r="C22" i="2" s="1"/>
  <c r="A23" i="2"/>
  <c r="C23" i="2" s="1"/>
  <c r="A24" i="2"/>
  <c r="C24" i="2" s="1"/>
  <c r="A25" i="2"/>
  <c r="A26" i="2"/>
  <c r="A27" i="2"/>
  <c r="C27" i="2" s="1"/>
  <c r="A28" i="2"/>
  <c r="C28" i="2" s="1"/>
  <c r="A29" i="2"/>
  <c r="C29" i="2" s="1"/>
  <c r="A30" i="2"/>
  <c r="C30" i="2" s="1"/>
  <c r="A31" i="2"/>
  <c r="A32" i="2"/>
  <c r="A33" i="2"/>
  <c r="C33" i="2" s="1"/>
  <c r="A34" i="2"/>
  <c r="C34" i="2" s="1"/>
  <c r="A35" i="2"/>
  <c r="C35" i="2" s="1"/>
  <c r="A36" i="2"/>
  <c r="C36" i="2" s="1"/>
  <c r="A37" i="2"/>
  <c r="A38" i="2"/>
  <c r="A39" i="2"/>
  <c r="C39" i="2" s="1"/>
  <c r="A40" i="2"/>
  <c r="C40" i="2" s="1"/>
  <c r="A41" i="2"/>
  <c r="C41" i="2" s="1"/>
  <c r="A42" i="2"/>
  <c r="C42" i="2" s="1"/>
  <c r="A43" i="2"/>
  <c r="A44" i="2"/>
  <c r="A45" i="2"/>
  <c r="C45" i="2" s="1"/>
  <c r="A46" i="2"/>
  <c r="C46" i="2" s="1"/>
  <c r="A47" i="2"/>
  <c r="C47" i="2" s="1"/>
  <c r="A48" i="2"/>
  <c r="C48" i="2" s="1"/>
  <c r="A49" i="2"/>
  <c r="A50" i="2"/>
  <c r="A51" i="2"/>
  <c r="C51" i="2" s="1"/>
  <c r="A52" i="2"/>
  <c r="C52" i="2" s="1"/>
  <c r="A53" i="2"/>
  <c r="C53" i="2" s="1"/>
  <c r="A54" i="2"/>
  <c r="C54" i="2" s="1"/>
  <c r="A55" i="2"/>
  <c r="A56" i="2"/>
  <c r="A57" i="2"/>
  <c r="C57" i="2" s="1"/>
  <c r="A58" i="2"/>
  <c r="C58" i="2" s="1"/>
  <c r="A59" i="2"/>
  <c r="C59" i="2" s="1"/>
  <c r="A60" i="2"/>
  <c r="C60" i="2" s="1"/>
  <c r="A61" i="2"/>
  <c r="A62" i="2"/>
  <c r="A63" i="2"/>
  <c r="C63" i="2" s="1"/>
  <c r="A64" i="2"/>
  <c r="C64" i="2" s="1"/>
  <c r="A65" i="2"/>
  <c r="C65" i="2" s="1"/>
  <c r="A66" i="2"/>
  <c r="C66" i="2" s="1"/>
  <c r="A67" i="2"/>
  <c r="A68" i="2"/>
  <c r="A69" i="2"/>
  <c r="C69" i="2" s="1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" i="2"/>
  <c r="C2" i="2" s="1"/>
  <c r="AA2" i="1"/>
  <c r="AA3" i="1"/>
  <c r="AA4" i="1"/>
  <c r="AA5" i="1"/>
  <c r="AA6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Z3" i="1"/>
  <c r="Z4" i="1"/>
  <c r="Z5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" i="1"/>
  <c r="W2" i="1"/>
  <c r="X2" i="1" s="1"/>
  <c r="X3" i="1"/>
  <c r="X4" i="1"/>
  <c r="X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U3" i="1"/>
  <c r="U4" i="1"/>
  <c r="U5" i="1"/>
  <c r="U6" i="1"/>
  <c r="U7" i="1"/>
  <c r="U8" i="1"/>
  <c r="W8" i="1" s="1"/>
  <c r="U9" i="1"/>
  <c r="U10" i="1"/>
  <c r="U11" i="1"/>
  <c r="U12" i="1"/>
  <c r="U13" i="1"/>
  <c r="U14" i="1"/>
  <c r="W14" i="1" s="1"/>
  <c r="U15" i="1"/>
  <c r="U16" i="1"/>
  <c r="U17" i="1"/>
  <c r="U18" i="1"/>
  <c r="U19" i="1"/>
  <c r="U20" i="1"/>
  <c r="W20" i="1" s="1"/>
  <c r="U21" i="1"/>
  <c r="W3" i="1"/>
  <c r="W4" i="1"/>
  <c r="W5" i="1"/>
  <c r="W6" i="1"/>
  <c r="W7" i="1"/>
  <c r="W9" i="1"/>
  <c r="W10" i="1"/>
  <c r="W11" i="1"/>
  <c r="W12" i="1"/>
  <c r="W13" i="1"/>
  <c r="W15" i="1"/>
  <c r="W16" i="1"/>
  <c r="W17" i="1"/>
  <c r="W18" i="1"/>
  <c r="W19" i="1"/>
  <c r="W21" i="1"/>
  <c r="U2" i="1"/>
  <c r="T3" i="1"/>
  <c r="T4" i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" i="1"/>
  <c r="Q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" i="1"/>
</calcChain>
</file>

<file path=xl/sharedStrings.xml><?xml version="1.0" encoding="utf-8"?>
<sst xmlns="http://schemas.openxmlformats.org/spreadsheetml/2006/main" count="76" uniqueCount="34">
  <si>
    <t>اسم المستخدم</t>
  </si>
  <si>
    <t>اسم التاجر</t>
  </si>
  <si>
    <t>رقم حساب التاجر</t>
  </si>
  <si>
    <t>الحالة</t>
  </si>
  <si>
    <t>تاريخ الدفع</t>
  </si>
  <si>
    <t>القيمة المحولة</t>
  </si>
  <si>
    <t>ناجحة</t>
  </si>
  <si>
    <t>حسام المستقبل</t>
  </si>
  <si>
    <t>الصفا شارع السنترال</t>
  </si>
  <si>
    <t>المستقبل ماكس</t>
  </si>
  <si>
    <t>رضا رحمه المرور</t>
  </si>
  <si>
    <t>الرحمه المستقبل2</t>
  </si>
  <si>
    <t>العاصمة</t>
  </si>
  <si>
    <t>العاصمة 2</t>
  </si>
  <si>
    <t>روتانا70</t>
  </si>
  <si>
    <t>مكتبه اسيل</t>
  </si>
  <si>
    <t>اعلاف المدينه كهربه</t>
  </si>
  <si>
    <t>سنترال قنديل الجديدة</t>
  </si>
  <si>
    <t>الباشا ماركت</t>
  </si>
  <si>
    <t>طيبه السادس</t>
  </si>
  <si>
    <t>نور الهدى الحى الثانى</t>
  </si>
  <si>
    <t>السيدة زينب ماركت</t>
  </si>
  <si>
    <t>عبدالله بكه</t>
  </si>
  <si>
    <t>ايهاب الاسوانى</t>
  </si>
  <si>
    <t>عليوه 20</t>
  </si>
  <si>
    <t>جراند  10</t>
  </si>
  <si>
    <t>مطلوب عمل كود عند تشغيله ينفذ الاتى</t>
  </si>
  <si>
    <t>1 -  نقل العمود C  الى العمود A فى sheet2</t>
  </si>
  <si>
    <t>2 -  نقل العمود F  الى العمود C فى sheet2 مع شرط</t>
  </si>
  <si>
    <t xml:space="preserve">اذا كان الرقم الاول و الثانى  يساوى صفر يتم نقله كما هو </t>
  </si>
  <si>
    <t>العملية</t>
  </si>
  <si>
    <t xml:space="preserve">اذا كان الرقم الاول و الثانى لا يساوى صفر يتم قسمته على 0.997 </t>
  </si>
  <si>
    <t>يقسم على 0.997</t>
  </si>
  <si>
    <t>ينقل كما هو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</si>
</sst>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charset val="178"/>
      <scheme val="minor"/>
    </font>
    <font>
      <b/>
      <sz val="12"/>
      <color theme="1"/>
      <name val="Calibri"/>
      <family val="2"/>
      <charset val="178"/>
      <scheme val="minor"/>
    </font>
    <font>
      <b/>
      <sz val="16"/>
      <color rgb="FF212529"/>
      <name val="Calibri"/>
      <family val="2"/>
      <scheme val="minor"/>
    </font>
    <font>
      <sz val="14"/>
      <color theme="1"/>
      <name val="Calibri"/>
      <family val="2"/>
      <charset val="178"/>
      <scheme val="minor"/>
    </font>
    <font>
      <sz val="16"/>
      <color theme="1"/>
      <name val="Calibri"/>
      <family val="2"/>
      <charset val="178"/>
      <scheme val="minor"/>
    </font>
    <font>
      <b/>
      <sz val="1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right" vertical="center" readingOrder="2"/>
    </xf>
    <xf numFmtId="0" fontId="8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3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A22"/>
  <sheetViews>
    <sheetView workbookViewId="0">
      <pane ySplit="1" topLeftCell="A2" activePane="bottomLeft" state="frozen"/>
      <selection pane="bottomLeft" activeCell="AA2" sqref="AA2:AA21"/>
    </sheetView>
  </sheetViews>
  <sheetFormatPr defaultColWidth="9" defaultRowHeight="14.5" x14ac:dyDescent="0.35"/>
  <cols>
    <col min="1" max="1" width="25.90625" style="7" customWidth="1"/>
    <col min="2" max="2" width="23.26953125" style="7" customWidth="1"/>
    <col min="3" max="3" width="17.36328125" style="7" customWidth="1"/>
    <col min="4" max="4" width="9" style="7"/>
    <col min="5" max="5" width="15.453125" style="7" customWidth="1"/>
    <col min="6" max="6" width="13.36328125" style="7" customWidth="1"/>
    <col min="7" max="7" width="14.26953125" style="1" customWidth="1"/>
    <col min="8" max="25" width="9" style="1"/>
    <col min="26" max="26" width="12.90625" style="1" bestFit="1" customWidth="1"/>
    <col min="27" max="16384" width="9" style="1"/>
  </cols>
  <sheetData>
    <row r="1" spans="1:27" ht="24" customHeight="1" x14ac:dyDescent="0.3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</row>
    <row r="2" spans="1:27" s="3" customFormat="1" ht="23.25" customHeight="1" x14ac:dyDescent="0.35">
      <c r="A2" s="4" t="s">
        <v>23</v>
      </c>
      <c r="B2" s="4" t="s">
        <v>25</v>
      </c>
      <c r="C2" s="5">
        <v>12803347</v>
      </c>
      <c r="D2" s="6" t="s">
        <v>6</v>
      </c>
      <c r="E2" s="6">
        <v>45080.494421296295</v>
      </c>
      <c r="F2" s="15">
        <v>1000</v>
      </c>
      <c r="G2" s="16" t="s">
        <v>33</v>
      </c>
      <c r="H2" s="3">
        <f>F2/0.997</f>
        <v>1003.0090270812437</v>
      </c>
      <c r="O2" s="10" t="s">
        <v>26</v>
      </c>
      <c r="Q2" s="3">
        <f>IF(F2-INT(F2*0.997)&lt;&gt;0,0,1)</f>
        <v>0</v>
      </c>
      <c r="T2" s="3">
        <f>INT(F2/0.997)</f>
        <v>1003</v>
      </c>
      <c r="U2" s="3">
        <f>(F2/0.997)</f>
        <v>1003.0090270812437</v>
      </c>
      <c r="W2" s="3" t="b">
        <f>IF(F2/0.997-INT(F2/0.997)=0,F2)</f>
        <v>0</v>
      </c>
      <c r="X2" s="3">
        <f>IF(W2&lt;&gt;0,1,0)</f>
        <v>1</v>
      </c>
      <c r="Z2" s="3">
        <f>MOD(F2,0.997)</f>
        <v>9.0000000000026725E-3</v>
      </c>
      <c r="AA2" s="3">
        <f t="shared" ref="AA2:AA21" si="0">CEILING(F2,500)</f>
        <v>1000</v>
      </c>
    </row>
    <row r="3" spans="1:27" s="3" customFormat="1" ht="23.25" customHeight="1" x14ac:dyDescent="0.35">
      <c r="A3" s="4" t="s">
        <v>23</v>
      </c>
      <c r="B3" s="4" t="s">
        <v>7</v>
      </c>
      <c r="C3" s="5">
        <v>1745436</v>
      </c>
      <c r="D3" s="6" t="s">
        <v>6</v>
      </c>
      <c r="E3" s="6">
        <v>45080.493506944447</v>
      </c>
      <c r="F3" s="13">
        <v>1994</v>
      </c>
      <c r="G3" s="17" t="s">
        <v>32</v>
      </c>
      <c r="H3" s="3">
        <f t="shared" ref="H3:H21" si="1">F3/0.997</f>
        <v>2000</v>
      </c>
      <c r="Q3" s="3">
        <f t="shared" ref="Q3:Q21" si="2">IF(F3-INT(F3*0.997)&lt;&gt;0,0,1)</f>
        <v>0</v>
      </c>
      <c r="T3" s="3">
        <f t="shared" ref="T3:T21" si="3">INT(F3/0.997)</f>
        <v>2000</v>
      </c>
      <c r="U3" s="3">
        <f t="shared" ref="U3:U21" si="4">(F3/0.997)</f>
        <v>2000</v>
      </c>
      <c r="W3" s="3">
        <f t="shared" ref="W3:W21" si="5">U3-T3</f>
        <v>0</v>
      </c>
      <c r="X3" s="3">
        <f t="shared" ref="X3:X21" si="6">IF(W3&lt;&gt;0,1,0)</f>
        <v>0</v>
      </c>
      <c r="Z3" s="3">
        <f t="shared" ref="Z3:Z21" si="7">MOD(F3,0.997)</f>
        <v>5.3290705182007514E-15</v>
      </c>
      <c r="AA3" s="3">
        <f t="shared" si="0"/>
        <v>2000</v>
      </c>
    </row>
    <row r="4" spans="1:27" s="3" customFormat="1" ht="23.25" customHeight="1" x14ac:dyDescent="0.35">
      <c r="A4" s="4" t="s">
        <v>23</v>
      </c>
      <c r="B4" s="4" t="s">
        <v>8</v>
      </c>
      <c r="C4" s="5">
        <v>1800285</v>
      </c>
      <c r="D4" s="6" t="s">
        <v>6</v>
      </c>
      <c r="E4" s="6">
        <v>45080.492222222223</v>
      </c>
      <c r="F4" s="5">
        <v>500</v>
      </c>
      <c r="H4" s="3">
        <f t="shared" si="1"/>
        <v>501.50451354062187</v>
      </c>
      <c r="O4" s="11" t="s">
        <v>27</v>
      </c>
      <c r="Q4" s="3">
        <f t="shared" si="2"/>
        <v>0</v>
      </c>
      <c r="T4" s="3">
        <f t="shared" si="3"/>
        <v>501</v>
      </c>
      <c r="U4" s="3">
        <f t="shared" si="4"/>
        <v>501.50451354062187</v>
      </c>
      <c r="W4" s="3">
        <f t="shared" si="5"/>
        <v>0.50451354062187193</v>
      </c>
      <c r="X4" s="3">
        <f t="shared" si="6"/>
        <v>1</v>
      </c>
      <c r="Z4" s="3">
        <f t="shared" si="7"/>
        <v>0.50300000000000133</v>
      </c>
      <c r="AA4" s="3">
        <f t="shared" si="0"/>
        <v>500</v>
      </c>
    </row>
    <row r="5" spans="1:27" s="3" customFormat="1" ht="23.25" customHeight="1" x14ac:dyDescent="0.35">
      <c r="A5" s="4" t="s">
        <v>23</v>
      </c>
      <c r="B5" s="4" t="s">
        <v>9</v>
      </c>
      <c r="C5" s="5">
        <v>1725782</v>
      </c>
      <c r="D5" s="6" t="s">
        <v>6</v>
      </c>
      <c r="E5" s="6">
        <v>45080.491782407407</v>
      </c>
      <c r="F5" s="13">
        <v>9970</v>
      </c>
      <c r="H5" s="3">
        <f t="shared" si="1"/>
        <v>10000</v>
      </c>
      <c r="O5" s="11" t="s">
        <v>28</v>
      </c>
      <c r="Q5" s="3">
        <f t="shared" si="2"/>
        <v>0</v>
      </c>
      <c r="T5" s="3">
        <f t="shared" si="3"/>
        <v>10000</v>
      </c>
      <c r="U5" s="3">
        <f t="shared" si="4"/>
        <v>10000</v>
      </c>
      <c r="W5" s="3">
        <f t="shared" si="5"/>
        <v>0</v>
      </c>
      <c r="X5" s="3">
        <f t="shared" si="6"/>
        <v>0</v>
      </c>
      <c r="Z5" s="3">
        <f t="shared" si="7"/>
        <v>2.6645352591003757E-14</v>
      </c>
      <c r="AA5" s="3">
        <f t="shared" si="0"/>
        <v>10000</v>
      </c>
    </row>
    <row r="6" spans="1:27" s="3" customFormat="1" ht="23.25" customHeight="1" x14ac:dyDescent="0.35">
      <c r="A6" s="4" t="s">
        <v>23</v>
      </c>
      <c r="B6" s="4" t="s">
        <v>10</v>
      </c>
      <c r="C6" s="5">
        <v>1726248</v>
      </c>
      <c r="D6" s="6" t="s">
        <v>6</v>
      </c>
      <c r="E6" s="6">
        <v>45080.490578703706</v>
      </c>
      <c r="F6" s="5">
        <v>3000</v>
      </c>
      <c r="H6" s="3">
        <f t="shared" si="1"/>
        <v>3009.0270812437311</v>
      </c>
      <c r="N6" s="12" t="s">
        <v>29</v>
      </c>
      <c r="Q6" s="3">
        <f t="shared" si="2"/>
        <v>0</v>
      </c>
      <c r="T6" s="3">
        <f t="shared" si="3"/>
        <v>3009</v>
      </c>
      <c r="U6" s="3">
        <f t="shared" si="4"/>
        <v>3009.0270812437311</v>
      </c>
      <c r="W6" s="3">
        <f t="shared" si="5"/>
        <v>2.7081243731117866E-2</v>
      </c>
      <c r="X6" s="3">
        <f t="shared" si="6"/>
        <v>1</v>
      </c>
      <c r="Z6" s="3">
        <f t="shared" si="7"/>
        <v>2.7000000000008018E-2</v>
      </c>
      <c r="AA6" s="3">
        <f t="shared" si="0"/>
        <v>3000</v>
      </c>
    </row>
    <row r="7" spans="1:27" s="3" customFormat="1" ht="23.25" customHeight="1" x14ac:dyDescent="0.35">
      <c r="A7" s="4" t="s">
        <v>23</v>
      </c>
      <c r="B7" s="4" t="s">
        <v>7</v>
      </c>
      <c r="C7" s="5">
        <v>1745436</v>
      </c>
      <c r="D7" s="6" t="s">
        <v>6</v>
      </c>
      <c r="E7" s="6">
        <v>45080.490081018521</v>
      </c>
      <c r="F7" s="5">
        <v>500</v>
      </c>
      <c r="H7" s="3">
        <f t="shared" si="1"/>
        <v>501.50451354062187</v>
      </c>
      <c r="N7" s="12" t="s">
        <v>31</v>
      </c>
      <c r="Q7" s="3">
        <f t="shared" si="2"/>
        <v>0</v>
      </c>
      <c r="T7" s="3">
        <f t="shared" si="3"/>
        <v>501</v>
      </c>
      <c r="U7" s="3">
        <f t="shared" si="4"/>
        <v>501.50451354062187</v>
      </c>
      <c r="W7" s="3">
        <f t="shared" si="5"/>
        <v>0.50451354062187193</v>
      </c>
      <c r="X7" s="3">
        <f t="shared" si="6"/>
        <v>1</v>
      </c>
      <c r="Z7" s="3">
        <f t="shared" si="7"/>
        <v>0.50300000000000133</v>
      </c>
      <c r="AA7" s="3">
        <f t="shared" si="0"/>
        <v>500</v>
      </c>
    </row>
    <row r="8" spans="1:27" s="3" customFormat="1" ht="23.25" customHeight="1" x14ac:dyDescent="0.35">
      <c r="A8" s="4" t="s">
        <v>23</v>
      </c>
      <c r="B8" s="4" t="s">
        <v>11</v>
      </c>
      <c r="C8" s="5">
        <v>2093000</v>
      </c>
      <c r="D8" s="6" t="s">
        <v>6</v>
      </c>
      <c r="E8" s="6">
        <v>45080.488229166665</v>
      </c>
      <c r="F8" s="5">
        <v>1000</v>
      </c>
      <c r="H8" s="3">
        <f t="shared" si="1"/>
        <v>1003.0090270812437</v>
      </c>
      <c r="Q8" s="3">
        <f t="shared" si="2"/>
        <v>0</v>
      </c>
      <c r="T8" s="3">
        <f t="shared" si="3"/>
        <v>1003</v>
      </c>
      <c r="U8" s="3">
        <f t="shared" si="4"/>
        <v>1003.0090270812437</v>
      </c>
      <c r="W8" s="3">
        <f t="shared" si="5"/>
        <v>9.0270812437438508E-3</v>
      </c>
      <c r="X8" s="3">
        <f t="shared" si="6"/>
        <v>1</v>
      </c>
      <c r="Z8" s="3">
        <f t="shared" si="7"/>
        <v>9.0000000000026725E-3</v>
      </c>
      <c r="AA8" s="3">
        <f t="shared" si="0"/>
        <v>1000</v>
      </c>
    </row>
    <row r="9" spans="1:27" s="3" customFormat="1" ht="23.25" customHeight="1" x14ac:dyDescent="0.35">
      <c r="A9" s="4" t="s">
        <v>23</v>
      </c>
      <c r="B9" s="4" t="s">
        <v>12</v>
      </c>
      <c r="C9" s="5">
        <v>2955456</v>
      </c>
      <c r="D9" s="6" t="s">
        <v>6</v>
      </c>
      <c r="E9" s="6">
        <v>45080.486527777779</v>
      </c>
      <c r="F9" s="5">
        <v>500</v>
      </c>
      <c r="H9" s="3">
        <f t="shared" si="1"/>
        <v>501.50451354062187</v>
      </c>
      <c r="Q9" s="3">
        <f t="shared" si="2"/>
        <v>0</v>
      </c>
      <c r="T9" s="3">
        <f t="shared" si="3"/>
        <v>501</v>
      </c>
      <c r="U9" s="3">
        <f t="shared" si="4"/>
        <v>501.50451354062187</v>
      </c>
      <c r="W9" s="3">
        <f t="shared" si="5"/>
        <v>0.50451354062187193</v>
      </c>
      <c r="X9" s="3">
        <f t="shared" si="6"/>
        <v>1</v>
      </c>
      <c r="Z9" s="3">
        <f t="shared" si="7"/>
        <v>0.50300000000000133</v>
      </c>
      <c r="AA9" s="3">
        <f t="shared" si="0"/>
        <v>500</v>
      </c>
    </row>
    <row r="10" spans="1:27" s="3" customFormat="1" ht="23.25" customHeight="1" x14ac:dyDescent="0.35">
      <c r="A10" s="4" t="s">
        <v>23</v>
      </c>
      <c r="B10" s="4" t="s">
        <v>13</v>
      </c>
      <c r="C10" s="5">
        <v>3266853</v>
      </c>
      <c r="D10" s="6" t="s">
        <v>6</v>
      </c>
      <c r="E10" s="6">
        <v>45080.48642361111</v>
      </c>
      <c r="F10" s="5">
        <v>1000</v>
      </c>
      <c r="H10" s="3">
        <f t="shared" si="1"/>
        <v>1003.0090270812437</v>
      </c>
      <c r="Q10" s="3">
        <f t="shared" si="2"/>
        <v>0</v>
      </c>
      <c r="T10" s="3">
        <f t="shared" si="3"/>
        <v>1003</v>
      </c>
      <c r="U10" s="3">
        <f t="shared" si="4"/>
        <v>1003.0090270812437</v>
      </c>
      <c r="W10" s="3">
        <f t="shared" si="5"/>
        <v>9.0270812437438508E-3</v>
      </c>
      <c r="X10" s="3">
        <f t="shared" si="6"/>
        <v>1</v>
      </c>
      <c r="Z10" s="3">
        <f t="shared" si="7"/>
        <v>9.0000000000026725E-3</v>
      </c>
      <c r="AA10" s="3">
        <f t="shared" si="0"/>
        <v>1000</v>
      </c>
    </row>
    <row r="11" spans="1:27" s="3" customFormat="1" ht="23.25" customHeight="1" x14ac:dyDescent="0.35">
      <c r="A11" s="4" t="s">
        <v>23</v>
      </c>
      <c r="B11" s="4" t="s">
        <v>14</v>
      </c>
      <c r="C11" s="5">
        <v>1745434</v>
      </c>
      <c r="D11" s="6" t="s">
        <v>6</v>
      </c>
      <c r="E11" s="6">
        <v>45080.484317129631</v>
      </c>
      <c r="F11" s="13">
        <v>997</v>
      </c>
      <c r="H11" s="3">
        <f t="shared" si="1"/>
        <v>1000</v>
      </c>
      <c r="Q11" s="3">
        <f t="shared" si="2"/>
        <v>0</v>
      </c>
      <c r="T11" s="3">
        <f t="shared" si="3"/>
        <v>1000</v>
      </c>
      <c r="U11" s="3">
        <f t="shared" si="4"/>
        <v>1000</v>
      </c>
      <c r="W11" s="3">
        <f t="shared" si="5"/>
        <v>0</v>
      </c>
      <c r="X11" s="3">
        <f t="shared" si="6"/>
        <v>0</v>
      </c>
      <c r="Z11" s="3">
        <f t="shared" si="7"/>
        <v>2.6645352591003757E-15</v>
      </c>
      <c r="AA11" s="3">
        <f t="shared" si="0"/>
        <v>1000</v>
      </c>
    </row>
    <row r="12" spans="1:27" s="3" customFormat="1" ht="23.25" customHeight="1" x14ac:dyDescent="0.35">
      <c r="A12" s="4" t="s">
        <v>23</v>
      </c>
      <c r="B12" s="4" t="s">
        <v>24</v>
      </c>
      <c r="C12" s="5">
        <v>2255366</v>
      </c>
      <c r="D12" s="6" t="s">
        <v>6</v>
      </c>
      <c r="E12" s="6">
        <v>45080.483518518522</v>
      </c>
      <c r="F12" s="5">
        <v>500</v>
      </c>
      <c r="H12" s="3">
        <f t="shared" si="1"/>
        <v>501.50451354062187</v>
      </c>
      <c r="Q12" s="3">
        <f t="shared" si="2"/>
        <v>0</v>
      </c>
      <c r="T12" s="3">
        <f t="shared" si="3"/>
        <v>501</v>
      </c>
      <c r="U12" s="3">
        <f t="shared" si="4"/>
        <v>501.50451354062187</v>
      </c>
      <c r="W12" s="3">
        <f t="shared" si="5"/>
        <v>0.50451354062187193</v>
      </c>
      <c r="X12" s="3">
        <f t="shared" si="6"/>
        <v>1</v>
      </c>
      <c r="Z12" s="3">
        <f t="shared" si="7"/>
        <v>0.50300000000000133</v>
      </c>
      <c r="AA12" s="3">
        <f t="shared" si="0"/>
        <v>500</v>
      </c>
    </row>
    <row r="13" spans="1:27" s="3" customFormat="1" ht="23.25" customHeight="1" x14ac:dyDescent="0.35">
      <c r="A13" s="4" t="s">
        <v>23</v>
      </c>
      <c r="B13" s="4" t="s">
        <v>15</v>
      </c>
      <c r="C13" s="5">
        <v>2717564</v>
      </c>
      <c r="D13" s="6" t="s">
        <v>6</v>
      </c>
      <c r="E13" s="6">
        <v>45080.482210648152</v>
      </c>
      <c r="F13" s="5">
        <v>2000</v>
      </c>
      <c r="H13" s="3">
        <f t="shared" si="1"/>
        <v>2006.0180541624875</v>
      </c>
      <c r="Q13" s="3">
        <f t="shared" si="2"/>
        <v>0</v>
      </c>
      <c r="T13" s="3">
        <f t="shared" si="3"/>
        <v>2006</v>
      </c>
      <c r="U13" s="3">
        <f t="shared" si="4"/>
        <v>2006.0180541624875</v>
      </c>
      <c r="W13" s="3">
        <f t="shared" si="5"/>
        <v>1.8054162487487702E-2</v>
      </c>
      <c r="X13" s="3">
        <f t="shared" si="6"/>
        <v>1</v>
      </c>
      <c r="Z13" s="3">
        <f t="shared" si="7"/>
        <v>1.8000000000005345E-2</v>
      </c>
      <c r="AA13" s="3">
        <f t="shared" si="0"/>
        <v>2000</v>
      </c>
    </row>
    <row r="14" spans="1:27" s="3" customFormat="1" ht="23.25" customHeight="1" x14ac:dyDescent="0.35">
      <c r="A14" s="4" t="s">
        <v>23</v>
      </c>
      <c r="B14" s="4" t="s">
        <v>16</v>
      </c>
      <c r="C14" s="5">
        <v>2725950</v>
      </c>
      <c r="D14" s="6" t="s">
        <v>6</v>
      </c>
      <c r="E14" s="6">
        <v>45080.48201388889</v>
      </c>
      <c r="F14" s="13">
        <v>997</v>
      </c>
      <c r="H14" s="3">
        <f t="shared" si="1"/>
        <v>1000</v>
      </c>
      <c r="Q14" s="3">
        <f t="shared" si="2"/>
        <v>0</v>
      </c>
      <c r="T14" s="3">
        <f t="shared" si="3"/>
        <v>1000</v>
      </c>
      <c r="U14" s="3">
        <f t="shared" si="4"/>
        <v>1000</v>
      </c>
      <c r="W14" s="3">
        <f t="shared" si="5"/>
        <v>0</v>
      </c>
      <c r="X14" s="3">
        <f t="shared" si="6"/>
        <v>0</v>
      </c>
      <c r="Z14" s="3">
        <f t="shared" si="7"/>
        <v>2.6645352591003757E-15</v>
      </c>
      <c r="AA14" s="3">
        <f t="shared" si="0"/>
        <v>1000</v>
      </c>
    </row>
    <row r="15" spans="1:27" s="3" customFormat="1" ht="23.25" customHeight="1" x14ac:dyDescent="0.35">
      <c r="A15" s="4" t="s">
        <v>23</v>
      </c>
      <c r="B15" s="4" t="s">
        <v>17</v>
      </c>
      <c r="C15" s="5">
        <v>10915812</v>
      </c>
      <c r="D15" s="6" t="s">
        <v>6</v>
      </c>
      <c r="E15" s="6">
        <v>45080.475937499999</v>
      </c>
      <c r="F15" s="5">
        <v>2000</v>
      </c>
      <c r="H15" s="3">
        <f t="shared" si="1"/>
        <v>2006.0180541624875</v>
      </c>
      <c r="Q15" s="3">
        <f t="shared" si="2"/>
        <v>0</v>
      </c>
      <c r="T15" s="3">
        <f t="shared" si="3"/>
        <v>2006</v>
      </c>
      <c r="U15" s="3">
        <f t="shared" si="4"/>
        <v>2006.0180541624875</v>
      </c>
      <c r="W15" s="3">
        <f t="shared" si="5"/>
        <v>1.8054162487487702E-2</v>
      </c>
      <c r="X15" s="3">
        <f t="shared" si="6"/>
        <v>1</v>
      </c>
      <c r="Z15" s="3">
        <f t="shared" si="7"/>
        <v>1.8000000000005345E-2</v>
      </c>
      <c r="AA15" s="3">
        <f t="shared" si="0"/>
        <v>2000</v>
      </c>
    </row>
    <row r="16" spans="1:27" s="3" customFormat="1" ht="23.25" customHeight="1" x14ac:dyDescent="0.35">
      <c r="A16" s="4" t="s">
        <v>23</v>
      </c>
      <c r="B16" s="4" t="s">
        <v>18</v>
      </c>
      <c r="C16" s="5">
        <v>2977376</v>
      </c>
      <c r="D16" s="6" t="s">
        <v>6</v>
      </c>
      <c r="E16" s="6">
        <v>45080.475729166668</v>
      </c>
      <c r="F16" s="5">
        <v>1000</v>
      </c>
      <c r="H16" s="3">
        <f t="shared" si="1"/>
        <v>1003.0090270812437</v>
      </c>
      <c r="Q16" s="3">
        <f t="shared" si="2"/>
        <v>0</v>
      </c>
      <c r="T16" s="3">
        <f t="shared" si="3"/>
        <v>1003</v>
      </c>
      <c r="U16" s="3">
        <f t="shared" si="4"/>
        <v>1003.0090270812437</v>
      </c>
      <c r="W16" s="3">
        <f t="shared" si="5"/>
        <v>9.0270812437438508E-3</v>
      </c>
      <c r="X16" s="3">
        <f t="shared" si="6"/>
        <v>1</v>
      </c>
      <c r="Z16" s="3">
        <f t="shared" si="7"/>
        <v>9.0000000000026725E-3</v>
      </c>
      <c r="AA16" s="3">
        <f t="shared" si="0"/>
        <v>1000</v>
      </c>
    </row>
    <row r="17" spans="1:27" s="3" customFormat="1" ht="23.25" customHeight="1" x14ac:dyDescent="0.35">
      <c r="A17" s="4" t="s">
        <v>23</v>
      </c>
      <c r="B17" s="4" t="s">
        <v>19</v>
      </c>
      <c r="C17" s="5">
        <v>2624680</v>
      </c>
      <c r="D17" s="6" t="s">
        <v>6</v>
      </c>
      <c r="E17" s="6">
        <v>45080.473657407405</v>
      </c>
      <c r="F17" s="5">
        <v>3000</v>
      </c>
      <c r="H17" s="3">
        <f t="shared" si="1"/>
        <v>3009.0270812437311</v>
      </c>
      <c r="Q17" s="3">
        <f t="shared" si="2"/>
        <v>0</v>
      </c>
      <c r="T17" s="3">
        <f t="shared" si="3"/>
        <v>3009</v>
      </c>
      <c r="U17" s="3">
        <f t="shared" si="4"/>
        <v>3009.0270812437311</v>
      </c>
      <c r="W17" s="3">
        <f t="shared" si="5"/>
        <v>2.7081243731117866E-2</v>
      </c>
      <c r="X17" s="3">
        <f t="shared" si="6"/>
        <v>1</v>
      </c>
      <c r="Z17" s="3">
        <f t="shared" si="7"/>
        <v>2.7000000000008018E-2</v>
      </c>
      <c r="AA17" s="3">
        <f t="shared" si="0"/>
        <v>3000</v>
      </c>
    </row>
    <row r="18" spans="1:27" s="3" customFormat="1" ht="23.25" customHeight="1" x14ac:dyDescent="0.35">
      <c r="A18" s="4" t="s">
        <v>23</v>
      </c>
      <c r="B18" s="4" t="s">
        <v>20</v>
      </c>
      <c r="C18" s="5">
        <v>5694780</v>
      </c>
      <c r="D18" s="6" t="s">
        <v>6</v>
      </c>
      <c r="E18" s="6">
        <v>45080.472731481481</v>
      </c>
      <c r="F18" s="5">
        <v>1000</v>
      </c>
      <c r="H18" s="3">
        <f t="shared" si="1"/>
        <v>1003.0090270812437</v>
      </c>
      <c r="Q18" s="3">
        <f t="shared" si="2"/>
        <v>0</v>
      </c>
      <c r="T18" s="3">
        <f t="shared" si="3"/>
        <v>1003</v>
      </c>
      <c r="U18" s="3">
        <f t="shared" si="4"/>
        <v>1003.0090270812437</v>
      </c>
      <c r="W18" s="3">
        <f t="shared" si="5"/>
        <v>9.0270812437438508E-3</v>
      </c>
      <c r="X18" s="3">
        <f t="shared" si="6"/>
        <v>1</v>
      </c>
      <c r="Z18" s="3">
        <f t="shared" si="7"/>
        <v>9.0000000000026725E-3</v>
      </c>
      <c r="AA18" s="3">
        <f t="shared" si="0"/>
        <v>1000</v>
      </c>
    </row>
    <row r="19" spans="1:27" s="3" customFormat="1" ht="23.25" customHeight="1" x14ac:dyDescent="0.35">
      <c r="A19" s="4" t="s">
        <v>23</v>
      </c>
      <c r="B19" s="4" t="s">
        <v>11</v>
      </c>
      <c r="C19" s="5">
        <v>2093000</v>
      </c>
      <c r="D19" s="6" t="s">
        <v>6</v>
      </c>
      <c r="E19" s="6">
        <v>45080.471747685187</v>
      </c>
      <c r="F19" s="5">
        <v>1000</v>
      </c>
      <c r="H19" s="3">
        <f t="shared" si="1"/>
        <v>1003.0090270812437</v>
      </c>
      <c r="Q19" s="3">
        <f t="shared" si="2"/>
        <v>0</v>
      </c>
      <c r="T19" s="3">
        <f t="shared" si="3"/>
        <v>1003</v>
      </c>
      <c r="U19" s="3">
        <f t="shared" si="4"/>
        <v>1003.0090270812437</v>
      </c>
      <c r="W19" s="3">
        <f t="shared" si="5"/>
        <v>9.0270812437438508E-3</v>
      </c>
      <c r="X19" s="3">
        <f t="shared" si="6"/>
        <v>1</v>
      </c>
      <c r="Z19" s="3">
        <f t="shared" si="7"/>
        <v>9.0000000000026725E-3</v>
      </c>
      <c r="AA19" s="3">
        <f t="shared" si="0"/>
        <v>1000</v>
      </c>
    </row>
    <row r="20" spans="1:27" s="3" customFormat="1" ht="23.25" customHeight="1" x14ac:dyDescent="0.35">
      <c r="A20" s="4" t="s">
        <v>23</v>
      </c>
      <c r="B20" s="4" t="s">
        <v>21</v>
      </c>
      <c r="C20" s="5">
        <v>10716637</v>
      </c>
      <c r="D20" s="6" t="s">
        <v>6</v>
      </c>
      <c r="E20" s="6">
        <v>45080.471134259256</v>
      </c>
      <c r="F20" s="13">
        <v>2991</v>
      </c>
      <c r="H20" s="3">
        <f t="shared" si="1"/>
        <v>3000</v>
      </c>
      <c r="Q20" s="3">
        <f t="shared" si="2"/>
        <v>0</v>
      </c>
      <c r="T20" s="3">
        <f t="shared" si="3"/>
        <v>3000</v>
      </c>
      <c r="U20" s="3">
        <f t="shared" si="4"/>
        <v>3000</v>
      </c>
      <c r="W20" s="3">
        <f t="shared" si="5"/>
        <v>0</v>
      </c>
      <c r="X20" s="3">
        <f t="shared" si="6"/>
        <v>0</v>
      </c>
      <c r="Z20" s="3">
        <f t="shared" si="7"/>
        <v>7.9936057773011271E-15</v>
      </c>
      <c r="AA20" s="3">
        <f t="shared" si="0"/>
        <v>3000</v>
      </c>
    </row>
    <row r="21" spans="1:27" s="3" customFormat="1" ht="23.25" customHeight="1" x14ac:dyDescent="0.35">
      <c r="A21" s="4" t="s">
        <v>23</v>
      </c>
      <c r="B21" s="4" t="s">
        <v>22</v>
      </c>
      <c r="C21" s="5">
        <v>12819505</v>
      </c>
      <c r="D21" s="6" t="s">
        <v>6</v>
      </c>
      <c r="E21" s="6">
        <v>45080.469398148147</v>
      </c>
      <c r="F21" s="5">
        <v>4000</v>
      </c>
      <c r="H21" s="3">
        <f t="shared" si="1"/>
        <v>4012.036108324975</v>
      </c>
      <c r="Q21" s="3">
        <f t="shared" si="2"/>
        <v>0</v>
      </c>
      <c r="T21" s="3">
        <f t="shared" si="3"/>
        <v>4012</v>
      </c>
      <c r="U21" s="3">
        <f t="shared" si="4"/>
        <v>4012.036108324975</v>
      </c>
      <c r="W21" s="3">
        <f t="shared" si="5"/>
        <v>3.6108324974975403E-2</v>
      </c>
      <c r="X21" s="3">
        <f t="shared" si="6"/>
        <v>1</v>
      </c>
      <c r="Z21" s="3">
        <f t="shared" si="7"/>
        <v>3.600000000001069E-2</v>
      </c>
      <c r="AA21" s="3">
        <f t="shared" si="0"/>
        <v>4000</v>
      </c>
    </row>
    <row r="22" spans="1:27" x14ac:dyDescent="0.35">
      <c r="D22" s="8"/>
      <c r="E22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C202"/>
  <sheetViews>
    <sheetView rightToLeft="1" tabSelected="1" workbookViewId="0">
      <selection activeCell="F12" sqref="F12"/>
    </sheetView>
  </sheetViews>
  <sheetFormatPr defaultColWidth="9" defaultRowHeight="14.5" x14ac:dyDescent="0.35"/>
  <cols>
    <col min="1" max="1" width="19.90625" style="1" customWidth="1"/>
    <col min="2" max="2" width="14.26953125" style="1" customWidth="1"/>
    <col min="3" max="3" width="19.90625" style="1" customWidth="1"/>
    <col min="4" max="16384" width="9" style="1"/>
  </cols>
  <sheetData>
    <row r="1" spans="1:3" ht="24" customHeight="1" x14ac:dyDescent="0.35">
      <c r="A1" s="2" t="s">
        <v>2</v>
      </c>
      <c r="B1" s="2" t="s">
        <v>30</v>
      </c>
      <c r="C1" s="2" t="s">
        <v>5</v>
      </c>
    </row>
    <row r="2" spans="1:3" ht="18.5" x14ac:dyDescent="0.35">
      <c r="A2" s="14">
        <f>IF(Sheet1!C2&lt;&gt;"",Sheet1!C2,"")</f>
        <v>12803347</v>
      </c>
      <c r="B2" s="14"/>
      <c r="C2" s="14">
        <f>IF(A2="","",CEILING(Sheet1!F2,500))</f>
        <v>1000</v>
      </c>
    </row>
    <row r="3" spans="1:3" ht="18.5" x14ac:dyDescent="0.35">
      <c r="A3" s="14">
        <f>IF(Sheet1!C3&lt;&gt;"",Sheet1!C3,"")</f>
        <v>1745436</v>
      </c>
      <c r="B3" s="14"/>
      <c r="C3" s="14">
        <f>IF(A3="","",CEILING(Sheet1!F3,500))</f>
        <v>2000</v>
      </c>
    </row>
    <row r="4" spans="1:3" ht="18.5" x14ac:dyDescent="0.35">
      <c r="A4" s="14">
        <f>IF(Sheet1!C4&lt;&gt;"",Sheet1!C4,"")</f>
        <v>1800285</v>
      </c>
      <c r="B4" s="14"/>
      <c r="C4" s="14">
        <f>IF(A4="","",CEILING(Sheet1!F4,500))</f>
        <v>500</v>
      </c>
    </row>
    <row r="5" spans="1:3" ht="18.5" x14ac:dyDescent="0.35">
      <c r="A5" s="14">
        <f>IF(Sheet1!C5&lt;&gt;"",Sheet1!C5,"")</f>
        <v>1725782</v>
      </c>
      <c r="B5" s="14"/>
      <c r="C5" s="14">
        <f>IF(A5="","",CEILING(Sheet1!F5,500))</f>
        <v>10000</v>
      </c>
    </row>
    <row r="6" spans="1:3" ht="18.5" x14ac:dyDescent="0.35">
      <c r="A6" s="14">
        <f>IF(Sheet1!C6&lt;&gt;"",Sheet1!C6,"")</f>
        <v>1726248</v>
      </c>
      <c r="B6" s="14"/>
      <c r="C6" s="14">
        <f>IF(A6="","",CEILING(Sheet1!F6,500))</f>
        <v>3000</v>
      </c>
    </row>
    <row r="7" spans="1:3" ht="18.5" x14ac:dyDescent="0.35">
      <c r="A7" s="14">
        <f>IF(Sheet1!C7&lt;&gt;"",Sheet1!C7,"")</f>
        <v>1745436</v>
      </c>
      <c r="B7" s="14"/>
      <c r="C7" s="14">
        <f>IF(A7="","",CEILING(Sheet1!F7,500))</f>
        <v>500</v>
      </c>
    </row>
    <row r="8" spans="1:3" ht="18.5" x14ac:dyDescent="0.35">
      <c r="A8" s="14">
        <f>IF(Sheet1!C8&lt;&gt;"",Sheet1!C8,"")</f>
        <v>2093000</v>
      </c>
      <c r="B8" s="14"/>
      <c r="C8" s="14">
        <f>IF(A8="","",CEILING(Sheet1!F8,500))</f>
        <v>1000</v>
      </c>
    </row>
    <row r="9" spans="1:3" ht="18.5" x14ac:dyDescent="0.35">
      <c r="A9" s="14">
        <f>IF(Sheet1!C9&lt;&gt;"",Sheet1!C9,"")</f>
        <v>2955456</v>
      </c>
      <c r="B9" s="14"/>
      <c r="C9" s="14">
        <f>IF(A9="","",CEILING(Sheet1!F9,500))</f>
        <v>500</v>
      </c>
    </row>
    <row r="10" spans="1:3" ht="18.5" x14ac:dyDescent="0.35">
      <c r="A10" s="14">
        <f>IF(Sheet1!C10&lt;&gt;"",Sheet1!C10,"")</f>
        <v>3266853</v>
      </c>
      <c r="B10" s="14"/>
      <c r="C10" s="14">
        <f>IF(A10="","",CEILING(Sheet1!F10,500))</f>
        <v>1000</v>
      </c>
    </row>
    <row r="11" spans="1:3" ht="18.5" x14ac:dyDescent="0.35">
      <c r="A11" s="14">
        <f>IF(Sheet1!C11&lt;&gt;"",Sheet1!C11,"")</f>
        <v>1745434</v>
      </c>
      <c r="B11" s="14"/>
      <c r="C11" s="14">
        <f>IF(A11="","",CEILING(Sheet1!F11,500))</f>
        <v>1000</v>
      </c>
    </row>
    <row r="12" spans="1:3" ht="18.5" x14ac:dyDescent="0.35">
      <c r="A12" s="14">
        <f>IF(Sheet1!C12&lt;&gt;"",Sheet1!C12,"")</f>
        <v>2255366</v>
      </c>
      <c r="B12" s="14"/>
      <c r="C12" s="14">
        <f>IF(A12="","",CEILING(Sheet1!F12,500))</f>
        <v>500</v>
      </c>
    </row>
    <row r="13" spans="1:3" ht="18.5" x14ac:dyDescent="0.35">
      <c r="A13" s="14">
        <f>IF(Sheet1!C13&lt;&gt;"",Sheet1!C13,"")</f>
        <v>2717564</v>
      </c>
      <c r="B13" s="14"/>
      <c r="C13" s="14">
        <f>IF(A13="","",CEILING(Sheet1!F13,500))</f>
        <v>2000</v>
      </c>
    </row>
    <row r="14" spans="1:3" ht="18.5" x14ac:dyDescent="0.35">
      <c r="A14" s="14">
        <f>IF(Sheet1!C14&lt;&gt;"",Sheet1!C14,"")</f>
        <v>2725950</v>
      </c>
      <c r="B14" s="14"/>
      <c r="C14" s="14">
        <f>IF(A14="","",CEILING(Sheet1!F14,500))</f>
        <v>1000</v>
      </c>
    </row>
    <row r="15" spans="1:3" ht="18.5" x14ac:dyDescent="0.35">
      <c r="A15" s="14">
        <f>IF(Sheet1!C15&lt;&gt;"",Sheet1!C15,"")</f>
        <v>10915812</v>
      </c>
      <c r="B15" s="14"/>
      <c r="C15" s="14">
        <f>IF(A15="","",CEILING(Sheet1!F15,500))</f>
        <v>2000</v>
      </c>
    </row>
    <row r="16" spans="1:3" ht="18.5" x14ac:dyDescent="0.35">
      <c r="A16" s="14">
        <f>IF(Sheet1!C16&lt;&gt;"",Sheet1!C16,"")</f>
        <v>2977376</v>
      </c>
      <c r="B16" s="14"/>
      <c r="C16" s="14">
        <f>IF(A16="","",CEILING(Sheet1!F16,500))</f>
        <v>1000</v>
      </c>
    </row>
    <row r="17" spans="1:3" ht="18.5" x14ac:dyDescent="0.35">
      <c r="A17" s="14">
        <f>IF(Sheet1!C17&lt;&gt;"",Sheet1!C17,"")</f>
        <v>2624680</v>
      </c>
      <c r="B17" s="14"/>
      <c r="C17" s="14">
        <f>IF(A17="","",CEILING(Sheet1!F17,500))</f>
        <v>3000</v>
      </c>
    </row>
    <row r="18" spans="1:3" ht="18.5" x14ac:dyDescent="0.35">
      <c r="A18" s="14">
        <f>IF(Sheet1!C18&lt;&gt;"",Sheet1!C18,"")</f>
        <v>5694780</v>
      </c>
      <c r="B18" s="14"/>
      <c r="C18" s="14">
        <f>IF(A18="","",CEILING(Sheet1!F18,500))</f>
        <v>1000</v>
      </c>
    </row>
    <row r="19" spans="1:3" ht="18.5" x14ac:dyDescent="0.35">
      <c r="A19" s="14">
        <f>IF(Sheet1!C19&lt;&gt;"",Sheet1!C19,"")</f>
        <v>2093000</v>
      </c>
      <c r="B19" s="14"/>
      <c r="C19" s="14">
        <f>IF(A19="","",CEILING(Sheet1!F19,500))</f>
        <v>1000</v>
      </c>
    </row>
    <row r="20" spans="1:3" ht="18.5" x14ac:dyDescent="0.35">
      <c r="A20" s="14">
        <f>IF(Sheet1!C20&lt;&gt;"",Sheet1!C20,"")</f>
        <v>10716637</v>
      </c>
      <c r="B20" s="14"/>
      <c r="C20" s="14">
        <f>IF(A20="","",CEILING(Sheet1!F20,500))</f>
        <v>3000</v>
      </c>
    </row>
    <row r="21" spans="1:3" ht="18.5" x14ac:dyDescent="0.35">
      <c r="A21" s="14">
        <f>IF(Sheet1!C21&lt;&gt;"",Sheet1!C21,"")</f>
        <v>12819505</v>
      </c>
      <c r="B21" s="14"/>
      <c r="C21" s="14">
        <f>IF(A21="","",CEILING(Sheet1!F21,500))</f>
        <v>4000</v>
      </c>
    </row>
    <row r="22" spans="1:3" ht="18.5" x14ac:dyDescent="0.35">
      <c r="A22" s="14" t="str">
        <f>IF(Sheet1!C22&lt;&gt;"",Sheet1!C22,"")</f>
        <v/>
      </c>
      <c r="C22" s="14" t="str">
        <f>IF(A22="","",CEILING(Sheet1!F22,500))</f>
        <v/>
      </c>
    </row>
    <row r="23" spans="1:3" ht="18.5" x14ac:dyDescent="0.35">
      <c r="A23" s="14" t="str">
        <f>IF(Sheet1!C23&lt;&gt;"",Sheet1!C23,"")</f>
        <v/>
      </c>
      <c r="C23" s="14" t="str">
        <f>IF(A23="","",CEILING(Sheet1!F23,500))</f>
        <v/>
      </c>
    </row>
    <row r="24" spans="1:3" ht="18.5" x14ac:dyDescent="0.35">
      <c r="A24" s="14" t="str">
        <f>IF(Sheet1!C24&lt;&gt;"",Sheet1!C24,"")</f>
        <v/>
      </c>
      <c r="C24" s="14" t="str">
        <f>IF(A24="","",CEILING(Sheet1!F24,500))</f>
        <v/>
      </c>
    </row>
    <row r="25" spans="1:3" ht="18.5" x14ac:dyDescent="0.35">
      <c r="A25" s="14" t="str">
        <f>IF(Sheet1!C25&lt;&gt;"",Sheet1!C25,"")</f>
        <v/>
      </c>
      <c r="C25" s="14" t="str">
        <f>IF(A25="","",CEILING(Sheet1!F25,500))</f>
        <v/>
      </c>
    </row>
    <row r="26" spans="1:3" ht="18.5" x14ac:dyDescent="0.35">
      <c r="A26" s="14" t="str">
        <f>IF(Sheet1!C26&lt;&gt;"",Sheet1!C26,"")</f>
        <v/>
      </c>
      <c r="C26" s="14" t="str">
        <f>IF(A26="","",CEILING(Sheet1!F26,500))</f>
        <v/>
      </c>
    </row>
    <row r="27" spans="1:3" ht="18.5" x14ac:dyDescent="0.35">
      <c r="A27" s="14" t="str">
        <f>IF(Sheet1!C27&lt;&gt;"",Sheet1!C27,"")</f>
        <v/>
      </c>
      <c r="C27" s="14" t="str">
        <f>IF(A27="","",CEILING(Sheet1!F27,500))</f>
        <v/>
      </c>
    </row>
    <row r="28" spans="1:3" ht="18.5" x14ac:dyDescent="0.35">
      <c r="A28" s="14" t="str">
        <f>IF(Sheet1!C28&lt;&gt;"",Sheet1!C28,"")</f>
        <v/>
      </c>
      <c r="C28" s="14" t="str">
        <f>IF(A28="","",CEILING(Sheet1!F28,500))</f>
        <v/>
      </c>
    </row>
    <row r="29" spans="1:3" ht="18.5" x14ac:dyDescent="0.35">
      <c r="A29" s="14" t="str">
        <f>IF(Sheet1!C29&lt;&gt;"",Sheet1!C29,"")</f>
        <v/>
      </c>
      <c r="C29" s="14" t="str">
        <f>IF(A29="","",CEILING(Sheet1!F29,500))</f>
        <v/>
      </c>
    </row>
    <row r="30" spans="1:3" ht="18.5" x14ac:dyDescent="0.35">
      <c r="A30" s="14" t="str">
        <f>IF(Sheet1!C30&lt;&gt;"",Sheet1!C30,"")</f>
        <v/>
      </c>
      <c r="C30" s="14" t="str">
        <f>IF(A30="","",CEILING(Sheet1!F30,500))</f>
        <v/>
      </c>
    </row>
    <row r="31" spans="1:3" ht="18.5" x14ac:dyDescent="0.35">
      <c r="A31" s="14" t="str">
        <f>IF(Sheet1!C31&lt;&gt;"",Sheet1!C31,"")</f>
        <v/>
      </c>
      <c r="C31" s="14" t="str">
        <f>IF(A31="","",CEILING(Sheet1!F31,500))</f>
        <v/>
      </c>
    </row>
    <row r="32" spans="1:3" ht="18.5" x14ac:dyDescent="0.35">
      <c r="A32" s="14" t="str">
        <f>IF(Sheet1!C32&lt;&gt;"",Sheet1!C32,"")</f>
        <v/>
      </c>
      <c r="C32" s="14" t="str">
        <f>IF(A32="","",CEILING(Sheet1!F32,500))</f>
        <v/>
      </c>
    </row>
    <row r="33" spans="1:3" ht="18.5" x14ac:dyDescent="0.35">
      <c r="A33" s="14" t="str">
        <f>IF(Sheet1!C33&lt;&gt;"",Sheet1!C33,"")</f>
        <v/>
      </c>
      <c r="C33" s="14" t="str">
        <f>IF(A33="","",CEILING(Sheet1!F33,500))</f>
        <v/>
      </c>
    </row>
    <row r="34" spans="1:3" ht="18.5" x14ac:dyDescent="0.35">
      <c r="A34" s="14" t="str">
        <f>IF(Sheet1!C34&lt;&gt;"",Sheet1!C34,"")</f>
        <v/>
      </c>
      <c r="C34" s="14" t="str">
        <f>IF(A34="","",CEILING(Sheet1!F34,500))</f>
        <v/>
      </c>
    </row>
    <row r="35" spans="1:3" ht="18.5" x14ac:dyDescent="0.35">
      <c r="A35" s="14" t="str">
        <f>IF(Sheet1!C35&lt;&gt;"",Sheet1!C35,"")</f>
        <v/>
      </c>
      <c r="C35" s="14" t="str">
        <f>IF(A35="","",CEILING(Sheet1!F35,500))</f>
        <v/>
      </c>
    </row>
    <row r="36" spans="1:3" ht="18.5" x14ac:dyDescent="0.35">
      <c r="A36" s="14" t="str">
        <f>IF(Sheet1!C36&lt;&gt;"",Sheet1!C36,"")</f>
        <v/>
      </c>
      <c r="C36" s="14" t="str">
        <f>IF(A36="","",CEILING(Sheet1!F36,500))</f>
        <v/>
      </c>
    </row>
    <row r="37" spans="1:3" ht="18.5" x14ac:dyDescent="0.35">
      <c r="A37" s="14" t="str">
        <f>IF(Sheet1!C37&lt;&gt;"",Sheet1!C37,"")</f>
        <v/>
      </c>
      <c r="C37" s="14" t="str">
        <f>IF(A37="","",CEILING(Sheet1!F37,500))</f>
        <v/>
      </c>
    </row>
    <row r="38" spans="1:3" ht="18.5" x14ac:dyDescent="0.35">
      <c r="A38" s="14" t="str">
        <f>IF(Sheet1!C38&lt;&gt;"",Sheet1!C38,"")</f>
        <v/>
      </c>
      <c r="C38" s="14" t="str">
        <f>IF(A38="","",CEILING(Sheet1!F38,500))</f>
        <v/>
      </c>
    </row>
    <row r="39" spans="1:3" ht="18.5" x14ac:dyDescent="0.35">
      <c r="A39" s="14" t="str">
        <f>IF(Sheet1!C39&lt;&gt;"",Sheet1!C39,"")</f>
        <v/>
      </c>
      <c r="C39" s="14" t="str">
        <f>IF(A39="","",CEILING(Sheet1!F39,500))</f>
        <v/>
      </c>
    </row>
    <row r="40" spans="1:3" ht="18.5" x14ac:dyDescent="0.35">
      <c r="A40" s="14" t="str">
        <f>IF(Sheet1!C40&lt;&gt;"",Sheet1!C40,"")</f>
        <v/>
      </c>
      <c r="C40" s="14" t="str">
        <f>IF(A40="","",CEILING(Sheet1!F40,500))</f>
        <v/>
      </c>
    </row>
    <row r="41" spans="1:3" ht="18.5" x14ac:dyDescent="0.35">
      <c r="A41" s="14" t="str">
        <f>IF(Sheet1!C41&lt;&gt;"",Sheet1!C41,"")</f>
        <v/>
      </c>
      <c r="C41" s="14" t="str">
        <f>IF(A41="","",CEILING(Sheet1!F41,500))</f>
        <v/>
      </c>
    </row>
    <row r="42" spans="1:3" ht="18.5" x14ac:dyDescent="0.35">
      <c r="A42" s="14" t="str">
        <f>IF(Sheet1!C42&lt;&gt;"",Sheet1!C42,"")</f>
        <v/>
      </c>
      <c r="C42" s="14" t="str">
        <f>IF(A42="","",CEILING(Sheet1!F42,500))</f>
        <v/>
      </c>
    </row>
    <row r="43" spans="1:3" ht="18.5" x14ac:dyDescent="0.35">
      <c r="A43" s="14" t="str">
        <f>IF(Sheet1!C43&lt;&gt;"",Sheet1!C43,"")</f>
        <v/>
      </c>
      <c r="C43" s="14" t="str">
        <f>IF(A43="","",CEILING(Sheet1!F43,500))</f>
        <v/>
      </c>
    </row>
    <row r="44" spans="1:3" ht="18.5" x14ac:dyDescent="0.35">
      <c r="A44" s="14" t="str">
        <f>IF(Sheet1!C44&lt;&gt;"",Sheet1!C44,"")</f>
        <v/>
      </c>
      <c r="C44" s="14" t="str">
        <f>IF(A44="","",CEILING(Sheet1!F44,500))</f>
        <v/>
      </c>
    </row>
    <row r="45" spans="1:3" ht="18.5" x14ac:dyDescent="0.35">
      <c r="A45" s="14" t="str">
        <f>IF(Sheet1!C45&lt;&gt;"",Sheet1!C45,"")</f>
        <v/>
      </c>
      <c r="C45" s="14" t="str">
        <f>IF(A45="","",CEILING(Sheet1!F45,500))</f>
        <v/>
      </c>
    </row>
    <row r="46" spans="1:3" ht="18.5" x14ac:dyDescent="0.35">
      <c r="A46" s="14" t="str">
        <f>IF(Sheet1!C46&lt;&gt;"",Sheet1!C46,"")</f>
        <v/>
      </c>
      <c r="C46" s="14" t="str">
        <f>IF(A46="","",CEILING(Sheet1!F46,500))</f>
        <v/>
      </c>
    </row>
    <row r="47" spans="1:3" ht="18.5" x14ac:dyDescent="0.35">
      <c r="A47" s="14" t="str">
        <f>IF(Sheet1!C47&lt;&gt;"",Sheet1!C47,"")</f>
        <v/>
      </c>
      <c r="C47" s="14" t="str">
        <f>IF(A47="","",CEILING(Sheet1!F47,500))</f>
        <v/>
      </c>
    </row>
    <row r="48" spans="1:3" ht="18.5" x14ac:dyDescent="0.35">
      <c r="A48" s="14" t="str">
        <f>IF(Sheet1!C48&lt;&gt;"",Sheet1!C48,"")</f>
        <v/>
      </c>
      <c r="C48" s="14" t="str">
        <f>IF(A48="","",CEILING(Sheet1!F48,500))</f>
        <v/>
      </c>
    </row>
    <row r="49" spans="1:3" ht="18.5" x14ac:dyDescent="0.35">
      <c r="A49" s="14" t="str">
        <f>IF(Sheet1!C49&lt;&gt;"",Sheet1!C49,"")</f>
        <v/>
      </c>
      <c r="C49" s="14" t="str">
        <f>IF(A49="","",CEILING(Sheet1!F49,500))</f>
        <v/>
      </c>
    </row>
    <row r="50" spans="1:3" ht="18.5" x14ac:dyDescent="0.35">
      <c r="A50" s="14" t="str">
        <f>IF(Sheet1!C50&lt;&gt;"",Sheet1!C50,"")</f>
        <v/>
      </c>
      <c r="C50" s="14" t="str">
        <f>IF(A50="","",CEILING(Sheet1!F50,500))</f>
        <v/>
      </c>
    </row>
    <row r="51" spans="1:3" ht="18.5" x14ac:dyDescent="0.35">
      <c r="A51" s="14" t="str">
        <f>IF(Sheet1!C51&lt;&gt;"",Sheet1!C51,"")</f>
        <v/>
      </c>
      <c r="C51" s="14" t="str">
        <f>IF(A51="","",CEILING(Sheet1!F51,500))</f>
        <v/>
      </c>
    </row>
    <row r="52" spans="1:3" ht="18.5" x14ac:dyDescent="0.35">
      <c r="A52" s="14" t="str">
        <f>IF(Sheet1!C52&lt;&gt;"",Sheet1!C52,"")</f>
        <v/>
      </c>
      <c r="C52" s="14" t="str">
        <f>IF(A52="","",CEILING(Sheet1!F52,500))</f>
        <v/>
      </c>
    </row>
    <row r="53" spans="1:3" ht="18.5" x14ac:dyDescent="0.35">
      <c r="A53" s="14" t="str">
        <f>IF(Sheet1!C53&lt;&gt;"",Sheet1!C53,"")</f>
        <v/>
      </c>
      <c r="C53" s="14" t="str">
        <f>IF(A53="","",CEILING(Sheet1!F53,500))</f>
        <v/>
      </c>
    </row>
    <row r="54" spans="1:3" ht="18.5" x14ac:dyDescent="0.35">
      <c r="A54" s="14" t="str">
        <f>IF(Sheet1!C54&lt;&gt;"",Sheet1!C54,"")</f>
        <v/>
      </c>
      <c r="C54" s="14" t="str">
        <f>IF(A54="","",CEILING(Sheet1!F54,500))</f>
        <v/>
      </c>
    </row>
    <row r="55" spans="1:3" ht="18.5" x14ac:dyDescent="0.35">
      <c r="A55" s="14" t="str">
        <f>IF(Sheet1!C55&lt;&gt;"",Sheet1!C55,"")</f>
        <v/>
      </c>
      <c r="C55" s="14" t="str">
        <f>IF(A55="","",CEILING(Sheet1!F55,500))</f>
        <v/>
      </c>
    </row>
    <row r="56" spans="1:3" ht="18.5" x14ac:dyDescent="0.35">
      <c r="A56" s="14" t="str">
        <f>IF(Sheet1!C56&lt;&gt;"",Sheet1!C56,"")</f>
        <v/>
      </c>
      <c r="C56" s="14" t="str">
        <f>IF(A56="","",CEILING(Sheet1!F56,500))</f>
        <v/>
      </c>
    </row>
    <row r="57" spans="1:3" ht="18.5" x14ac:dyDescent="0.35">
      <c r="A57" s="14" t="str">
        <f>IF(Sheet1!C57&lt;&gt;"",Sheet1!C57,"")</f>
        <v/>
      </c>
      <c r="C57" s="14" t="str">
        <f>IF(A57="","",CEILING(Sheet1!F57,500))</f>
        <v/>
      </c>
    </row>
    <row r="58" spans="1:3" ht="18.5" x14ac:dyDescent="0.35">
      <c r="A58" s="14" t="str">
        <f>IF(Sheet1!C58&lt;&gt;"",Sheet1!C58,"")</f>
        <v/>
      </c>
      <c r="C58" s="14" t="str">
        <f>IF(A58="","",CEILING(Sheet1!F58,500))</f>
        <v/>
      </c>
    </row>
    <row r="59" spans="1:3" ht="18.5" x14ac:dyDescent="0.35">
      <c r="A59" s="14" t="str">
        <f>IF(Sheet1!C59&lt;&gt;"",Sheet1!C59,"")</f>
        <v/>
      </c>
      <c r="C59" s="14" t="str">
        <f>IF(A59="","",CEILING(Sheet1!F59,500))</f>
        <v/>
      </c>
    </row>
    <row r="60" spans="1:3" ht="18.5" x14ac:dyDescent="0.35">
      <c r="A60" s="14" t="str">
        <f>IF(Sheet1!C60&lt;&gt;"",Sheet1!C60,"")</f>
        <v/>
      </c>
      <c r="C60" s="14" t="str">
        <f>IF(A60="","",CEILING(Sheet1!F60,500))</f>
        <v/>
      </c>
    </row>
    <row r="61" spans="1:3" ht="18.5" x14ac:dyDescent="0.35">
      <c r="A61" s="14" t="str">
        <f>IF(Sheet1!C61&lt;&gt;"",Sheet1!C61,"")</f>
        <v/>
      </c>
      <c r="C61" s="14" t="str">
        <f>IF(A61="","",CEILING(Sheet1!F61,500))</f>
        <v/>
      </c>
    </row>
    <row r="62" spans="1:3" ht="18.5" x14ac:dyDescent="0.35">
      <c r="A62" s="14" t="str">
        <f>IF(Sheet1!C62&lt;&gt;"",Sheet1!C62,"")</f>
        <v/>
      </c>
      <c r="C62" s="14" t="str">
        <f>IF(A62="","",CEILING(Sheet1!F62,500))</f>
        <v/>
      </c>
    </row>
    <row r="63" spans="1:3" ht="18.5" x14ac:dyDescent="0.35">
      <c r="A63" s="14" t="str">
        <f>IF(Sheet1!C63&lt;&gt;"",Sheet1!C63,"")</f>
        <v/>
      </c>
      <c r="C63" s="14" t="str">
        <f>IF(A63="","",CEILING(Sheet1!F63,500))</f>
        <v/>
      </c>
    </row>
    <row r="64" spans="1:3" ht="18.5" x14ac:dyDescent="0.35">
      <c r="A64" s="14" t="str">
        <f>IF(Sheet1!C64&lt;&gt;"",Sheet1!C64,"")</f>
        <v/>
      </c>
      <c r="C64" s="14" t="str">
        <f>IF(A64="","",CEILING(Sheet1!F64,500))</f>
        <v/>
      </c>
    </row>
    <row r="65" spans="1:3" ht="18.5" x14ac:dyDescent="0.35">
      <c r="A65" s="14" t="str">
        <f>IF(Sheet1!C65&lt;&gt;"",Sheet1!C65,"")</f>
        <v/>
      </c>
      <c r="C65" s="14" t="str">
        <f>IF(A65="","",CEILING(Sheet1!F65,500))</f>
        <v/>
      </c>
    </row>
    <row r="66" spans="1:3" ht="18.5" x14ac:dyDescent="0.35">
      <c r="A66" s="14" t="str">
        <f>IF(Sheet1!C66&lt;&gt;"",Sheet1!C66,"")</f>
        <v/>
      </c>
      <c r="C66" s="14" t="str">
        <f>IF(A66="","",CEILING(Sheet1!F66,500))</f>
        <v/>
      </c>
    </row>
    <row r="67" spans="1:3" ht="18.5" x14ac:dyDescent="0.35">
      <c r="A67" s="14" t="str">
        <f>IF(Sheet1!C67&lt;&gt;"",Sheet1!C67,"")</f>
        <v/>
      </c>
      <c r="C67" s="14" t="str">
        <f>IF(A67="","",CEILING(Sheet1!F67,500))</f>
        <v/>
      </c>
    </row>
    <row r="68" spans="1:3" ht="18.5" x14ac:dyDescent="0.35">
      <c r="A68" s="14" t="str">
        <f>IF(Sheet1!C68&lt;&gt;"",Sheet1!C68,"")</f>
        <v/>
      </c>
      <c r="C68" s="14" t="str">
        <f>IF(A68="","",CEILING(Sheet1!F68,500))</f>
        <v/>
      </c>
    </row>
    <row r="69" spans="1:3" ht="18.5" x14ac:dyDescent="0.35">
      <c r="A69" s="14" t="str">
        <f>IF(Sheet1!C69&lt;&gt;"",Sheet1!C69,"")</f>
        <v/>
      </c>
      <c r="C69" s="14" t="str">
        <f>IF(A69="","",CEILING(Sheet1!F69,500))</f>
        <v/>
      </c>
    </row>
    <row r="70" spans="1:3" ht="18.5" x14ac:dyDescent="0.35">
      <c r="A70" s="14" t="str">
        <f>IF(Sheet1!C70&lt;&gt;"",Sheet1!C70,"")</f>
        <v/>
      </c>
    </row>
    <row r="71" spans="1:3" ht="18.5" x14ac:dyDescent="0.35">
      <c r="A71" s="14" t="str">
        <f>IF(Sheet1!C71&lt;&gt;"",Sheet1!C71,"")</f>
        <v/>
      </c>
    </row>
    <row r="72" spans="1:3" ht="18.5" x14ac:dyDescent="0.35">
      <c r="A72" s="14" t="str">
        <f>IF(Sheet1!C72&lt;&gt;"",Sheet1!C72,"")</f>
        <v/>
      </c>
    </row>
    <row r="73" spans="1:3" ht="18.5" x14ac:dyDescent="0.35">
      <c r="A73" s="14" t="str">
        <f>IF(Sheet1!C73&lt;&gt;"",Sheet1!C73,"")</f>
        <v/>
      </c>
    </row>
    <row r="74" spans="1:3" ht="18.5" x14ac:dyDescent="0.35">
      <c r="A74" s="14" t="str">
        <f>IF(Sheet1!C74&lt;&gt;"",Sheet1!C74,"")</f>
        <v/>
      </c>
    </row>
    <row r="75" spans="1:3" ht="18.5" x14ac:dyDescent="0.35">
      <c r="A75" s="14" t="str">
        <f>IF(Sheet1!C75&lt;&gt;"",Sheet1!C75,"")</f>
        <v/>
      </c>
    </row>
    <row r="76" spans="1:3" ht="18.5" x14ac:dyDescent="0.35">
      <c r="A76" s="14" t="str">
        <f>IF(Sheet1!C76&lt;&gt;"",Sheet1!C76,"")</f>
        <v/>
      </c>
    </row>
    <row r="77" spans="1:3" ht="18.5" x14ac:dyDescent="0.35">
      <c r="A77" s="14" t="str">
        <f>IF(Sheet1!C77&lt;&gt;"",Sheet1!C77,"")</f>
        <v/>
      </c>
    </row>
    <row r="78" spans="1:3" ht="18.5" x14ac:dyDescent="0.35">
      <c r="A78" s="14" t="str">
        <f>IF(Sheet1!C78&lt;&gt;"",Sheet1!C78,"")</f>
        <v/>
      </c>
    </row>
    <row r="79" spans="1:3" ht="18.5" x14ac:dyDescent="0.35">
      <c r="A79" s="14" t="str">
        <f>IF(Sheet1!C79&lt;&gt;"",Sheet1!C79,"")</f>
        <v/>
      </c>
    </row>
    <row r="80" spans="1:3" ht="18.5" x14ac:dyDescent="0.35">
      <c r="A80" s="14" t="str">
        <f>IF(Sheet1!C80&lt;&gt;"",Sheet1!C80,"")</f>
        <v/>
      </c>
    </row>
    <row r="81" spans="1:1" ht="18.5" x14ac:dyDescent="0.35">
      <c r="A81" s="14" t="str">
        <f>IF(Sheet1!C81&lt;&gt;"",Sheet1!C81,"")</f>
        <v/>
      </c>
    </row>
    <row r="82" spans="1:1" ht="18.5" x14ac:dyDescent="0.35">
      <c r="A82" s="14" t="str">
        <f>IF(Sheet1!C82&lt;&gt;"",Sheet1!C82,"")</f>
        <v/>
      </c>
    </row>
    <row r="83" spans="1:1" ht="18.5" x14ac:dyDescent="0.35">
      <c r="A83" s="14" t="str">
        <f>IF(Sheet1!C83&lt;&gt;"",Sheet1!C83,"")</f>
        <v/>
      </c>
    </row>
    <row r="84" spans="1:1" ht="18.5" x14ac:dyDescent="0.35">
      <c r="A84" s="14" t="str">
        <f>IF(Sheet1!C84&lt;&gt;"",Sheet1!C84,"")</f>
        <v/>
      </c>
    </row>
    <row r="85" spans="1:1" ht="18.5" x14ac:dyDescent="0.35">
      <c r="A85" s="14" t="str">
        <f>IF(Sheet1!C85&lt;&gt;"",Sheet1!C85,"")</f>
        <v/>
      </c>
    </row>
    <row r="86" spans="1:1" ht="18.5" x14ac:dyDescent="0.35">
      <c r="A86" s="14" t="str">
        <f>IF(Sheet1!C86&lt;&gt;"",Sheet1!C86,"")</f>
        <v/>
      </c>
    </row>
    <row r="87" spans="1:1" ht="18.5" x14ac:dyDescent="0.35">
      <c r="A87" s="14" t="str">
        <f>IF(Sheet1!C87&lt;&gt;"",Sheet1!C87,"")</f>
        <v/>
      </c>
    </row>
    <row r="88" spans="1:1" ht="18.5" x14ac:dyDescent="0.35">
      <c r="A88" s="14" t="str">
        <f>IF(Sheet1!C88&lt;&gt;"",Sheet1!C88,"")</f>
        <v/>
      </c>
    </row>
    <row r="89" spans="1:1" ht="18.5" x14ac:dyDescent="0.35">
      <c r="A89" s="14" t="str">
        <f>IF(Sheet1!C89&lt;&gt;"",Sheet1!C89,"")</f>
        <v/>
      </c>
    </row>
    <row r="90" spans="1:1" ht="18.5" x14ac:dyDescent="0.35">
      <c r="A90" s="14" t="str">
        <f>IF(Sheet1!C90&lt;&gt;"",Sheet1!C90,"")</f>
        <v/>
      </c>
    </row>
    <row r="91" spans="1:1" ht="18.5" x14ac:dyDescent="0.35">
      <c r="A91" s="14" t="str">
        <f>IF(Sheet1!C91&lt;&gt;"",Sheet1!C91,"")</f>
        <v/>
      </c>
    </row>
    <row r="92" spans="1:1" ht="18.5" x14ac:dyDescent="0.35">
      <c r="A92" s="14" t="str">
        <f>IF(Sheet1!C92&lt;&gt;"",Sheet1!C92,"")</f>
        <v/>
      </c>
    </row>
    <row r="93" spans="1:1" ht="18.5" x14ac:dyDescent="0.35">
      <c r="A93" s="14" t="str">
        <f>IF(Sheet1!C93&lt;&gt;"",Sheet1!C93,"")</f>
        <v/>
      </c>
    </row>
    <row r="94" spans="1:1" ht="18.5" x14ac:dyDescent="0.35">
      <c r="A94" s="14" t="str">
        <f>IF(Sheet1!C94&lt;&gt;"",Sheet1!C94,"")</f>
        <v/>
      </c>
    </row>
    <row r="95" spans="1:1" ht="18.5" x14ac:dyDescent="0.35">
      <c r="A95" s="14" t="str">
        <f>IF(Sheet1!C95&lt;&gt;"",Sheet1!C95,"")</f>
        <v/>
      </c>
    </row>
    <row r="96" spans="1:1" ht="18.5" x14ac:dyDescent="0.35">
      <c r="A96" s="14" t="str">
        <f>IF(Sheet1!C96&lt;&gt;"",Sheet1!C96,"")</f>
        <v/>
      </c>
    </row>
    <row r="97" spans="1:1" ht="18.5" x14ac:dyDescent="0.35">
      <c r="A97" s="14" t="str">
        <f>IF(Sheet1!C97&lt;&gt;"",Sheet1!C97,"")</f>
        <v/>
      </c>
    </row>
    <row r="98" spans="1:1" ht="18.5" x14ac:dyDescent="0.35">
      <c r="A98" s="14" t="str">
        <f>IF(Sheet1!C98&lt;&gt;"",Sheet1!C98,"")</f>
        <v/>
      </c>
    </row>
    <row r="99" spans="1:1" ht="18.5" x14ac:dyDescent="0.35">
      <c r="A99" s="14" t="str">
        <f>IF(Sheet1!C99&lt;&gt;"",Sheet1!C99,"")</f>
        <v/>
      </c>
    </row>
    <row r="100" spans="1:1" ht="18.5" x14ac:dyDescent="0.35">
      <c r="A100" s="14" t="str">
        <f>IF(Sheet1!C100&lt;&gt;"",Sheet1!C100,"")</f>
        <v/>
      </c>
    </row>
    <row r="101" spans="1:1" ht="18.5" x14ac:dyDescent="0.35">
      <c r="A101" s="14" t="str">
        <f>IF(Sheet1!C101&lt;&gt;"",Sheet1!C101,"")</f>
        <v/>
      </c>
    </row>
    <row r="102" spans="1:1" ht="18.5" x14ac:dyDescent="0.35">
      <c r="A102" s="14" t="str">
        <f>IF(Sheet1!C102&lt;&gt;"",Sheet1!C102,"")</f>
        <v/>
      </c>
    </row>
    <row r="103" spans="1:1" ht="18.5" x14ac:dyDescent="0.35">
      <c r="A103" s="14" t="str">
        <f>IF(Sheet1!C103&lt;&gt;"",Sheet1!C103,"")</f>
        <v/>
      </c>
    </row>
    <row r="104" spans="1:1" ht="18.5" x14ac:dyDescent="0.35">
      <c r="A104" s="14" t="str">
        <f>IF(Sheet1!C104&lt;&gt;"",Sheet1!C104,"")</f>
        <v/>
      </c>
    </row>
    <row r="105" spans="1:1" ht="18.5" x14ac:dyDescent="0.35">
      <c r="A105" s="14" t="str">
        <f>IF(Sheet1!C105&lt;&gt;"",Sheet1!C105,"")</f>
        <v/>
      </c>
    </row>
    <row r="106" spans="1:1" ht="18.5" x14ac:dyDescent="0.35">
      <c r="A106" s="14" t="str">
        <f>IF(Sheet1!C106&lt;&gt;"",Sheet1!C106,"")</f>
        <v/>
      </c>
    </row>
    <row r="107" spans="1:1" ht="18.5" x14ac:dyDescent="0.35">
      <c r="A107" s="14" t="str">
        <f>IF(Sheet1!C107&lt;&gt;"",Sheet1!C107,"")</f>
        <v/>
      </c>
    </row>
    <row r="108" spans="1:1" ht="18.5" x14ac:dyDescent="0.35">
      <c r="A108" s="14" t="str">
        <f>IF(Sheet1!C108&lt;&gt;"",Sheet1!C108,"")</f>
        <v/>
      </c>
    </row>
    <row r="109" spans="1:1" ht="18.5" x14ac:dyDescent="0.35">
      <c r="A109" s="14" t="str">
        <f>IF(Sheet1!C109&lt;&gt;"",Sheet1!C109,"")</f>
        <v/>
      </c>
    </row>
    <row r="110" spans="1:1" ht="18.5" x14ac:dyDescent="0.35">
      <c r="A110" s="14" t="str">
        <f>IF(Sheet1!C110&lt;&gt;"",Sheet1!C110,"")</f>
        <v/>
      </c>
    </row>
    <row r="111" spans="1:1" ht="18.5" x14ac:dyDescent="0.35">
      <c r="A111" s="14" t="str">
        <f>IF(Sheet1!C111&lt;&gt;"",Sheet1!C111,"")</f>
        <v/>
      </c>
    </row>
    <row r="112" spans="1:1" ht="18.5" x14ac:dyDescent="0.35">
      <c r="A112" s="14" t="str">
        <f>IF(Sheet1!C112&lt;&gt;"",Sheet1!C112,"")</f>
        <v/>
      </c>
    </row>
    <row r="113" spans="1:1" ht="18.5" x14ac:dyDescent="0.35">
      <c r="A113" s="14" t="str">
        <f>IF(Sheet1!C113&lt;&gt;"",Sheet1!C113,"")</f>
        <v/>
      </c>
    </row>
    <row r="114" spans="1:1" ht="18.5" x14ac:dyDescent="0.35">
      <c r="A114" s="14" t="str">
        <f>IF(Sheet1!C114&lt;&gt;"",Sheet1!C114,"")</f>
        <v/>
      </c>
    </row>
    <row r="115" spans="1:1" ht="18.5" x14ac:dyDescent="0.35">
      <c r="A115" s="14" t="str">
        <f>IF(Sheet1!C115&lt;&gt;"",Sheet1!C115,"")</f>
        <v/>
      </c>
    </row>
    <row r="116" spans="1:1" ht="18.5" x14ac:dyDescent="0.35">
      <c r="A116" s="14" t="str">
        <f>IF(Sheet1!C116&lt;&gt;"",Sheet1!C116,"")</f>
        <v/>
      </c>
    </row>
    <row r="117" spans="1:1" ht="18.5" x14ac:dyDescent="0.35">
      <c r="A117" s="14" t="str">
        <f>IF(Sheet1!C117&lt;&gt;"",Sheet1!C117,"")</f>
        <v/>
      </c>
    </row>
    <row r="118" spans="1:1" ht="18.5" x14ac:dyDescent="0.35">
      <c r="A118" s="14" t="str">
        <f>IF(Sheet1!C118&lt;&gt;"",Sheet1!C118,"")</f>
        <v/>
      </c>
    </row>
    <row r="119" spans="1:1" ht="18.5" x14ac:dyDescent="0.35">
      <c r="A119" s="14" t="str">
        <f>IF(Sheet1!C119&lt;&gt;"",Sheet1!C119,"")</f>
        <v/>
      </c>
    </row>
    <row r="120" spans="1:1" ht="18.5" x14ac:dyDescent="0.35">
      <c r="A120" s="14" t="str">
        <f>IF(Sheet1!C120&lt;&gt;"",Sheet1!C120,"")</f>
        <v/>
      </c>
    </row>
    <row r="121" spans="1:1" ht="18.5" x14ac:dyDescent="0.35">
      <c r="A121" s="14" t="str">
        <f>IF(Sheet1!C121&lt;&gt;"",Sheet1!C121,"")</f>
        <v/>
      </c>
    </row>
    <row r="122" spans="1:1" ht="18.5" x14ac:dyDescent="0.35">
      <c r="A122" s="14" t="str">
        <f>IF(Sheet1!C122&lt;&gt;"",Sheet1!C122,"")</f>
        <v/>
      </c>
    </row>
    <row r="123" spans="1:1" ht="18.5" x14ac:dyDescent="0.35">
      <c r="A123" s="14" t="str">
        <f>IF(Sheet1!C123&lt;&gt;"",Sheet1!C123,"")</f>
        <v/>
      </c>
    </row>
    <row r="124" spans="1:1" ht="18.5" x14ac:dyDescent="0.35">
      <c r="A124" s="14" t="str">
        <f>IF(Sheet1!C124&lt;&gt;"",Sheet1!C124,"")</f>
        <v/>
      </c>
    </row>
    <row r="125" spans="1:1" ht="18.5" x14ac:dyDescent="0.35">
      <c r="A125" s="14" t="str">
        <f>IF(Sheet1!C125&lt;&gt;"",Sheet1!C125,"")</f>
        <v/>
      </c>
    </row>
    <row r="126" spans="1:1" ht="18.5" x14ac:dyDescent="0.35">
      <c r="A126" s="14" t="str">
        <f>IF(Sheet1!C126&lt;&gt;"",Sheet1!C126,"")</f>
        <v/>
      </c>
    </row>
    <row r="127" spans="1:1" ht="18.5" x14ac:dyDescent="0.35">
      <c r="A127" s="14" t="str">
        <f>IF(Sheet1!C127&lt;&gt;"",Sheet1!C127,"")</f>
        <v/>
      </c>
    </row>
    <row r="128" spans="1:1" ht="18.5" x14ac:dyDescent="0.35">
      <c r="A128" s="14" t="str">
        <f>IF(Sheet1!C128&lt;&gt;"",Sheet1!C128,"")</f>
        <v/>
      </c>
    </row>
    <row r="129" spans="1:1" ht="18.5" x14ac:dyDescent="0.35">
      <c r="A129" s="14" t="str">
        <f>IF(Sheet1!C129&lt;&gt;"",Sheet1!C129,"")</f>
        <v/>
      </c>
    </row>
    <row r="130" spans="1:1" ht="18.5" x14ac:dyDescent="0.35">
      <c r="A130" s="14" t="str">
        <f>IF(Sheet1!C130&lt;&gt;"",Sheet1!C130,"")</f>
        <v/>
      </c>
    </row>
    <row r="131" spans="1:1" ht="18.5" x14ac:dyDescent="0.35">
      <c r="A131" s="14" t="str">
        <f>IF(Sheet1!C131&lt;&gt;"",Sheet1!C131,"")</f>
        <v/>
      </c>
    </row>
    <row r="132" spans="1:1" ht="18.5" x14ac:dyDescent="0.35">
      <c r="A132" s="14" t="str">
        <f>IF(Sheet1!C132&lt;&gt;"",Sheet1!C132,"")</f>
        <v/>
      </c>
    </row>
    <row r="133" spans="1:1" ht="18.5" x14ac:dyDescent="0.35">
      <c r="A133" s="14" t="str">
        <f>IF(Sheet1!C133&lt;&gt;"",Sheet1!C133,"")</f>
        <v/>
      </c>
    </row>
    <row r="134" spans="1:1" ht="18.5" x14ac:dyDescent="0.35">
      <c r="A134" s="14" t="str">
        <f>IF(Sheet1!C134&lt;&gt;"",Sheet1!C134,"")</f>
        <v/>
      </c>
    </row>
    <row r="135" spans="1:1" ht="18.5" x14ac:dyDescent="0.35">
      <c r="A135" s="14" t="str">
        <f>IF(Sheet1!C135&lt;&gt;"",Sheet1!C135,"")</f>
        <v/>
      </c>
    </row>
    <row r="136" spans="1:1" ht="18.5" x14ac:dyDescent="0.35">
      <c r="A136" s="14" t="str">
        <f>IF(Sheet1!C136&lt;&gt;"",Sheet1!C136,"")</f>
        <v/>
      </c>
    </row>
    <row r="137" spans="1:1" ht="18.5" x14ac:dyDescent="0.35">
      <c r="A137" s="14" t="str">
        <f>IF(Sheet1!C137&lt;&gt;"",Sheet1!C137,"")</f>
        <v/>
      </c>
    </row>
    <row r="138" spans="1:1" ht="18.5" x14ac:dyDescent="0.35">
      <c r="A138" s="14" t="str">
        <f>IF(Sheet1!C138&lt;&gt;"",Sheet1!C138,"")</f>
        <v/>
      </c>
    </row>
    <row r="139" spans="1:1" ht="18.5" x14ac:dyDescent="0.35">
      <c r="A139" s="14" t="str">
        <f>IF(Sheet1!C139&lt;&gt;"",Sheet1!C139,"")</f>
        <v/>
      </c>
    </row>
    <row r="140" spans="1:1" ht="18.5" x14ac:dyDescent="0.35">
      <c r="A140" s="14" t="str">
        <f>IF(Sheet1!C140&lt;&gt;"",Sheet1!C140,"")</f>
        <v/>
      </c>
    </row>
    <row r="141" spans="1:1" ht="18.5" x14ac:dyDescent="0.35">
      <c r="A141" s="14" t="str">
        <f>IF(Sheet1!C141&lt;&gt;"",Sheet1!C141,"")</f>
        <v/>
      </c>
    </row>
    <row r="142" spans="1:1" ht="18.5" x14ac:dyDescent="0.35">
      <c r="A142" s="14" t="str">
        <f>IF(Sheet1!C142&lt;&gt;"",Sheet1!C142,"")</f>
        <v/>
      </c>
    </row>
    <row r="143" spans="1:1" ht="18.5" x14ac:dyDescent="0.35">
      <c r="A143" s="14" t="str">
        <f>IF(Sheet1!C143&lt;&gt;"",Sheet1!C143,"")</f>
        <v/>
      </c>
    </row>
    <row r="144" spans="1:1" ht="18.5" x14ac:dyDescent="0.35">
      <c r="A144" s="14" t="str">
        <f>IF(Sheet1!C144&lt;&gt;"",Sheet1!C144,"")</f>
        <v/>
      </c>
    </row>
    <row r="145" spans="1:1" ht="18.5" x14ac:dyDescent="0.35">
      <c r="A145" s="14" t="str">
        <f>IF(Sheet1!C145&lt;&gt;"",Sheet1!C145,"")</f>
        <v/>
      </c>
    </row>
    <row r="146" spans="1:1" ht="18.5" x14ac:dyDescent="0.35">
      <c r="A146" s="14" t="str">
        <f>IF(Sheet1!C146&lt;&gt;"",Sheet1!C146,"")</f>
        <v/>
      </c>
    </row>
    <row r="147" spans="1:1" ht="18.5" x14ac:dyDescent="0.35">
      <c r="A147" s="14" t="str">
        <f>IF(Sheet1!C147&lt;&gt;"",Sheet1!C147,"")</f>
        <v/>
      </c>
    </row>
    <row r="148" spans="1:1" ht="18.5" x14ac:dyDescent="0.35">
      <c r="A148" s="14" t="str">
        <f>IF(Sheet1!C148&lt;&gt;"",Sheet1!C148,"")</f>
        <v/>
      </c>
    </row>
    <row r="149" spans="1:1" ht="18.5" x14ac:dyDescent="0.35">
      <c r="A149" s="14" t="str">
        <f>IF(Sheet1!C149&lt;&gt;"",Sheet1!C149,"")</f>
        <v/>
      </c>
    </row>
    <row r="150" spans="1:1" ht="18.5" x14ac:dyDescent="0.35">
      <c r="A150" s="14" t="str">
        <f>IF(Sheet1!C150&lt;&gt;"",Sheet1!C150,"")</f>
        <v/>
      </c>
    </row>
    <row r="151" spans="1:1" ht="18.5" x14ac:dyDescent="0.35">
      <c r="A151" s="14" t="str">
        <f>IF(Sheet1!C151&lt;&gt;"",Sheet1!C151,"")</f>
        <v/>
      </c>
    </row>
    <row r="152" spans="1:1" ht="18.5" x14ac:dyDescent="0.35">
      <c r="A152" s="14" t="str">
        <f>IF(Sheet1!C152&lt;&gt;"",Sheet1!C152,"")</f>
        <v/>
      </c>
    </row>
    <row r="153" spans="1:1" ht="18.5" x14ac:dyDescent="0.35">
      <c r="A153" s="14" t="str">
        <f>IF(Sheet1!C153&lt;&gt;"",Sheet1!C153,"")</f>
        <v/>
      </c>
    </row>
    <row r="154" spans="1:1" ht="18.5" x14ac:dyDescent="0.35">
      <c r="A154" s="14" t="str">
        <f>IF(Sheet1!C154&lt;&gt;"",Sheet1!C154,"")</f>
        <v/>
      </c>
    </row>
    <row r="155" spans="1:1" ht="18.5" x14ac:dyDescent="0.35">
      <c r="A155" s="14" t="str">
        <f>IF(Sheet1!C155&lt;&gt;"",Sheet1!C155,"")</f>
        <v/>
      </c>
    </row>
    <row r="156" spans="1:1" ht="18.5" x14ac:dyDescent="0.35">
      <c r="A156" s="14" t="str">
        <f>IF(Sheet1!C156&lt;&gt;"",Sheet1!C156,"")</f>
        <v/>
      </c>
    </row>
    <row r="157" spans="1:1" ht="18.5" x14ac:dyDescent="0.35">
      <c r="A157" s="14" t="str">
        <f>IF(Sheet1!C157&lt;&gt;"",Sheet1!C157,"")</f>
        <v/>
      </c>
    </row>
    <row r="158" spans="1:1" ht="18.5" x14ac:dyDescent="0.35">
      <c r="A158" s="14" t="str">
        <f>IF(Sheet1!C158&lt;&gt;"",Sheet1!C158,"")</f>
        <v/>
      </c>
    </row>
    <row r="159" spans="1:1" ht="18.5" x14ac:dyDescent="0.35">
      <c r="A159" s="14" t="str">
        <f>IF(Sheet1!C159&lt;&gt;"",Sheet1!C159,"")</f>
        <v/>
      </c>
    </row>
    <row r="160" spans="1:1" ht="18.5" x14ac:dyDescent="0.35">
      <c r="A160" s="14" t="str">
        <f>IF(Sheet1!C160&lt;&gt;"",Sheet1!C160,"")</f>
        <v/>
      </c>
    </row>
    <row r="161" spans="1:1" ht="18.5" x14ac:dyDescent="0.35">
      <c r="A161" s="14" t="str">
        <f>IF(Sheet1!C161&lt;&gt;"",Sheet1!C161,"")</f>
        <v/>
      </c>
    </row>
    <row r="162" spans="1:1" ht="18.5" x14ac:dyDescent="0.35">
      <c r="A162" s="14" t="str">
        <f>IF(Sheet1!C162&lt;&gt;"",Sheet1!C162,"")</f>
        <v/>
      </c>
    </row>
    <row r="163" spans="1:1" ht="18.5" x14ac:dyDescent="0.35">
      <c r="A163" s="14" t="str">
        <f>IF(Sheet1!C163&lt;&gt;"",Sheet1!C163,"")</f>
        <v/>
      </c>
    </row>
    <row r="164" spans="1:1" ht="18.5" x14ac:dyDescent="0.35">
      <c r="A164" s="14" t="str">
        <f>IF(Sheet1!C164&lt;&gt;"",Sheet1!C164,"")</f>
        <v/>
      </c>
    </row>
    <row r="165" spans="1:1" ht="18.5" x14ac:dyDescent="0.35">
      <c r="A165" s="14" t="str">
        <f>IF(Sheet1!C165&lt;&gt;"",Sheet1!C165,"")</f>
        <v/>
      </c>
    </row>
    <row r="166" spans="1:1" ht="18.5" x14ac:dyDescent="0.35">
      <c r="A166" s="14" t="str">
        <f>IF(Sheet1!C166&lt;&gt;"",Sheet1!C166,"")</f>
        <v/>
      </c>
    </row>
    <row r="167" spans="1:1" ht="18.5" x14ac:dyDescent="0.35">
      <c r="A167" s="14" t="str">
        <f>IF(Sheet1!C167&lt;&gt;"",Sheet1!C167,"")</f>
        <v/>
      </c>
    </row>
    <row r="168" spans="1:1" ht="18.5" x14ac:dyDescent="0.35">
      <c r="A168" s="14" t="str">
        <f>IF(Sheet1!C168&lt;&gt;"",Sheet1!C168,"")</f>
        <v/>
      </c>
    </row>
    <row r="169" spans="1:1" ht="18.5" x14ac:dyDescent="0.35">
      <c r="A169" s="14" t="str">
        <f>IF(Sheet1!C169&lt;&gt;"",Sheet1!C169,"")</f>
        <v/>
      </c>
    </row>
    <row r="170" spans="1:1" ht="18.5" x14ac:dyDescent="0.35">
      <c r="A170" s="14" t="str">
        <f>IF(Sheet1!C170&lt;&gt;"",Sheet1!C170,"")</f>
        <v/>
      </c>
    </row>
    <row r="171" spans="1:1" ht="18.5" x14ac:dyDescent="0.35">
      <c r="A171" s="14" t="str">
        <f>IF(Sheet1!C171&lt;&gt;"",Sheet1!C171,"")</f>
        <v/>
      </c>
    </row>
    <row r="172" spans="1:1" ht="18.5" x14ac:dyDescent="0.35">
      <c r="A172" s="14" t="str">
        <f>IF(Sheet1!C172&lt;&gt;"",Sheet1!C172,"")</f>
        <v/>
      </c>
    </row>
    <row r="173" spans="1:1" ht="18.5" x14ac:dyDescent="0.35">
      <c r="A173" s="14" t="str">
        <f>IF(Sheet1!C173&lt;&gt;"",Sheet1!C173,"")</f>
        <v/>
      </c>
    </row>
    <row r="174" spans="1:1" ht="18.5" x14ac:dyDescent="0.35">
      <c r="A174" s="14" t="str">
        <f>IF(Sheet1!C174&lt;&gt;"",Sheet1!C174,"")</f>
        <v/>
      </c>
    </row>
    <row r="175" spans="1:1" ht="18.5" x14ac:dyDescent="0.35">
      <c r="A175" s="14" t="str">
        <f>IF(Sheet1!C175&lt;&gt;"",Sheet1!C175,"")</f>
        <v/>
      </c>
    </row>
    <row r="176" spans="1:1" ht="18.5" x14ac:dyDescent="0.35">
      <c r="A176" s="14" t="str">
        <f>IF(Sheet1!C176&lt;&gt;"",Sheet1!C176,"")</f>
        <v/>
      </c>
    </row>
    <row r="177" spans="1:1" ht="18.5" x14ac:dyDescent="0.35">
      <c r="A177" s="14" t="str">
        <f>IF(Sheet1!C177&lt;&gt;"",Sheet1!C177,"")</f>
        <v/>
      </c>
    </row>
    <row r="178" spans="1:1" ht="18.5" x14ac:dyDescent="0.35">
      <c r="A178" s="14" t="str">
        <f>IF(Sheet1!C178&lt;&gt;"",Sheet1!C178,"")</f>
        <v/>
      </c>
    </row>
    <row r="179" spans="1:1" ht="18.5" x14ac:dyDescent="0.35">
      <c r="A179" s="14" t="str">
        <f>IF(Sheet1!C179&lt;&gt;"",Sheet1!C179,"")</f>
        <v/>
      </c>
    </row>
    <row r="180" spans="1:1" ht="18.5" x14ac:dyDescent="0.35">
      <c r="A180" s="14" t="str">
        <f>IF(Sheet1!C180&lt;&gt;"",Sheet1!C180,"")</f>
        <v/>
      </c>
    </row>
    <row r="181" spans="1:1" ht="18.5" x14ac:dyDescent="0.35">
      <c r="A181" s="14" t="str">
        <f>IF(Sheet1!C181&lt;&gt;"",Sheet1!C181,"")</f>
        <v/>
      </c>
    </row>
    <row r="182" spans="1:1" ht="18.5" x14ac:dyDescent="0.35">
      <c r="A182" s="14" t="str">
        <f>IF(Sheet1!C182&lt;&gt;"",Sheet1!C182,"")</f>
        <v/>
      </c>
    </row>
    <row r="183" spans="1:1" ht="18.5" x14ac:dyDescent="0.35">
      <c r="A183" s="14" t="str">
        <f>IF(Sheet1!C183&lt;&gt;"",Sheet1!C183,"")</f>
        <v/>
      </c>
    </row>
    <row r="184" spans="1:1" ht="18.5" x14ac:dyDescent="0.35">
      <c r="A184" s="14" t="str">
        <f>IF(Sheet1!C184&lt;&gt;"",Sheet1!C184,"")</f>
        <v/>
      </c>
    </row>
    <row r="185" spans="1:1" ht="18.5" x14ac:dyDescent="0.35">
      <c r="A185" s="14" t="str">
        <f>IF(Sheet1!C185&lt;&gt;"",Sheet1!C185,"")</f>
        <v/>
      </c>
    </row>
    <row r="186" spans="1:1" ht="18.5" x14ac:dyDescent="0.35">
      <c r="A186" s="14" t="str">
        <f>IF(Sheet1!C186&lt;&gt;"",Sheet1!C186,"")</f>
        <v/>
      </c>
    </row>
    <row r="187" spans="1:1" ht="18.5" x14ac:dyDescent="0.35">
      <c r="A187" s="14" t="str">
        <f>IF(Sheet1!C187&lt;&gt;"",Sheet1!C187,"")</f>
        <v/>
      </c>
    </row>
    <row r="188" spans="1:1" ht="18.5" x14ac:dyDescent="0.35">
      <c r="A188" s="14" t="str">
        <f>IF(Sheet1!C188&lt;&gt;"",Sheet1!C188,"")</f>
        <v/>
      </c>
    </row>
    <row r="189" spans="1:1" ht="18.5" x14ac:dyDescent="0.35">
      <c r="A189" s="14" t="str">
        <f>IF(Sheet1!C189&lt;&gt;"",Sheet1!C189,"")</f>
        <v/>
      </c>
    </row>
    <row r="190" spans="1:1" ht="18.5" x14ac:dyDescent="0.35">
      <c r="A190" s="14" t="str">
        <f>IF(Sheet1!C190&lt;&gt;"",Sheet1!C190,"")</f>
        <v/>
      </c>
    </row>
    <row r="191" spans="1:1" ht="18.5" x14ac:dyDescent="0.35">
      <c r="A191" s="14" t="str">
        <f>IF(Sheet1!C191&lt;&gt;"",Sheet1!C191,"")</f>
        <v/>
      </c>
    </row>
    <row r="192" spans="1:1" ht="18.5" x14ac:dyDescent="0.35">
      <c r="A192" s="14" t="str">
        <f>IF(Sheet1!C192&lt;&gt;"",Sheet1!C192,"")</f>
        <v/>
      </c>
    </row>
    <row r="193" spans="1:1" ht="18.5" x14ac:dyDescent="0.35">
      <c r="A193" s="14" t="str">
        <f>IF(Sheet1!C193&lt;&gt;"",Sheet1!C193,"")</f>
        <v/>
      </c>
    </row>
    <row r="194" spans="1:1" ht="18.5" x14ac:dyDescent="0.35">
      <c r="A194" s="14" t="str">
        <f>IF(Sheet1!C194&lt;&gt;"",Sheet1!C194,"")</f>
        <v/>
      </c>
    </row>
    <row r="195" spans="1:1" ht="18.5" x14ac:dyDescent="0.35">
      <c r="A195" s="14" t="str">
        <f>IF(Sheet1!C195&lt;&gt;"",Sheet1!C195,"")</f>
        <v/>
      </c>
    </row>
    <row r="196" spans="1:1" ht="18.5" x14ac:dyDescent="0.35">
      <c r="A196" s="14" t="str">
        <f>IF(Sheet1!C196&lt;&gt;"",Sheet1!C196,"")</f>
        <v/>
      </c>
    </row>
    <row r="197" spans="1:1" ht="18.5" x14ac:dyDescent="0.35">
      <c r="A197" s="14" t="str">
        <f>IF(Sheet1!C197&lt;&gt;"",Sheet1!C197,"")</f>
        <v/>
      </c>
    </row>
    <row r="198" spans="1:1" ht="18.5" x14ac:dyDescent="0.35">
      <c r="A198" s="14" t="str">
        <f>IF(Sheet1!C198&lt;&gt;"",Sheet1!C198,"")</f>
        <v/>
      </c>
    </row>
    <row r="199" spans="1:1" ht="18.5" x14ac:dyDescent="0.35">
      <c r="A199" s="14" t="str">
        <f>IF(Sheet1!C199&lt;&gt;"",Sheet1!C199,"")</f>
        <v/>
      </c>
    </row>
    <row r="200" spans="1:1" ht="18.5" x14ac:dyDescent="0.35">
      <c r="A200" s="14" t="str">
        <f>IF(Sheet1!C200&lt;&gt;"",Sheet1!C200,"")</f>
        <v/>
      </c>
    </row>
    <row r="201" spans="1:1" ht="18.5" x14ac:dyDescent="0.35">
      <c r="A201" s="14" t="str">
        <f>IF(Sheet1!C201&lt;&gt;"",Sheet1!C201,"")</f>
        <v/>
      </c>
    </row>
    <row r="202" spans="1:1" ht="18.5" x14ac:dyDescent="0.35">
      <c r="A202" s="14" t="str">
        <f>IF(Sheet1!C202&lt;&gt;"",Sheet1!C202,"")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MK</cp:lastModifiedBy>
  <dcterms:created xsi:type="dcterms:W3CDTF">2023-06-14T13:43:38Z</dcterms:created>
  <dcterms:modified xsi:type="dcterms:W3CDTF">2023-06-15T08:23:48Z</dcterms:modified>
</cp:coreProperties>
</file>