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Desktop/2022-2023 2nd sem/"/>
    </mc:Choice>
  </mc:AlternateContent>
  <xr:revisionPtr revIDLastSave="195" documentId="8_{ED2B9E6F-8C6F-443E-92E0-FE4DF3DFD437}" xr6:coauthVersionLast="47" xr6:coauthVersionMax="47" xr10:uidLastSave="{56A3202A-2266-4C31-89E2-24D0B81891A3}"/>
  <bookViews>
    <workbookView xWindow="-120" yWindow="-120" windowWidth="20730" windowHeight="11160" activeTab="1" xr2:uid="{00000000-000D-0000-FFFF-FFFF00000000}"/>
  </bookViews>
  <sheets>
    <sheet name="Name" sheetId="53" r:id="rId1"/>
    <sheet name="Form" sheetId="5" r:id="rId2"/>
    <sheet name="Data" sheetId="54" r:id="rId3"/>
  </sheets>
  <definedNames>
    <definedName name="_xlnm.Print_Area" localSheetId="1">Form!$A$1:$M$34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5" l="1"/>
  <c r="M9" i="5" l="1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G33" i="5"/>
  <c r="F24" i="5"/>
  <c r="E33" i="5"/>
  <c r="F9" i="5" l="1"/>
  <c r="F30" i="5"/>
  <c r="J15" i="5"/>
  <c r="H22" i="5"/>
  <c r="H30" i="5"/>
  <c r="J23" i="5"/>
  <c r="J31" i="5"/>
  <c r="F17" i="5"/>
  <c r="L15" i="5"/>
  <c r="L23" i="5"/>
  <c r="H14" i="5"/>
  <c r="L31" i="5"/>
  <c r="F19" i="5"/>
  <c r="H32" i="5"/>
  <c r="H16" i="5"/>
  <c r="H24" i="5"/>
  <c r="J9" i="5"/>
  <c r="J17" i="5"/>
  <c r="J25" i="5"/>
  <c r="L9" i="5"/>
  <c r="L17" i="5"/>
  <c r="L25" i="5"/>
  <c r="F22" i="5"/>
  <c r="H9" i="5"/>
  <c r="H17" i="5"/>
  <c r="H25" i="5"/>
  <c r="J10" i="5"/>
  <c r="J18" i="5"/>
  <c r="J26" i="5"/>
  <c r="L10" i="5"/>
  <c r="L18" i="5"/>
  <c r="L26" i="5"/>
  <c r="F25" i="5"/>
  <c r="H10" i="5"/>
  <c r="H18" i="5"/>
  <c r="H26" i="5"/>
  <c r="J11" i="5"/>
  <c r="J19" i="5"/>
  <c r="J27" i="5"/>
  <c r="L11" i="5"/>
  <c r="L19" i="5"/>
  <c r="L27" i="5"/>
  <c r="F10" i="5"/>
  <c r="F26" i="5"/>
  <c r="H11" i="5"/>
  <c r="H19" i="5"/>
  <c r="H27" i="5"/>
  <c r="J12" i="5"/>
  <c r="J20" i="5"/>
  <c r="J28" i="5"/>
  <c r="L12" i="5"/>
  <c r="L20" i="5"/>
  <c r="L28" i="5"/>
  <c r="F11" i="5"/>
  <c r="F27" i="5"/>
  <c r="H12" i="5"/>
  <c r="H20" i="5"/>
  <c r="H28" i="5"/>
  <c r="J13" i="5"/>
  <c r="J21" i="5"/>
  <c r="J29" i="5"/>
  <c r="L13" i="5"/>
  <c r="L21" i="5"/>
  <c r="L29" i="5"/>
  <c r="F14" i="5"/>
  <c r="H13" i="5"/>
  <c r="H21" i="5"/>
  <c r="H29" i="5"/>
  <c r="J14" i="5"/>
  <c r="J22" i="5"/>
  <c r="J30" i="5"/>
  <c r="L14" i="5"/>
  <c r="L22" i="5"/>
  <c r="L30" i="5"/>
  <c r="F18" i="5"/>
  <c r="F32" i="5"/>
  <c r="H15" i="5"/>
  <c r="H23" i="5"/>
  <c r="H31" i="5"/>
  <c r="J16" i="5"/>
  <c r="J24" i="5"/>
  <c r="J32" i="5"/>
  <c r="L16" i="5"/>
  <c r="L24" i="5"/>
  <c r="L32" i="5"/>
  <c r="F12" i="5"/>
  <c r="F20" i="5"/>
  <c r="F28" i="5"/>
  <c r="F13" i="5"/>
  <c r="F21" i="5"/>
  <c r="F29" i="5"/>
  <c r="F15" i="5"/>
  <c r="F23" i="5"/>
  <c r="F31" i="5"/>
  <c r="F16" i="5"/>
  <c r="K33" i="5"/>
  <c r="I33" i="5"/>
  <c r="C34" i="5" l="1"/>
  <c r="I34" i="5" s="1"/>
  <c r="K34" i="5" l="1"/>
  <c r="E34" i="5"/>
  <c r="G34" i="5"/>
</calcChain>
</file>

<file path=xl/sharedStrings.xml><?xml version="1.0" encoding="utf-8"?>
<sst xmlns="http://schemas.openxmlformats.org/spreadsheetml/2006/main" count="174" uniqueCount="159">
  <si>
    <t>المجالات</t>
  </si>
  <si>
    <t>الرقم</t>
  </si>
  <si>
    <t>المعايير</t>
  </si>
  <si>
    <t>يفي بالتوقّعات جزئيًّا</t>
  </si>
  <si>
    <t>يتجاوز التوقّعات</t>
  </si>
  <si>
    <t>يتجاوز التوقّعات بكثير</t>
  </si>
  <si>
    <t>4*</t>
  </si>
  <si>
    <t>7*</t>
  </si>
  <si>
    <t>11*</t>
  </si>
  <si>
    <t>إدارة الدروس بصورة منظمة ومنتجة</t>
  </si>
  <si>
    <t>استثمار الوقت بما يحقق أهداف التعلم.</t>
  </si>
  <si>
    <t>إثارة دافعية المتعلمين بأساليب تحفيز  تمكنهم من المشاركة في التعلّم.</t>
  </si>
  <si>
    <t>إدارة سلوك المتعلمين بما يعزز انضباطهم ويسهم في زيادة حماسهم نحو التعلم ويزيد انتاجيتهم ونموهم وبناء شخصياتهم</t>
  </si>
  <si>
    <t>5*</t>
  </si>
  <si>
    <t>3*</t>
  </si>
  <si>
    <t>2*</t>
  </si>
  <si>
    <t xml:space="preserve"> توظيف التكنولوجيا التفاعلية والأدوات الرقمية  والموارد والمصادر التعليمية</t>
  </si>
  <si>
    <t>تنمية مهارات التفكير العليا للمتعلمين وتحدي قدراتهم</t>
  </si>
  <si>
    <t>توظيف التمايز لتلبية الاحتياجات التعليمية المختلفة  للمتعلمين</t>
  </si>
  <si>
    <t>التقويم ودعم التعلم</t>
  </si>
  <si>
    <t>12*</t>
  </si>
  <si>
    <t>توظيف التقويم والاستفادة من نتائجه في دعم جميع  فئات المتعلمين وفق احتياجاتهم</t>
  </si>
  <si>
    <t>متابعة أنشطة التعلم خلال الموقف التعليمي وتقديم تغذية راجعة شاملة الى المتعلمين</t>
  </si>
  <si>
    <t>13*</t>
  </si>
  <si>
    <t>تلبية الاحتياجات الخاصة</t>
  </si>
  <si>
    <t>دعم المتعلمين ذوي التحصيل المنخفض وذوي الهمم بما يساعدهم على التعلم</t>
  </si>
  <si>
    <t>إثراء التعلم وتعزيز إمكانات المتعلمين وقدراتهم الإبداعية وتنمية ميولهم ومواهبهم</t>
  </si>
  <si>
    <t>التمكين وتلبية الاحتياجات الخاصة</t>
  </si>
  <si>
    <t>*16</t>
  </si>
  <si>
    <t>مستويات المتعلمين</t>
  </si>
  <si>
    <t xml:space="preserve">إظهار المتعلمين المعارف والمهارات الأساسية المكتسبة وفق المرحلة التعليمية </t>
  </si>
  <si>
    <t>التقدم الذي يحققه المتعلمون</t>
  </si>
  <si>
    <t>17*</t>
  </si>
  <si>
    <t>مهارات التعلم</t>
  </si>
  <si>
    <t>التطور الشخصي والمسئولية الاجتماعية</t>
  </si>
  <si>
    <t>قيم المواطنة المحلية والعالمية والرقمية</t>
  </si>
  <si>
    <t>الثقة بالنفس وحس القيادة وصنع القرار</t>
  </si>
  <si>
    <t>التواصل والعلاقات الاجتماعية</t>
  </si>
  <si>
    <t>الوعي الصحي والبيئي</t>
  </si>
  <si>
    <t>المنافسة والابتكار</t>
  </si>
  <si>
    <t>20*</t>
  </si>
  <si>
    <t>21*</t>
  </si>
  <si>
    <t>22*</t>
  </si>
  <si>
    <t>19*</t>
  </si>
  <si>
    <t xml:space="preserve"> تمثُّل المتعلمين لقيم المواطنة والقيم الإسلاميّة والإنسانيّة والرقميّة وتحملهم المسؤولية الاجتماعية</t>
  </si>
  <si>
    <t>التزام المتعلمين السلوك القويم والاتجاه الإيجابي نحو التعلم وتحملهم المسؤولية الأخلاقية</t>
  </si>
  <si>
    <t>تواصل المتعلمين الإيجابي وتعاونهم الفاعل والتشارك في بناء فرق عمل منتجة</t>
  </si>
  <si>
    <t>المؤشرات</t>
  </si>
  <si>
    <t xml:space="preserve">عمل المتعلمين بثقة واستقلالية وقدرتهم على القيادة وصنع القرارات وحل المشكلات </t>
  </si>
  <si>
    <t>توفير بيئة تعليمية آمنة ومحفزة وخالية من المخاطر</t>
  </si>
  <si>
    <t>وعي المتعلمين ببيئتهم وصحتهم الجسدية والنفسية ومراعاة الاستخدام الآمن للتكنولوجيا ومواردها</t>
  </si>
  <si>
    <t>إظهار المتعلمين روح المبادرة والريادة والقدرة على المنافسة والابتكار</t>
  </si>
  <si>
    <t>السلوك الواعي وأخلاقيات العمل</t>
  </si>
  <si>
    <t>تعزيز الخبرات والمواهب والإبداع</t>
  </si>
  <si>
    <t xml:space="preserve">سلامة البيئة وأمنها وملائمتها </t>
  </si>
  <si>
    <t>تطبيق استراتيجيات التعليم والتعلم وتوظيف المصادر والموارد من أجل تعلم فاعل</t>
  </si>
  <si>
    <t>الإنجاز الأكاديمي</t>
  </si>
  <si>
    <t xml:space="preserve"> توظيف استراتيجيات تعليم وتعلّم فاعلة محورها المتعلم.</t>
  </si>
  <si>
    <t>المجموع</t>
  </si>
  <si>
    <t>اكتساب المتعلمين مهارات التعلم (التعلم الذاتي / التفكير الناقد / المهارات التكنولوجية / المهارات الداعمة / الذكاء الاصطناعي)</t>
  </si>
  <si>
    <t>1*</t>
  </si>
  <si>
    <t>تخطيط الدرس لإدارة الموقف التعليمي بما  يراعي السلاسة في الانتقال بين الكفايات والمعارف والمهارات</t>
  </si>
  <si>
    <t>6*</t>
  </si>
  <si>
    <t>15*</t>
  </si>
  <si>
    <t>تحقيق المتعلمين التقدم المتوقع منهم باكتسابهم المعارف والمفاهيم والمهارات  وفق قدراتهم أثناء تعلمهم وفي الأعمال الكتابية</t>
  </si>
  <si>
    <t>النسبة المئوية لمجموع التقييمات</t>
  </si>
  <si>
    <t>النسبة</t>
  </si>
  <si>
    <t>عدد التقييمات</t>
  </si>
  <si>
    <t>يفي تماما بالتوقّعات</t>
  </si>
  <si>
    <t>التوصيات</t>
  </si>
  <si>
    <t>الرياضيات</t>
  </si>
  <si>
    <t>القسم</t>
  </si>
  <si>
    <t xml:space="preserve"> تضمين الموقف التعليمي إرشادات وتوجيهات واضحة </t>
  </si>
  <si>
    <t>  سلامة المادة العلميّة ومراعاتها كفايات المنهج والمستويات المتوقعة للمرحلة التعليمية</t>
  </si>
  <si>
    <t>اسم المعلم</t>
  </si>
  <si>
    <t>معلم1</t>
  </si>
  <si>
    <t>معلم2</t>
  </si>
  <si>
    <t>معلم3</t>
  </si>
  <si>
    <t>معلم4</t>
  </si>
  <si>
    <t>العلوم</t>
  </si>
  <si>
    <t>معلم5</t>
  </si>
  <si>
    <t>معلم6</t>
  </si>
  <si>
    <t>معلم7</t>
  </si>
  <si>
    <t>معلم8</t>
  </si>
  <si>
    <t>معلم9</t>
  </si>
  <si>
    <t>معلم10</t>
  </si>
  <si>
    <t>معلم11</t>
  </si>
  <si>
    <t>معلم12</t>
  </si>
  <si>
    <t>معلم13</t>
  </si>
  <si>
    <t>معلم14</t>
  </si>
  <si>
    <t>معلم15</t>
  </si>
  <si>
    <t>معلم16</t>
  </si>
  <si>
    <t>معلم17</t>
  </si>
  <si>
    <t>معلم18</t>
  </si>
  <si>
    <t>معلم19</t>
  </si>
  <si>
    <t>معلم20</t>
  </si>
  <si>
    <t>معلم21</t>
  </si>
  <si>
    <t>معلم22</t>
  </si>
  <si>
    <t>معلم23</t>
  </si>
  <si>
    <t>معلم24</t>
  </si>
  <si>
    <t>معلم25</t>
  </si>
  <si>
    <t>معلم26</t>
  </si>
  <si>
    <t>معلم27</t>
  </si>
  <si>
    <t>معلم28</t>
  </si>
  <si>
    <t>معلم29</t>
  </si>
  <si>
    <t>معلم30</t>
  </si>
  <si>
    <t>معلم31</t>
  </si>
  <si>
    <t>معلم32</t>
  </si>
  <si>
    <t>معلم33</t>
  </si>
  <si>
    <t>معلم34</t>
  </si>
  <si>
    <t>معلم35</t>
  </si>
  <si>
    <t>معلم36</t>
  </si>
  <si>
    <t>معلم37</t>
  </si>
  <si>
    <t>معلم38</t>
  </si>
  <si>
    <t>معلم39</t>
  </si>
  <si>
    <t>معلم40</t>
  </si>
  <si>
    <t>معلم41</t>
  </si>
  <si>
    <t>معلم42</t>
  </si>
  <si>
    <t>معلم43</t>
  </si>
  <si>
    <t>معلم44</t>
  </si>
  <si>
    <t>معلم45</t>
  </si>
  <si>
    <t>معلم46</t>
  </si>
  <si>
    <t>معلم47</t>
  </si>
  <si>
    <t>معلم48</t>
  </si>
  <si>
    <t>معلم49</t>
  </si>
  <si>
    <t>معلم50</t>
  </si>
  <si>
    <t>معلم51</t>
  </si>
  <si>
    <t>معلم52</t>
  </si>
  <si>
    <t>معلم53</t>
  </si>
  <si>
    <t>معلم54</t>
  </si>
  <si>
    <t>معلم55</t>
  </si>
  <si>
    <t>معلم56</t>
  </si>
  <si>
    <t>معلم57</t>
  </si>
  <si>
    <t>معلم58</t>
  </si>
  <si>
    <t>معلم59</t>
  </si>
  <si>
    <t>معلم60</t>
  </si>
  <si>
    <t>معلم61</t>
  </si>
  <si>
    <t>معلم62</t>
  </si>
  <si>
    <t>معلم63</t>
  </si>
  <si>
    <t>معلم64</t>
  </si>
  <si>
    <t>معلم65</t>
  </si>
  <si>
    <t>معلم66</t>
  </si>
  <si>
    <t>معلم67</t>
  </si>
  <si>
    <t>معلم68</t>
  </si>
  <si>
    <t>معلم69</t>
  </si>
  <si>
    <t>معلم70</t>
  </si>
  <si>
    <t>معلم71</t>
  </si>
  <si>
    <t>معلم72</t>
  </si>
  <si>
    <t>معلم73</t>
  </si>
  <si>
    <t>معلم74</t>
  </si>
  <si>
    <t>معلم75</t>
  </si>
  <si>
    <t>معلم76</t>
  </si>
  <si>
    <t>معلم77</t>
  </si>
  <si>
    <t>معلم78</t>
  </si>
  <si>
    <t>معلم79</t>
  </si>
  <si>
    <t>معلم80</t>
  </si>
  <si>
    <t xml:space="preserve">القسم </t>
  </si>
  <si>
    <t>الفصل</t>
  </si>
  <si>
    <t>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</si>
</sst>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Sakkal Majalla"/>
    </font>
    <font>
      <b/>
      <sz val="12"/>
      <color theme="0"/>
      <name val="Sakkal Majalla"/>
    </font>
    <font>
      <b/>
      <sz val="12"/>
      <color rgb="FFFF0000"/>
      <name val="Sakkal Majalla"/>
    </font>
    <font>
      <b/>
      <sz val="12"/>
      <color rgb="FF000000"/>
      <name val="Sakkal Majalla"/>
    </font>
    <font>
      <b/>
      <sz val="12"/>
      <name val="Sakkal Majalla"/>
    </font>
    <font>
      <b/>
      <sz val="16"/>
      <color theme="1"/>
      <name val="Sakkal Majalla"/>
    </font>
  </fonts>
  <fills count="16">
    <fill>
      <patternFill patternType="none"/>
    </fill>
    <fill>
      <patternFill patternType="gray125"/>
    </fill>
    <fill>
      <patternFill patternType="solid">
        <fgColor rgb="FFE8EE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</fills>
  <borders count="30">
    <border>
      <left/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 applyProtection="1">
      <alignment horizontal="center" vertical="center"/>
      <protection hidden="1"/>
    </xf>
    <xf numFmtId="0" fontId="11" fillId="3" borderId="6" xfId="0" applyFont="1" applyFill="1" applyBorder="1" applyAlignment="1" applyProtection="1">
      <alignment vertical="center" readingOrder="2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0" fontId="12" fillId="15" borderId="18" xfId="0" applyFont="1" applyFill="1" applyBorder="1" applyAlignment="1">
      <alignment horizontal="center" vertical="center" wrapText="1" readingOrder="2"/>
    </xf>
    <xf numFmtId="0" fontId="12" fillId="15" borderId="21" xfId="0" applyFont="1" applyFill="1" applyBorder="1" applyAlignment="1">
      <alignment horizontal="center" vertical="center" wrapText="1" readingOrder="2"/>
    </xf>
    <xf numFmtId="0" fontId="12" fillId="14" borderId="18" xfId="0" applyFont="1" applyFill="1" applyBorder="1" applyAlignment="1">
      <alignment horizontal="center" vertical="center" wrapText="1" readingOrder="2"/>
    </xf>
    <xf numFmtId="0" fontId="12" fillId="14" borderId="4" xfId="0" applyFont="1" applyFill="1" applyBorder="1" applyAlignment="1">
      <alignment horizontal="center" vertical="center" wrapText="1" readingOrder="2"/>
    </xf>
    <xf numFmtId="0" fontId="12" fillId="12" borderId="4" xfId="0" applyFont="1" applyFill="1" applyBorder="1" applyAlignment="1">
      <alignment horizontal="center" vertical="center" wrapText="1" readingOrder="2"/>
    </xf>
    <xf numFmtId="0" fontId="12" fillId="12" borderId="21" xfId="0" applyFont="1" applyFill="1" applyBorder="1" applyAlignment="1">
      <alignment horizontal="center" vertical="center" wrapText="1" readingOrder="2"/>
    </xf>
    <xf numFmtId="0" fontId="13" fillId="13" borderId="18" xfId="0" applyFont="1" applyFill="1" applyBorder="1" applyAlignment="1">
      <alignment horizontal="center" vertical="center" wrapText="1" readingOrder="2"/>
    </xf>
    <xf numFmtId="0" fontId="13" fillId="13" borderId="3" xfId="0" applyFont="1" applyFill="1" applyBorder="1" applyAlignment="1">
      <alignment horizontal="center" vertical="center" wrapText="1" readingOrder="2"/>
    </xf>
    <xf numFmtId="0" fontId="10" fillId="6" borderId="3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15" borderId="2" xfId="0" applyFont="1" applyFill="1" applyBorder="1" applyAlignment="1" applyProtection="1">
      <alignment horizontal="center" vertical="center" wrapText="1" readingOrder="2"/>
      <protection locked="0"/>
    </xf>
    <xf numFmtId="9" fontId="9" fillId="0" borderId="2" xfId="1" applyFont="1" applyBorder="1" applyAlignment="1" applyProtection="1">
      <alignment horizontal="center" vertical="center" wrapText="1" readingOrder="2"/>
    </xf>
    <xf numFmtId="0" fontId="9" fillId="14" borderId="2" xfId="0" applyFont="1" applyFill="1" applyBorder="1" applyAlignment="1" applyProtection="1">
      <alignment horizontal="center" vertical="center" wrapText="1" readingOrder="2"/>
      <protection locked="0"/>
    </xf>
    <xf numFmtId="0" fontId="9" fillId="12" borderId="2" xfId="0" applyFont="1" applyFill="1" applyBorder="1" applyAlignment="1" applyProtection="1">
      <alignment horizontal="center" vertical="center" wrapText="1" readingOrder="2"/>
      <protection locked="0"/>
    </xf>
    <xf numFmtId="0" fontId="9" fillId="13" borderId="27" xfId="0" applyFont="1" applyFill="1" applyBorder="1" applyAlignment="1" applyProtection="1">
      <alignment horizontal="center" vertical="center" wrapText="1" readingOrder="2"/>
      <protection locked="0"/>
    </xf>
    <xf numFmtId="0" fontId="9" fillId="13" borderId="2" xfId="0" applyFont="1" applyFill="1" applyBorder="1" applyAlignment="1" applyProtection="1">
      <alignment horizontal="center" vertical="center" wrapText="1" readingOrder="2"/>
      <protection locked="0"/>
    </xf>
    <xf numFmtId="0" fontId="10" fillId="6" borderId="18" xfId="0" applyFont="1" applyFill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10" fillId="6" borderId="5" xfId="0" applyFont="1" applyFill="1" applyBorder="1" applyAlignment="1">
      <alignment horizontal="center" vertical="center" wrapText="1" readingOrder="2"/>
    </xf>
    <xf numFmtId="0" fontId="12" fillId="10" borderId="17" xfId="0" applyFont="1" applyFill="1" applyBorder="1" applyAlignment="1">
      <alignment horizontal="center" vertical="center" wrapText="1" readingOrder="2"/>
    </xf>
    <xf numFmtId="0" fontId="10" fillId="6" borderId="10" xfId="0" applyFont="1" applyFill="1" applyBorder="1" applyAlignment="1">
      <alignment horizontal="center" vertical="center" wrapText="1" readingOrder="2"/>
    </xf>
    <xf numFmtId="0" fontId="13" fillId="10" borderId="17" xfId="0" applyFont="1" applyFill="1" applyBorder="1" applyAlignment="1">
      <alignment horizontal="center" vertical="center" wrapText="1" readingOrder="2"/>
    </xf>
    <xf numFmtId="0" fontId="13" fillId="8" borderId="22" xfId="0" applyFont="1" applyFill="1" applyBorder="1" applyAlignment="1">
      <alignment horizontal="center" vertical="center" wrapText="1" readingOrder="2"/>
    </xf>
    <xf numFmtId="0" fontId="10" fillId="6" borderId="5" xfId="0" applyFont="1" applyFill="1" applyBorder="1" applyAlignment="1">
      <alignment horizontal="center" vertical="center" wrapText="1" readingOrder="1"/>
    </xf>
    <xf numFmtId="0" fontId="13" fillId="8" borderId="15" xfId="0" applyFont="1" applyFill="1" applyBorder="1" applyAlignment="1">
      <alignment horizontal="center" vertical="center" wrapText="1" readingOrder="2"/>
    </xf>
    <xf numFmtId="0" fontId="12" fillId="11" borderId="15" xfId="0" applyFont="1" applyFill="1" applyBorder="1" applyAlignment="1">
      <alignment horizontal="center" vertical="center" wrapText="1" readingOrder="2"/>
    </xf>
    <xf numFmtId="0" fontId="10" fillId="6" borderId="23" xfId="0" applyFont="1" applyFill="1" applyBorder="1" applyAlignment="1">
      <alignment horizontal="center" vertical="center" wrapText="1" readingOrder="2"/>
    </xf>
    <xf numFmtId="0" fontId="9" fillId="0" borderId="23" xfId="0" applyFont="1" applyBorder="1" applyAlignment="1">
      <alignment horizontal="center" vertical="center" wrapText="1" readingOrder="2"/>
    </xf>
    <xf numFmtId="0" fontId="9" fillId="15" borderId="16" xfId="0" applyFont="1" applyFill="1" applyBorder="1" applyAlignment="1" applyProtection="1">
      <alignment horizontal="center" vertical="center" wrapText="1" readingOrder="2"/>
      <protection locked="0"/>
    </xf>
    <xf numFmtId="0" fontId="9" fillId="14" borderId="16" xfId="0" applyFont="1" applyFill="1" applyBorder="1" applyAlignment="1" applyProtection="1">
      <alignment horizontal="center" vertical="center" wrapText="1" readingOrder="2"/>
      <protection locked="0"/>
    </xf>
    <xf numFmtId="0" fontId="9" fillId="12" borderId="16" xfId="0" applyFont="1" applyFill="1" applyBorder="1" applyAlignment="1" applyProtection="1">
      <alignment horizontal="center" vertical="center" wrapText="1" readingOrder="2"/>
      <protection locked="0"/>
    </xf>
    <xf numFmtId="0" fontId="9" fillId="13" borderId="16" xfId="0" applyFont="1" applyFill="1" applyBorder="1" applyAlignment="1" applyProtection="1">
      <alignment horizontal="center" vertical="center" wrapText="1" readingOrder="2"/>
      <protection locked="0"/>
    </xf>
    <xf numFmtId="0" fontId="9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164" fontId="9" fillId="8" borderId="24" xfId="1" applyNumberFormat="1" applyFont="1" applyFill="1" applyBorder="1" applyAlignment="1">
      <alignment horizontal="center" vertical="center"/>
    </xf>
    <xf numFmtId="164" fontId="9" fillId="8" borderId="29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11" fillId="3" borderId="6" xfId="0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0" fontId="9" fillId="0" borderId="21" xfId="0" applyFont="1" applyBorder="1" applyAlignment="1">
      <alignment horizontal="center" vertical="center" textRotation="90"/>
    </xf>
    <xf numFmtId="0" fontId="13" fillId="15" borderId="13" xfId="0" applyFont="1" applyFill="1" applyBorder="1" applyAlignment="1">
      <alignment horizontal="center" vertical="center" wrapText="1" readingOrder="2"/>
    </xf>
    <xf numFmtId="0" fontId="13" fillId="15" borderId="15" xfId="0" applyFont="1" applyFill="1" applyBorder="1" applyAlignment="1">
      <alignment horizontal="center" vertical="center" wrapText="1" readingOrder="2"/>
    </xf>
    <xf numFmtId="0" fontId="9" fillId="14" borderId="13" xfId="0" applyFont="1" applyFill="1" applyBorder="1" applyAlignment="1" applyProtection="1">
      <alignment horizontal="center" vertical="center" wrapText="1"/>
      <protection locked="0"/>
    </xf>
    <xf numFmtId="0" fontId="9" fillId="14" borderId="15" xfId="0" applyFont="1" applyFill="1" applyBorder="1" applyAlignment="1" applyProtection="1">
      <alignment horizontal="center" vertical="center" wrapText="1"/>
      <protection locked="0"/>
    </xf>
    <xf numFmtId="0" fontId="9" fillId="12" borderId="13" xfId="0" applyFont="1" applyFill="1" applyBorder="1" applyAlignment="1" applyProtection="1">
      <alignment horizontal="center" vertical="center" wrapText="1"/>
      <protection locked="0"/>
    </xf>
    <xf numFmtId="0" fontId="9" fillId="12" borderId="15" xfId="0" applyFont="1" applyFill="1" applyBorder="1" applyAlignment="1" applyProtection="1">
      <alignment horizontal="center" vertical="center" wrapText="1"/>
      <protection locked="0"/>
    </xf>
    <xf numFmtId="0" fontId="9" fillId="13" borderId="13" xfId="0" applyFont="1" applyFill="1" applyBorder="1" applyAlignment="1" applyProtection="1">
      <alignment horizontal="center" vertical="center" wrapText="1"/>
      <protection locked="0"/>
    </xf>
    <xf numFmtId="0" fontId="9" fillId="13" borderId="14" xfId="0" applyFont="1" applyFill="1" applyBorder="1" applyAlignment="1" applyProtection="1">
      <alignment horizontal="center" vertical="center" wrapText="1"/>
      <protection locked="0"/>
    </xf>
    <xf numFmtId="0" fontId="10" fillId="9" borderId="19" xfId="0" applyFont="1" applyFill="1" applyBorder="1" applyAlignment="1">
      <alignment horizontal="center" vertical="center" textRotation="90" wrapText="1" readingOrder="2"/>
    </xf>
    <xf numFmtId="0" fontId="10" fillId="9" borderId="20" xfId="0" applyFont="1" applyFill="1" applyBorder="1" applyAlignment="1">
      <alignment horizontal="center" vertical="center" textRotation="90" wrapText="1" readingOrder="2"/>
    </xf>
    <xf numFmtId="0" fontId="10" fillId="9" borderId="21" xfId="0" applyFont="1" applyFill="1" applyBorder="1" applyAlignment="1">
      <alignment horizontal="center" vertical="center" textRotation="90" wrapText="1" readingOrder="2"/>
    </xf>
    <xf numFmtId="0" fontId="12" fillId="3" borderId="19" xfId="0" applyFont="1" applyFill="1" applyBorder="1" applyAlignment="1">
      <alignment horizontal="center" vertical="center" textRotation="90" wrapText="1" readingOrder="2"/>
    </xf>
    <xf numFmtId="0" fontId="12" fillId="3" borderId="20" xfId="0" applyFont="1" applyFill="1" applyBorder="1" applyAlignment="1">
      <alignment horizontal="center" vertical="center" textRotation="90" wrapText="1" readingOrder="2"/>
    </xf>
    <xf numFmtId="0" fontId="12" fillId="3" borderId="21" xfId="0" applyFont="1" applyFill="1" applyBorder="1" applyAlignment="1">
      <alignment horizontal="center" vertical="center" textRotation="90" wrapText="1" readingOrder="2"/>
    </xf>
    <xf numFmtId="0" fontId="12" fillId="5" borderId="22" xfId="0" applyFont="1" applyFill="1" applyBorder="1" applyAlignment="1">
      <alignment horizontal="center" vertical="center" wrapText="1" readingOrder="2"/>
    </xf>
    <xf numFmtId="0" fontId="12" fillId="5" borderId="8" xfId="0" applyFont="1" applyFill="1" applyBorder="1" applyAlignment="1">
      <alignment horizontal="center" vertical="center" wrapText="1" readingOrder="2"/>
    </xf>
    <xf numFmtId="0" fontId="12" fillId="5" borderId="12" xfId="0" applyFont="1" applyFill="1" applyBorder="1" applyAlignment="1">
      <alignment horizontal="center" vertical="center" wrapText="1" readingOrder="2"/>
    </xf>
    <xf numFmtId="0" fontId="12" fillId="5" borderId="11" xfId="0" applyFont="1" applyFill="1" applyBorder="1" applyAlignment="1">
      <alignment horizontal="center" vertical="center" wrapText="1" readingOrder="2"/>
    </xf>
    <xf numFmtId="0" fontId="12" fillId="4" borderId="19" xfId="0" applyFont="1" applyFill="1" applyBorder="1" applyAlignment="1">
      <alignment horizontal="center" vertical="center" textRotation="90" wrapText="1" readingOrder="2"/>
    </xf>
    <xf numFmtId="0" fontId="12" fillId="4" borderId="20" xfId="0" applyFont="1" applyFill="1" applyBorder="1" applyAlignment="1">
      <alignment horizontal="center" vertical="center" textRotation="90" wrapText="1" readingOrder="2"/>
    </xf>
    <xf numFmtId="0" fontId="12" fillId="4" borderId="21" xfId="0" applyFont="1" applyFill="1" applyBorder="1" applyAlignment="1">
      <alignment horizontal="center" vertical="center" textRotation="90" wrapText="1" readingOrder="2"/>
    </xf>
    <xf numFmtId="0" fontId="12" fillId="7" borderId="19" xfId="0" applyFont="1" applyFill="1" applyBorder="1" applyAlignment="1">
      <alignment horizontal="center" vertical="center" textRotation="90" wrapText="1" readingOrder="2"/>
    </xf>
    <xf numFmtId="0" fontId="12" fillId="7" borderId="20" xfId="0" applyFont="1" applyFill="1" applyBorder="1" applyAlignment="1">
      <alignment horizontal="center" vertical="center" textRotation="90" wrapText="1" readingOrder="2"/>
    </xf>
    <xf numFmtId="0" fontId="12" fillId="7" borderId="21" xfId="0" applyFont="1" applyFill="1" applyBorder="1" applyAlignment="1">
      <alignment horizontal="center" vertical="center" textRotation="90" wrapText="1" readingOrder="2"/>
    </xf>
    <xf numFmtId="0" fontId="9" fillId="2" borderId="19" xfId="0" applyFont="1" applyFill="1" applyBorder="1" applyAlignment="1">
      <alignment horizontal="center" vertical="center" textRotation="90" wrapText="1" readingOrder="2"/>
    </xf>
    <xf numFmtId="0" fontId="9" fillId="2" borderId="21" xfId="0" applyFont="1" applyFill="1" applyBorder="1" applyAlignment="1">
      <alignment horizontal="center" vertical="center" textRotation="90" wrapText="1" readingOrder="2"/>
    </xf>
    <xf numFmtId="0" fontId="12" fillId="2" borderId="19" xfId="0" applyFont="1" applyFill="1" applyBorder="1" applyAlignment="1">
      <alignment horizontal="center" vertical="center" wrapText="1" readingOrder="2"/>
    </xf>
    <xf numFmtId="0" fontId="12" fillId="2" borderId="21" xfId="0" applyFont="1" applyFill="1" applyBorder="1" applyAlignment="1">
      <alignment horizontal="center" vertical="center" wrapText="1" readingOrder="2"/>
    </xf>
    <xf numFmtId="0" fontId="12" fillId="2" borderId="19" xfId="0" applyFont="1" applyFill="1" applyBorder="1" applyAlignment="1">
      <alignment horizontal="center" vertical="center" textRotation="90" wrapText="1" readingOrder="2"/>
    </xf>
    <xf numFmtId="0" fontId="12" fillId="2" borderId="21" xfId="0" applyFont="1" applyFill="1" applyBorder="1" applyAlignment="1">
      <alignment horizontal="center" vertical="center" textRotation="90" wrapText="1" readingOrder="2"/>
    </xf>
    <xf numFmtId="0" fontId="14" fillId="3" borderId="7" xfId="0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Percent" xfId="1" builtinId="5"/>
  </cellStyles>
  <dxfs count="2"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50021"/>
      <color rgb="FFFF99FF"/>
      <color rgb="FFCC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2A85-8E54-4531-B152-214FA95FAB5A}">
  <dimension ref="A1:B81"/>
  <sheetViews>
    <sheetView rightToLeft="1" workbookViewId="0">
      <selection activeCell="A10" sqref="A10"/>
    </sheetView>
  </sheetViews>
  <sheetFormatPr defaultRowHeight="15" x14ac:dyDescent="0.25"/>
  <cols>
    <col min="5" max="5" width="15" bestFit="1" customWidth="1"/>
    <col min="6" max="6" width="12.5703125" bestFit="1" customWidth="1"/>
  </cols>
  <sheetData>
    <row r="1" spans="1:2" x14ac:dyDescent="0.25">
      <c r="A1" t="s">
        <v>71</v>
      </c>
      <c r="B1" t="s">
        <v>74</v>
      </c>
    </row>
    <row r="2" spans="1:2" x14ac:dyDescent="0.25">
      <c r="A2" t="s">
        <v>70</v>
      </c>
      <c r="B2" t="s">
        <v>75</v>
      </c>
    </row>
    <row r="3" spans="1:2" x14ac:dyDescent="0.25">
      <c r="A3" t="s">
        <v>70</v>
      </c>
      <c r="B3" t="s">
        <v>76</v>
      </c>
    </row>
    <row r="4" spans="1:2" x14ac:dyDescent="0.25">
      <c r="A4" t="s">
        <v>70</v>
      </c>
      <c r="B4" t="s">
        <v>77</v>
      </c>
    </row>
    <row r="5" spans="1:2" x14ac:dyDescent="0.25">
      <c r="A5" t="s">
        <v>70</v>
      </c>
      <c r="B5" t="s">
        <v>78</v>
      </c>
    </row>
    <row r="6" spans="1:2" x14ac:dyDescent="0.25">
      <c r="A6" t="s">
        <v>79</v>
      </c>
      <c r="B6" t="s">
        <v>80</v>
      </c>
    </row>
    <row r="7" spans="1:2" x14ac:dyDescent="0.25">
      <c r="A7" t="s">
        <v>79</v>
      </c>
      <c r="B7" t="s">
        <v>81</v>
      </c>
    </row>
    <row r="8" spans="1:2" x14ac:dyDescent="0.25">
      <c r="A8" t="s">
        <v>79</v>
      </c>
      <c r="B8" t="s">
        <v>82</v>
      </c>
    </row>
    <row r="9" spans="1:2" x14ac:dyDescent="0.25">
      <c r="A9" t="s">
        <v>79</v>
      </c>
      <c r="B9" t="s">
        <v>83</v>
      </c>
    </row>
    <row r="10" spans="1:2" x14ac:dyDescent="0.25">
      <c r="B10" t="s">
        <v>84</v>
      </c>
    </row>
    <row r="11" spans="1:2" x14ac:dyDescent="0.25">
      <c r="B11" t="s">
        <v>85</v>
      </c>
    </row>
    <row r="12" spans="1:2" x14ac:dyDescent="0.25">
      <c r="B12" t="s">
        <v>86</v>
      </c>
    </row>
    <row r="13" spans="1:2" x14ac:dyDescent="0.25">
      <c r="B13" t="s">
        <v>87</v>
      </c>
    </row>
    <row r="14" spans="1:2" x14ac:dyDescent="0.25">
      <c r="B14" t="s">
        <v>88</v>
      </c>
    </row>
    <row r="15" spans="1:2" x14ac:dyDescent="0.25">
      <c r="B15" t="s">
        <v>89</v>
      </c>
    </row>
    <row r="16" spans="1:2" x14ac:dyDescent="0.25">
      <c r="B16" t="s">
        <v>90</v>
      </c>
    </row>
    <row r="17" spans="2:2" x14ac:dyDescent="0.25">
      <c r="B17" t="s">
        <v>91</v>
      </c>
    </row>
    <row r="18" spans="2:2" x14ac:dyDescent="0.25">
      <c r="B18" t="s">
        <v>92</v>
      </c>
    </row>
    <row r="19" spans="2:2" x14ac:dyDescent="0.25">
      <c r="B19" t="s">
        <v>93</v>
      </c>
    </row>
    <row r="20" spans="2:2" x14ac:dyDescent="0.25">
      <c r="B20" t="s">
        <v>94</v>
      </c>
    </row>
    <row r="21" spans="2:2" x14ac:dyDescent="0.25">
      <c r="B21" t="s">
        <v>95</v>
      </c>
    </row>
    <row r="22" spans="2:2" x14ac:dyDescent="0.25">
      <c r="B22" t="s">
        <v>96</v>
      </c>
    </row>
    <row r="23" spans="2:2" x14ac:dyDescent="0.25">
      <c r="B23" t="s">
        <v>97</v>
      </c>
    </row>
    <row r="24" spans="2:2" x14ac:dyDescent="0.25">
      <c r="B24" t="s">
        <v>98</v>
      </c>
    </row>
    <row r="25" spans="2:2" x14ac:dyDescent="0.25">
      <c r="B25" t="s">
        <v>99</v>
      </c>
    </row>
    <row r="26" spans="2:2" x14ac:dyDescent="0.25">
      <c r="B26" t="s">
        <v>100</v>
      </c>
    </row>
    <row r="27" spans="2:2" x14ac:dyDescent="0.25">
      <c r="B27" t="s">
        <v>101</v>
      </c>
    </row>
    <row r="28" spans="2:2" x14ac:dyDescent="0.25">
      <c r="B28" t="s">
        <v>102</v>
      </c>
    </row>
    <row r="29" spans="2:2" x14ac:dyDescent="0.25">
      <c r="B29" t="s">
        <v>103</v>
      </c>
    </row>
    <row r="30" spans="2:2" x14ac:dyDescent="0.25">
      <c r="B30" t="s">
        <v>104</v>
      </c>
    </row>
    <row r="31" spans="2:2" x14ac:dyDescent="0.25">
      <c r="B31" t="s">
        <v>105</v>
      </c>
    </row>
    <row r="32" spans="2:2" x14ac:dyDescent="0.25">
      <c r="B32" t="s">
        <v>106</v>
      </c>
    </row>
    <row r="33" spans="2:2" x14ac:dyDescent="0.25">
      <c r="B33" t="s">
        <v>107</v>
      </c>
    </row>
    <row r="34" spans="2:2" x14ac:dyDescent="0.25">
      <c r="B34" t="s">
        <v>108</v>
      </c>
    </row>
    <row r="35" spans="2:2" x14ac:dyDescent="0.25">
      <c r="B35" t="s">
        <v>109</v>
      </c>
    </row>
    <row r="36" spans="2:2" x14ac:dyDescent="0.25">
      <c r="B36" t="s">
        <v>110</v>
      </c>
    </row>
    <row r="37" spans="2:2" x14ac:dyDescent="0.25">
      <c r="B37" t="s">
        <v>111</v>
      </c>
    </row>
    <row r="38" spans="2:2" x14ac:dyDescent="0.25">
      <c r="B38" t="s">
        <v>112</v>
      </c>
    </row>
    <row r="39" spans="2:2" x14ac:dyDescent="0.25">
      <c r="B39" t="s">
        <v>113</v>
      </c>
    </row>
    <row r="40" spans="2:2" x14ac:dyDescent="0.25">
      <c r="B40" t="s">
        <v>114</v>
      </c>
    </row>
    <row r="41" spans="2:2" x14ac:dyDescent="0.25">
      <c r="B41" t="s">
        <v>115</v>
      </c>
    </row>
    <row r="42" spans="2:2" x14ac:dyDescent="0.25">
      <c r="B42" t="s">
        <v>116</v>
      </c>
    </row>
    <row r="43" spans="2:2" x14ac:dyDescent="0.25">
      <c r="B43" t="s">
        <v>117</v>
      </c>
    </row>
    <row r="44" spans="2:2" x14ac:dyDescent="0.25">
      <c r="B44" t="s">
        <v>118</v>
      </c>
    </row>
    <row r="45" spans="2:2" x14ac:dyDescent="0.25">
      <c r="B45" t="s">
        <v>119</v>
      </c>
    </row>
    <row r="46" spans="2:2" x14ac:dyDescent="0.25">
      <c r="B46" t="s">
        <v>120</v>
      </c>
    </row>
    <row r="47" spans="2:2" x14ac:dyDescent="0.25">
      <c r="B47" t="s">
        <v>121</v>
      </c>
    </row>
    <row r="48" spans="2:2" x14ac:dyDescent="0.25">
      <c r="B48" t="s">
        <v>122</v>
      </c>
    </row>
    <row r="49" spans="2:2" x14ac:dyDescent="0.25">
      <c r="B49" t="s">
        <v>123</v>
      </c>
    </row>
    <row r="50" spans="2:2" x14ac:dyDescent="0.25">
      <c r="B50" t="s">
        <v>124</v>
      </c>
    </row>
    <row r="51" spans="2:2" x14ac:dyDescent="0.25">
      <c r="B51" t="s">
        <v>125</v>
      </c>
    </row>
    <row r="52" spans="2:2" x14ac:dyDescent="0.25">
      <c r="B52" t="s">
        <v>126</v>
      </c>
    </row>
    <row r="53" spans="2:2" x14ac:dyDescent="0.25">
      <c r="B53" t="s">
        <v>127</v>
      </c>
    </row>
    <row r="54" spans="2:2" x14ac:dyDescent="0.25">
      <c r="B54" t="s">
        <v>128</v>
      </c>
    </row>
    <row r="55" spans="2:2" x14ac:dyDescent="0.25">
      <c r="B55" t="s">
        <v>129</v>
      </c>
    </row>
    <row r="56" spans="2:2" x14ac:dyDescent="0.25">
      <c r="B56" t="s">
        <v>130</v>
      </c>
    </row>
    <row r="57" spans="2:2" x14ac:dyDescent="0.25">
      <c r="B57" t="s">
        <v>131</v>
      </c>
    </row>
    <row r="58" spans="2:2" x14ac:dyDescent="0.25">
      <c r="B58" t="s">
        <v>132</v>
      </c>
    </row>
    <row r="59" spans="2:2" x14ac:dyDescent="0.25">
      <c r="B59" t="s">
        <v>133</v>
      </c>
    </row>
    <row r="60" spans="2:2" x14ac:dyDescent="0.25">
      <c r="B60" t="s">
        <v>134</v>
      </c>
    </row>
    <row r="61" spans="2:2" x14ac:dyDescent="0.25">
      <c r="B61" t="s">
        <v>135</v>
      </c>
    </row>
    <row r="62" spans="2:2" x14ac:dyDescent="0.25">
      <c r="B62" t="s">
        <v>136</v>
      </c>
    </row>
    <row r="63" spans="2:2" x14ac:dyDescent="0.25">
      <c r="B63" t="s">
        <v>137</v>
      </c>
    </row>
    <row r="64" spans="2:2" x14ac:dyDescent="0.25">
      <c r="B64" t="s">
        <v>138</v>
      </c>
    </row>
    <row r="65" spans="2:2" x14ac:dyDescent="0.25">
      <c r="B65" t="s">
        <v>139</v>
      </c>
    </row>
    <row r="66" spans="2:2" x14ac:dyDescent="0.25">
      <c r="B66" t="s">
        <v>140</v>
      </c>
    </row>
    <row r="67" spans="2:2" x14ac:dyDescent="0.25">
      <c r="B67" t="s">
        <v>141</v>
      </c>
    </row>
    <row r="68" spans="2:2" x14ac:dyDescent="0.25">
      <c r="B68" t="s">
        <v>142</v>
      </c>
    </row>
    <row r="69" spans="2:2" x14ac:dyDescent="0.25">
      <c r="B69" t="s">
        <v>143</v>
      </c>
    </row>
    <row r="70" spans="2:2" x14ac:dyDescent="0.25">
      <c r="B70" t="s">
        <v>144</v>
      </c>
    </row>
    <row r="71" spans="2:2" x14ac:dyDescent="0.25">
      <c r="B71" t="s">
        <v>145</v>
      </c>
    </row>
    <row r="72" spans="2:2" x14ac:dyDescent="0.25">
      <c r="B72" t="s">
        <v>146</v>
      </c>
    </row>
    <row r="73" spans="2:2" x14ac:dyDescent="0.25">
      <c r="B73" t="s">
        <v>147</v>
      </c>
    </row>
    <row r="74" spans="2:2" x14ac:dyDescent="0.25">
      <c r="B74" t="s">
        <v>148</v>
      </c>
    </row>
    <row r="75" spans="2:2" x14ac:dyDescent="0.25">
      <c r="B75" t="s">
        <v>149</v>
      </c>
    </row>
    <row r="76" spans="2:2" x14ac:dyDescent="0.25">
      <c r="B76" t="s">
        <v>150</v>
      </c>
    </row>
    <row r="77" spans="2:2" x14ac:dyDescent="0.25">
      <c r="B77" t="s">
        <v>151</v>
      </c>
    </row>
    <row r="78" spans="2:2" x14ac:dyDescent="0.25">
      <c r="B78" t="s">
        <v>152</v>
      </c>
    </row>
    <row r="79" spans="2:2" x14ac:dyDescent="0.25">
      <c r="B79" t="s">
        <v>153</v>
      </c>
    </row>
    <row r="80" spans="2:2" x14ac:dyDescent="0.25">
      <c r="B80" t="s">
        <v>154</v>
      </c>
    </row>
    <row r="81" spans="2:2" x14ac:dyDescent="0.25">
      <c r="B81" t="s">
        <v>155</v>
      </c>
    </row>
  </sheetData>
  <phoneticPr fontId="8" type="noConversion"/>
  <pageMargins left="0.7" right="0.7" top="0.75" bottom="0.75" header="0.3" footer="0.3"/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33EA-E84E-4334-B855-99D653B17525}">
  <dimension ref="A2:M44"/>
  <sheetViews>
    <sheetView rightToLeft="1" tabSelected="1" view="pageBreakPreview" topLeftCell="A11" zoomScaleNormal="80" zoomScaleSheetLayoutView="100" workbookViewId="0">
      <selection activeCell="C16" sqref="C16"/>
    </sheetView>
  </sheetViews>
  <sheetFormatPr defaultRowHeight="18.75" x14ac:dyDescent="0.3"/>
  <cols>
    <col min="1" max="1" width="8.7109375" customWidth="1"/>
    <col min="2" max="2" width="23.28515625" style="1" customWidth="1"/>
    <col min="3" max="3" width="8.7109375" style="2" customWidth="1"/>
    <col min="4" max="4" width="29.7109375" style="3" customWidth="1"/>
    <col min="5" max="13" width="10.7109375" customWidth="1"/>
  </cols>
  <sheetData>
    <row r="2" spans="1:13" x14ac:dyDescent="0.3">
      <c r="L2">
        <f>SUM(E9,G9,I9,K9)</f>
        <v>10</v>
      </c>
    </row>
    <row r="5" spans="1:13" ht="19.5" thickBot="1" x14ac:dyDescent="0.35"/>
    <row r="6" spans="1:13" ht="34.5" customHeight="1" thickBot="1" x14ac:dyDescent="0.3">
      <c r="A6" s="13" t="s">
        <v>157</v>
      </c>
      <c r="B6" s="93" t="s">
        <v>158</v>
      </c>
      <c r="C6" s="59" t="s">
        <v>74</v>
      </c>
      <c r="D6" s="93" t="s">
        <v>75</v>
      </c>
      <c r="E6" s="59" t="s">
        <v>156</v>
      </c>
      <c r="F6" s="93" t="s">
        <v>70</v>
      </c>
      <c r="G6" s="14"/>
      <c r="H6" s="14"/>
      <c r="I6" s="14"/>
      <c r="J6" s="14"/>
      <c r="K6" s="14"/>
      <c r="L6" s="14"/>
      <c r="M6" s="60" t="s">
        <v>69</v>
      </c>
    </row>
    <row r="7" spans="1:13" ht="19.5" thickBot="1" x14ac:dyDescent="0.3">
      <c r="A7" s="87" t="s">
        <v>0</v>
      </c>
      <c r="B7" s="89" t="s">
        <v>2</v>
      </c>
      <c r="C7" s="91" t="s">
        <v>1</v>
      </c>
      <c r="D7" s="89" t="s">
        <v>47</v>
      </c>
      <c r="E7" s="63" t="s">
        <v>3</v>
      </c>
      <c r="F7" s="64"/>
      <c r="G7" s="65" t="s">
        <v>68</v>
      </c>
      <c r="H7" s="66"/>
      <c r="I7" s="67" t="s">
        <v>4</v>
      </c>
      <c r="J7" s="68"/>
      <c r="K7" s="69" t="s">
        <v>5</v>
      </c>
      <c r="L7" s="70"/>
      <c r="M7" s="61"/>
    </row>
    <row r="8" spans="1:13" ht="19.5" thickBot="1" x14ac:dyDescent="0.3">
      <c r="A8" s="88"/>
      <c r="B8" s="90"/>
      <c r="C8" s="92"/>
      <c r="D8" s="90"/>
      <c r="E8" s="15" t="s">
        <v>67</v>
      </c>
      <c r="F8" s="16" t="s">
        <v>66</v>
      </c>
      <c r="G8" s="17" t="s">
        <v>67</v>
      </c>
      <c r="H8" s="18" t="s">
        <v>66</v>
      </c>
      <c r="I8" s="19" t="s">
        <v>67</v>
      </c>
      <c r="J8" s="20" t="s">
        <v>66</v>
      </c>
      <c r="K8" s="21" t="s">
        <v>67</v>
      </c>
      <c r="L8" s="22" t="s">
        <v>66</v>
      </c>
      <c r="M8" s="62"/>
    </row>
    <row r="9" spans="1:13" ht="57" thickBot="1" x14ac:dyDescent="0.3">
      <c r="A9" s="81"/>
      <c r="B9" s="77" t="s">
        <v>9</v>
      </c>
      <c r="C9" s="23" t="s">
        <v>60</v>
      </c>
      <c r="D9" s="24" t="s">
        <v>61</v>
      </c>
      <c r="E9" s="25">
        <v>3</v>
      </c>
      <c r="F9" s="26">
        <f>E9/L2</f>
        <v>0.3</v>
      </c>
      <c r="G9" s="27">
        <v>3</v>
      </c>
      <c r="H9" s="26">
        <f>G9/L2</f>
        <v>0.3</v>
      </c>
      <c r="I9" s="28">
        <v>3</v>
      </c>
      <c r="J9" s="26">
        <f>I9/L2</f>
        <v>0.3</v>
      </c>
      <c r="K9" s="29">
        <v>1</v>
      </c>
      <c r="L9" s="26">
        <f>K9/L2</f>
        <v>0.1</v>
      </c>
      <c r="M9" s="10" t="str">
        <f t="shared" ref="M9:M31" si="0">IF(E9&gt;0,"تحتاج لتدريب في هذا المؤشر","          -")</f>
        <v>تحتاج لتدريب في هذا المؤشر</v>
      </c>
    </row>
    <row r="10" spans="1:13" ht="39" thickTop="1" thickBot="1" x14ac:dyDescent="0.3">
      <c r="A10" s="82"/>
      <c r="B10" s="77"/>
      <c r="C10" s="23" t="s">
        <v>15</v>
      </c>
      <c r="D10" s="24" t="s">
        <v>72</v>
      </c>
      <c r="E10" s="25">
        <v>1</v>
      </c>
      <c r="F10" s="26">
        <f>E10/L2</f>
        <v>0.1</v>
      </c>
      <c r="G10" s="27">
        <v>4</v>
      </c>
      <c r="H10" s="26">
        <f>G10/L2</f>
        <v>0.4</v>
      </c>
      <c r="I10" s="28">
        <v>4</v>
      </c>
      <c r="J10" s="26">
        <f>I10/L2</f>
        <v>0.4</v>
      </c>
      <c r="K10" s="29">
        <v>1</v>
      </c>
      <c r="L10" s="26">
        <f>K10/L2</f>
        <v>0.1</v>
      </c>
      <c r="M10" s="10" t="str">
        <f t="shared" si="0"/>
        <v>تحتاج لتدريب في هذا المؤشر</v>
      </c>
    </row>
    <row r="11" spans="1:13" ht="39" thickTop="1" thickBot="1" x14ac:dyDescent="0.3">
      <c r="A11" s="82"/>
      <c r="B11" s="77"/>
      <c r="C11" s="23" t="s">
        <v>14</v>
      </c>
      <c r="D11" s="24" t="s">
        <v>10</v>
      </c>
      <c r="E11" s="25">
        <v>2</v>
      </c>
      <c r="F11" s="26">
        <f>E11/L2</f>
        <v>0.2</v>
      </c>
      <c r="G11" s="27">
        <v>4</v>
      </c>
      <c r="H11" s="26">
        <f>G11/L2</f>
        <v>0.4</v>
      </c>
      <c r="I11" s="28">
        <v>2</v>
      </c>
      <c r="J11" s="26">
        <f>I11/L2</f>
        <v>0.2</v>
      </c>
      <c r="K11" s="29">
        <v>2</v>
      </c>
      <c r="L11" s="26">
        <f>K11/L2</f>
        <v>0.2</v>
      </c>
      <c r="M11" s="10" t="str">
        <f t="shared" si="0"/>
        <v>تحتاج لتدريب في هذا المؤشر</v>
      </c>
    </row>
    <row r="12" spans="1:13" ht="39" thickTop="1" thickBot="1" x14ac:dyDescent="0.3">
      <c r="A12" s="82"/>
      <c r="B12" s="77"/>
      <c r="C12" s="23" t="s">
        <v>6</v>
      </c>
      <c r="D12" s="24" t="s">
        <v>11</v>
      </c>
      <c r="E12" s="25"/>
      <c r="F12" s="26">
        <f>E12/L2</f>
        <v>0</v>
      </c>
      <c r="G12" s="27">
        <v>5</v>
      </c>
      <c r="H12" s="26">
        <f>G12/L2</f>
        <v>0.5</v>
      </c>
      <c r="I12" s="28">
        <v>4</v>
      </c>
      <c r="J12" s="26">
        <f>I12/L2</f>
        <v>0.4</v>
      </c>
      <c r="K12" s="29">
        <v>1</v>
      </c>
      <c r="L12" s="26">
        <f>K12/L2</f>
        <v>0.1</v>
      </c>
      <c r="M12" s="10" t="str">
        <f t="shared" si="0"/>
        <v xml:space="preserve">          -</v>
      </c>
    </row>
    <row r="13" spans="1:13" ht="57.75" thickTop="1" thickBot="1" x14ac:dyDescent="0.3">
      <c r="A13" s="82"/>
      <c r="B13" s="77"/>
      <c r="C13" s="23" t="s">
        <v>13</v>
      </c>
      <c r="D13" s="24" t="s">
        <v>12</v>
      </c>
      <c r="E13" s="25"/>
      <c r="F13" s="26">
        <f>E13/L2</f>
        <v>0</v>
      </c>
      <c r="G13" s="27">
        <v>5</v>
      </c>
      <c r="H13" s="26">
        <f>G13/L2</f>
        <v>0.5</v>
      </c>
      <c r="I13" s="28">
        <v>4</v>
      </c>
      <c r="J13" s="26">
        <f>I13/L2</f>
        <v>0.4</v>
      </c>
      <c r="K13" s="30">
        <v>1</v>
      </c>
      <c r="L13" s="26">
        <f>K13/L2</f>
        <v>0.1</v>
      </c>
      <c r="M13" s="10" t="str">
        <f t="shared" si="0"/>
        <v xml:space="preserve">          -</v>
      </c>
    </row>
    <row r="14" spans="1:13" ht="57.75" thickTop="1" thickBot="1" x14ac:dyDescent="0.3">
      <c r="A14" s="82"/>
      <c r="B14" s="78" t="s">
        <v>55</v>
      </c>
      <c r="C14" s="23" t="s">
        <v>62</v>
      </c>
      <c r="D14" s="24" t="s">
        <v>73</v>
      </c>
      <c r="E14" s="25"/>
      <c r="F14" s="26">
        <f>E14/L2</f>
        <v>0</v>
      </c>
      <c r="G14" s="27">
        <v>5</v>
      </c>
      <c r="H14" s="26">
        <f>G14/L2</f>
        <v>0.5</v>
      </c>
      <c r="I14" s="28">
        <v>5</v>
      </c>
      <c r="J14" s="26">
        <f>I14/L2</f>
        <v>0.5</v>
      </c>
      <c r="K14" s="30"/>
      <c r="L14" s="26">
        <f>K14/L2</f>
        <v>0</v>
      </c>
      <c r="M14" s="10" t="str">
        <f t="shared" si="0"/>
        <v xml:space="preserve">          -</v>
      </c>
    </row>
    <row r="15" spans="1:13" ht="39" thickTop="1" thickBot="1" x14ac:dyDescent="0.3">
      <c r="A15" s="82"/>
      <c r="B15" s="79"/>
      <c r="C15" s="31" t="s">
        <v>7</v>
      </c>
      <c r="D15" s="24" t="s">
        <v>57</v>
      </c>
      <c r="E15" s="25">
        <v>3</v>
      </c>
      <c r="F15" s="26">
        <f>E15/L2</f>
        <v>0.3</v>
      </c>
      <c r="G15" s="27">
        <v>1</v>
      </c>
      <c r="H15" s="26">
        <f>G15/L2</f>
        <v>0.1</v>
      </c>
      <c r="I15" s="28">
        <v>3</v>
      </c>
      <c r="J15" s="26">
        <f>I15/L2</f>
        <v>0.3</v>
      </c>
      <c r="K15" s="29">
        <v>3</v>
      </c>
      <c r="L15" s="26">
        <f>K15/L2</f>
        <v>0.3</v>
      </c>
      <c r="M15" s="10" t="str">
        <f t="shared" si="0"/>
        <v>تحتاج لتدريب في هذا المؤشر</v>
      </c>
    </row>
    <row r="16" spans="1:13" ht="39" thickTop="1" thickBot="1" x14ac:dyDescent="0.3">
      <c r="A16" s="82"/>
      <c r="B16" s="79"/>
      <c r="C16" s="32">
        <v>8</v>
      </c>
      <c r="D16" s="24" t="s">
        <v>16</v>
      </c>
      <c r="E16" s="25">
        <v>3</v>
      </c>
      <c r="F16" s="26">
        <f>E16/L2</f>
        <v>0.3</v>
      </c>
      <c r="G16" s="27">
        <v>3</v>
      </c>
      <c r="H16" s="26">
        <f>G16/L2</f>
        <v>0.3</v>
      </c>
      <c r="I16" s="28">
        <v>3</v>
      </c>
      <c r="J16" s="26">
        <f>I16/L2</f>
        <v>0.3</v>
      </c>
      <c r="K16" s="29">
        <v>1</v>
      </c>
      <c r="L16" s="26">
        <f>K16/L2</f>
        <v>0.1</v>
      </c>
      <c r="M16" s="10" t="str">
        <f t="shared" si="0"/>
        <v>تحتاج لتدريب في هذا المؤشر</v>
      </c>
    </row>
    <row r="17" spans="1:13" ht="38.25" thickBot="1" x14ac:dyDescent="0.3">
      <c r="A17" s="82"/>
      <c r="B17" s="79"/>
      <c r="C17" s="32">
        <v>9</v>
      </c>
      <c r="D17" s="24" t="s">
        <v>17</v>
      </c>
      <c r="E17" s="25">
        <v>1</v>
      </c>
      <c r="F17" s="26">
        <f>E17/L2</f>
        <v>0.1</v>
      </c>
      <c r="G17" s="27">
        <v>4</v>
      </c>
      <c r="H17" s="26">
        <f>G17/L2</f>
        <v>0.4</v>
      </c>
      <c r="I17" s="28">
        <v>4</v>
      </c>
      <c r="J17" s="26">
        <f>I17/L2</f>
        <v>0.4</v>
      </c>
      <c r="K17" s="29">
        <v>1</v>
      </c>
      <c r="L17" s="26">
        <f>K17/L2</f>
        <v>0.1</v>
      </c>
      <c r="M17" s="10" t="str">
        <f t="shared" si="0"/>
        <v>تحتاج لتدريب في هذا المؤشر</v>
      </c>
    </row>
    <row r="18" spans="1:13" ht="38.25" thickBot="1" x14ac:dyDescent="0.3">
      <c r="A18" s="82"/>
      <c r="B18" s="80"/>
      <c r="C18" s="32">
        <v>10</v>
      </c>
      <c r="D18" s="24" t="s">
        <v>18</v>
      </c>
      <c r="E18" s="25">
        <v>2</v>
      </c>
      <c r="F18" s="26">
        <f>E18/L2</f>
        <v>0.2</v>
      </c>
      <c r="G18" s="27">
        <v>4</v>
      </c>
      <c r="H18" s="26">
        <f>G18/L2</f>
        <v>0.4</v>
      </c>
      <c r="I18" s="28">
        <v>2</v>
      </c>
      <c r="J18" s="26">
        <f>I18/L2</f>
        <v>0.2</v>
      </c>
      <c r="K18" s="29">
        <v>2</v>
      </c>
      <c r="L18" s="26">
        <f>K18/L2</f>
        <v>0.2</v>
      </c>
      <c r="M18" s="10" t="str">
        <f t="shared" si="0"/>
        <v>تحتاج لتدريب في هذا المؤشر</v>
      </c>
    </row>
    <row r="19" spans="1:13" ht="38.25" thickBot="1" x14ac:dyDescent="0.3">
      <c r="A19" s="82"/>
      <c r="B19" s="78" t="s">
        <v>19</v>
      </c>
      <c r="C19" s="33" t="s">
        <v>8</v>
      </c>
      <c r="D19" s="24" t="s">
        <v>21</v>
      </c>
      <c r="E19" s="25">
        <v>1</v>
      </c>
      <c r="F19" s="26">
        <f>E19/L2</f>
        <v>0.1</v>
      </c>
      <c r="G19" s="27">
        <v>5</v>
      </c>
      <c r="H19" s="26">
        <f>G19/L2</f>
        <v>0.5</v>
      </c>
      <c r="I19" s="28">
        <v>4</v>
      </c>
      <c r="J19" s="26">
        <f>I19/L2</f>
        <v>0.4</v>
      </c>
      <c r="K19" s="29"/>
      <c r="L19" s="26">
        <f>K19/L2</f>
        <v>0</v>
      </c>
      <c r="M19" s="10" t="str">
        <f t="shared" si="0"/>
        <v>تحتاج لتدريب في هذا المؤشر</v>
      </c>
    </row>
    <row r="20" spans="1:13" ht="57" thickBot="1" x14ac:dyDescent="0.3">
      <c r="A20" s="83"/>
      <c r="B20" s="80"/>
      <c r="C20" s="33" t="s">
        <v>20</v>
      </c>
      <c r="D20" s="24" t="s">
        <v>22</v>
      </c>
      <c r="E20" s="25"/>
      <c r="F20" s="26">
        <f>E20/L2</f>
        <v>0</v>
      </c>
      <c r="G20" s="27">
        <v>5</v>
      </c>
      <c r="H20" s="26">
        <f>G20/L2</f>
        <v>0.5</v>
      </c>
      <c r="I20" s="28">
        <v>4</v>
      </c>
      <c r="J20" s="26">
        <f>I20/L2</f>
        <v>0.4</v>
      </c>
      <c r="K20" s="30">
        <v>1</v>
      </c>
      <c r="L20" s="26">
        <f>K20/L2</f>
        <v>0.1</v>
      </c>
      <c r="M20" s="10" t="str">
        <f t="shared" si="0"/>
        <v xml:space="preserve">          -</v>
      </c>
    </row>
    <row r="21" spans="1:13" ht="38.25" thickBot="1" x14ac:dyDescent="0.3">
      <c r="A21" s="84" t="s">
        <v>27</v>
      </c>
      <c r="B21" s="34" t="s">
        <v>54</v>
      </c>
      <c r="C21" s="35" t="s">
        <v>23</v>
      </c>
      <c r="D21" s="24" t="s">
        <v>49</v>
      </c>
      <c r="E21" s="25"/>
      <c r="F21" s="26">
        <f>E21/L2</f>
        <v>0</v>
      </c>
      <c r="G21" s="27">
        <v>5</v>
      </c>
      <c r="H21" s="26">
        <f>G21/L2</f>
        <v>0.5</v>
      </c>
      <c r="I21" s="28">
        <v>5</v>
      </c>
      <c r="J21" s="26">
        <f>I21/L2</f>
        <v>0.5</v>
      </c>
      <c r="K21" s="30"/>
      <c r="L21" s="26">
        <f>K21/L2</f>
        <v>0</v>
      </c>
      <c r="M21" s="10" t="str">
        <f t="shared" si="0"/>
        <v xml:space="preserve">          -</v>
      </c>
    </row>
    <row r="22" spans="1:13" ht="38.25" thickBot="1" x14ac:dyDescent="0.3">
      <c r="A22" s="85"/>
      <c r="B22" s="36" t="s">
        <v>24</v>
      </c>
      <c r="C22" s="32">
        <v>14</v>
      </c>
      <c r="D22" s="24" t="s">
        <v>25</v>
      </c>
      <c r="E22" s="25"/>
      <c r="F22" s="26">
        <f>E22/L2</f>
        <v>0</v>
      </c>
      <c r="G22" s="27">
        <v>10</v>
      </c>
      <c r="H22" s="26">
        <f>G22/L2</f>
        <v>1</v>
      </c>
      <c r="I22" s="28"/>
      <c r="J22" s="26">
        <f>I22/L2</f>
        <v>0</v>
      </c>
      <c r="K22" s="29"/>
      <c r="L22" s="26">
        <f>K22/L2</f>
        <v>0</v>
      </c>
      <c r="M22" s="10" t="str">
        <f t="shared" si="0"/>
        <v xml:space="preserve">          -</v>
      </c>
    </row>
    <row r="23" spans="1:13" ht="38.25" thickBot="1" x14ac:dyDescent="0.3">
      <c r="A23" s="86"/>
      <c r="B23" s="36" t="s">
        <v>53</v>
      </c>
      <c r="C23" s="35" t="s">
        <v>63</v>
      </c>
      <c r="D23" s="24" t="s">
        <v>26</v>
      </c>
      <c r="E23" s="25"/>
      <c r="F23" s="26">
        <f>E23/L2</f>
        <v>0</v>
      </c>
      <c r="G23" s="27">
        <v>10</v>
      </c>
      <c r="H23" s="26">
        <f>G23/L2</f>
        <v>1</v>
      </c>
      <c r="I23" s="28"/>
      <c r="J23" s="26">
        <f>I23/L2</f>
        <v>0</v>
      </c>
      <c r="K23" s="30"/>
      <c r="L23" s="26">
        <f>K23/L2</f>
        <v>0</v>
      </c>
      <c r="M23" s="10" t="str">
        <f t="shared" si="0"/>
        <v xml:space="preserve">          -</v>
      </c>
    </row>
    <row r="24" spans="1:13" ht="38.25" thickBot="1" x14ac:dyDescent="0.3">
      <c r="A24" s="71" t="s">
        <v>56</v>
      </c>
      <c r="B24" s="37" t="s">
        <v>29</v>
      </c>
      <c r="C24" s="38" t="s">
        <v>28</v>
      </c>
      <c r="D24" s="24" t="s">
        <v>30</v>
      </c>
      <c r="E24" s="25"/>
      <c r="F24" s="26">
        <f>E24/L2</f>
        <v>0</v>
      </c>
      <c r="G24" s="27">
        <v>10</v>
      </c>
      <c r="H24" s="26">
        <f>G24/L2</f>
        <v>1</v>
      </c>
      <c r="I24" s="28"/>
      <c r="J24" s="26">
        <f>I24/L2</f>
        <v>0</v>
      </c>
      <c r="K24" s="30"/>
      <c r="L24" s="26">
        <f>K24/L2</f>
        <v>0</v>
      </c>
      <c r="M24" s="10" t="str">
        <f t="shared" si="0"/>
        <v xml:space="preserve">          -</v>
      </c>
    </row>
    <row r="25" spans="1:13" ht="57" thickBot="1" x14ac:dyDescent="0.3">
      <c r="A25" s="72"/>
      <c r="B25" s="39" t="s">
        <v>31</v>
      </c>
      <c r="C25" s="35" t="s">
        <v>32</v>
      </c>
      <c r="D25" s="24" t="s">
        <v>64</v>
      </c>
      <c r="E25" s="25"/>
      <c r="F25" s="26">
        <f>E25/L2</f>
        <v>0</v>
      </c>
      <c r="G25" s="27">
        <v>10</v>
      </c>
      <c r="H25" s="26">
        <f>G25/L2</f>
        <v>1</v>
      </c>
      <c r="I25" s="28"/>
      <c r="J25" s="26">
        <f>I25/L2</f>
        <v>0</v>
      </c>
      <c r="K25" s="29"/>
      <c r="L25" s="26">
        <f>K25/L2</f>
        <v>0</v>
      </c>
      <c r="M25" s="10" t="str">
        <f t="shared" si="0"/>
        <v xml:space="preserve">          -</v>
      </c>
    </row>
    <row r="26" spans="1:13" ht="75.75" thickBot="1" x14ac:dyDescent="0.3">
      <c r="A26" s="73"/>
      <c r="B26" s="37" t="s">
        <v>33</v>
      </c>
      <c r="C26" s="24">
        <v>18</v>
      </c>
      <c r="D26" s="24" t="s">
        <v>59</v>
      </c>
      <c r="E26" s="25">
        <v>0</v>
      </c>
      <c r="F26" s="26">
        <f>E26/L2</f>
        <v>0</v>
      </c>
      <c r="G26" s="27">
        <v>5</v>
      </c>
      <c r="H26" s="26">
        <f>G26/L2</f>
        <v>0.5</v>
      </c>
      <c r="I26" s="28">
        <v>5</v>
      </c>
      <c r="J26" s="26">
        <f>I26/L2</f>
        <v>0.5</v>
      </c>
      <c r="K26" s="30">
        <v>0</v>
      </c>
      <c r="L26" s="26">
        <f>K26/L2</f>
        <v>0</v>
      </c>
      <c r="M26" s="10" t="str">
        <f t="shared" si="0"/>
        <v xml:space="preserve">          -</v>
      </c>
    </row>
    <row r="27" spans="1:13" ht="57" thickBot="1" x14ac:dyDescent="0.3">
      <c r="A27" s="74" t="s">
        <v>34</v>
      </c>
      <c r="B27" s="40" t="s">
        <v>35</v>
      </c>
      <c r="C27" s="41" t="s">
        <v>43</v>
      </c>
      <c r="D27" s="24" t="s">
        <v>44</v>
      </c>
      <c r="E27" s="25">
        <v>1</v>
      </c>
      <c r="F27" s="26">
        <f>E27/L2</f>
        <v>0.1</v>
      </c>
      <c r="G27" s="27">
        <v>1</v>
      </c>
      <c r="H27" s="26">
        <f>G27/L2</f>
        <v>0.1</v>
      </c>
      <c r="I27" s="28">
        <v>2</v>
      </c>
      <c r="J27" s="26">
        <f>I27/L2</f>
        <v>0.2</v>
      </c>
      <c r="K27" s="30">
        <v>6</v>
      </c>
      <c r="L27" s="26">
        <f>K27/L2</f>
        <v>0.6</v>
      </c>
      <c r="M27" s="10" t="str">
        <f t="shared" si="0"/>
        <v>تحتاج لتدريب في هذا المؤشر</v>
      </c>
    </row>
    <row r="28" spans="1:13" ht="57" thickBot="1" x14ac:dyDescent="0.3">
      <c r="A28" s="75"/>
      <c r="B28" s="40" t="s">
        <v>52</v>
      </c>
      <c r="C28" s="41" t="s">
        <v>40</v>
      </c>
      <c r="D28" s="24" t="s">
        <v>45</v>
      </c>
      <c r="E28" s="25">
        <v>1</v>
      </c>
      <c r="F28" s="26">
        <f>E28/L2</f>
        <v>0.1</v>
      </c>
      <c r="G28" s="27">
        <v>5</v>
      </c>
      <c r="H28" s="26">
        <f>G28/L2</f>
        <v>0.5</v>
      </c>
      <c r="I28" s="28">
        <v>2</v>
      </c>
      <c r="J28" s="26">
        <f>I28/L2</f>
        <v>0.2</v>
      </c>
      <c r="K28" s="30">
        <v>2</v>
      </c>
      <c r="L28" s="26">
        <f>K28/L2</f>
        <v>0.2</v>
      </c>
      <c r="M28" s="10" t="str">
        <f t="shared" si="0"/>
        <v>تحتاج لتدريب في هذا المؤشر</v>
      </c>
    </row>
    <row r="29" spans="1:13" ht="38.25" thickBot="1" x14ac:dyDescent="0.3">
      <c r="A29" s="75"/>
      <c r="B29" s="40" t="s">
        <v>36</v>
      </c>
      <c r="C29" s="41" t="s">
        <v>41</v>
      </c>
      <c r="D29" s="24" t="s">
        <v>48</v>
      </c>
      <c r="E29" s="25">
        <v>2</v>
      </c>
      <c r="F29" s="26">
        <f>E29/L2</f>
        <v>0.2</v>
      </c>
      <c r="G29" s="27">
        <v>2</v>
      </c>
      <c r="H29" s="26">
        <f>G29/L2</f>
        <v>0.2</v>
      </c>
      <c r="I29" s="28">
        <v>3</v>
      </c>
      <c r="J29" s="26">
        <f>I29/L2</f>
        <v>0.3</v>
      </c>
      <c r="K29" s="29">
        <v>3</v>
      </c>
      <c r="L29" s="26">
        <f>K29/L2</f>
        <v>0.3</v>
      </c>
      <c r="M29" s="10" t="str">
        <f t="shared" si="0"/>
        <v>تحتاج لتدريب في هذا المؤشر</v>
      </c>
    </row>
    <row r="30" spans="1:13" ht="38.25" thickBot="1" x14ac:dyDescent="0.3">
      <c r="A30" s="75"/>
      <c r="B30" s="40" t="s">
        <v>37</v>
      </c>
      <c r="C30" s="41" t="s">
        <v>42</v>
      </c>
      <c r="D30" s="24" t="s">
        <v>46</v>
      </c>
      <c r="E30" s="25">
        <v>4</v>
      </c>
      <c r="F30" s="26">
        <f>E30/L2</f>
        <v>0.4</v>
      </c>
      <c r="G30" s="27">
        <v>3</v>
      </c>
      <c r="H30" s="26">
        <f>G30/L2</f>
        <v>0.3</v>
      </c>
      <c r="I30" s="28"/>
      <c r="J30" s="26">
        <f>I30/L2</f>
        <v>0</v>
      </c>
      <c r="K30" s="30">
        <v>3</v>
      </c>
      <c r="L30" s="26">
        <f>K30/L2</f>
        <v>0.3</v>
      </c>
      <c r="M30" s="10" t="str">
        <f t="shared" si="0"/>
        <v>تحتاج لتدريب في هذا المؤشر</v>
      </c>
    </row>
    <row r="31" spans="1:13" ht="57" thickBot="1" x14ac:dyDescent="0.3">
      <c r="A31" s="75"/>
      <c r="B31" s="40" t="s">
        <v>38</v>
      </c>
      <c r="C31" s="42">
        <v>23</v>
      </c>
      <c r="D31" s="24" t="s">
        <v>50</v>
      </c>
      <c r="E31" s="25"/>
      <c r="F31" s="26">
        <f>E31/L2</f>
        <v>0</v>
      </c>
      <c r="G31" s="27"/>
      <c r="H31" s="26">
        <f>G31/L2</f>
        <v>0</v>
      </c>
      <c r="I31" s="28"/>
      <c r="J31" s="26">
        <f>I31/L2</f>
        <v>0</v>
      </c>
      <c r="K31" s="30">
        <v>10</v>
      </c>
      <c r="L31" s="26">
        <f>K31/L2</f>
        <v>1</v>
      </c>
      <c r="M31" s="10" t="str">
        <f t="shared" si="0"/>
        <v xml:space="preserve">          -</v>
      </c>
    </row>
    <row r="32" spans="1:13" ht="38.25" thickBot="1" x14ac:dyDescent="0.3">
      <c r="A32" s="76"/>
      <c r="B32" s="40" t="s">
        <v>39</v>
      </c>
      <c r="C32" s="42">
        <v>24</v>
      </c>
      <c r="D32" s="24" t="s">
        <v>51</v>
      </c>
      <c r="E32" s="43"/>
      <c r="F32" s="26">
        <f>E32/L2</f>
        <v>0</v>
      </c>
      <c r="G32" s="44"/>
      <c r="H32" s="26">
        <f>G32/L2</f>
        <v>0</v>
      </c>
      <c r="I32" s="45"/>
      <c r="J32" s="26">
        <f>I32/L2</f>
        <v>0</v>
      </c>
      <c r="K32" s="46">
        <v>10</v>
      </c>
      <c r="L32" s="26">
        <f>K32/L2</f>
        <v>1</v>
      </c>
      <c r="M32" s="10" t="str">
        <f>IF(E32&gt;0,"تحتاج لتدريب في هذا المؤشر","          -")</f>
        <v xml:space="preserve">          -</v>
      </c>
    </row>
    <row r="33" spans="1:13" ht="19.5" thickBot="1" x14ac:dyDescent="0.5">
      <c r="A33" s="47" t="s">
        <v>58</v>
      </c>
      <c r="B33" s="48"/>
      <c r="C33" s="48"/>
      <c r="D33" s="49"/>
      <c r="E33" s="50">
        <f>SUM(E9:E32)</f>
        <v>24</v>
      </c>
      <c r="F33" s="50"/>
      <c r="G33" s="50">
        <f t="shared" ref="G33:K33" si="1">SUM(G9:G32)</f>
        <v>109</v>
      </c>
      <c r="H33" s="50"/>
      <c r="I33" s="50">
        <f t="shared" si="1"/>
        <v>59</v>
      </c>
      <c r="J33" s="50"/>
      <c r="K33" s="51">
        <f t="shared" si="1"/>
        <v>48</v>
      </c>
      <c r="L33" s="52"/>
      <c r="M33" s="11"/>
    </row>
    <row r="34" spans="1:13" x14ac:dyDescent="0.45">
      <c r="A34" s="11"/>
      <c r="B34" s="53"/>
      <c r="C34" s="12">
        <f>SUM(E33:K33)</f>
        <v>240</v>
      </c>
      <c r="D34" s="54" t="s">
        <v>65</v>
      </c>
      <c r="E34" s="55">
        <f>E33/C34</f>
        <v>0.1</v>
      </c>
      <c r="F34" s="55"/>
      <c r="G34" s="55">
        <f>G33/C34</f>
        <v>0.45416666666666666</v>
      </c>
      <c r="H34" s="55"/>
      <c r="I34" s="55">
        <f>I33/C34</f>
        <v>0.24583333333333332</v>
      </c>
      <c r="J34" s="55"/>
      <c r="K34" s="56">
        <f>K33/C34</f>
        <v>0.2</v>
      </c>
      <c r="L34" s="55"/>
      <c r="M34" s="11"/>
    </row>
    <row r="35" spans="1:13" ht="23.25" x14ac:dyDescent="0.3">
      <c r="D35" s="6"/>
    </row>
    <row r="36" spans="1:13" ht="15.75" customHeight="1" x14ac:dyDescent="0.25">
      <c r="B36" s="58"/>
      <c r="E36" s="9"/>
      <c r="F36" s="9"/>
      <c r="G36" s="9"/>
      <c r="H36" s="9"/>
      <c r="I36" s="9"/>
      <c r="J36" s="9"/>
      <c r="K36" s="9"/>
      <c r="L36" s="7"/>
    </row>
    <row r="37" spans="1:13" ht="21" customHeight="1" x14ac:dyDescent="0.35">
      <c r="B37" s="58"/>
      <c r="C37" s="4"/>
      <c r="D37" s="5"/>
      <c r="E37" s="9"/>
      <c r="F37" s="9"/>
      <c r="G37" s="9"/>
      <c r="H37" s="9"/>
      <c r="I37" s="9"/>
      <c r="J37" s="9"/>
      <c r="K37" s="9"/>
      <c r="L37" s="7"/>
    </row>
    <row r="38" spans="1:13" ht="21" customHeight="1" x14ac:dyDescent="0.35">
      <c r="B38" s="8"/>
      <c r="C38" s="4"/>
      <c r="E38" s="9"/>
      <c r="F38" s="9"/>
      <c r="G38" s="9"/>
      <c r="H38" s="9"/>
      <c r="I38" s="9"/>
      <c r="J38" s="9"/>
      <c r="K38" s="9"/>
      <c r="L38" s="7"/>
    </row>
    <row r="39" spans="1:13" ht="21" customHeight="1" x14ac:dyDescent="0.35">
      <c r="B39" s="8"/>
      <c r="C39" s="4"/>
      <c r="E39" s="9"/>
      <c r="F39" s="9"/>
      <c r="G39" s="9"/>
      <c r="H39" s="9"/>
      <c r="I39" s="9"/>
      <c r="J39" s="9"/>
      <c r="K39" s="9"/>
      <c r="L39" s="7"/>
    </row>
    <row r="43" spans="1:13" ht="18.75" customHeight="1" x14ac:dyDescent="0.3">
      <c r="D43" s="57"/>
      <c r="E43" s="57"/>
      <c r="F43" s="57"/>
    </row>
    <row r="44" spans="1:13" ht="18.75" customHeight="1" x14ac:dyDescent="0.3">
      <c r="D44" s="57"/>
      <c r="E44" s="57"/>
      <c r="F44" s="57"/>
    </row>
  </sheetData>
  <mergeCells count="16">
    <mergeCell ref="A7:A8"/>
    <mergeCell ref="B7:B8"/>
    <mergeCell ref="C7:C8"/>
    <mergeCell ref="D7:D8"/>
    <mergeCell ref="A24:A26"/>
    <mergeCell ref="A27:A32"/>
    <mergeCell ref="B9:B13"/>
    <mergeCell ref="B14:B18"/>
    <mergeCell ref="B19:B20"/>
    <mergeCell ref="A9:A20"/>
    <mergeCell ref="A21:A23"/>
    <mergeCell ref="M6:M8"/>
    <mergeCell ref="E7:F7"/>
    <mergeCell ref="G7:H7"/>
    <mergeCell ref="I7:J7"/>
    <mergeCell ref="K7:L7"/>
  </mergeCells>
  <conditionalFormatting sqref="M9:M32">
    <cfRule type="cellIs" dxfId="1" priority="3" operator="lessThan">
      <formula>$E$9</formula>
    </cfRule>
  </conditionalFormatting>
  <printOptions horizontalCentered="1"/>
  <pageMargins left="0.5" right="0.5" top="0.5" bottom="0.5" header="0.5" footer="0.5"/>
  <pageSetup paperSize="9" scale="53" orientation="portrait" r:id="rId1"/>
  <customProperties>
    <customPr name="LastActive" r:id="rId2"/>
  </customProperties>
  <ignoredErrors>
    <ignoredError sqref="F9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B977A2C-4C48-4E73-BB69-7C0F3508070B}">
            <xm:f>NOT(ISERROR(SEARCH($M$9,M9)))</xm:f>
            <xm:f>$M$9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M9:M32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F598-1789-4F36-89F4-4213557BAB0D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Name</vt:lpstr>
      <vt:lpstr>Form</vt:lpstr>
      <vt:lpstr>Data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HUSSAIN JAFFAR ALI ALSAFFAR</cp:lastModifiedBy>
  <cp:lastPrinted>2023-06-18T07:55:37Z</cp:lastPrinted>
  <dcterms:created xsi:type="dcterms:W3CDTF">2015-06-05T18:17:20Z</dcterms:created>
  <dcterms:modified xsi:type="dcterms:W3CDTF">2023-06-18T08:21:29Z</dcterms:modified>
</cp:coreProperties>
</file>