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ثالثة_ثانوي\فيزياء\اوفسينا\"/>
    </mc:Choice>
  </mc:AlternateContent>
  <bookViews>
    <workbookView xWindow="0" yWindow="0" windowWidth="19200" windowHeight="11625"/>
  </bookViews>
  <sheets>
    <sheet name="Feuil1" sheetId="1" r:id="rId1"/>
    <sheet name="Feuil3" sheetId="3" r:id="rId2"/>
  </sheets>
  <externalReferences>
    <externalReference r:id="rId3"/>
    <externalReference r:id="rId4"/>
  </externalReferences>
  <calcPr calcId="152511"/>
</workbook>
</file>

<file path=xl/calcChain.xml><?xml version="1.0" encoding="utf-8"?>
<calcChain xmlns="http://schemas.openxmlformats.org/spreadsheetml/2006/main">
  <c r="H29" i="1" l="1"/>
  <c r="H28" i="1"/>
  <c r="H27" i="1"/>
  <c r="H26" i="1"/>
  <c r="H25" i="1"/>
  <c r="H24" i="1"/>
  <c r="H23" i="1"/>
  <c r="I22" i="1"/>
  <c r="H22" i="1"/>
  <c r="C29" i="1"/>
  <c r="C28" i="1"/>
  <c r="C27" i="1"/>
  <c r="C26" i="1"/>
  <c r="C25" i="1"/>
  <c r="C24" i="1"/>
  <c r="C23" i="1"/>
  <c r="D22" i="1"/>
  <c r="C22" i="1"/>
  <c r="H13" i="1"/>
  <c r="H12" i="1"/>
  <c r="I11" i="1"/>
  <c r="H11" i="1"/>
  <c r="C13" i="1"/>
  <c r="C12" i="1"/>
  <c r="D11" i="1"/>
  <c r="C11" i="1"/>
  <c r="G7" i="1"/>
  <c r="B7" i="1"/>
</calcChain>
</file>

<file path=xl/sharedStrings.xml><?xml version="1.0" encoding="utf-8"?>
<sst xmlns="http://schemas.openxmlformats.org/spreadsheetml/2006/main" count="94" uniqueCount="46">
  <si>
    <t>التعبير الكتابي</t>
  </si>
  <si>
    <t>القراءة</t>
  </si>
  <si>
    <t>الإملاء</t>
  </si>
  <si>
    <t>الخط</t>
  </si>
  <si>
    <t>الإستماع والتحدث</t>
  </si>
  <si>
    <t>ملاحظات الأستاذ</t>
  </si>
  <si>
    <t>Lexique</t>
  </si>
  <si>
    <t>Grammaire</t>
  </si>
  <si>
    <t>Conjugaison</t>
  </si>
  <si>
    <t>Lecture</t>
  </si>
  <si>
    <t>Projet de classe</t>
  </si>
  <si>
    <t>التربية الإسلامية</t>
  </si>
  <si>
    <t>الرياضيات</t>
  </si>
  <si>
    <t>اللغة العربية</t>
  </si>
  <si>
    <t>اللغة الفرنسية</t>
  </si>
  <si>
    <t>المواد</t>
  </si>
  <si>
    <t>المكونات</t>
  </si>
  <si>
    <t>النقطة</t>
  </si>
  <si>
    <t>التطبيقات الكتابية</t>
  </si>
  <si>
    <t>النشاط العلمي</t>
  </si>
  <si>
    <t>التربية البدنية</t>
  </si>
  <si>
    <t>التربية الفنية</t>
  </si>
  <si>
    <t>اللغة الإنجليزية</t>
  </si>
  <si>
    <t>المعلوميات</t>
  </si>
  <si>
    <t>معدل الوحدة</t>
  </si>
  <si>
    <t>بيان نقط المراقبة المستمرة: الفرض الأول للأسدوس الأول</t>
  </si>
  <si>
    <t>Dictée</t>
  </si>
  <si>
    <t>Écriture</t>
  </si>
  <si>
    <t>Orthographe</t>
  </si>
  <si>
    <t>Prod. écrite</t>
  </si>
  <si>
    <t>Exp. Orales</t>
  </si>
  <si>
    <t>Poésie/Chants</t>
  </si>
  <si>
    <t>Copie</t>
  </si>
  <si>
    <t>المستوى الدراسي :</t>
  </si>
  <si>
    <t>إسم التلميذ(ة):</t>
  </si>
  <si>
    <t xml:space="preserve">الثاني ابتدائي </t>
  </si>
  <si>
    <t>السنة الدراسية : 2023 / 2024</t>
  </si>
  <si>
    <t>أكاديمية :</t>
  </si>
  <si>
    <t xml:space="preserve">م.الإقليمية : </t>
  </si>
  <si>
    <t>عمالة: سلا</t>
  </si>
  <si>
    <t>مؤسسة</t>
  </si>
  <si>
    <t>القسم  :</t>
  </si>
  <si>
    <t>الاستاذ</t>
  </si>
  <si>
    <t>الدورة  :</t>
  </si>
  <si>
    <t>نقط :</t>
  </si>
  <si>
    <t>الفرض الأول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</si>
</sst>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13" xfId="0" applyFont="1" applyBorder="1"/>
    <xf numFmtId="0" fontId="1" fillId="0" borderId="15" xfId="0" applyFont="1" applyBorder="1"/>
    <xf numFmtId="0" fontId="1" fillId="0" borderId="14" xfId="0" applyFont="1" applyBorder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/>
    <xf numFmtId="49" fontId="0" fillId="0" borderId="0" xfId="0" applyNumberFormat="1" applyAlignment="1">
      <alignment horizontal="center" vertical="center"/>
    </xf>
    <xf numFmtId="0" fontId="2" fillId="0" borderId="0" xfId="0" applyFont="1" applyProtection="1"/>
    <xf numFmtId="0" fontId="2" fillId="0" borderId="0" xfId="0" applyFont="1" applyAlignment="1" applyProtection="1">
      <alignment wrapText="1"/>
    </xf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2" fillId="0" borderId="12" xfId="0" applyFont="1" applyBorder="1" applyAlignment="1" applyProtection="1">
      <alignment vertic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trlProps/ctrlProp1.xml><?xml version="1.0" encoding="utf-8"?>
<formControlPr xmlns="http://schemas.microsoft.com/office/spreadsheetml/2009/9/main" objectType="Spin" dx="22" fmlaLink="$K$10" inc="2" max="30000" min="1" page="10" val="3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11</xdr:row>
          <xdr:rowOff>0</xdr:rowOff>
        </xdr:from>
        <xdr:to>
          <xdr:col>11</xdr:col>
          <xdr:colOff>28575</xdr:colOff>
          <xdr:row>14</xdr:row>
          <xdr:rowOff>180975</xdr:rowOff>
        </xdr:to>
        <xdr:sp macro="" textlink="">
          <xdr:nvSpPr>
            <xdr:cNvPr id="1026" name="Spinner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5;&#1576;&#1591;%20&#1605;&#1604;&#1601;&#1575;&#1578;/Arab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5;&#1576;&#1591;%20&#1605;&#1604;&#1601;&#1575;&#1578;/franca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Feuil2"/>
      <sheetName val="Feuil3"/>
    </sheetNames>
    <sheetDataSet>
      <sheetData sheetId="0">
        <row r="18">
          <cell r="A18">
            <v>1</v>
          </cell>
          <cell r="D18" t="str">
            <v>x1</v>
          </cell>
          <cell r="G18">
            <v>9</v>
          </cell>
          <cell r="I18">
            <v>2</v>
          </cell>
          <cell r="K18">
            <v>3</v>
          </cell>
          <cell r="Y18" t="str">
            <v>متوسط</v>
          </cell>
        </row>
        <row r="19">
          <cell r="A19">
            <v>2</v>
          </cell>
          <cell r="D19" t="str">
            <v>x2</v>
          </cell>
          <cell r="G19">
            <v>1</v>
          </cell>
          <cell r="I19">
            <v>2</v>
          </cell>
          <cell r="K19">
            <v>3</v>
          </cell>
          <cell r="Y19" t="str">
            <v>دون المتوسط</v>
          </cell>
        </row>
        <row r="20">
          <cell r="A20">
            <v>3</v>
          </cell>
          <cell r="D20" t="str">
            <v>x3</v>
          </cell>
          <cell r="G20">
            <v>1</v>
          </cell>
          <cell r="I20">
            <v>2</v>
          </cell>
          <cell r="K20">
            <v>3</v>
          </cell>
          <cell r="Y20" t="str">
            <v>متوسط</v>
          </cell>
        </row>
        <row r="21">
          <cell r="A21">
            <v>4</v>
          </cell>
          <cell r="D21" t="str">
            <v>x4</v>
          </cell>
          <cell r="G21">
            <v>1</v>
          </cell>
          <cell r="I21">
            <v>2</v>
          </cell>
          <cell r="K21">
            <v>3</v>
          </cell>
          <cell r="Y21" t="str">
            <v>دون المتوسط</v>
          </cell>
        </row>
        <row r="22">
          <cell r="A22">
            <v>5</v>
          </cell>
          <cell r="D22" t="str">
            <v>x5</v>
          </cell>
          <cell r="G22">
            <v>1</v>
          </cell>
          <cell r="I22">
            <v>2</v>
          </cell>
          <cell r="K22">
            <v>6</v>
          </cell>
          <cell r="Y22" t="str">
            <v>متوسط</v>
          </cell>
        </row>
        <row r="23">
          <cell r="A23">
            <v>6</v>
          </cell>
          <cell r="D23" t="str">
            <v>x6</v>
          </cell>
          <cell r="G23">
            <v>1</v>
          </cell>
          <cell r="I23">
            <v>2</v>
          </cell>
          <cell r="K23">
            <v>3</v>
          </cell>
          <cell r="Y23" t="str">
            <v>دون المتوسط</v>
          </cell>
        </row>
        <row r="24">
          <cell r="A24">
            <v>7</v>
          </cell>
          <cell r="D24" t="str">
            <v>x7</v>
          </cell>
          <cell r="G24">
            <v>1</v>
          </cell>
          <cell r="I24">
            <v>9</v>
          </cell>
          <cell r="K24">
            <v>3</v>
          </cell>
          <cell r="Y24" t="str">
            <v>متوسط</v>
          </cell>
        </row>
        <row r="25">
          <cell r="A25">
            <v>8</v>
          </cell>
          <cell r="D25" t="str">
            <v>x8</v>
          </cell>
          <cell r="G25">
            <v>1</v>
          </cell>
          <cell r="I25">
            <v>2</v>
          </cell>
          <cell r="K25">
            <v>3</v>
          </cell>
          <cell r="Y25" t="str">
            <v>دون المتوسط</v>
          </cell>
        </row>
        <row r="26">
          <cell r="A26">
            <v>9</v>
          </cell>
          <cell r="D26" t="str">
            <v>x9</v>
          </cell>
          <cell r="G26">
            <v>1</v>
          </cell>
          <cell r="I26">
            <v>2</v>
          </cell>
          <cell r="K26">
            <v>3</v>
          </cell>
          <cell r="Y26" t="str">
            <v>دون المتوسط</v>
          </cell>
        </row>
        <row r="27">
          <cell r="A27">
            <v>10</v>
          </cell>
          <cell r="D27" t="str">
            <v>x10</v>
          </cell>
          <cell r="G27">
            <v>1</v>
          </cell>
          <cell r="I27">
            <v>6</v>
          </cell>
          <cell r="K27">
            <v>3</v>
          </cell>
          <cell r="Y27" t="str">
            <v>متوسط</v>
          </cell>
        </row>
        <row r="28">
          <cell r="A28">
            <v>11</v>
          </cell>
          <cell r="D28" t="str">
            <v>x11</v>
          </cell>
          <cell r="G28">
            <v>1</v>
          </cell>
          <cell r="I28">
            <v>2</v>
          </cell>
          <cell r="K28">
            <v>3</v>
          </cell>
          <cell r="Y28" t="str">
            <v>دون المتوسط</v>
          </cell>
        </row>
        <row r="29">
          <cell r="A29">
            <v>12</v>
          </cell>
          <cell r="D29" t="str">
            <v>x12</v>
          </cell>
          <cell r="G29">
            <v>1</v>
          </cell>
          <cell r="I29">
            <v>2</v>
          </cell>
          <cell r="K29">
            <v>3</v>
          </cell>
          <cell r="Y29" t="str">
            <v>دون المتوسط</v>
          </cell>
        </row>
        <row r="30">
          <cell r="A30">
            <v>13</v>
          </cell>
          <cell r="D30" t="str">
            <v>x13</v>
          </cell>
          <cell r="G30">
            <v>1</v>
          </cell>
          <cell r="I30">
            <v>2</v>
          </cell>
          <cell r="K30">
            <v>3</v>
          </cell>
          <cell r="Y30" t="str">
            <v>دون المتوسط</v>
          </cell>
        </row>
        <row r="31">
          <cell r="A31">
            <v>14</v>
          </cell>
          <cell r="D31" t="str">
            <v>x14</v>
          </cell>
          <cell r="G31">
            <v>9</v>
          </cell>
          <cell r="I31">
            <v>2</v>
          </cell>
          <cell r="K31">
            <v>3</v>
          </cell>
          <cell r="Y31" t="str">
            <v>متوسط</v>
          </cell>
        </row>
        <row r="32">
          <cell r="A32">
            <v>15</v>
          </cell>
          <cell r="D32" t="str">
            <v>x15</v>
          </cell>
          <cell r="G32">
            <v>1</v>
          </cell>
          <cell r="I32">
            <v>2</v>
          </cell>
          <cell r="K32">
            <v>3</v>
          </cell>
          <cell r="Y32" t="str">
            <v>دون المتوسط</v>
          </cell>
        </row>
        <row r="33">
          <cell r="A33">
            <v>16</v>
          </cell>
          <cell r="D33" t="str">
            <v>x16</v>
          </cell>
          <cell r="G33">
            <v>1</v>
          </cell>
          <cell r="I33">
            <v>2</v>
          </cell>
          <cell r="K33">
            <v>3</v>
          </cell>
          <cell r="Y33" t="str">
            <v>دون المتوسط</v>
          </cell>
        </row>
        <row r="34">
          <cell r="A34">
            <v>17</v>
          </cell>
          <cell r="D34" t="str">
            <v>x17</v>
          </cell>
          <cell r="G34">
            <v>1</v>
          </cell>
          <cell r="I34">
            <v>2</v>
          </cell>
          <cell r="K34">
            <v>3</v>
          </cell>
          <cell r="Y34" t="str">
            <v>دون المتوسط</v>
          </cell>
        </row>
        <row r="35">
          <cell r="A35">
            <v>18</v>
          </cell>
          <cell r="D35" t="str">
            <v>x18</v>
          </cell>
          <cell r="G35">
            <v>1</v>
          </cell>
          <cell r="I35">
            <v>2</v>
          </cell>
          <cell r="K35">
            <v>3</v>
          </cell>
          <cell r="Y35" t="str">
            <v>دون المتوسط</v>
          </cell>
        </row>
        <row r="36">
          <cell r="A36">
            <v>19</v>
          </cell>
          <cell r="D36" t="str">
            <v>x19</v>
          </cell>
          <cell r="G36">
            <v>1</v>
          </cell>
          <cell r="I36">
            <v>2</v>
          </cell>
          <cell r="K36">
            <v>3</v>
          </cell>
          <cell r="Y36" t="str">
            <v>دون المتوسط</v>
          </cell>
        </row>
        <row r="37">
          <cell r="A37">
            <v>20</v>
          </cell>
          <cell r="D37" t="str">
            <v>x20</v>
          </cell>
          <cell r="G37">
            <v>1</v>
          </cell>
          <cell r="I37">
            <v>2</v>
          </cell>
          <cell r="K37">
            <v>3</v>
          </cell>
          <cell r="Y37" t="str">
            <v>دون المتوسط</v>
          </cell>
        </row>
        <row r="38">
          <cell r="A38">
            <v>21</v>
          </cell>
          <cell r="D38" t="str">
            <v>x21</v>
          </cell>
          <cell r="G38">
            <v>1</v>
          </cell>
          <cell r="I38">
            <v>2</v>
          </cell>
          <cell r="K38">
            <v>3</v>
          </cell>
          <cell r="Y38" t="str">
            <v>دون المتوسط</v>
          </cell>
        </row>
        <row r="39">
          <cell r="A39">
            <v>22</v>
          </cell>
          <cell r="D39" t="str">
            <v>x22</v>
          </cell>
          <cell r="G39">
            <v>9</v>
          </cell>
          <cell r="I39">
            <v>9</v>
          </cell>
          <cell r="K39">
            <v>9</v>
          </cell>
          <cell r="Y39" t="str">
            <v>جيد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Feuil2"/>
      <sheetName val="Feuil3"/>
    </sheetNames>
    <sheetDataSet>
      <sheetData sheetId="0">
        <row r="18">
          <cell r="A18">
            <v>1</v>
          </cell>
          <cell r="G18">
            <v>5</v>
          </cell>
          <cell r="I18">
            <v>6</v>
          </cell>
          <cell r="K18">
            <v>8</v>
          </cell>
          <cell r="M18">
            <v>2</v>
          </cell>
          <cell r="O18">
            <v>9</v>
          </cell>
          <cell r="Q18">
            <v>7</v>
          </cell>
          <cell r="S18">
            <v>4</v>
          </cell>
          <cell r="AG18" t="str">
            <v>مستحسن</v>
          </cell>
        </row>
        <row r="19">
          <cell r="A19">
            <v>2</v>
          </cell>
          <cell r="G19">
            <v>5</v>
          </cell>
          <cell r="I19">
            <v>6</v>
          </cell>
          <cell r="K19">
            <v>8</v>
          </cell>
          <cell r="M19">
            <v>2</v>
          </cell>
          <cell r="O19">
            <v>9</v>
          </cell>
          <cell r="Q19">
            <v>7</v>
          </cell>
          <cell r="S19">
            <v>4</v>
          </cell>
          <cell r="AG19" t="str">
            <v>مستحسن</v>
          </cell>
        </row>
        <row r="20">
          <cell r="A20">
            <v>3</v>
          </cell>
          <cell r="G20">
            <v>5</v>
          </cell>
          <cell r="I20">
            <v>6</v>
          </cell>
          <cell r="K20">
            <v>8</v>
          </cell>
          <cell r="M20">
            <v>2</v>
          </cell>
          <cell r="O20">
            <v>9</v>
          </cell>
          <cell r="Q20">
            <v>7</v>
          </cell>
          <cell r="S20">
            <v>4</v>
          </cell>
          <cell r="AG20" t="str">
            <v>جيد</v>
          </cell>
        </row>
        <row r="21">
          <cell r="A21">
            <v>4</v>
          </cell>
          <cell r="G21">
            <v>3</v>
          </cell>
          <cell r="I21">
            <v>6</v>
          </cell>
          <cell r="K21">
            <v>8</v>
          </cell>
          <cell r="M21">
            <v>2</v>
          </cell>
          <cell r="O21">
            <v>9</v>
          </cell>
          <cell r="Q21">
            <v>7</v>
          </cell>
          <cell r="S21">
            <v>4</v>
          </cell>
          <cell r="AG21" t="str">
            <v>مستحسن</v>
          </cell>
        </row>
        <row r="22">
          <cell r="A22">
            <v>5</v>
          </cell>
          <cell r="G22">
            <v>5</v>
          </cell>
          <cell r="I22">
            <v>6</v>
          </cell>
          <cell r="K22">
            <v>8</v>
          </cell>
          <cell r="M22">
            <v>7</v>
          </cell>
          <cell r="O22">
            <v>9</v>
          </cell>
          <cell r="Q22">
            <v>7</v>
          </cell>
          <cell r="S22">
            <v>7</v>
          </cell>
          <cell r="AG22" t="str">
            <v>جيد جدا</v>
          </cell>
        </row>
        <row r="23">
          <cell r="A23">
            <v>6</v>
          </cell>
          <cell r="G23">
            <v>5</v>
          </cell>
          <cell r="I23">
            <v>6</v>
          </cell>
          <cell r="K23">
            <v>8</v>
          </cell>
          <cell r="M23">
            <v>2</v>
          </cell>
          <cell r="O23">
            <v>9</v>
          </cell>
          <cell r="Q23">
            <v>7</v>
          </cell>
          <cell r="S23">
            <v>4</v>
          </cell>
          <cell r="AG23" t="str">
            <v>جيد</v>
          </cell>
        </row>
        <row r="24">
          <cell r="A24">
            <v>7</v>
          </cell>
          <cell r="G24">
            <v>5</v>
          </cell>
          <cell r="I24">
            <v>7</v>
          </cell>
          <cell r="K24">
            <v>8</v>
          </cell>
          <cell r="M24">
            <v>2</v>
          </cell>
          <cell r="O24">
            <v>9</v>
          </cell>
          <cell r="Q24">
            <v>7</v>
          </cell>
          <cell r="S24">
            <v>4</v>
          </cell>
          <cell r="AG24" t="str">
            <v>جيد</v>
          </cell>
        </row>
        <row r="25">
          <cell r="A25">
            <v>8</v>
          </cell>
          <cell r="G25">
            <v>4</v>
          </cell>
          <cell r="I25">
            <v>6</v>
          </cell>
          <cell r="K25">
            <v>8</v>
          </cell>
          <cell r="M25">
            <v>2</v>
          </cell>
          <cell r="O25">
            <v>9</v>
          </cell>
          <cell r="Q25">
            <v>7</v>
          </cell>
          <cell r="S25">
            <v>4</v>
          </cell>
          <cell r="AG25" t="str">
            <v>مستحسن</v>
          </cell>
        </row>
        <row r="26">
          <cell r="A26">
            <v>9</v>
          </cell>
          <cell r="G26">
            <v>5</v>
          </cell>
          <cell r="I26">
            <v>6</v>
          </cell>
          <cell r="K26">
            <v>8</v>
          </cell>
          <cell r="M26">
            <v>2</v>
          </cell>
          <cell r="O26">
            <v>9</v>
          </cell>
          <cell r="Q26">
            <v>7</v>
          </cell>
          <cell r="S26">
            <v>4</v>
          </cell>
          <cell r="AG26" t="str">
            <v>جيد</v>
          </cell>
        </row>
        <row r="27">
          <cell r="A27">
            <v>10</v>
          </cell>
          <cell r="G27">
            <v>5</v>
          </cell>
          <cell r="I27">
            <v>6</v>
          </cell>
          <cell r="K27">
            <v>8</v>
          </cell>
          <cell r="M27">
            <v>2</v>
          </cell>
          <cell r="O27">
            <v>9</v>
          </cell>
          <cell r="Q27">
            <v>7</v>
          </cell>
          <cell r="S27">
            <v>4</v>
          </cell>
          <cell r="AG27" t="str">
            <v>مستحسن</v>
          </cell>
        </row>
        <row r="28">
          <cell r="A28">
            <v>11</v>
          </cell>
          <cell r="G28">
            <v>5</v>
          </cell>
          <cell r="I28">
            <v>6</v>
          </cell>
          <cell r="K28">
            <v>8</v>
          </cell>
          <cell r="M28">
            <v>2</v>
          </cell>
          <cell r="O28">
            <v>9</v>
          </cell>
          <cell r="Q28">
            <v>7</v>
          </cell>
          <cell r="S28">
            <v>4</v>
          </cell>
          <cell r="AG28" t="str">
            <v>جيد</v>
          </cell>
        </row>
        <row r="29">
          <cell r="A29">
            <v>12</v>
          </cell>
          <cell r="G29">
            <v>8</v>
          </cell>
          <cell r="I29">
            <v>9</v>
          </cell>
          <cell r="K29">
            <v>8</v>
          </cell>
          <cell r="M29">
            <v>2</v>
          </cell>
          <cell r="O29">
            <v>9</v>
          </cell>
          <cell r="Q29">
            <v>7</v>
          </cell>
          <cell r="S29">
            <v>9</v>
          </cell>
          <cell r="AG29" t="str">
            <v>جيد جدا</v>
          </cell>
        </row>
        <row r="30">
          <cell r="A30">
            <v>13</v>
          </cell>
          <cell r="G30">
            <v>5</v>
          </cell>
          <cell r="I30">
            <v>6</v>
          </cell>
          <cell r="K30">
            <v>8</v>
          </cell>
          <cell r="M30">
            <v>2</v>
          </cell>
          <cell r="O30">
            <v>9</v>
          </cell>
          <cell r="Q30">
            <v>7</v>
          </cell>
          <cell r="S30">
            <v>4</v>
          </cell>
          <cell r="AG30" t="str">
            <v>مستحسن</v>
          </cell>
        </row>
        <row r="31">
          <cell r="A31">
            <v>14</v>
          </cell>
          <cell r="G31">
            <v>5</v>
          </cell>
          <cell r="I31">
            <v>6</v>
          </cell>
          <cell r="K31">
            <v>8</v>
          </cell>
          <cell r="M31">
            <v>2</v>
          </cell>
          <cell r="O31">
            <v>9</v>
          </cell>
          <cell r="Q31">
            <v>9</v>
          </cell>
          <cell r="S31">
            <v>4</v>
          </cell>
          <cell r="AG31" t="str">
            <v>جيد</v>
          </cell>
        </row>
        <row r="32">
          <cell r="A32">
            <v>15</v>
          </cell>
          <cell r="G32">
            <v>2</v>
          </cell>
          <cell r="I32">
            <v>6</v>
          </cell>
          <cell r="K32">
            <v>8</v>
          </cell>
          <cell r="M32">
            <v>2</v>
          </cell>
          <cell r="O32">
            <v>9</v>
          </cell>
          <cell r="Q32">
            <v>7</v>
          </cell>
          <cell r="S32">
            <v>4</v>
          </cell>
          <cell r="AG32" t="str">
            <v>جيد</v>
          </cell>
        </row>
        <row r="33">
          <cell r="A33">
            <v>16</v>
          </cell>
          <cell r="G33">
            <v>8</v>
          </cell>
          <cell r="I33">
            <v>6</v>
          </cell>
          <cell r="K33">
            <v>8</v>
          </cell>
          <cell r="M33">
            <v>2</v>
          </cell>
          <cell r="O33">
            <v>9</v>
          </cell>
          <cell r="Q33">
            <v>7</v>
          </cell>
          <cell r="S33">
            <v>4</v>
          </cell>
          <cell r="AG33" t="str">
            <v>جيد</v>
          </cell>
        </row>
        <row r="34">
          <cell r="A34">
            <v>17</v>
          </cell>
          <cell r="G34">
            <v>5</v>
          </cell>
          <cell r="I34">
            <v>9</v>
          </cell>
          <cell r="K34">
            <v>8</v>
          </cell>
          <cell r="M34">
            <v>2</v>
          </cell>
          <cell r="O34">
            <v>9</v>
          </cell>
          <cell r="Q34">
            <v>7</v>
          </cell>
          <cell r="S34">
            <v>4</v>
          </cell>
          <cell r="AG34" t="str">
            <v>جيد</v>
          </cell>
        </row>
        <row r="35">
          <cell r="A35">
            <v>18</v>
          </cell>
          <cell r="G35">
            <v>5</v>
          </cell>
          <cell r="I35">
            <v>6</v>
          </cell>
          <cell r="K35">
            <v>8</v>
          </cell>
          <cell r="M35">
            <v>2</v>
          </cell>
          <cell r="O35">
            <v>9</v>
          </cell>
          <cell r="Q35">
            <v>7</v>
          </cell>
          <cell r="S35">
            <v>4</v>
          </cell>
          <cell r="AG35" t="str">
            <v>جيد</v>
          </cell>
        </row>
        <row r="36">
          <cell r="A36">
            <v>19</v>
          </cell>
          <cell r="G36">
            <v>5</v>
          </cell>
          <cell r="I36">
            <v>6</v>
          </cell>
          <cell r="K36">
            <v>8</v>
          </cell>
          <cell r="M36">
            <v>2</v>
          </cell>
          <cell r="O36">
            <v>9</v>
          </cell>
          <cell r="Q36">
            <v>7</v>
          </cell>
          <cell r="S36">
            <v>4</v>
          </cell>
          <cell r="AG36" t="str">
            <v>مستحسن</v>
          </cell>
        </row>
        <row r="37">
          <cell r="A37">
            <v>20</v>
          </cell>
          <cell r="G37">
            <v>5</v>
          </cell>
          <cell r="I37">
            <v>6</v>
          </cell>
          <cell r="K37">
            <v>8</v>
          </cell>
          <cell r="M37">
            <v>2</v>
          </cell>
          <cell r="O37">
            <v>9</v>
          </cell>
          <cell r="Q37">
            <v>7</v>
          </cell>
          <cell r="S37">
            <v>4</v>
          </cell>
          <cell r="AG37" t="str">
            <v>جيد</v>
          </cell>
        </row>
        <row r="38">
          <cell r="A38">
            <v>21</v>
          </cell>
          <cell r="G38">
            <v>9</v>
          </cell>
          <cell r="I38">
            <v>6</v>
          </cell>
          <cell r="K38">
            <v>8</v>
          </cell>
          <cell r="M38">
            <v>2</v>
          </cell>
          <cell r="O38">
            <v>9</v>
          </cell>
          <cell r="Q38">
            <v>7</v>
          </cell>
          <cell r="S38">
            <v>4</v>
          </cell>
          <cell r="AG38" t="str">
            <v>جيد</v>
          </cell>
        </row>
        <row r="39">
          <cell r="A39">
            <v>22</v>
          </cell>
          <cell r="G39">
            <v>5</v>
          </cell>
          <cell r="I39">
            <v>6</v>
          </cell>
          <cell r="K39">
            <v>8</v>
          </cell>
          <cell r="M39">
            <v>2</v>
          </cell>
          <cell r="O39">
            <v>9</v>
          </cell>
          <cell r="Q39">
            <v>7</v>
          </cell>
          <cell r="S39">
            <v>4</v>
          </cell>
          <cell r="AG39" t="str">
            <v>مستحسن</v>
          </cell>
        </row>
        <row r="40">
          <cell r="A40">
            <v>23</v>
          </cell>
          <cell r="G40">
            <v>5</v>
          </cell>
          <cell r="I40">
            <v>6</v>
          </cell>
          <cell r="K40">
            <v>8</v>
          </cell>
          <cell r="M40">
            <v>2</v>
          </cell>
          <cell r="O40">
            <v>9</v>
          </cell>
          <cell r="Q40">
            <v>7</v>
          </cell>
          <cell r="S40">
            <v>4</v>
          </cell>
          <cell r="AG40" t="str">
            <v>جيد</v>
          </cell>
        </row>
        <row r="41">
          <cell r="A41">
            <v>24</v>
          </cell>
          <cell r="G41">
            <v>5</v>
          </cell>
          <cell r="I41">
            <v>6</v>
          </cell>
          <cell r="K41">
            <v>8</v>
          </cell>
          <cell r="M41">
            <v>2</v>
          </cell>
          <cell r="O41">
            <v>9</v>
          </cell>
          <cell r="Q41">
            <v>7</v>
          </cell>
          <cell r="S41">
            <v>4</v>
          </cell>
          <cell r="AG41" t="str">
            <v>جيد</v>
          </cell>
        </row>
        <row r="42">
          <cell r="A42">
            <v>25</v>
          </cell>
          <cell r="G42">
            <v>9</v>
          </cell>
          <cell r="I42">
            <v>6</v>
          </cell>
          <cell r="K42">
            <v>8</v>
          </cell>
          <cell r="M42">
            <v>2</v>
          </cell>
          <cell r="O42">
            <v>9</v>
          </cell>
          <cell r="Q42">
            <v>7</v>
          </cell>
          <cell r="S42">
            <v>4</v>
          </cell>
          <cell r="AG42" t="str">
            <v>جيد</v>
          </cell>
        </row>
        <row r="43">
          <cell r="A43">
            <v>26</v>
          </cell>
          <cell r="G43">
            <v>5</v>
          </cell>
          <cell r="I43">
            <v>6</v>
          </cell>
          <cell r="K43">
            <v>8</v>
          </cell>
          <cell r="M43">
            <v>2</v>
          </cell>
          <cell r="O43">
            <v>9</v>
          </cell>
          <cell r="Q43">
            <v>7</v>
          </cell>
          <cell r="S43">
            <v>4</v>
          </cell>
          <cell r="AG43" t="str">
            <v>مستحسن</v>
          </cell>
        </row>
        <row r="44">
          <cell r="A44">
            <v>27</v>
          </cell>
          <cell r="G44">
            <v>7</v>
          </cell>
          <cell r="I44">
            <v>6</v>
          </cell>
          <cell r="K44">
            <v>8</v>
          </cell>
          <cell r="M44">
            <v>2</v>
          </cell>
          <cell r="O44">
            <v>9</v>
          </cell>
          <cell r="Q44">
            <v>7</v>
          </cell>
          <cell r="S44">
            <v>4</v>
          </cell>
          <cell r="AG44" t="str">
            <v>جيد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2:K35"/>
  <sheetViews>
    <sheetView rightToLeft="1" tabSelected="1" zoomScale="62" zoomScaleNormal="62" workbookViewId="0">
      <selection activeCell="K16" sqref="K16"/>
    </sheetView>
  </sheetViews>
  <sheetFormatPr defaultColWidth="11.375" defaultRowHeight="15.75" x14ac:dyDescent="0.25"/>
  <cols>
    <col min="1" max="1" width="15.75" style="10" customWidth="1"/>
    <col min="2" max="2" width="21.75" style="10" customWidth="1"/>
    <col min="3" max="3" width="10.75" style="24" customWidth="1"/>
    <col min="4" max="4" width="20.75" style="24" customWidth="1"/>
    <col min="5" max="5" width="3.875" style="10" customWidth="1"/>
    <col min="6" max="6" width="15.75" style="10" customWidth="1"/>
    <col min="7" max="7" width="21.75" style="10" customWidth="1"/>
    <col min="8" max="8" width="10.75" style="10" customWidth="1"/>
    <col min="9" max="9" width="20.75" style="10" customWidth="1"/>
    <col min="10" max="16384" width="11.375" style="10"/>
  </cols>
  <sheetData>
    <row r="2" spans="1:11" x14ac:dyDescent="0.25">
      <c r="J2" s="31"/>
    </row>
    <row r="3" spans="1:11" x14ac:dyDescent="0.25">
      <c r="A3" s="33"/>
      <c r="C3" s="40" t="s">
        <v>38</v>
      </c>
      <c r="F3" s="36" t="s">
        <v>40</v>
      </c>
      <c r="H3" s="34" t="s">
        <v>44</v>
      </c>
      <c r="J3" s="32"/>
    </row>
    <row r="4" spans="1:11" x14ac:dyDescent="0.25">
      <c r="A4" s="33" t="s">
        <v>37</v>
      </c>
      <c r="C4" s="39" t="s">
        <v>39</v>
      </c>
      <c r="F4" s="36" t="s">
        <v>42</v>
      </c>
      <c r="J4" s="31"/>
    </row>
    <row r="5" spans="1:11" x14ac:dyDescent="0.25">
      <c r="A5" s="10" t="s">
        <v>33</v>
      </c>
      <c r="C5" s="40" t="s">
        <v>41</v>
      </c>
    </row>
    <row r="6" spans="1:11" x14ac:dyDescent="0.25">
      <c r="A6" s="34" t="s">
        <v>43</v>
      </c>
      <c r="C6" s="39" t="s">
        <v>45</v>
      </c>
      <c r="F6" s="10" t="s">
        <v>33</v>
      </c>
      <c r="G6" s="10" t="s">
        <v>35</v>
      </c>
      <c r="J6" s="35"/>
    </row>
    <row r="7" spans="1:11" x14ac:dyDescent="0.25">
      <c r="A7" s="10" t="s">
        <v>34</v>
      </c>
      <c r="B7" s="48" t="str">
        <f>LOOKUP(K10,[1]Feuil1!$A$18:$A$39,[1]Feuil1!$D$18:$D$39)</f>
        <v>x3</v>
      </c>
      <c r="C7" s="48"/>
      <c r="F7" s="10" t="s">
        <v>34</v>
      </c>
      <c r="G7" s="48" t="str">
        <f>LOOKUP($K$10+1,[1]Feuil1!$A$18:$A$39,[1]Feuil1!$D$18:$D$39)</f>
        <v>x4</v>
      </c>
      <c r="H7" s="48"/>
    </row>
    <row r="8" spans="1:11" ht="16.5" thickBot="1" x14ac:dyDescent="0.3">
      <c r="C8" s="55" t="s">
        <v>36</v>
      </c>
      <c r="D8" s="55"/>
      <c r="H8" s="55" t="s">
        <v>36</v>
      </c>
      <c r="I8" s="55"/>
      <c r="J8" s="33"/>
    </row>
    <row r="9" spans="1:11" ht="16.5" thickBot="1" x14ac:dyDescent="0.3">
      <c r="A9" s="52" t="s">
        <v>25</v>
      </c>
      <c r="B9" s="53"/>
      <c r="C9" s="53"/>
      <c r="D9" s="54"/>
      <c r="E9" s="24"/>
      <c r="F9" s="52" t="s">
        <v>25</v>
      </c>
      <c r="G9" s="53"/>
      <c r="H9" s="53"/>
      <c r="I9" s="54"/>
      <c r="J9" s="37"/>
    </row>
    <row r="10" spans="1:11" ht="16.5" thickBot="1" x14ac:dyDescent="0.3">
      <c r="A10" s="25" t="s">
        <v>15</v>
      </c>
      <c r="B10" s="26" t="s">
        <v>16</v>
      </c>
      <c r="C10" s="30" t="s">
        <v>17</v>
      </c>
      <c r="D10" s="4" t="s">
        <v>5</v>
      </c>
      <c r="E10" s="24"/>
      <c r="F10" s="25" t="s">
        <v>15</v>
      </c>
      <c r="G10" s="26" t="s">
        <v>16</v>
      </c>
      <c r="H10" s="27" t="s">
        <v>17</v>
      </c>
      <c r="I10" s="4" t="s">
        <v>5</v>
      </c>
      <c r="J10" s="35"/>
      <c r="K10" s="38">
        <v>3</v>
      </c>
    </row>
    <row r="11" spans="1:11" x14ac:dyDescent="0.25">
      <c r="A11" s="49" t="s">
        <v>13</v>
      </c>
      <c r="B11" s="5" t="s">
        <v>1</v>
      </c>
      <c r="C11" s="42">
        <f>LOOKUP($K$10,[1]Feuil1!$A$18:$A$39,[1]Feuil1!$G$18:$G$39)</f>
        <v>1</v>
      </c>
      <c r="D11" s="49" t="str">
        <f>LOOKUP($K$10,[1]Feuil1!$A$18:$A$39,[1]Feuil1!$Y$18:$Y$39)</f>
        <v>متوسط</v>
      </c>
      <c r="F11" s="49" t="s">
        <v>13</v>
      </c>
      <c r="G11" s="5" t="s">
        <v>1</v>
      </c>
      <c r="H11" s="42">
        <f>LOOKUP($K$10+1,[1]Feuil1!$A$18:$A$39,[1]Feuil1!$G$18:$G$39)</f>
        <v>1</v>
      </c>
      <c r="I11" s="49" t="str">
        <f>LOOKUP($K$10+1,[1]Feuil1!$A$18:$A$39,[1]Feuil1!$Y$18:$Y$39)</f>
        <v>دون المتوسط</v>
      </c>
      <c r="J11" s="35"/>
    </row>
    <row r="12" spans="1:11" x14ac:dyDescent="0.25">
      <c r="A12" s="50"/>
      <c r="B12" s="6" t="s">
        <v>2</v>
      </c>
      <c r="C12" s="42">
        <f>LOOKUP($K$10,[1]Feuil1!$A$18:$A$39,[1]Feuil1!$I$18:$I$39)</f>
        <v>2</v>
      </c>
      <c r="D12" s="50"/>
      <c r="F12" s="50"/>
      <c r="G12" s="6" t="s">
        <v>2</v>
      </c>
      <c r="H12" s="42">
        <f>LOOKUP($K$10+1,[1]Feuil1!$A$18:$A$39,[1]Feuil1!$I$18:$I$39)</f>
        <v>2</v>
      </c>
      <c r="I12" s="50"/>
    </row>
    <row r="13" spans="1:11" x14ac:dyDescent="0.25">
      <c r="A13" s="50"/>
      <c r="B13" s="6" t="s">
        <v>3</v>
      </c>
      <c r="C13" s="42">
        <f>LOOKUP($K$10,[1]Feuil1!$A$18:$A$39,[1]Feuil1!$K$18:$K$39)</f>
        <v>3</v>
      </c>
      <c r="D13" s="56"/>
      <c r="F13" s="50"/>
      <c r="G13" s="6" t="s">
        <v>3</v>
      </c>
      <c r="H13" s="42">
        <f>LOOKUP($K$10+1,[1]Feuil1!$A$18:$A$39,[1]Feuil1!$K$18:$K$39)</f>
        <v>3</v>
      </c>
      <c r="I13" s="56"/>
    </row>
    <row r="14" spans="1:11" x14ac:dyDescent="0.25">
      <c r="A14" s="50"/>
      <c r="B14" s="7" t="s">
        <v>18</v>
      </c>
      <c r="C14" s="42"/>
      <c r="D14" s="46"/>
      <c r="F14" s="50"/>
      <c r="G14" s="7" t="s">
        <v>18</v>
      </c>
      <c r="H14" s="14"/>
      <c r="I14" s="15"/>
    </row>
    <row r="15" spans="1:11" x14ac:dyDescent="0.25">
      <c r="A15" s="50"/>
      <c r="B15" s="6" t="s">
        <v>0</v>
      </c>
      <c r="C15" s="42"/>
      <c r="D15" s="46"/>
      <c r="F15" s="50"/>
      <c r="G15" s="6" t="s">
        <v>0</v>
      </c>
      <c r="H15" s="14"/>
      <c r="I15" s="15"/>
    </row>
    <row r="16" spans="1:11" ht="16.5" thickBot="1" x14ac:dyDescent="0.3">
      <c r="A16" s="51"/>
      <c r="B16" s="8" t="s">
        <v>4</v>
      </c>
      <c r="C16" s="42"/>
      <c r="D16" s="47"/>
      <c r="F16" s="51"/>
      <c r="G16" s="8" t="s">
        <v>4</v>
      </c>
      <c r="H16" s="16"/>
      <c r="I16" s="17"/>
    </row>
    <row r="17" spans="1:9" ht="16.5" thickBot="1" x14ac:dyDescent="0.3">
      <c r="A17" s="11" t="s">
        <v>11</v>
      </c>
      <c r="B17" s="4" t="s">
        <v>24</v>
      </c>
      <c r="C17" s="43"/>
      <c r="D17" s="26"/>
      <c r="F17" s="11" t="s">
        <v>11</v>
      </c>
      <c r="G17" s="4" t="s">
        <v>24</v>
      </c>
      <c r="H17" s="13"/>
      <c r="I17" s="12"/>
    </row>
    <row r="18" spans="1:9" ht="16.5" thickBot="1" x14ac:dyDescent="0.3">
      <c r="A18" s="18" t="s">
        <v>12</v>
      </c>
      <c r="B18" s="7" t="s">
        <v>24</v>
      </c>
      <c r="C18" s="44"/>
      <c r="D18" s="28"/>
      <c r="F18" s="18" t="s">
        <v>12</v>
      </c>
      <c r="G18" s="7" t="s">
        <v>24</v>
      </c>
      <c r="H18" s="19"/>
      <c r="I18" s="20"/>
    </row>
    <row r="19" spans="1:9" ht="16.5" thickBot="1" x14ac:dyDescent="0.3">
      <c r="A19" s="11" t="s">
        <v>19</v>
      </c>
      <c r="B19" s="4" t="s">
        <v>24</v>
      </c>
      <c r="C19" s="43"/>
      <c r="D19" s="26"/>
      <c r="F19" s="11" t="s">
        <v>19</v>
      </c>
      <c r="G19" s="4" t="s">
        <v>24</v>
      </c>
      <c r="H19" s="13"/>
      <c r="I19" s="12"/>
    </row>
    <row r="20" spans="1:9" ht="16.5" thickBot="1" x14ac:dyDescent="0.3">
      <c r="A20" s="18" t="s">
        <v>20</v>
      </c>
      <c r="B20" s="7" t="s">
        <v>24</v>
      </c>
      <c r="C20" s="44"/>
      <c r="D20" s="28"/>
      <c r="F20" s="18" t="s">
        <v>20</v>
      </c>
      <c r="G20" s="7" t="s">
        <v>24</v>
      </c>
      <c r="H20" s="19"/>
      <c r="I20" s="20"/>
    </row>
    <row r="21" spans="1:9" ht="16.5" thickBot="1" x14ac:dyDescent="0.3">
      <c r="A21" s="11" t="s">
        <v>21</v>
      </c>
      <c r="B21" s="4" t="s">
        <v>24</v>
      </c>
      <c r="C21" s="43"/>
      <c r="D21" s="26"/>
      <c r="F21" s="11" t="s">
        <v>21</v>
      </c>
      <c r="G21" s="4" t="s">
        <v>24</v>
      </c>
      <c r="H21" s="13"/>
      <c r="I21" s="12"/>
    </row>
    <row r="22" spans="1:9" x14ac:dyDescent="0.25">
      <c r="A22" s="49" t="s">
        <v>14</v>
      </c>
      <c r="B22" s="3" t="s">
        <v>29</v>
      </c>
      <c r="C22" s="42">
        <f>LOOKUP($K$10,[2]Feuil1!$A$18:$A$44,[2]Feuil1!$G$18:$G$44)</f>
        <v>5</v>
      </c>
      <c r="D22" s="45" t="str">
        <f>LOOKUP($K$10,[2]Feuil1!$A$18:$A$44,[2]Feuil1!$AG$18:$AG$44)</f>
        <v>جيد</v>
      </c>
      <c r="F22" s="49" t="s">
        <v>14</v>
      </c>
      <c r="G22" s="3" t="s">
        <v>29</v>
      </c>
      <c r="H22" s="42">
        <f>LOOKUP($K$10+1,[2]Feuil1!$A$18:$A$44,[2]Feuil1!$G$18:$G$44)</f>
        <v>3</v>
      </c>
      <c r="I22" s="45" t="str">
        <f>LOOKUP($K$10+1,[2]Feuil1!$A$18:$A$44,[2]Feuil1!$AG$18:$AG$44)</f>
        <v>مستحسن</v>
      </c>
    </row>
    <row r="23" spans="1:9" x14ac:dyDescent="0.25">
      <c r="A23" s="50"/>
      <c r="B23" s="1" t="s">
        <v>6</v>
      </c>
      <c r="C23" s="42">
        <f>LOOKUP($K$10,[2]Feuil1!$A$18:$A$44,[2]Feuil1!$I$18:$I$44)</f>
        <v>6</v>
      </c>
      <c r="D23" s="46"/>
      <c r="F23" s="50"/>
      <c r="G23" s="1" t="s">
        <v>6</v>
      </c>
      <c r="H23" s="42">
        <f>LOOKUP($K$10+1,[2]Feuil1!$A$18:$A$44,[2]Feuil1!$I$18:$I$44)</f>
        <v>6</v>
      </c>
      <c r="I23" s="46"/>
    </row>
    <row r="24" spans="1:9" x14ac:dyDescent="0.25">
      <c r="A24" s="50"/>
      <c r="B24" s="1" t="s">
        <v>7</v>
      </c>
      <c r="C24" s="42">
        <f>LOOKUP($K$10,[2]Feuil1!$A$18:$A$44,[2]Feuil1!$K$18:$K$44)</f>
        <v>8</v>
      </c>
      <c r="D24" s="46"/>
      <c r="F24" s="50"/>
      <c r="G24" s="1" t="s">
        <v>7</v>
      </c>
      <c r="H24" s="42">
        <f>LOOKUP($K$10+1,[2]Feuil1!$A$18:$A$44,[2]Feuil1!$K$18:$K$44)</f>
        <v>8</v>
      </c>
      <c r="I24" s="46"/>
    </row>
    <row r="25" spans="1:9" x14ac:dyDescent="0.25">
      <c r="A25" s="50"/>
      <c r="B25" s="1" t="s">
        <v>8</v>
      </c>
      <c r="C25" s="42">
        <f>LOOKUP($K$10,[2]Feuil1!$A$18:$A$44,[2]Feuil1!$M$18:$M$44)</f>
        <v>2</v>
      </c>
      <c r="D25" s="46"/>
      <c r="F25" s="50"/>
      <c r="G25" s="1" t="s">
        <v>8</v>
      </c>
      <c r="H25" s="42">
        <f>LOOKUP($K$10+1,[2]Feuil1!$A$18:$A$44,[2]Feuil1!$M$18:$M$44)</f>
        <v>2</v>
      </c>
      <c r="I25" s="46"/>
    </row>
    <row r="26" spans="1:9" x14ac:dyDescent="0.25">
      <c r="A26" s="50"/>
      <c r="B26" s="1" t="s">
        <v>28</v>
      </c>
      <c r="C26" s="42">
        <f>LOOKUP($K$10,[2]Feuil1!$A$18:$A$44,[2]Feuil1!$O$18:$O$44)</f>
        <v>9</v>
      </c>
      <c r="D26" s="46"/>
      <c r="F26" s="50"/>
      <c r="G26" s="1" t="s">
        <v>28</v>
      </c>
      <c r="H26" s="42">
        <f>LOOKUP($K$10+1,[2]Feuil1!$A$18:$A$44,[2]Feuil1!$O$18:$O$44)</f>
        <v>9</v>
      </c>
      <c r="I26" s="46"/>
    </row>
    <row r="27" spans="1:9" x14ac:dyDescent="0.25">
      <c r="A27" s="50"/>
      <c r="B27" s="1" t="s">
        <v>32</v>
      </c>
      <c r="C27" s="42">
        <f>LOOKUP($K$10,[2]Feuil1!$A$18:$A$44,[2]Feuil1!$Q$18:$Q$44)</f>
        <v>7</v>
      </c>
      <c r="D27" s="46"/>
      <c r="F27" s="50"/>
      <c r="G27" s="1" t="s">
        <v>32</v>
      </c>
      <c r="H27" s="42">
        <f>LOOKUP($K$10+1,[2]Feuil1!$A$18:$A$44,[2]Feuil1!$Q$18:$Q$44)</f>
        <v>7</v>
      </c>
      <c r="I27" s="46"/>
    </row>
    <row r="28" spans="1:9" x14ac:dyDescent="0.25">
      <c r="A28" s="50"/>
      <c r="B28" s="1" t="s">
        <v>26</v>
      </c>
      <c r="C28" s="42">
        <f>LOOKUP($K$10,[2]Feuil1!$A$18:$A$44,[2]Feuil1!$S$18:$S$44)</f>
        <v>4</v>
      </c>
      <c r="D28" s="46"/>
      <c r="F28" s="50"/>
      <c r="G28" s="1" t="s">
        <v>26</v>
      </c>
      <c r="H28" s="42">
        <f>LOOKUP($K$10+1,[2]Feuil1!$A$18:$A$44,[2]Feuil1!$S$18:$S$44)</f>
        <v>4</v>
      </c>
      <c r="I28" s="46"/>
    </row>
    <row r="29" spans="1:9" x14ac:dyDescent="0.25">
      <c r="A29" s="50"/>
      <c r="B29" s="1" t="s">
        <v>30</v>
      </c>
      <c r="C29" s="42">
        <f>LOOKUP($K$10,[2]Feuil1!$A$18:$A$44,[2]Feuil1!$G$18:$G$44)</f>
        <v>5</v>
      </c>
      <c r="D29" s="46"/>
      <c r="F29" s="50"/>
      <c r="G29" s="1" t="s">
        <v>30</v>
      </c>
      <c r="H29" s="42">
        <f>LOOKUP($K$10+1,[2]Feuil1!$A$18:$A$44,[2]Feuil1!$G$18:$G$44)</f>
        <v>3</v>
      </c>
      <c r="I29" s="46"/>
    </row>
    <row r="30" spans="1:9" x14ac:dyDescent="0.25">
      <c r="A30" s="50"/>
      <c r="B30" s="1" t="s">
        <v>31</v>
      </c>
      <c r="C30" s="42"/>
      <c r="D30" s="46"/>
      <c r="F30" s="50"/>
      <c r="G30" s="1" t="s">
        <v>31</v>
      </c>
      <c r="H30" s="14"/>
      <c r="I30" s="15"/>
    </row>
    <row r="31" spans="1:9" x14ac:dyDescent="0.25">
      <c r="A31" s="50"/>
      <c r="B31" s="1" t="s">
        <v>9</v>
      </c>
      <c r="C31" s="42"/>
      <c r="D31" s="46"/>
      <c r="F31" s="50"/>
      <c r="G31" s="1" t="s">
        <v>9</v>
      </c>
      <c r="H31" s="14"/>
      <c r="I31" s="15"/>
    </row>
    <row r="32" spans="1:9" x14ac:dyDescent="0.25">
      <c r="A32" s="50"/>
      <c r="B32" s="1" t="s">
        <v>27</v>
      </c>
      <c r="C32" s="42"/>
      <c r="D32" s="46"/>
      <c r="F32" s="50"/>
      <c r="G32" s="1" t="s">
        <v>27</v>
      </c>
      <c r="H32" s="14"/>
      <c r="I32" s="15"/>
    </row>
    <row r="33" spans="1:9" ht="16.5" thickBot="1" x14ac:dyDescent="0.3">
      <c r="A33" s="51"/>
      <c r="B33" s="2" t="s">
        <v>10</v>
      </c>
      <c r="C33" s="42"/>
      <c r="D33" s="46"/>
      <c r="F33" s="51"/>
      <c r="G33" s="2" t="s">
        <v>10</v>
      </c>
      <c r="H33" s="14"/>
      <c r="I33" s="15"/>
    </row>
    <row r="34" spans="1:9" ht="16.5" thickBot="1" x14ac:dyDescent="0.3">
      <c r="A34" s="11" t="s">
        <v>22</v>
      </c>
      <c r="B34" s="4" t="s">
        <v>24</v>
      </c>
      <c r="C34" s="30"/>
      <c r="D34" s="26"/>
      <c r="F34" s="11" t="s">
        <v>22</v>
      </c>
      <c r="G34" s="4" t="s">
        <v>24</v>
      </c>
      <c r="H34" s="13"/>
      <c r="I34" s="12"/>
    </row>
    <row r="35" spans="1:9" ht="16.5" thickBot="1" x14ac:dyDescent="0.3">
      <c r="A35" s="21" t="s">
        <v>23</v>
      </c>
      <c r="B35" s="9" t="s">
        <v>24</v>
      </c>
      <c r="C35" s="41"/>
      <c r="D35" s="29"/>
      <c r="F35" s="21" t="s">
        <v>23</v>
      </c>
      <c r="G35" s="9" t="s">
        <v>24</v>
      </c>
      <c r="H35" s="22"/>
      <c r="I35" s="23"/>
    </row>
  </sheetData>
  <mergeCells count="12">
    <mergeCell ref="G7:H7"/>
    <mergeCell ref="B7:C7"/>
    <mergeCell ref="A22:A33"/>
    <mergeCell ref="F22:F33"/>
    <mergeCell ref="A9:D9"/>
    <mergeCell ref="A11:A16"/>
    <mergeCell ref="F9:I9"/>
    <mergeCell ref="F11:F16"/>
    <mergeCell ref="H8:I8"/>
    <mergeCell ref="C8:D8"/>
    <mergeCell ref="D11:D13"/>
    <mergeCell ref="I11:I13"/>
  </mergeCells>
  <pageMargins left="0.25" right="0.3" top="0.32" bottom="0.18" header="0.31496062992125984" footer="0.17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Spinner 2">
              <controlPr defaultSize="0" autoPict="0">
                <anchor moveWithCells="1" sizeWithCells="1">
                  <from>
                    <xdr:col>10</xdr:col>
                    <xdr:colOff>0</xdr:colOff>
                    <xdr:row>11</xdr:row>
                    <xdr:rowOff>0</xdr:rowOff>
                  </from>
                  <to>
                    <xdr:col>11</xdr:col>
                    <xdr:colOff>28575</xdr:colOff>
                    <xdr:row>14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ColWidth="11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Feuil1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achbal4</dc:creator>
  <cp:lastModifiedBy>kh_shendy</cp:lastModifiedBy>
  <cp:lastPrinted>2023-06-22T08:04:30Z</cp:lastPrinted>
  <dcterms:created xsi:type="dcterms:W3CDTF">2023-06-22T06:59:29Z</dcterms:created>
  <dcterms:modified xsi:type="dcterms:W3CDTF">2023-06-23T16:02:15Z</dcterms:modified>
</cp:coreProperties>
</file>