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F93E26C8-20CF-4978-A552-5404B33DF8DC}" xr6:coauthVersionLast="47" xr6:coauthVersionMax="47" xr10:uidLastSave="{00000000-0000-0000-0000-000000000000}"/>
  <bookViews>
    <workbookView xWindow="7590" yWindow="1275" windowWidth="21075" windowHeight="12060" activeTab="1" xr2:uid="{00000000-000D-0000-FFFF-FFFF00000000}"/>
  </bookViews>
  <sheets>
    <sheet name="ورقة1" sheetId="1" r:id="rId1"/>
    <sheet name="ورقة2" sheetId="2" r:id="rId2"/>
  </sheets>
  <calcPr calcId="191029"/>
</workbook>
</file>

<file path=xl/calcChain.xml><?xml version="1.0" encoding="utf-8"?>
<calcChain xmlns="http://schemas.openxmlformats.org/spreadsheetml/2006/main">
  <c r="A6" i="2" l="1"/>
  <c r="B6" i="2"/>
  <c r="C6" i="2"/>
  <c r="D6" i="2"/>
  <c r="E6" i="2"/>
  <c r="I6" i="2"/>
  <c r="J6" i="2"/>
  <c r="K6" i="2"/>
  <c r="L6" i="2"/>
  <c r="M6" i="2"/>
  <c r="N6" i="2"/>
  <c r="O6" i="2"/>
  <c r="P6" i="2"/>
  <c r="Q6" i="2"/>
  <c r="A7" i="2"/>
  <c r="B7" i="2"/>
  <c r="C7" i="2"/>
  <c r="D7" i="2"/>
  <c r="E7" i="2"/>
  <c r="I7" i="2"/>
  <c r="J7" i="2"/>
  <c r="K7" i="2"/>
  <c r="L7" i="2"/>
  <c r="M7" i="2"/>
  <c r="N7" i="2"/>
  <c r="O7" i="2"/>
  <c r="P7" i="2"/>
  <c r="Q7" i="2"/>
  <c r="A8" i="2"/>
  <c r="B8" i="2"/>
  <c r="C8" i="2"/>
  <c r="D8" i="2"/>
  <c r="E8" i="2"/>
  <c r="I8" i="2"/>
  <c r="J8" i="2"/>
  <c r="K8" i="2"/>
  <c r="L8" i="2"/>
  <c r="M8" i="2"/>
  <c r="N8" i="2"/>
  <c r="O8" i="2"/>
  <c r="P8" i="2"/>
  <c r="Q8" i="2"/>
  <c r="A9" i="2"/>
  <c r="B9" i="2"/>
  <c r="C9" i="2"/>
  <c r="D9" i="2"/>
  <c r="E9" i="2"/>
  <c r="I9" i="2"/>
  <c r="J9" i="2"/>
  <c r="K9" i="2"/>
  <c r="L9" i="2"/>
  <c r="M9" i="2"/>
  <c r="N9" i="2"/>
  <c r="O9" i="2"/>
  <c r="P9" i="2"/>
  <c r="Q9" i="2"/>
  <c r="A10" i="2"/>
  <c r="B10" i="2"/>
  <c r="C10" i="2"/>
  <c r="D10" i="2"/>
  <c r="E10" i="2"/>
  <c r="I10" i="2"/>
  <c r="J10" i="2"/>
  <c r="K10" i="2"/>
  <c r="L10" i="2"/>
  <c r="M10" i="2"/>
  <c r="N10" i="2"/>
  <c r="O10" i="2"/>
  <c r="P10" i="2"/>
  <c r="Q10" i="2"/>
  <c r="A11" i="2"/>
  <c r="B11" i="2"/>
  <c r="C11" i="2"/>
  <c r="D11" i="2"/>
  <c r="E11" i="2"/>
  <c r="I11" i="2"/>
  <c r="J11" i="2"/>
  <c r="K11" i="2"/>
  <c r="L11" i="2"/>
  <c r="M11" i="2"/>
  <c r="N11" i="2"/>
  <c r="O11" i="2"/>
  <c r="P11" i="2"/>
  <c r="Q11" i="2"/>
  <c r="A12" i="2"/>
  <c r="B12" i="2"/>
  <c r="C12" i="2"/>
  <c r="D12" i="2"/>
  <c r="E12" i="2"/>
  <c r="I12" i="2"/>
  <c r="J12" i="2"/>
  <c r="K12" i="2"/>
  <c r="L12" i="2"/>
  <c r="M12" i="2"/>
  <c r="N12" i="2"/>
  <c r="O12" i="2"/>
  <c r="P12" i="2"/>
  <c r="Q12" i="2"/>
  <c r="A13" i="2"/>
  <c r="B13" i="2"/>
  <c r="C13" i="2"/>
  <c r="D13" i="2"/>
  <c r="E13" i="2"/>
  <c r="I13" i="2"/>
  <c r="J13" i="2"/>
  <c r="K13" i="2"/>
  <c r="L13" i="2"/>
  <c r="M13" i="2"/>
  <c r="N13" i="2"/>
  <c r="O13" i="2"/>
  <c r="P13" i="2"/>
  <c r="Q13" i="2"/>
  <c r="A14" i="2"/>
  <c r="B14" i="2"/>
  <c r="C14" i="2"/>
  <c r="D14" i="2"/>
  <c r="E14" i="2"/>
  <c r="I14" i="2"/>
  <c r="J14" i="2"/>
  <c r="K14" i="2"/>
  <c r="L14" i="2"/>
  <c r="M14" i="2"/>
  <c r="N14" i="2"/>
  <c r="O14" i="2"/>
  <c r="P14" i="2"/>
  <c r="Q14" i="2"/>
  <c r="A15" i="2"/>
  <c r="B15" i="2"/>
  <c r="C15" i="2"/>
  <c r="D15" i="2"/>
  <c r="E15" i="2"/>
  <c r="I15" i="2"/>
  <c r="J15" i="2"/>
  <c r="K15" i="2"/>
  <c r="L15" i="2"/>
  <c r="M15" i="2"/>
  <c r="N15" i="2"/>
  <c r="O15" i="2"/>
  <c r="P15" i="2"/>
  <c r="Q15" i="2"/>
  <c r="A16" i="2"/>
  <c r="B16" i="2"/>
  <c r="C16" i="2"/>
  <c r="D16" i="2"/>
  <c r="E16" i="2"/>
  <c r="I16" i="2"/>
  <c r="J16" i="2"/>
  <c r="K16" i="2"/>
  <c r="L16" i="2"/>
  <c r="M16" i="2"/>
  <c r="N16" i="2"/>
  <c r="O16" i="2"/>
  <c r="P16" i="2"/>
  <c r="Q16" i="2"/>
  <c r="A17" i="2"/>
  <c r="B17" i="2"/>
  <c r="C17" i="2"/>
  <c r="D17" i="2"/>
  <c r="E17" i="2"/>
  <c r="I17" i="2"/>
  <c r="J17" i="2"/>
  <c r="K17" i="2"/>
  <c r="L17" i="2"/>
  <c r="M17" i="2"/>
  <c r="N17" i="2"/>
  <c r="O17" i="2"/>
  <c r="P17" i="2"/>
  <c r="Q17" i="2"/>
  <c r="A18" i="2"/>
  <c r="B18" i="2"/>
  <c r="C18" i="2"/>
  <c r="D18" i="2"/>
  <c r="E18" i="2"/>
  <c r="I18" i="2"/>
  <c r="J18" i="2"/>
  <c r="K18" i="2"/>
  <c r="L18" i="2"/>
  <c r="M18" i="2"/>
  <c r="N18" i="2"/>
  <c r="O18" i="2"/>
  <c r="P18" i="2"/>
  <c r="Q18" i="2"/>
  <c r="A19" i="2"/>
  <c r="B19" i="2"/>
  <c r="C19" i="2"/>
  <c r="D19" i="2"/>
  <c r="E19" i="2"/>
  <c r="I19" i="2"/>
  <c r="J19" i="2"/>
  <c r="K19" i="2"/>
  <c r="L19" i="2"/>
  <c r="M19" i="2"/>
  <c r="N19" i="2"/>
  <c r="O19" i="2"/>
  <c r="P19" i="2"/>
  <c r="Q19" i="2"/>
  <c r="A20" i="2"/>
  <c r="B20" i="2"/>
  <c r="C20" i="2"/>
  <c r="D20" i="2"/>
  <c r="E20" i="2"/>
  <c r="I20" i="2"/>
  <c r="J20" i="2"/>
  <c r="K20" i="2"/>
  <c r="L20" i="2"/>
  <c r="M20" i="2"/>
  <c r="N20" i="2"/>
  <c r="O20" i="2"/>
  <c r="P20" i="2"/>
  <c r="Q20" i="2"/>
  <c r="A21" i="2"/>
  <c r="B21" i="2"/>
  <c r="C21" i="2"/>
  <c r="D21" i="2"/>
  <c r="E21" i="2"/>
  <c r="I21" i="2"/>
  <c r="J21" i="2"/>
  <c r="K21" i="2"/>
  <c r="L21" i="2"/>
  <c r="M21" i="2"/>
  <c r="N21" i="2"/>
  <c r="O21" i="2"/>
  <c r="P21" i="2"/>
  <c r="Q21" i="2"/>
  <c r="A22" i="2"/>
  <c r="B22" i="2"/>
  <c r="C22" i="2"/>
  <c r="D22" i="2"/>
  <c r="E22" i="2"/>
  <c r="I22" i="2"/>
  <c r="J22" i="2"/>
  <c r="K22" i="2"/>
  <c r="L22" i="2"/>
  <c r="M22" i="2"/>
  <c r="N22" i="2"/>
  <c r="O22" i="2"/>
  <c r="P22" i="2"/>
  <c r="Q22" i="2"/>
  <c r="A23" i="2"/>
  <c r="B23" i="2"/>
  <c r="C23" i="2"/>
  <c r="D23" i="2"/>
  <c r="E23" i="2"/>
  <c r="I23" i="2"/>
  <c r="J23" i="2"/>
  <c r="K23" i="2"/>
  <c r="L23" i="2"/>
  <c r="M23" i="2"/>
  <c r="N23" i="2"/>
  <c r="O23" i="2"/>
  <c r="P23" i="2"/>
  <c r="Q23" i="2"/>
  <c r="A24" i="2"/>
  <c r="B24" i="2"/>
  <c r="C24" i="2"/>
  <c r="D24" i="2"/>
  <c r="E24" i="2"/>
  <c r="I24" i="2"/>
  <c r="J24" i="2"/>
  <c r="K24" i="2"/>
  <c r="L24" i="2"/>
  <c r="M24" i="2"/>
  <c r="N24" i="2"/>
  <c r="O24" i="2"/>
  <c r="P24" i="2"/>
  <c r="Q24" i="2"/>
  <c r="B5" i="2"/>
  <c r="C5" i="2"/>
  <c r="D5" i="2"/>
  <c r="E5" i="2"/>
  <c r="I5" i="2"/>
  <c r="J5" i="2"/>
  <c r="K5" i="2"/>
  <c r="L5" i="2"/>
  <c r="M5" i="2"/>
  <c r="N5" i="2"/>
  <c r="O5" i="2"/>
  <c r="P5" i="2"/>
  <c r="Q5" i="2"/>
  <c r="A5" i="2"/>
  <c r="E5" i="1"/>
  <c r="K100" i="1"/>
  <c r="E100" i="1"/>
  <c r="K99" i="1"/>
  <c r="E99" i="1"/>
  <c r="K98" i="1"/>
  <c r="E98" i="1"/>
  <c r="K97" i="1"/>
  <c r="E97" i="1"/>
  <c r="K96" i="1"/>
  <c r="E96" i="1"/>
  <c r="K95" i="1"/>
  <c r="E95" i="1"/>
  <c r="K94" i="1"/>
  <c r="E94" i="1"/>
  <c r="K93" i="1"/>
  <c r="E93" i="1"/>
  <c r="K92" i="1"/>
  <c r="E92" i="1"/>
  <c r="K91" i="1"/>
  <c r="E91" i="1"/>
  <c r="K90" i="1"/>
  <c r="E90" i="1"/>
  <c r="K89" i="1"/>
  <c r="E89" i="1"/>
  <c r="K88" i="1"/>
  <c r="E88" i="1"/>
  <c r="K87" i="1"/>
  <c r="E87" i="1"/>
  <c r="K86" i="1"/>
  <c r="E86" i="1"/>
  <c r="K85" i="1"/>
  <c r="E85" i="1"/>
  <c r="K84" i="1"/>
  <c r="E84" i="1"/>
  <c r="K83" i="1"/>
  <c r="E83" i="1"/>
  <c r="K82" i="1"/>
  <c r="E82" i="1"/>
  <c r="K81" i="1"/>
  <c r="E81" i="1"/>
  <c r="K80" i="1"/>
  <c r="E80" i="1"/>
  <c r="K79" i="1"/>
  <c r="E79" i="1"/>
  <c r="K78" i="1"/>
  <c r="E78" i="1"/>
  <c r="K77" i="1"/>
  <c r="E77" i="1"/>
  <c r="K76" i="1"/>
  <c r="E76" i="1"/>
  <c r="K75" i="1"/>
  <c r="E75" i="1"/>
  <c r="K74" i="1"/>
  <c r="E74" i="1"/>
  <c r="K73" i="1"/>
  <c r="E73" i="1"/>
  <c r="K72" i="1"/>
  <c r="E72" i="1"/>
  <c r="K71" i="1"/>
  <c r="E71" i="1"/>
  <c r="K70" i="1"/>
  <c r="E70" i="1"/>
  <c r="K69" i="1"/>
  <c r="E69" i="1"/>
  <c r="K68" i="1"/>
  <c r="E68" i="1"/>
  <c r="K67" i="1"/>
  <c r="E67" i="1"/>
  <c r="K66" i="1"/>
  <c r="E66" i="1"/>
  <c r="K65" i="1"/>
  <c r="E65" i="1"/>
  <c r="K64" i="1"/>
  <c r="E64" i="1"/>
  <c r="K63" i="1"/>
  <c r="E63" i="1"/>
  <c r="K62" i="1"/>
  <c r="E62" i="1"/>
  <c r="K61" i="1"/>
  <c r="E61" i="1"/>
  <c r="K60" i="1"/>
  <c r="E60" i="1"/>
  <c r="K59" i="1"/>
  <c r="E59" i="1"/>
  <c r="K58" i="1"/>
  <c r="E58" i="1"/>
  <c r="K57" i="1"/>
  <c r="E57" i="1"/>
  <c r="K56" i="1"/>
  <c r="E56" i="1"/>
  <c r="K55" i="1"/>
  <c r="E55" i="1"/>
  <c r="K54" i="1"/>
  <c r="E54" i="1"/>
  <c r="K53" i="1"/>
  <c r="E53" i="1"/>
  <c r="K52" i="1"/>
  <c r="E52" i="1"/>
  <c r="K51" i="1"/>
  <c r="E51" i="1"/>
  <c r="K50" i="1"/>
  <c r="E50" i="1"/>
  <c r="K49" i="1"/>
  <c r="E49" i="1"/>
  <c r="K48" i="1"/>
  <c r="E48" i="1"/>
  <c r="K47" i="1"/>
  <c r="E47" i="1"/>
  <c r="K46" i="1"/>
  <c r="E46" i="1"/>
  <c r="K45" i="1"/>
  <c r="E45" i="1"/>
  <c r="K44" i="1"/>
  <c r="E44" i="1"/>
  <c r="K43" i="1"/>
  <c r="E43" i="1"/>
  <c r="K42" i="1"/>
  <c r="E42" i="1"/>
  <c r="K41" i="1"/>
  <c r="E41" i="1"/>
  <c r="K40" i="1"/>
  <c r="E40" i="1"/>
  <c r="K39" i="1"/>
  <c r="E39" i="1"/>
  <c r="K38" i="1"/>
  <c r="E38" i="1"/>
  <c r="K37" i="1"/>
  <c r="E37" i="1"/>
  <c r="K36" i="1"/>
  <c r="E36" i="1"/>
  <c r="K35" i="1"/>
  <c r="E35" i="1"/>
  <c r="K34" i="1"/>
  <c r="E34" i="1"/>
  <c r="K33" i="1"/>
  <c r="E33" i="1"/>
  <c r="K32" i="1"/>
  <c r="E32" i="1"/>
  <c r="K31" i="1"/>
  <c r="E31" i="1"/>
  <c r="K30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21" i="1"/>
  <c r="E21" i="1"/>
  <c r="K20" i="1"/>
  <c r="E20" i="1"/>
  <c r="K19" i="1"/>
  <c r="E19" i="1"/>
  <c r="K18" i="1"/>
  <c r="E18" i="1"/>
  <c r="K17" i="1"/>
  <c r="E17" i="1"/>
  <c r="K16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G21" i="2" l="1"/>
  <c r="G61" i="1"/>
  <c r="H14" i="2"/>
  <c r="H54" i="1"/>
  <c r="H9" i="2"/>
  <c r="H49" i="1"/>
  <c r="F7" i="2"/>
  <c r="F47" i="1"/>
  <c r="H16" i="2"/>
  <c r="H56" i="1"/>
  <c r="F21" i="2"/>
  <c r="F61" i="1"/>
  <c r="F17" i="2"/>
  <c r="F57" i="1"/>
  <c r="H10" i="2"/>
  <c r="H50" i="1"/>
  <c r="F10" i="2"/>
  <c r="F50" i="1"/>
  <c r="G9" i="2"/>
  <c r="G49" i="1"/>
  <c r="G18" i="2"/>
  <c r="G58" i="1"/>
  <c r="F18" i="2"/>
  <c r="F58" i="1"/>
  <c r="G11" i="2"/>
  <c r="G51" i="1"/>
  <c r="F11" i="2"/>
  <c r="F51" i="1"/>
  <c r="F23" i="2"/>
  <c r="F63" i="1"/>
  <c r="G19" i="2"/>
  <c r="G59" i="1"/>
  <c r="G16" i="2"/>
  <c r="G56" i="1"/>
  <c r="H22" i="2"/>
  <c r="H62" i="1"/>
  <c r="F19" i="2"/>
  <c r="F59" i="1"/>
  <c r="F6" i="2"/>
  <c r="F46" i="1"/>
  <c r="F8" i="2"/>
  <c r="F48" i="1"/>
  <c r="F13" i="2"/>
  <c r="F53" i="1"/>
  <c r="H21" i="2"/>
  <c r="H61" i="1"/>
  <c r="G14" i="2"/>
  <c r="G54" i="1"/>
  <c r="F5" i="2"/>
  <c r="F45" i="1"/>
  <c r="H20" i="2"/>
  <c r="H60" i="1"/>
  <c r="H13" i="2"/>
  <c r="H53" i="1"/>
  <c r="H8" i="2"/>
  <c r="H48" i="1"/>
  <c r="H23" i="2"/>
  <c r="H63" i="1"/>
  <c r="G12" i="2"/>
  <c r="G52" i="1"/>
  <c r="G6" i="2"/>
  <c r="G46" i="1"/>
  <c r="G20" i="2"/>
  <c r="G60" i="1"/>
  <c r="F16" i="2"/>
  <c r="F56" i="1"/>
  <c r="F9" i="2"/>
  <c r="F49" i="1"/>
  <c r="F22" i="2"/>
  <c r="F62" i="1"/>
  <c r="H17" i="2"/>
  <c r="H57" i="1"/>
  <c r="G24" i="2"/>
  <c r="G64" i="1"/>
  <c r="F24" i="2"/>
  <c r="F64" i="1"/>
  <c r="G17" i="2"/>
  <c r="G57" i="1"/>
  <c r="G13" i="2"/>
  <c r="G53" i="1"/>
  <c r="H19" i="2"/>
  <c r="H59" i="1"/>
  <c r="H5" i="2"/>
  <c r="H45" i="1"/>
  <c r="G15" i="2"/>
  <c r="G55" i="1"/>
  <c r="G23" i="2"/>
  <c r="G63" i="1"/>
  <c r="F12" i="2"/>
  <c r="F52" i="1"/>
  <c r="F14" i="2"/>
  <c r="F54" i="1"/>
  <c r="H24" i="2"/>
  <c r="H64" i="1"/>
  <c r="H18" i="2"/>
  <c r="H58" i="1"/>
  <c r="G8" i="2"/>
  <c r="G48" i="1"/>
  <c r="G10" i="2"/>
  <c r="G50" i="1"/>
  <c r="F15" i="2"/>
  <c r="F55" i="1"/>
  <c r="H11" i="2"/>
  <c r="H51" i="1"/>
  <c r="H12" i="2"/>
  <c r="H52" i="1"/>
  <c r="H6" i="2"/>
  <c r="H46" i="1"/>
  <c r="H15" i="2"/>
  <c r="H55" i="1"/>
  <c r="G22" i="2"/>
  <c r="G62" i="1"/>
  <c r="G7" i="2"/>
  <c r="G47" i="1"/>
  <c r="F20" i="2"/>
  <c r="F60" i="1"/>
  <c r="H7" i="2"/>
  <c r="H47" i="1"/>
  <c r="G5" i="2"/>
  <c r="G45" i="1"/>
  <c r="G20" i="1"/>
  <c r="F75" i="1"/>
  <c r="G39" i="1"/>
  <c r="H84" i="1"/>
  <c r="F27" i="1"/>
  <c r="F20" i="1"/>
  <c r="H87" i="1"/>
  <c r="G77" i="1"/>
  <c r="H39" i="1"/>
  <c r="H16" i="1"/>
  <c r="H68" i="1"/>
  <c r="F13" i="1"/>
  <c r="H11" i="1"/>
  <c r="H40" i="1"/>
  <c r="F67" i="1"/>
  <c r="F84" i="1"/>
  <c r="G83" i="1"/>
  <c r="F16" i="1"/>
  <c r="F22" i="1"/>
  <c r="F83" i="1"/>
  <c r="G28" i="1"/>
  <c r="H14" i="1"/>
  <c r="F93" i="1"/>
  <c r="F35" i="1"/>
  <c r="F94" i="1"/>
  <c r="H17" i="1"/>
  <c r="G91" i="1"/>
  <c r="H22" i="1"/>
  <c r="G100" i="1"/>
  <c r="F36" i="1"/>
  <c r="F21" i="1"/>
  <c r="G13" i="1"/>
  <c r="F11" i="1"/>
  <c r="H100" i="1"/>
  <c r="G27" i="1"/>
  <c r="H9" i="1"/>
  <c r="H85" i="1"/>
  <c r="H38" i="1"/>
  <c r="G73" i="1"/>
  <c r="F86" i="1"/>
  <c r="H42" i="1"/>
  <c r="F88" i="1"/>
  <c r="F10" i="1"/>
  <c r="F96" i="1"/>
  <c r="G86" i="1"/>
  <c r="F8" i="1"/>
  <c r="H77" i="1"/>
  <c r="H32" i="1"/>
  <c r="F44" i="1"/>
  <c r="H10" i="1"/>
  <c r="F100" i="1"/>
  <c r="G25" i="1"/>
  <c r="H95" i="1"/>
  <c r="F70" i="1"/>
  <c r="G44" i="1"/>
  <c r="H80" i="1"/>
  <c r="G96" i="1"/>
  <c r="G81" i="1"/>
  <c r="G82" i="1"/>
  <c r="F71" i="1"/>
  <c r="H72" i="1"/>
  <c r="F40" i="1"/>
  <c r="H33" i="1"/>
  <c r="F12" i="1"/>
  <c r="G31" i="1"/>
  <c r="F34" i="1"/>
  <c r="H12" i="1"/>
  <c r="H78" i="1"/>
  <c r="G36" i="1"/>
  <c r="H66" i="1"/>
  <c r="H6" i="1"/>
  <c r="G9" i="1"/>
  <c r="H31" i="1"/>
  <c r="F78" i="1"/>
  <c r="H70" i="1"/>
  <c r="H93" i="1"/>
  <c r="H96" i="1"/>
  <c r="H73" i="1"/>
  <c r="H92" i="1"/>
  <c r="F89" i="1"/>
  <c r="F79" i="1"/>
  <c r="G30" i="1"/>
  <c r="G26" i="1"/>
  <c r="H21" i="1"/>
  <c r="G29" i="1"/>
  <c r="H67" i="1"/>
  <c r="H30" i="1"/>
  <c r="H82" i="1"/>
  <c r="F5" i="1"/>
  <c r="H26" i="1"/>
  <c r="F7" i="1"/>
  <c r="G23" i="1"/>
  <c r="F37" i="1"/>
  <c r="H74" i="1"/>
  <c r="H91" i="1"/>
  <c r="G12" i="1"/>
  <c r="H5" i="1"/>
  <c r="G43" i="1"/>
  <c r="F18" i="1"/>
  <c r="G72" i="1"/>
  <c r="F43" i="1"/>
  <c r="H65" i="1"/>
  <c r="F73" i="1"/>
  <c r="F69" i="1"/>
  <c r="G32" i="1"/>
  <c r="G70" i="1"/>
  <c r="H27" i="1"/>
  <c r="F42" i="1"/>
  <c r="G35" i="1"/>
  <c r="F66" i="1"/>
  <c r="G8" i="1"/>
  <c r="H28" i="1"/>
  <c r="G92" i="1"/>
  <c r="F76" i="1"/>
  <c r="G76" i="1"/>
  <c r="F25" i="1"/>
  <c r="G74" i="1"/>
  <c r="H7" i="1"/>
  <c r="G19" i="1"/>
  <c r="H83" i="1"/>
  <c r="F32" i="1"/>
  <c r="F90" i="1"/>
  <c r="F30" i="1"/>
  <c r="H98" i="1"/>
  <c r="F98" i="1"/>
  <c r="F68" i="1"/>
  <c r="G66" i="1"/>
  <c r="G95" i="1"/>
  <c r="G40" i="1"/>
  <c r="H34" i="1"/>
  <c r="F91" i="1"/>
  <c r="H89" i="1"/>
  <c r="H25" i="1"/>
  <c r="G15" i="1"/>
  <c r="G97" i="1"/>
  <c r="H36" i="1"/>
  <c r="G98" i="1"/>
  <c r="G33" i="1"/>
  <c r="G6" i="1"/>
  <c r="F28" i="1"/>
  <c r="F72" i="1"/>
  <c r="H88" i="1"/>
  <c r="G14" i="1"/>
  <c r="H20" i="1"/>
  <c r="H44" i="1"/>
  <c r="F39" i="1"/>
  <c r="G38" i="1"/>
  <c r="F38" i="1"/>
  <c r="H35" i="1"/>
  <c r="F26" i="1"/>
  <c r="H75" i="1"/>
  <c r="H97" i="1"/>
  <c r="G68" i="1"/>
  <c r="G42" i="1"/>
  <c r="H43" i="1"/>
  <c r="F85" i="1"/>
  <c r="F19" i="1"/>
  <c r="H23" i="1"/>
  <c r="H37" i="1"/>
  <c r="H24" i="1"/>
  <c r="G89" i="1"/>
  <c r="H19" i="1"/>
  <c r="F41" i="1"/>
  <c r="G37" i="1"/>
  <c r="G34" i="1"/>
  <c r="F81" i="1"/>
  <c r="F99" i="1"/>
  <c r="F95" i="1"/>
  <c r="G41" i="1"/>
  <c r="F23" i="1"/>
  <c r="G16" i="1"/>
  <c r="G21" i="1"/>
  <c r="F14" i="1"/>
  <c r="H76" i="1"/>
  <c r="G87" i="1"/>
  <c r="G90" i="1"/>
  <c r="G94" i="1"/>
  <c r="G17" i="1"/>
  <c r="H90" i="1"/>
  <c r="H71" i="1"/>
  <c r="G88" i="1"/>
  <c r="F87" i="1"/>
  <c r="H94" i="1"/>
  <c r="G71" i="1"/>
  <c r="H86" i="1"/>
  <c r="F74" i="1"/>
  <c r="G80" i="1"/>
  <c r="G99" i="1"/>
  <c r="G79" i="1"/>
  <c r="F65" i="1"/>
  <c r="F77" i="1"/>
  <c r="F29" i="1"/>
  <c r="G85" i="1"/>
  <c r="G18" i="1"/>
  <c r="H15" i="1"/>
  <c r="G5" i="1"/>
  <c r="G75" i="1"/>
  <c r="G84" i="1"/>
  <c r="G11" i="1"/>
  <c r="H13" i="1"/>
  <c r="H8" i="1"/>
  <c r="F15" i="1"/>
  <c r="F92" i="1"/>
  <c r="H18" i="1"/>
  <c r="F31" i="1"/>
  <c r="F97" i="1"/>
  <c r="G93" i="1"/>
  <c r="G7" i="1"/>
  <c r="F17" i="1"/>
  <c r="H69" i="1"/>
  <c r="H41" i="1"/>
  <c r="G24" i="1"/>
  <c r="F82" i="1"/>
  <c r="H79" i="1"/>
  <c r="H99" i="1"/>
  <c r="F9" i="1"/>
  <c r="G65" i="1"/>
  <c r="G10" i="1"/>
  <c r="H81" i="1"/>
  <c r="F80" i="1"/>
  <c r="G67" i="1"/>
  <c r="G78" i="1"/>
  <c r="F24" i="1"/>
  <c r="G22" i="1"/>
  <c r="H29" i="1"/>
  <c r="F33" i="1"/>
  <c r="F6" i="1"/>
  <c r="G69" i="1"/>
</calcChain>
</file>

<file path=xl/sharedStrings.xml><?xml version="1.0" encoding="utf-8"?>
<sst xmlns="http://schemas.openxmlformats.org/spreadsheetml/2006/main" count="421" uniqueCount="118">
  <si>
    <t>م</t>
  </si>
  <si>
    <t xml:space="preserve">كود الطالب </t>
  </si>
  <si>
    <t>اسم الطالب</t>
  </si>
  <si>
    <t>الرقم القومى</t>
  </si>
  <si>
    <t>تاريخ الميلاد</t>
  </si>
  <si>
    <t>السن أول أكتوبر</t>
  </si>
  <si>
    <t>حالة القيد</t>
  </si>
  <si>
    <t xml:space="preserve">تاريخ دخول المدرسة </t>
  </si>
  <si>
    <t>النوع</t>
  </si>
  <si>
    <t>الجنسية</t>
  </si>
  <si>
    <t>الديانة</t>
  </si>
  <si>
    <t xml:space="preserve">ولى الأمر </t>
  </si>
  <si>
    <t>وظيفته</t>
  </si>
  <si>
    <t xml:space="preserve">تليفون ولى الأمر </t>
  </si>
  <si>
    <t>العنوان</t>
  </si>
  <si>
    <t>يوم</t>
  </si>
  <si>
    <t>شهر</t>
  </si>
  <si>
    <t>سنة</t>
  </si>
  <si>
    <t>اسراء محمد عطيه عبدالشافي</t>
  </si>
  <si>
    <t>منقول</t>
  </si>
  <si>
    <t>مصرى</t>
  </si>
  <si>
    <t>مسلم</t>
  </si>
  <si>
    <t>الاء احمد محمود ابو طالب</t>
  </si>
  <si>
    <t>اموره سعد سامى سعد</t>
  </si>
  <si>
    <t>انجى حازم فاروق هلال</t>
  </si>
  <si>
    <t>ايمان ياسر مصباح السيد</t>
  </si>
  <si>
    <t>ايه احمد محمود ابوطالب</t>
  </si>
  <si>
    <t>ايه الله توفيق فوزى احمد محمد</t>
  </si>
  <si>
    <t>ايه محمد عيد ابراهيم</t>
  </si>
  <si>
    <t>بسمله عبده السيد ابراهيم</t>
  </si>
  <si>
    <t>بسمله محمد حامد الغنيمي</t>
  </si>
  <si>
    <t>بسنت محمد سعد علي</t>
  </si>
  <si>
    <t>تقى محمد احمد الرفاعي</t>
  </si>
  <si>
    <t>جنى ايمن العربى فتحي</t>
  </si>
  <si>
    <t>جنى سامح عبدالرحمن عبدالقادر عبدالرازق</t>
  </si>
  <si>
    <t>جنى محمد محمد السيد</t>
  </si>
  <si>
    <t>دعاء احمد محمد على</t>
  </si>
  <si>
    <t>رهف الرفاعى حمدى الحسيني</t>
  </si>
  <si>
    <t>رهف حمدى ابرهيم امين</t>
  </si>
  <si>
    <t>رهف محمد السيد احمد</t>
  </si>
  <si>
    <t>رولا سعد السعيد ابوالفتوح</t>
  </si>
  <si>
    <t>روميساء محمد عبدالله عبدالظاهر</t>
  </si>
  <si>
    <t>ريناد محمد على محمد</t>
  </si>
  <si>
    <t>سها محسن ابراهيم السيد</t>
  </si>
  <si>
    <t>شاهندا محمد ابراهيم السعيد</t>
  </si>
  <si>
    <t>شيماء ايمن شعبان محمد</t>
  </si>
  <si>
    <t>صباح ابراهيم السعيد ابراهيم</t>
  </si>
  <si>
    <t>فاطمه عمر محمد محمد</t>
  </si>
  <si>
    <t>فرح ابو المعاطى السيد ابو المعاطى احمد المرسى</t>
  </si>
  <si>
    <t>فرح هيثم محمد عوض</t>
  </si>
  <si>
    <t>ملك ايمن محمود البكري</t>
  </si>
  <si>
    <t>ملك عصام عبدالمنعم عبدالله</t>
  </si>
  <si>
    <t>ملك محمد جمال محمد حسن</t>
  </si>
  <si>
    <t>ملك محمود جمال السيد</t>
  </si>
  <si>
    <t>ملك وائل محمد عبدربه</t>
  </si>
  <si>
    <t>منى محمود ثروت عبداللطيف</t>
  </si>
  <si>
    <t>مى مسعد احمد حافظ</t>
  </si>
  <si>
    <t>ميار احمد عبدالواحد على</t>
  </si>
  <si>
    <t>نادين ابراهيم السيد زكريا</t>
  </si>
  <si>
    <t>نجوى ثروت السيد السيد</t>
  </si>
  <si>
    <t>نور كمال منصور عبدالرحمن</t>
  </si>
  <si>
    <t>نورسان تامر محمد عثمان احمد</t>
  </si>
  <si>
    <t>هاجر احمد محمد سند</t>
  </si>
  <si>
    <t>هاجر احمد نصر منصور</t>
  </si>
  <si>
    <t>هايدى محمد الشربينى الحسيني</t>
  </si>
  <si>
    <t>هدير عوض سعد سعد</t>
  </si>
  <si>
    <t>هنا محمد الرفاعى المحمدي</t>
  </si>
  <si>
    <t>هنا محمود عباس حسن</t>
  </si>
  <si>
    <t>هناء حسن عبدالحليم سند</t>
  </si>
  <si>
    <t>يارا السيد رفعت محمد</t>
  </si>
  <si>
    <t>يارا حسام ابراهيم محمد</t>
  </si>
  <si>
    <t>يارا عبده عوض جعفري</t>
  </si>
  <si>
    <t>ياسمين السيد ابراهيم احمد</t>
  </si>
  <si>
    <t>احمد اكرامى محمد محمد</t>
  </si>
  <si>
    <t>احمد امين السيد عبدالمقصود</t>
  </si>
  <si>
    <t>احمد سليمان عطيه عبدالشافي</t>
  </si>
  <si>
    <t>ادم السيد محمد سليمان</t>
  </si>
  <si>
    <t>ادم خالد محمود يوسف</t>
  </si>
  <si>
    <t>السيد حسام محمد السيد</t>
  </si>
  <si>
    <t>السيد حمدى امين محمد</t>
  </si>
  <si>
    <t>السيد رضا المغاورى ابراهيم</t>
  </si>
  <si>
    <t>الوردانى حسانين الوردانى حسانين</t>
  </si>
  <si>
    <t>امير احمد على الحسيني</t>
  </si>
  <si>
    <t>اياد نادر شعبان الشربيني</t>
  </si>
  <si>
    <t>رضا حسن محمد توفيق</t>
  </si>
  <si>
    <t>زياد الهادى جمعه منصور</t>
  </si>
  <si>
    <t>شريف احمد جمال سالم</t>
  </si>
  <si>
    <t>شوقى جمعه شوقى عوض</t>
  </si>
  <si>
    <t>صلاح محمد ثروت عبداللطيف</t>
  </si>
  <si>
    <t>عبدالحليم صلاح عبدالحليم سند</t>
  </si>
  <si>
    <t>عبدالرحمن عمرو فوزى على</t>
  </si>
  <si>
    <t>عبدالرحمن هانى هاشم محمد</t>
  </si>
  <si>
    <t>على فوزى السيد السيد</t>
  </si>
  <si>
    <t>على ياسين عبدالواحد السيد</t>
  </si>
  <si>
    <t>عماد السيد عمادالدين محمد</t>
  </si>
  <si>
    <t>فتحى ناصر عبدالعال طلبه</t>
  </si>
  <si>
    <t>فوزى محمود عبدالحليم سند</t>
  </si>
  <si>
    <t>مازن هشام محمد هشام</t>
  </si>
  <si>
    <t>محمد احمد جوده طه</t>
  </si>
  <si>
    <t>محمد احمد شعبان محمد</t>
  </si>
  <si>
    <t>محمد بهجت محمد عبدالرازق</t>
  </si>
  <si>
    <t>محمد خالد احمد عبدالله</t>
  </si>
  <si>
    <t>محمد سامح ابراهيم يوسف</t>
  </si>
  <si>
    <t>محمد سامح محمود عبدالرازق</t>
  </si>
  <si>
    <t>محمد عاطف عبدالحميد على</t>
  </si>
  <si>
    <t>محمد فرج محمد فرج</t>
  </si>
  <si>
    <t>محمود عزالدين محمد عبدالمقصود</t>
  </si>
  <si>
    <t>معاذ اسماعيل محمد اسماعيل</t>
  </si>
  <si>
    <t>هانى كامل احمد الصاوي</t>
  </si>
  <si>
    <t>يوسف ابراهيم الشحات محمد</t>
  </si>
  <si>
    <t>يوسف احمد شكرى ابوبكر</t>
  </si>
  <si>
    <t>يوسف احمد قاسم محمود</t>
  </si>
  <si>
    <t>يوسف الحسينى صبح الحسيني</t>
  </si>
  <si>
    <t>يوسف السيد المغاورى ابراهيم البسطويسى</t>
  </si>
  <si>
    <t>يوسف السيد سعد علي</t>
  </si>
  <si>
    <t>يوسف محمد عبدالله محمد</t>
  </si>
  <si>
    <t>يوسف نصر منصور الشبراوي</t>
  </si>
  <si>
    <t>رقم الصفحة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</si>
</sst>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2010000]yyyy/mm/dd;@"/>
    <numFmt numFmtId="165" formatCode="0;\-0;;@"/>
    <numFmt numFmtId="166" formatCode="[$-1010000]yyyy/mm/dd;@"/>
    <numFmt numFmtId="167" formatCode="d"/>
  </numFmts>
  <fonts count="5">
    <font>
      <sz val="11"/>
      <color theme="1"/>
      <name val="Arial"/>
      <family val="2"/>
      <charset val="178"/>
      <scheme val="minor"/>
    </font>
    <font>
      <sz val="14"/>
      <color theme="1"/>
      <name val="SKR HEAD1"/>
      <charset val="178"/>
    </font>
    <font>
      <sz val="16"/>
      <color theme="1"/>
      <name val="SKR HEAD1"/>
      <charset val="178"/>
    </font>
    <font>
      <b/>
      <sz val="14"/>
      <color theme="1"/>
      <name val="Arial"/>
      <family val="2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5" xfId="0" applyFont="1" applyFill="1" applyBorder="1" applyAlignment="1">
      <alignment horizontal="center" vertical="center" readingOrder="2"/>
    </xf>
    <xf numFmtId="0" fontId="3" fillId="2" borderId="17" xfId="0" applyFont="1" applyFill="1" applyBorder="1" applyAlignment="1">
      <alignment horizontal="center" vertical="center" readingOrder="2"/>
    </xf>
    <xf numFmtId="0" fontId="3" fillId="2" borderId="18" xfId="0" applyFont="1" applyFill="1" applyBorder="1" applyAlignment="1">
      <alignment horizontal="center" vertical="center" readingOrder="2"/>
    </xf>
    <xf numFmtId="165" fontId="3" fillId="2" borderId="19" xfId="0" applyNumberFormat="1" applyFont="1" applyFill="1" applyBorder="1" applyAlignment="1">
      <alignment horizontal="right" vertical="center" shrinkToFit="1" readingOrder="2"/>
    </xf>
    <xf numFmtId="165" fontId="3" fillId="2" borderId="19" xfId="0" applyNumberFormat="1" applyFont="1" applyFill="1" applyBorder="1" applyAlignment="1">
      <alignment horizontal="center" vertical="center" readingOrder="2"/>
    </xf>
    <xf numFmtId="166" fontId="3" fillId="2" borderId="19" xfId="0" applyNumberFormat="1" applyFont="1" applyFill="1" applyBorder="1" applyAlignment="1">
      <alignment horizontal="center" vertical="center" readingOrder="2"/>
    </xf>
    <xf numFmtId="167" fontId="3" fillId="2" borderId="19" xfId="0" applyNumberFormat="1" applyFont="1" applyFill="1" applyBorder="1" applyAlignment="1">
      <alignment horizontal="center" vertical="center" readingOrder="2"/>
    </xf>
    <xf numFmtId="0" fontId="3" fillId="2" borderId="19" xfId="0" applyFont="1" applyFill="1" applyBorder="1" applyAlignment="1">
      <alignment horizontal="center" vertical="center" readingOrder="2"/>
    </xf>
    <xf numFmtId="165" fontId="3" fillId="2" borderId="19" xfId="0" applyNumberFormat="1" applyFont="1" applyFill="1" applyBorder="1" applyAlignment="1">
      <alignment horizontal="center" vertical="center" shrinkToFit="1" readingOrder="2"/>
    </xf>
    <xf numFmtId="165" fontId="3" fillId="2" borderId="20" xfId="0" applyNumberFormat="1" applyFont="1" applyFill="1" applyBorder="1" applyAlignment="1">
      <alignment horizontal="center" vertical="center" shrinkToFit="1" readingOrder="2"/>
    </xf>
    <xf numFmtId="165" fontId="3" fillId="2" borderId="21" xfId="0" applyNumberFormat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13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0" fontId="1" fillId="2" borderId="1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center" vertical="center" readingOrder="2"/>
    </xf>
    <xf numFmtId="0" fontId="2" fillId="2" borderId="1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14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12" xfId="0" applyFont="1" applyFill="1" applyBorder="1" applyAlignment="1">
      <alignment horizontal="center" vertical="center" readingOrder="2"/>
    </xf>
    <xf numFmtId="0" fontId="2" fillId="2" borderId="16" xfId="0" applyFont="1" applyFill="1" applyBorder="1" applyAlignment="1">
      <alignment horizontal="center" vertical="center" readingOrder="2"/>
    </xf>
    <xf numFmtId="164" fontId="3" fillId="2" borderId="9" xfId="0" applyNumberFormat="1" applyFont="1" applyFill="1" applyBorder="1" applyAlignment="1">
      <alignment horizontal="center" vertical="center" readingOrder="2"/>
    </xf>
    <xf numFmtId="164" fontId="3" fillId="2" borderId="10" xfId="0" applyNumberFormat="1" applyFont="1" applyFill="1" applyBorder="1" applyAlignment="1">
      <alignment horizontal="center" vertical="center" readingOrder="2"/>
    </xf>
    <xf numFmtId="164" fontId="3" fillId="2" borderId="11" xfId="0" applyNumberFormat="1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8" xfId="0" applyFont="1" applyFill="1" applyBorder="1" applyAlignment="1">
      <alignment horizontal="center" vertical="center" textRotation="90" readingOrder="2"/>
    </xf>
    <xf numFmtId="0" fontId="1" fillId="2" borderId="14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C$1" max="5" min="1" noThreeD="1" page="10" val="3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936625</xdr:colOff>
      <xdr:row>7</xdr:row>
      <xdr:rowOff>142875</xdr:rowOff>
    </xdr:from>
    <xdr:to>
      <xdr:col>28</xdr:col>
      <xdr:colOff>650875</xdr:colOff>
      <xdr:row>20</xdr:row>
      <xdr:rowOff>15875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64363625" y="1714500"/>
          <a:ext cx="8493125" cy="27622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800" b="1">
              <a:solidFill>
                <a:srgbClr val="FF0000"/>
              </a:solidFill>
            </a:rPr>
            <a:t>أنا</a:t>
          </a:r>
          <a:r>
            <a:rPr lang="ar-EG" sz="2800" b="1" baseline="0">
              <a:solidFill>
                <a:srgbClr val="FF0000"/>
              </a:solidFill>
            </a:rPr>
            <a:t> عايز البيانات فى الصفحة دى تنقل عن طريق زر يكون موجود فى الورقه 2 ينقل البيانات دى فى جدول نفس ده بس عدد الصفوف فيه مثلا 20  اضغط على زر الزياده او النقصان يسحب مثلل عشرين صف وانا طالع بالترتيب او ارجع يرجع </a:t>
          </a:r>
          <a:endParaRPr lang="ar-EG" sz="28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428624</xdr:colOff>
      <xdr:row>13</xdr:row>
      <xdr:rowOff>66675</xdr:rowOff>
    </xdr:from>
    <xdr:to>
      <xdr:col>20</xdr:col>
      <xdr:colOff>247650</xdr:colOff>
      <xdr:row>20</xdr:row>
      <xdr:rowOff>133350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222183550" y="3038475"/>
          <a:ext cx="1190626" cy="16668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800" b="1">
              <a:solidFill>
                <a:srgbClr val="FF0000"/>
              </a:solidFill>
            </a:rPr>
            <a:t>أنا</a:t>
          </a:r>
          <a:r>
            <a:rPr lang="ar-EG" sz="2800" b="1" baseline="0">
              <a:solidFill>
                <a:srgbClr val="FF0000"/>
              </a:solidFill>
            </a:rPr>
            <a:t> عايز البيانات فى الصفحة دى تنقل عن طريق زر يكون موجود فى الورقه 2 ينقل البيانات دى فى جدول نفس ده بس عدد الصفوف فيه مثلا 20  اضغط على زر الزياده او النقصان يسحب مثلل عشرين صف وانا طالع بالترتيب او ارجع يرجع       </a:t>
          </a:r>
          <a:endParaRPr lang="ar-EG" sz="280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923925</xdr:colOff>
          <xdr:row>1</xdr:row>
          <xdr:rowOff>95250</xdr:rowOff>
        </xdr:from>
        <xdr:to>
          <xdr:col>2</xdr:col>
          <xdr:colOff>219075</xdr:colOff>
          <xdr:row>3</xdr:row>
          <xdr:rowOff>142875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rightToLeft="1" topLeftCell="M77" zoomScale="115" zoomScaleNormal="115" workbookViewId="0">
      <selection activeCell="C5" sqref="C5:C20"/>
    </sheetView>
  </sheetViews>
  <sheetFormatPr defaultRowHeight="14.25"/>
  <cols>
    <col min="1" max="1" width="4.625" customWidth="1"/>
    <col min="2" max="2" width="14.625" customWidth="1"/>
    <col min="3" max="3" width="27.625" customWidth="1"/>
    <col min="4" max="4" width="21.625" customWidth="1"/>
    <col min="5" max="5" width="14.625" customWidth="1"/>
    <col min="6" max="8" width="4.625" customWidth="1"/>
    <col min="9" max="9" width="10.625" customWidth="1"/>
    <col min="10" max="10" width="16.375" customWidth="1"/>
    <col min="11" max="11" width="4.625" customWidth="1"/>
    <col min="12" max="13" width="5.625" customWidth="1"/>
    <col min="14" max="14" width="22.625" customWidth="1"/>
    <col min="15" max="16" width="15.625" customWidth="1"/>
    <col min="17" max="17" width="16.625" customWidth="1"/>
  </cols>
  <sheetData>
    <row r="1" spans="1:17" ht="15" thickBot="1"/>
    <row r="2" spans="1:17" ht="18.75" thickTop="1">
      <c r="A2" s="14" t="s">
        <v>0</v>
      </c>
      <c r="B2" s="17" t="s">
        <v>1</v>
      </c>
      <c r="C2" s="20" t="s">
        <v>2</v>
      </c>
      <c r="D2" s="20" t="s">
        <v>3</v>
      </c>
      <c r="E2" s="17" t="s">
        <v>4</v>
      </c>
      <c r="F2" s="35" t="s">
        <v>5</v>
      </c>
      <c r="G2" s="36"/>
      <c r="H2" s="37"/>
      <c r="I2" s="14" t="s">
        <v>6</v>
      </c>
      <c r="J2" s="23" t="s">
        <v>7</v>
      </c>
      <c r="K2" s="32" t="s">
        <v>8</v>
      </c>
      <c r="L2" s="32" t="s">
        <v>9</v>
      </c>
      <c r="M2" s="32" t="s">
        <v>10</v>
      </c>
      <c r="N2" s="20" t="s">
        <v>11</v>
      </c>
      <c r="O2" s="23" t="s">
        <v>12</v>
      </c>
      <c r="P2" s="20" t="s">
        <v>13</v>
      </c>
      <c r="Q2" s="26" t="s">
        <v>14</v>
      </c>
    </row>
    <row r="3" spans="1:17" ht="18">
      <c r="A3" s="15"/>
      <c r="B3" s="18"/>
      <c r="C3" s="21"/>
      <c r="D3" s="21"/>
      <c r="E3" s="18"/>
      <c r="F3" s="29">
        <v>44835</v>
      </c>
      <c r="G3" s="30"/>
      <c r="H3" s="31"/>
      <c r="I3" s="15"/>
      <c r="J3" s="24"/>
      <c r="K3" s="33"/>
      <c r="L3" s="33"/>
      <c r="M3" s="33"/>
      <c r="N3" s="21"/>
      <c r="O3" s="24"/>
      <c r="P3" s="21"/>
      <c r="Q3" s="27"/>
    </row>
    <row r="4" spans="1:17" ht="18.75" thickBot="1">
      <c r="A4" s="16"/>
      <c r="B4" s="19"/>
      <c r="C4" s="22"/>
      <c r="D4" s="22"/>
      <c r="E4" s="19"/>
      <c r="F4" s="1" t="s">
        <v>15</v>
      </c>
      <c r="G4" s="1" t="s">
        <v>16</v>
      </c>
      <c r="H4" s="1" t="s">
        <v>17</v>
      </c>
      <c r="I4" s="16"/>
      <c r="J4" s="25"/>
      <c r="K4" s="34"/>
      <c r="L4" s="34"/>
      <c r="M4" s="34"/>
      <c r="N4" s="22"/>
      <c r="O4" s="25"/>
      <c r="P4" s="22"/>
      <c r="Q4" s="28"/>
    </row>
    <row r="5" spans="1:17" ht="18.75" thickTop="1">
      <c r="A5" s="2">
        <f>IF(C5&gt;0,1,"")</f>
        <v>1</v>
      </c>
      <c r="B5" s="3"/>
      <c r="C5" s="4" t="s">
        <v>18</v>
      </c>
      <c r="D5" s="5"/>
      <c r="E5" s="6" t="e">
        <f>IF(C5="","",DATE(IF(LEFT(D5,1)*1=3,20,19)&amp;MID(D5,2,2),MID(D5,4,2),MID(D5,6,2)))</f>
        <v>#VALUE!</v>
      </c>
      <c r="F5" s="7">
        <f t="shared" ref="F5:F68" ca="1" si="0">DATEDIF(E5,$F$6,"md")</f>
        <v>25</v>
      </c>
      <c r="G5" s="8">
        <f t="shared" ref="G5:G68" ca="1" si="1">DATEDIF(E5,$F$6,"ym")</f>
        <v>1</v>
      </c>
      <c r="H5" s="8">
        <f t="shared" ref="H5:H68" ca="1" si="2">DATEDIF(E5,$F$6,"y")</f>
        <v>9</v>
      </c>
      <c r="I5" s="9" t="s">
        <v>19</v>
      </c>
      <c r="J5" s="9"/>
      <c r="K5" s="5" t="str">
        <f t="shared" ref="K5:K68" si="3">IFERROR(IF(ISODD(MID(D5,13,1)),"ذكر","أنثى"),"")</f>
        <v/>
      </c>
      <c r="L5" s="5" t="s">
        <v>20</v>
      </c>
      <c r="M5" s="5" t="s">
        <v>21</v>
      </c>
      <c r="N5" s="9"/>
      <c r="O5" s="9"/>
      <c r="P5" s="10"/>
      <c r="Q5" s="11"/>
    </row>
    <row r="6" spans="1:17" ht="18">
      <c r="A6" s="2">
        <f>IF(C6&gt;0,A5+1,"")</f>
        <v>2</v>
      </c>
      <c r="B6" s="3"/>
      <c r="C6" s="4" t="s">
        <v>22</v>
      </c>
      <c r="D6" s="5"/>
      <c r="E6" s="6" t="e">
        <f t="shared" ref="E6:E69" si="4">IF(C6="","",DATE(IF(LEFT(D6,1)*1=3,20,19)&amp;MID(D6,2,2),MID(D6,4,2),MID(D6,6,2)))</f>
        <v>#VALUE!</v>
      </c>
      <c r="F6" s="7">
        <f t="shared" ca="1" si="0"/>
        <v>0</v>
      </c>
      <c r="G6" s="8">
        <f t="shared" ca="1" si="1"/>
        <v>8</v>
      </c>
      <c r="H6" s="8">
        <f t="shared" ca="1" si="2"/>
        <v>8</v>
      </c>
      <c r="I6" s="9" t="s">
        <v>19</v>
      </c>
      <c r="J6" s="9"/>
      <c r="K6" s="5" t="str">
        <f t="shared" si="3"/>
        <v/>
      </c>
      <c r="L6" s="5" t="s">
        <v>20</v>
      </c>
      <c r="M6" s="5" t="s">
        <v>21</v>
      </c>
      <c r="N6" s="9"/>
      <c r="O6" s="9"/>
      <c r="P6" s="10"/>
      <c r="Q6" s="11"/>
    </row>
    <row r="7" spans="1:17" ht="18">
      <c r="A7" s="2">
        <f t="shared" ref="A7:A70" si="5">IF(C7&gt;0,A6+1,"")</f>
        <v>3</v>
      </c>
      <c r="B7" s="3"/>
      <c r="C7" s="4" t="s">
        <v>23</v>
      </c>
      <c r="D7" s="5"/>
      <c r="E7" s="6" t="e">
        <f t="shared" si="4"/>
        <v>#VALUE!</v>
      </c>
      <c r="F7" s="7">
        <f t="shared" ca="1" si="0"/>
        <v>28</v>
      </c>
      <c r="G7" s="8">
        <f t="shared" ca="1" si="1"/>
        <v>6</v>
      </c>
      <c r="H7" s="8">
        <f t="shared" ca="1" si="2"/>
        <v>9</v>
      </c>
      <c r="I7" s="9" t="s">
        <v>19</v>
      </c>
      <c r="J7" s="9"/>
      <c r="K7" s="5" t="str">
        <f t="shared" si="3"/>
        <v/>
      </c>
      <c r="L7" s="5" t="s">
        <v>20</v>
      </c>
      <c r="M7" s="5" t="s">
        <v>21</v>
      </c>
      <c r="N7" s="9"/>
      <c r="O7" s="9"/>
      <c r="P7" s="10"/>
      <c r="Q7" s="11"/>
    </row>
    <row r="8" spans="1:17" ht="18">
      <c r="A8" s="2">
        <f t="shared" si="5"/>
        <v>4</v>
      </c>
      <c r="B8" s="3"/>
      <c r="C8" s="4" t="s">
        <v>24</v>
      </c>
      <c r="D8" s="5"/>
      <c r="E8" s="6" t="e">
        <f t="shared" si="4"/>
        <v>#VALUE!</v>
      </c>
      <c r="F8" s="7">
        <f t="shared" ca="1" si="0"/>
        <v>0</v>
      </c>
      <c r="G8" s="8">
        <f t="shared" ca="1" si="1"/>
        <v>4</v>
      </c>
      <c r="H8" s="8">
        <f t="shared" ca="1" si="2"/>
        <v>9</v>
      </c>
      <c r="I8" s="9" t="s">
        <v>19</v>
      </c>
      <c r="J8" s="9"/>
      <c r="K8" s="5" t="str">
        <f t="shared" si="3"/>
        <v/>
      </c>
      <c r="L8" s="5" t="s">
        <v>20</v>
      </c>
      <c r="M8" s="5" t="s">
        <v>21</v>
      </c>
      <c r="N8" s="9"/>
      <c r="O8" s="9"/>
      <c r="P8" s="10"/>
      <c r="Q8" s="11"/>
    </row>
    <row r="9" spans="1:17" ht="18">
      <c r="A9" s="2">
        <f t="shared" si="5"/>
        <v>5</v>
      </c>
      <c r="B9" s="3"/>
      <c r="C9" s="4" t="s">
        <v>25</v>
      </c>
      <c r="D9" s="5"/>
      <c r="E9" s="6" t="e">
        <f t="shared" si="4"/>
        <v>#VALUE!</v>
      </c>
      <c r="F9" s="7">
        <f t="shared" ca="1" si="0"/>
        <v>0</v>
      </c>
      <c r="G9" s="8">
        <f t="shared" ca="1" si="1"/>
        <v>1</v>
      </c>
      <c r="H9" s="8">
        <f t="shared" ca="1" si="2"/>
        <v>9</v>
      </c>
      <c r="I9" s="9" t="s">
        <v>19</v>
      </c>
      <c r="J9" s="9"/>
      <c r="K9" s="5" t="str">
        <f t="shared" si="3"/>
        <v/>
      </c>
      <c r="L9" s="5" t="s">
        <v>20</v>
      </c>
      <c r="M9" s="5" t="s">
        <v>21</v>
      </c>
      <c r="N9" s="9"/>
      <c r="O9" s="9"/>
      <c r="P9" s="10"/>
      <c r="Q9" s="11"/>
    </row>
    <row r="10" spans="1:17" ht="18">
      <c r="A10" s="2">
        <f t="shared" si="5"/>
        <v>6</v>
      </c>
      <c r="B10" s="3"/>
      <c r="C10" s="4" t="s">
        <v>26</v>
      </c>
      <c r="D10" s="5"/>
      <c r="E10" s="6" t="e">
        <f t="shared" si="4"/>
        <v>#VALUE!</v>
      </c>
      <c r="F10" s="7">
        <f t="shared" ca="1" si="0"/>
        <v>0</v>
      </c>
      <c r="G10" s="8">
        <f t="shared" ca="1" si="1"/>
        <v>8</v>
      </c>
      <c r="H10" s="8">
        <f t="shared" ca="1" si="2"/>
        <v>8</v>
      </c>
      <c r="I10" s="9" t="s">
        <v>19</v>
      </c>
      <c r="J10" s="9"/>
      <c r="K10" s="5" t="str">
        <f t="shared" si="3"/>
        <v/>
      </c>
      <c r="L10" s="5" t="s">
        <v>20</v>
      </c>
      <c r="M10" s="5" t="s">
        <v>21</v>
      </c>
      <c r="N10" s="9"/>
      <c r="O10" s="9"/>
      <c r="P10" s="10"/>
      <c r="Q10" s="11"/>
    </row>
    <row r="11" spans="1:17" ht="18">
      <c r="A11" s="2">
        <f t="shared" si="5"/>
        <v>7</v>
      </c>
      <c r="B11" s="3"/>
      <c r="C11" s="4" t="s">
        <v>27</v>
      </c>
      <c r="D11" s="5"/>
      <c r="E11" s="6" t="e">
        <f t="shared" si="4"/>
        <v>#VALUE!</v>
      </c>
      <c r="F11" s="7">
        <f t="shared" ca="1" si="0"/>
        <v>0</v>
      </c>
      <c r="G11" s="8">
        <f t="shared" ca="1" si="1"/>
        <v>11</v>
      </c>
      <c r="H11" s="8">
        <f t="shared" ca="1" si="2"/>
        <v>8</v>
      </c>
      <c r="I11" s="9" t="s">
        <v>19</v>
      </c>
      <c r="J11" s="9"/>
      <c r="K11" s="5" t="str">
        <f t="shared" si="3"/>
        <v/>
      </c>
      <c r="L11" s="5" t="s">
        <v>20</v>
      </c>
      <c r="M11" s="5" t="s">
        <v>21</v>
      </c>
      <c r="N11" s="9"/>
      <c r="O11" s="9"/>
      <c r="P11" s="10"/>
      <c r="Q11" s="11"/>
    </row>
    <row r="12" spans="1:17" ht="18">
      <c r="A12" s="2">
        <f t="shared" si="5"/>
        <v>8</v>
      </c>
      <c r="B12" s="3"/>
      <c r="C12" s="4" t="s">
        <v>28</v>
      </c>
      <c r="D12" s="5"/>
      <c r="E12" s="6" t="e">
        <f t="shared" si="4"/>
        <v>#VALUE!</v>
      </c>
      <c r="F12" s="7">
        <f t="shared" ca="1" si="0"/>
        <v>9</v>
      </c>
      <c r="G12" s="8">
        <f t="shared" ca="1" si="1"/>
        <v>9</v>
      </c>
      <c r="H12" s="8">
        <f t="shared" ca="1" si="2"/>
        <v>9</v>
      </c>
      <c r="I12" s="9" t="s">
        <v>19</v>
      </c>
      <c r="J12" s="9"/>
      <c r="K12" s="5" t="str">
        <f t="shared" si="3"/>
        <v/>
      </c>
      <c r="L12" s="5" t="s">
        <v>20</v>
      </c>
      <c r="M12" s="5" t="s">
        <v>21</v>
      </c>
      <c r="N12" s="9"/>
      <c r="O12" s="9"/>
      <c r="P12" s="10"/>
      <c r="Q12" s="11"/>
    </row>
    <row r="13" spans="1:17" ht="18">
      <c r="A13" s="2">
        <f t="shared" si="5"/>
        <v>9</v>
      </c>
      <c r="B13" s="3"/>
      <c r="C13" s="4" t="s">
        <v>29</v>
      </c>
      <c r="D13" s="5"/>
      <c r="E13" s="6" t="e">
        <f t="shared" si="4"/>
        <v>#VALUE!</v>
      </c>
      <c r="F13" s="7">
        <f t="shared" ca="1" si="0"/>
        <v>26</v>
      </c>
      <c r="G13" s="8">
        <f t="shared" ca="1" si="1"/>
        <v>9</v>
      </c>
      <c r="H13" s="8">
        <f t="shared" ca="1" si="2"/>
        <v>9</v>
      </c>
      <c r="I13" s="9" t="s">
        <v>19</v>
      </c>
      <c r="J13" s="9"/>
      <c r="K13" s="5" t="str">
        <f t="shared" si="3"/>
        <v/>
      </c>
      <c r="L13" s="5" t="s">
        <v>20</v>
      </c>
      <c r="M13" s="5" t="s">
        <v>21</v>
      </c>
      <c r="N13" s="9"/>
      <c r="O13" s="9"/>
      <c r="P13" s="10"/>
      <c r="Q13" s="11"/>
    </row>
    <row r="14" spans="1:17" ht="18">
      <c r="A14" s="2">
        <f t="shared" si="5"/>
        <v>10</v>
      </c>
      <c r="B14" s="3"/>
      <c r="C14" s="4" t="s">
        <v>30</v>
      </c>
      <c r="D14" s="5"/>
      <c r="E14" s="6" t="e">
        <f t="shared" si="4"/>
        <v>#VALUE!</v>
      </c>
      <c r="F14" s="7">
        <f t="shared" ca="1" si="0"/>
        <v>16</v>
      </c>
      <c r="G14" s="8">
        <f t="shared" ca="1" si="1"/>
        <v>4</v>
      </c>
      <c r="H14" s="8">
        <f t="shared" ca="1" si="2"/>
        <v>9</v>
      </c>
      <c r="I14" s="9" t="s">
        <v>19</v>
      </c>
      <c r="J14" s="9"/>
      <c r="K14" s="5" t="str">
        <f t="shared" si="3"/>
        <v/>
      </c>
      <c r="L14" s="5" t="s">
        <v>20</v>
      </c>
      <c r="M14" s="5" t="s">
        <v>21</v>
      </c>
      <c r="N14" s="9"/>
      <c r="O14" s="9"/>
      <c r="P14" s="10"/>
      <c r="Q14" s="11"/>
    </row>
    <row r="15" spans="1:17" ht="18">
      <c r="A15" s="2">
        <f t="shared" si="5"/>
        <v>11</v>
      </c>
      <c r="B15" s="3"/>
      <c r="C15" s="4" t="s">
        <v>31</v>
      </c>
      <c r="D15" s="5"/>
      <c r="E15" s="6" t="e">
        <f t="shared" si="4"/>
        <v>#VALUE!</v>
      </c>
      <c r="F15" s="7">
        <f t="shared" ca="1" si="0"/>
        <v>20</v>
      </c>
      <c r="G15" s="8">
        <f t="shared" ca="1" si="1"/>
        <v>10</v>
      </c>
      <c r="H15" s="8">
        <f t="shared" ca="1" si="2"/>
        <v>9</v>
      </c>
      <c r="I15" s="9" t="s">
        <v>19</v>
      </c>
      <c r="J15" s="9"/>
      <c r="K15" s="5" t="str">
        <f t="shared" si="3"/>
        <v/>
      </c>
      <c r="L15" s="5" t="s">
        <v>20</v>
      </c>
      <c r="M15" s="5" t="s">
        <v>21</v>
      </c>
      <c r="N15" s="9"/>
      <c r="O15" s="9"/>
      <c r="P15" s="10"/>
      <c r="Q15" s="11"/>
    </row>
    <row r="16" spans="1:17" ht="18">
      <c r="A16" s="2">
        <f t="shared" si="5"/>
        <v>12</v>
      </c>
      <c r="B16" s="3"/>
      <c r="C16" s="4" t="s">
        <v>32</v>
      </c>
      <c r="D16" s="5"/>
      <c r="E16" s="6" t="e">
        <f t="shared" si="4"/>
        <v>#VALUE!</v>
      </c>
      <c r="F16" s="7">
        <f t="shared" ca="1" si="0"/>
        <v>0</v>
      </c>
      <c r="G16" s="8">
        <f t="shared" ca="1" si="1"/>
        <v>0</v>
      </c>
      <c r="H16" s="8">
        <f t="shared" ca="1" si="2"/>
        <v>9</v>
      </c>
      <c r="I16" s="9" t="s">
        <v>19</v>
      </c>
      <c r="J16" s="9"/>
      <c r="K16" s="5" t="str">
        <f t="shared" si="3"/>
        <v/>
      </c>
      <c r="L16" s="5" t="s">
        <v>20</v>
      </c>
      <c r="M16" s="5" t="s">
        <v>21</v>
      </c>
      <c r="N16" s="9"/>
      <c r="O16" s="9"/>
      <c r="P16" s="10"/>
      <c r="Q16" s="11"/>
    </row>
    <row r="17" spans="1:17" ht="18">
      <c r="A17" s="2">
        <f t="shared" si="5"/>
        <v>13</v>
      </c>
      <c r="B17" s="3"/>
      <c r="C17" s="4" t="s">
        <v>33</v>
      </c>
      <c r="D17" s="5"/>
      <c r="E17" s="6" t="e">
        <f t="shared" si="4"/>
        <v>#VALUE!</v>
      </c>
      <c r="F17" s="7">
        <f t="shared" ca="1" si="0"/>
        <v>3</v>
      </c>
      <c r="G17" s="8">
        <f t="shared" ca="1" si="1"/>
        <v>5</v>
      </c>
      <c r="H17" s="8">
        <f t="shared" ca="1" si="2"/>
        <v>9</v>
      </c>
      <c r="I17" s="9" t="s">
        <v>19</v>
      </c>
      <c r="J17" s="9"/>
      <c r="K17" s="5" t="str">
        <f t="shared" si="3"/>
        <v/>
      </c>
      <c r="L17" s="5" t="s">
        <v>20</v>
      </c>
      <c r="M17" s="5" t="s">
        <v>21</v>
      </c>
      <c r="N17" s="9"/>
      <c r="O17" s="9"/>
      <c r="P17" s="10"/>
      <c r="Q17" s="11"/>
    </row>
    <row r="18" spans="1:17" ht="18">
      <c r="A18" s="2">
        <f t="shared" si="5"/>
        <v>14</v>
      </c>
      <c r="B18" s="3"/>
      <c r="C18" s="4" t="s">
        <v>34</v>
      </c>
      <c r="D18" s="5"/>
      <c r="E18" s="6" t="e">
        <f t="shared" si="4"/>
        <v>#VALUE!</v>
      </c>
      <c r="F18" s="7">
        <f t="shared" ca="1" si="0"/>
        <v>20</v>
      </c>
      <c r="G18" s="8">
        <f t="shared" ca="1" si="1"/>
        <v>10</v>
      </c>
      <c r="H18" s="8">
        <f t="shared" ca="1" si="2"/>
        <v>8</v>
      </c>
      <c r="I18" s="9" t="s">
        <v>19</v>
      </c>
      <c r="J18" s="9"/>
      <c r="K18" s="5" t="str">
        <f t="shared" si="3"/>
        <v/>
      </c>
      <c r="L18" s="5" t="s">
        <v>20</v>
      </c>
      <c r="M18" s="5" t="s">
        <v>21</v>
      </c>
      <c r="N18" s="9"/>
      <c r="O18" s="9"/>
      <c r="P18" s="10"/>
      <c r="Q18" s="11"/>
    </row>
    <row r="19" spans="1:17" ht="18">
      <c r="A19" s="2">
        <f t="shared" si="5"/>
        <v>15</v>
      </c>
      <c r="B19" s="3"/>
      <c r="C19" s="4" t="s">
        <v>35</v>
      </c>
      <c r="D19" s="5"/>
      <c r="E19" s="6" t="e">
        <f t="shared" si="4"/>
        <v>#VALUE!</v>
      </c>
      <c r="F19" s="7">
        <f t="shared" ca="1" si="0"/>
        <v>16</v>
      </c>
      <c r="G19" s="8">
        <f t="shared" ca="1" si="1"/>
        <v>1</v>
      </c>
      <c r="H19" s="8">
        <f t="shared" ca="1" si="2"/>
        <v>9</v>
      </c>
      <c r="I19" s="9" t="s">
        <v>19</v>
      </c>
      <c r="J19" s="9"/>
      <c r="K19" s="5" t="str">
        <f t="shared" si="3"/>
        <v/>
      </c>
      <c r="L19" s="5" t="s">
        <v>20</v>
      </c>
      <c r="M19" s="5" t="s">
        <v>21</v>
      </c>
      <c r="N19" s="9"/>
      <c r="O19" s="9"/>
      <c r="P19" s="10"/>
      <c r="Q19" s="11"/>
    </row>
    <row r="20" spans="1:17" ht="18">
      <c r="A20" s="2">
        <f t="shared" si="5"/>
        <v>16</v>
      </c>
      <c r="B20" s="3"/>
      <c r="C20" s="4" t="s">
        <v>36</v>
      </c>
      <c r="D20" s="5"/>
      <c r="E20" s="6" t="e">
        <f t="shared" si="4"/>
        <v>#VALUE!</v>
      </c>
      <c r="F20" s="7">
        <f t="shared" ca="1" si="0"/>
        <v>0</v>
      </c>
      <c r="G20" s="8">
        <f t="shared" ca="1" si="1"/>
        <v>4</v>
      </c>
      <c r="H20" s="8">
        <f t="shared" ca="1" si="2"/>
        <v>9</v>
      </c>
      <c r="I20" s="9" t="s">
        <v>19</v>
      </c>
      <c r="J20" s="9"/>
      <c r="K20" s="5" t="str">
        <f t="shared" si="3"/>
        <v/>
      </c>
      <c r="L20" s="5" t="s">
        <v>20</v>
      </c>
      <c r="M20" s="5" t="s">
        <v>21</v>
      </c>
      <c r="N20" s="9"/>
      <c r="O20" s="9"/>
      <c r="P20" s="10"/>
      <c r="Q20" s="11"/>
    </row>
    <row r="21" spans="1:17" ht="18">
      <c r="A21" s="2">
        <f t="shared" si="5"/>
        <v>17</v>
      </c>
      <c r="B21" s="3"/>
      <c r="C21" s="4" t="s">
        <v>37</v>
      </c>
      <c r="D21" s="5"/>
      <c r="E21" s="6" t="e">
        <f t="shared" si="4"/>
        <v>#VALUE!</v>
      </c>
      <c r="F21" s="7">
        <f t="shared" ca="1" si="0"/>
        <v>7</v>
      </c>
      <c r="G21" s="8">
        <f t="shared" ca="1" si="1"/>
        <v>3</v>
      </c>
      <c r="H21" s="8">
        <f t="shared" ca="1" si="2"/>
        <v>9</v>
      </c>
      <c r="I21" s="9" t="s">
        <v>19</v>
      </c>
      <c r="J21" s="9"/>
      <c r="K21" s="5" t="str">
        <f t="shared" si="3"/>
        <v/>
      </c>
      <c r="L21" s="5" t="s">
        <v>20</v>
      </c>
      <c r="M21" s="5" t="s">
        <v>21</v>
      </c>
      <c r="N21" s="9"/>
      <c r="O21" s="9"/>
      <c r="P21" s="10"/>
      <c r="Q21" s="11"/>
    </row>
    <row r="22" spans="1:17" ht="18">
      <c r="A22" s="2">
        <f t="shared" si="5"/>
        <v>18</v>
      </c>
      <c r="B22" s="3"/>
      <c r="C22" s="4" t="s">
        <v>38</v>
      </c>
      <c r="D22" s="5"/>
      <c r="E22" s="6" t="e">
        <f t="shared" si="4"/>
        <v>#VALUE!</v>
      </c>
      <c r="F22" s="7">
        <f t="shared" ca="1" si="0"/>
        <v>14</v>
      </c>
      <c r="G22" s="8">
        <f t="shared" ca="1" si="1"/>
        <v>4</v>
      </c>
      <c r="H22" s="8">
        <f t="shared" ca="1" si="2"/>
        <v>9</v>
      </c>
      <c r="I22" s="9" t="s">
        <v>19</v>
      </c>
      <c r="J22" s="9"/>
      <c r="K22" s="5" t="str">
        <f t="shared" si="3"/>
        <v/>
      </c>
      <c r="L22" s="5" t="s">
        <v>20</v>
      </c>
      <c r="M22" s="5" t="s">
        <v>21</v>
      </c>
      <c r="N22" s="9"/>
      <c r="O22" s="9"/>
      <c r="P22" s="10"/>
      <c r="Q22" s="11"/>
    </row>
    <row r="23" spans="1:17" ht="18">
      <c r="A23" s="2">
        <f t="shared" si="5"/>
        <v>19</v>
      </c>
      <c r="B23" s="3"/>
      <c r="C23" s="4" t="s">
        <v>39</v>
      </c>
      <c r="D23" s="5"/>
      <c r="E23" s="6" t="e">
        <f t="shared" si="4"/>
        <v>#VALUE!</v>
      </c>
      <c r="F23" s="7">
        <f t="shared" ca="1" si="0"/>
        <v>0</v>
      </c>
      <c r="G23" s="8">
        <f t="shared" ca="1" si="1"/>
        <v>2</v>
      </c>
      <c r="H23" s="8">
        <f t="shared" ca="1" si="2"/>
        <v>9</v>
      </c>
      <c r="I23" s="9" t="s">
        <v>19</v>
      </c>
      <c r="J23" s="9"/>
      <c r="K23" s="5" t="str">
        <f t="shared" si="3"/>
        <v/>
      </c>
      <c r="L23" s="5" t="s">
        <v>20</v>
      </c>
      <c r="M23" s="5" t="s">
        <v>21</v>
      </c>
      <c r="N23" s="9"/>
      <c r="O23" s="9"/>
      <c r="P23" s="10"/>
      <c r="Q23" s="11"/>
    </row>
    <row r="24" spans="1:17" ht="18">
      <c r="A24" s="2">
        <f t="shared" si="5"/>
        <v>20</v>
      </c>
      <c r="B24" s="3"/>
      <c r="C24" s="4" t="s">
        <v>40</v>
      </c>
      <c r="D24" s="5"/>
      <c r="E24" s="6" t="e">
        <f t="shared" si="4"/>
        <v>#VALUE!</v>
      </c>
      <c r="F24" s="7">
        <f t="shared" ca="1" si="0"/>
        <v>16</v>
      </c>
      <c r="G24" s="8">
        <f t="shared" ca="1" si="1"/>
        <v>4</v>
      </c>
      <c r="H24" s="8">
        <f t="shared" ca="1" si="2"/>
        <v>9</v>
      </c>
      <c r="I24" s="9" t="s">
        <v>19</v>
      </c>
      <c r="J24" s="9"/>
      <c r="K24" s="5" t="str">
        <f t="shared" si="3"/>
        <v/>
      </c>
      <c r="L24" s="5" t="s">
        <v>20</v>
      </c>
      <c r="M24" s="5" t="s">
        <v>21</v>
      </c>
      <c r="N24" s="9"/>
      <c r="O24" s="9"/>
      <c r="P24" s="10"/>
      <c r="Q24" s="11"/>
    </row>
    <row r="25" spans="1:17" ht="18">
      <c r="A25" s="2">
        <f t="shared" si="5"/>
        <v>21</v>
      </c>
      <c r="B25" s="3"/>
      <c r="C25" s="4" t="s">
        <v>41</v>
      </c>
      <c r="D25" s="5"/>
      <c r="E25" s="6" t="e">
        <f t="shared" si="4"/>
        <v>#VALUE!</v>
      </c>
      <c r="F25" s="7">
        <f t="shared" ca="1" si="0"/>
        <v>13</v>
      </c>
      <c r="G25" s="8">
        <f t="shared" ca="1" si="1"/>
        <v>11</v>
      </c>
      <c r="H25" s="8">
        <f t="shared" ca="1" si="2"/>
        <v>9</v>
      </c>
      <c r="I25" s="9" t="s">
        <v>19</v>
      </c>
      <c r="J25" s="9"/>
      <c r="K25" s="5" t="str">
        <f t="shared" si="3"/>
        <v/>
      </c>
      <c r="L25" s="5" t="s">
        <v>20</v>
      </c>
      <c r="M25" s="5" t="s">
        <v>21</v>
      </c>
      <c r="N25" s="9"/>
      <c r="O25" s="9"/>
      <c r="P25" s="10"/>
      <c r="Q25" s="11"/>
    </row>
    <row r="26" spans="1:17" ht="18">
      <c r="A26" s="2">
        <f t="shared" si="5"/>
        <v>22</v>
      </c>
      <c r="B26" s="3"/>
      <c r="C26" s="4" t="s">
        <v>42</v>
      </c>
      <c r="D26" s="5"/>
      <c r="E26" s="6" t="e">
        <f t="shared" si="4"/>
        <v>#VALUE!</v>
      </c>
      <c r="F26" s="7">
        <f t="shared" ca="1" si="0"/>
        <v>0</v>
      </c>
      <c r="G26" s="8">
        <f t="shared" ca="1" si="1"/>
        <v>11</v>
      </c>
      <c r="H26" s="8">
        <f t="shared" ca="1" si="2"/>
        <v>9</v>
      </c>
      <c r="I26" s="9" t="s">
        <v>19</v>
      </c>
      <c r="J26" s="9"/>
      <c r="K26" s="5" t="str">
        <f t="shared" si="3"/>
        <v/>
      </c>
      <c r="L26" s="5" t="s">
        <v>20</v>
      </c>
      <c r="M26" s="5" t="s">
        <v>21</v>
      </c>
      <c r="N26" s="9"/>
      <c r="O26" s="9"/>
      <c r="P26" s="10"/>
      <c r="Q26" s="11"/>
    </row>
    <row r="27" spans="1:17" ht="18">
      <c r="A27" s="2">
        <f t="shared" si="5"/>
        <v>23</v>
      </c>
      <c r="B27" s="3"/>
      <c r="C27" s="4" t="s">
        <v>43</v>
      </c>
      <c r="D27" s="5"/>
      <c r="E27" s="6" t="e">
        <f t="shared" si="4"/>
        <v>#VALUE!</v>
      </c>
      <c r="F27" s="7">
        <f t="shared" ca="1" si="0"/>
        <v>26</v>
      </c>
      <c r="G27" s="8">
        <f t="shared" ca="1" si="1"/>
        <v>7</v>
      </c>
      <c r="H27" s="8">
        <f t="shared" ca="1" si="2"/>
        <v>9</v>
      </c>
      <c r="I27" s="9" t="s">
        <v>19</v>
      </c>
      <c r="J27" s="9"/>
      <c r="K27" s="5" t="str">
        <f t="shared" si="3"/>
        <v/>
      </c>
      <c r="L27" s="5" t="s">
        <v>20</v>
      </c>
      <c r="M27" s="5" t="s">
        <v>21</v>
      </c>
      <c r="N27" s="9"/>
      <c r="O27" s="9"/>
      <c r="P27" s="10"/>
      <c r="Q27" s="11"/>
    </row>
    <row r="28" spans="1:17" ht="18">
      <c r="A28" s="2">
        <f t="shared" si="5"/>
        <v>24</v>
      </c>
      <c r="B28" s="3"/>
      <c r="C28" s="4" t="s">
        <v>44</v>
      </c>
      <c r="D28" s="5"/>
      <c r="E28" s="6" t="e">
        <f t="shared" si="4"/>
        <v>#VALUE!</v>
      </c>
      <c r="F28" s="7">
        <f t="shared" ca="1" si="0"/>
        <v>25</v>
      </c>
      <c r="G28" s="8">
        <f t="shared" ca="1" si="1"/>
        <v>5</v>
      </c>
      <c r="H28" s="8">
        <f t="shared" ca="1" si="2"/>
        <v>9</v>
      </c>
      <c r="I28" s="9" t="s">
        <v>19</v>
      </c>
      <c r="J28" s="9"/>
      <c r="K28" s="5" t="str">
        <f t="shared" si="3"/>
        <v/>
      </c>
      <c r="L28" s="5" t="s">
        <v>20</v>
      </c>
      <c r="M28" s="5" t="s">
        <v>21</v>
      </c>
      <c r="N28" s="9"/>
      <c r="O28" s="9"/>
      <c r="P28" s="10"/>
      <c r="Q28" s="11"/>
    </row>
    <row r="29" spans="1:17" ht="18">
      <c r="A29" s="2">
        <f t="shared" si="5"/>
        <v>25</v>
      </c>
      <c r="B29" s="3"/>
      <c r="C29" s="4" t="s">
        <v>45</v>
      </c>
      <c r="D29" s="5"/>
      <c r="E29" s="6" t="e">
        <f t="shared" si="4"/>
        <v>#VALUE!</v>
      </c>
      <c r="F29" s="7">
        <f t="shared" ca="1" si="0"/>
        <v>7</v>
      </c>
      <c r="G29" s="8">
        <f t="shared" ca="1" si="1"/>
        <v>8</v>
      </c>
      <c r="H29" s="8">
        <f t="shared" ca="1" si="2"/>
        <v>9</v>
      </c>
      <c r="I29" s="9" t="s">
        <v>19</v>
      </c>
      <c r="J29" s="9"/>
      <c r="K29" s="5" t="str">
        <f t="shared" si="3"/>
        <v/>
      </c>
      <c r="L29" s="5" t="s">
        <v>20</v>
      </c>
      <c r="M29" s="5" t="s">
        <v>21</v>
      </c>
      <c r="N29" s="9"/>
      <c r="O29" s="9"/>
      <c r="P29" s="10"/>
      <c r="Q29" s="11"/>
    </row>
    <row r="30" spans="1:17" ht="18">
      <c r="A30" s="2">
        <f t="shared" si="5"/>
        <v>26</v>
      </c>
      <c r="B30" s="3"/>
      <c r="C30" s="4" t="s">
        <v>46</v>
      </c>
      <c r="D30" s="5"/>
      <c r="E30" s="6" t="e">
        <f t="shared" si="4"/>
        <v>#VALUE!</v>
      </c>
      <c r="F30" s="7">
        <f t="shared" ca="1" si="0"/>
        <v>11</v>
      </c>
      <c r="G30" s="8">
        <f t="shared" ca="1" si="1"/>
        <v>8</v>
      </c>
      <c r="H30" s="8">
        <f t="shared" ca="1" si="2"/>
        <v>9</v>
      </c>
      <c r="I30" s="9" t="s">
        <v>19</v>
      </c>
      <c r="J30" s="9"/>
      <c r="K30" s="5" t="str">
        <f t="shared" si="3"/>
        <v/>
      </c>
      <c r="L30" s="5" t="s">
        <v>20</v>
      </c>
      <c r="M30" s="5" t="s">
        <v>21</v>
      </c>
      <c r="N30" s="9"/>
      <c r="O30" s="9"/>
      <c r="P30" s="10"/>
      <c r="Q30" s="11"/>
    </row>
    <row r="31" spans="1:17" ht="18">
      <c r="A31" s="2">
        <f t="shared" si="5"/>
        <v>27</v>
      </c>
      <c r="B31" s="3"/>
      <c r="C31" s="4" t="s">
        <v>47</v>
      </c>
      <c r="D31" s="5"/>
      <c r="E31" s="6" t="e">
        <f t="shared" si="4"/>
        <v>#VALUE!</v>
      </c>
      <c r="F31" s="7">
        <f t="shared" ca="1" si="0"/>
        <v>28</v>
      </c>
      <c r="G31" s="8">
        <f t="shared" ca="1" si="1"/>
        <v>6</v>
      </c>
      <c r="H31" s="8">
        <f t="shared" ca="1" si="2"/>
        <v>9</v>
      </c>
      <c r="I31" s="9" t="s">
        <v>19</v>
      </c>
      <c r="J31" s="9"/>
      <c r="K31" s="5" t="str">
        <f t="shared" si="3"/>
        <v/>
      </c>
      <c r="L31" s="5" t="s">
        <v>20</v>
      </c>
      <c r="M31" s="5" t="s">
        <v>21</v>
      </c>
      <c r="N31" s="9"/>
      <c r="O31" s="9"/>
      <c r="P31" s="10"/>
      <c r="Q31" s="11"/>
    </row>
    <row r="32" spans="1:17" ht="18">
      <c r="A32" s="2">
        <f t="shared" si="5"/>
        <v>28</v>
      </c>
      <c r="B32" s="3"/>
      <c r="C32" s="4" t="s">
        <v>48</v>
      </c>
      <c r="D32" s="5"/>
      <c r="E32" s="6" t="e">
        <f t="shared" si="4"/>
        <v>#VALUE!</v>
      </c>
      <c r="F32" s="7">
        <f t="shared" ca="1" si="0"/>
        <v>8</v>
      </c>
      <c r="G32" s="8">
        <f t="shared" ca="1" si="1"/>
        <v>4</v>
      </c>
      <c r="H32" s="8">
        <f t="shared" ca="1" si="2"/>
        <v>9</v>
      </c>
      <c r="I32" s="9" t="s">
        <v>19</v>
      </c>
      <c r="J32" s="9"/>
      <c r="K32" s="5" t="str">
        <f t="shared" si="3"/>
        <v/>
      </c>
      <c r="L32" s="5" t="s">
        <v>20</v>
      </c>
      <c r="M32" s="5" t="s">
        <v>21</v>
      </c>
      <c r="N32" s="9"/>
      <c r="O32" s="9"/>
      <c r="P32" s="10"/>
      <c r="Q32" s="11"/>
    </row>
    <row r="33" spans="1:17" ht="18">
      <c r="A33" s="2">
        <f t="shared" si="5"/>
        <v>29</v>
      </c>
      <c r="B33" s="3"/>
      <c r="C33" s="4" t="s">
        <v>49</v>
      </c>
      <c r="D33" s="5"/>
      <c r="E33" s="6" t="e">
        <f t="shared" si="4"/>
        <v>#VALUE!</v>
      </c>
      <c r="F33" s="7">
        <f t="shared" ca="1" si="0"/>
        <v>19</v>
      </c>
      <c r="G33" s="8">
        <f t="shared" ca="1" si="1"/>
        <v>3</v>
      </c>
      <c r="H33" s="8">
        <f t="shared" ca="1" si="2"/>
        <v>9</v>
      </c>
      <c r="I33" s="9" t="s">
        <v>19</v>
      </c>
      <c r="J33" s="9"/>
      <c r="K33" s="5" t="str">
        <f t="shared" si="3"/>
        <v/>
      </c>
      <c r="L33" s="5" t="s">
        <v>20</v>
      </c>
      <c r="M33" s="5" t="s">
        <v>21</v>
      </c>
      <c r="N33" s="9"/>
      <c r="O33" s="9"/>
      <c r="P33" s="10"/>
      <c r="Q33" s="11"/>
    </row>
    <row r="34" spans="1:17" ht="18">
      <c r="A34" s="2">
        <f t="shared" si="5"/>
        <v>30</v>
      </c>
      <c r="B34" s="3"/>
      <c r="C34" s="4" t="s">
        <v>50</v>
      </c>
      <c r="D34" s="5"/>
      <c r="E34" s="6" t="e">
        <f t="shared" si="4"/>
        <v>#VALUE!</v>
      </c>
      <c r="F34" s="7">
        <f t="shared" ca="1" si="0"/>
        <v>14</v>
      </c>
      <c r="G34" s="8">
        <f t="shared" ca="1" si="1"/>
        <v>10</v>
      </c>
      <c r="H34" s="8">
        <f t="shared" ca="1" si="2"/>
        <v>9</v>
      </c>
      <c r="I34" s="9" t="s">
        <v>19</v>
      </c>
      <c r="J34" s="9"/>
      <c r="K34" s="5" t="str">
        <f t="shared" si="3"/>
        <v/>
      </c>
      <c r="L34" s="5" t="s">
        <v>20</v>
      </c>
      <c r="M34" s="5" t="s">
        <v>21</v>
      </c>
      <c r="N34" s="9"/>
      <c r="O34" s="9"/>
      <c r="P34" s="10"/>
      <c r="Q34" s="11"/>
    </row>
    <row r="35" spans="1:17" ht="18">
      <c r="A35" s="2">
        <f t="shared" si="5"/>
        <v>31</v>
      </c>
      <c r="B35" s="3"/>
      <c r="C35" s="4" t="s">
        <v>51</v>
      </c>
      <c r="D35" s="5"/>
      <c r="E35" s="6" t="e">
        <f t="shared" si="4"/>
        <v>#VALUE!</v>
      </c>
      <c r="F35" s="7">
        <f t="shared" ca="1" si="0"/>
        <v>27</v>
      </c>
      <c r="G35" s="8">
        <f t="shared" ca="1" si="1"/>
        <v>1</v>
      </c>
      <c r="H35" s="8">
        <f t="shared" ca="1" si="2"/>
        <v>9</v>
      </c>
      <c r="I35" s="9" t="s">
        <v>19</v>
      </c>
      <c r="J35" s="9"/>
      <c r="K35" s="5" t="str">
        <f t="shared" si="3"/>
        <v/>
      </c>
      <c r="L35" s="5" t="s">
        <v>20</v>
      </c>
      <c r="M35" s="5" t="s">
        <v>21</v>
      </c>
      <c r="N35" s="9"/>
      <c r="O35" s="9"/>
      <c r="P35" s="10"/>
      <c r="Q35" s="11"/>
    </row>
    <row r="36" spans="1:17" ht="18">
      <c r="A36" s="2">
        <f t="shared" si="5"/>
        <v>32</v>
      </c>
      <c r="B36" s="3"/>
      <c r="C36" s="4" t="s">
        <v>52</v>
      </c>
      <c r="D36" s="5"/>
      <c r="E36" s="6" t="e">
        <f t="shared" si="4"/>
        <v>#VALUE!</v>
      </c>
      <c r="F36" s="7">
        <f t="shared" ca="1" si="0"/>
        <v>23</v>
      </c>
      <c r="G36" s="8">
        <f t="shared" ca="1" si="1"/>
        <v>11</v>
      </c>
      <c r="H36" s="8">
        <f t="shared" ca="1" si="2"/>
        <v>8</v>
      </c>
      <c r="I36" s="9" t="s">
        <v>19</v>
      </c>
      <c r="J36" s="9"/>
      <c r="K36" s="5" t="str">
        <f t="shared" si="3"/>
        <v/>
      </c>
      <c r="L36" s="5" t="s">
        <v>20</v>
      </c>
      <c r="M36" s="5" t="s">
        <v>21</v>
      </c>
      <c r="N36" s="9"/>
      <c r="O36" s="9"/>
      <c r="P36" s="10"/>
      <c r="Q36" s="11"/>
    </row>
    <row r="37" spans="1:17" ht="18">
      <c r="A37" s="2">
        <f t="shared" si="5"/>
        <v>33</v>
      </c>
      <c r="B37" s="3"/>
      <c r="C37" s="4" t="s">
        <v>53</v>
      </c>
      <c r="D37" s="5"/>
      <c r="E37" s="6" t="e">
        <f t="shared" si="4"/>
        <v>#VALUE!</v>
      </c>
      <c r="F37" s="7">
        <f t="shared" ca="1" si="0"/>
        <v>27</v>
      </c>
      <c r="G37" s="8">
        <f t="shared" ca="1" si="1"/>
        <v>5</v>
      </c>
      <c r="H37" s="8">
        <f t="shared" ca="1" si="2"/>
        <v>9</v>
      </c>
      <c r="I37" s="9" t="s">
        <v>19</v>
      </c>
      <c r="J37" s="9"/>
      <c r="K37" s="5" t="str">
        <f t="shared" si="3"/>
        <v/>
      </c>
      <c r="L37" s="5" t="s">
        <v>20</v>
      </c>
      <c r="M37" s="5" t="s">
        <v>21</v>
      </c>
      <c r="N37" s="9"/>
      <c r="O37" s="9"/>
      <c r="P37" s="10"/>
      <c r="Q37" s="11"/>
    </row>
    <row r="38" spans="1:17" ht="18">
      <c r="A38" s="2">
        <f t="shared" si="5"/>
        <v>34</v>
      </c>
      <c r="B38" s="3"/>
      <c r="C38" s="4" t="s">
        <v>54</v>
      </c>
      <c r="D38" s="5"/>
      <c r="E38" s="6" t="e">
        <f t="shared" si="4"/>
        <v>#VALUE!</v>
      </c>
      <c r="F38" s="7">
        <f t="shared" ca="1" si="0"/>
        <v>0</v>
      </c>
      <c r="G38" s="8">
        <f t="shared" ca="1" si="1"/>
        <v>6</v>
      </c>
      <c r="H38" s="8">
        <f t="shared" ca="1" si="2"/>
        <v>9</v>
      </c>
      <c r="I38" s="9" t="s">
        <v>19</v>
      </c>
      <c r="J38" s="9"/>
      <c r="K38" s="5" t="str">
        <f t="shared" si="3"/>
        <v/>
      </c>
      <c r="L38" s="5" t="s">
        <v>20</v>
      </c>
      <c r="M38" s="5" t="s">
        <v>21</v>
      </c>
      <c r="N38" s="9"/>
      <c r="O38" s="9"/>
      <c r="P38" s="10"/>
      <c r="Q38" s="11"/>
    </row>
    <row r="39" spans="1:17" ht="18">
      <c r="A39" s="2">
        <f t="shared" si="5"/>
        <v>35</v>
      </c>
      <c r="B39" s="3"/>
      <c r="C39" s="4" t="s">
        <v>55</v>
      </c>
      <c r="D39" s="5"/>
      <c r="E39" s="6" t="e">
        <f t="shared" si="4"/>
        <v>#VALUE!</v>
      </c>
      <c r="F39" s="7">
        <f t="shared" ca="1" si="0"/>
        <v>21</v>
      </c>
      <c r="G39" s="8">
        <f t="shared" ca="1" si="1"/>
        <v>8</v>
      </c>
      <c r="H39" s="8">
        <f t="shared" ca="1" si="2"/>
        <v>9</v>
      </c>
      <c r="I39" s="9" t="s">
        <v>19</v>
      </c>
      <c r="J39" s="9"/>
      <c r="K39" s="5" t="str">
        <f t="shared" si="3"/>
        <v/>
      </c>
      <c r="L39" s="5" t="s">
        <v>20</v>
      </c>
      <c r="M39" s="5" t="s">
        <v>21</v>
      </c>
      <c r="N39" s="9"/>
      <c r="O39" s="9"/>
      <c r="P39" s="10"/>
      <c r="Q39" s="11"/>
    </row>
    <row r="40" spans="1:17" ht="18">
      <c r="A40" s="2">
        <f t="shared" si="5"/>
        <v>36</v>
      </c>
      <c r="B40" s="3"/>
      <c r="C40" s="4" t="s">
        <v>56</v>
      </c>
      <c r="D40" s="5"/>
      <c r="E40" s="6" t="e">
        <f t="shared" si="4"/>
        <v>#VALUE!</v>
      </c>
      <c r="F40" s="7">
        <f t="shared" ca="1" si="0"/>
        <v>12</v>
      </c>
      <c r="G40" s="8">
        <f t="shared" ca="1" si="1"/>
        <v>0</v>
      </c>
      <c r="H40" s="8">
        <f t="shared" ca="1" si="2"/>
        <v>9</v>
      </c>
      <c r="I40" s="9" t="s">
        <v>19</v>
      </c>
      <c r="J40" s="9"/>
      <c r="K40" s="5" t="str">
        <f t="shared" si="3"/>
        <v/>
      </c>
      <c r="L40" s="5" t="s">
        <v>20</v>
      </c>
      <c r="M40" s="5" t="s">
        <v>21</v>
      </c>
      <c r="N40" s="9"/>
      <c r="O40" s="9"/>
      <c r="P40" s="10"/>
      <c r="Q40" s="11"/>
    </row>
    <row r="41" spans="1:17" ht="18">
      <c r="A41" s="2">
        <f t="shared" si="5"/>
        <v>37</v>
      </c>
      <c r="B41" s="3"/>
      <c r="C41" s="4" t="s">
        <v>57</v>
      </c>
      <c r="D41" s="5"/>
      <c r="E41" s="6" t="e">
        <f t="shared" si="4"/>
        <v>#VALUE!</v>
      </c>
      <c r="F41" s="7">
        <f t="shared" ca="1" si="0"/>
        <v>0</v>
      </c>
      <c r="G41" s="8">
        <f t="shared" ca="1" si="1"/>
        <v>1</v>
      </c>
      <c r="H41" s="8">
        <f t="shared" ca="1" si="2"/>
        <v>9</v>
      </c>
      <c r="I41" s="9" t="s">
        <v>19</v>
      </c>
      <c r="J41" s="9"/>
      <c r="K41" s="5" t="str">
        <f t="shared" si="3"/>
        <v/>
      </c>
      <c r="L41" s="5" t="s">
        <v>20</v>
      </c>
      <c r="M41" s="5" t="s">
        <v>21</v>
      </c>
      <c r="N41" s="9"/>
      <c r="O41" s="9"/>
      <c r="P41" s="10"/>
      <c r="Q41" s="11"/>
    </row>
    <row r="42" spans="1:17" ht="18">
      <c r="A42" s="2">
        <f t="shared" si="5"/>
        <v>38</v>
      </c>
      <c r="B42" s="3"/>
      <c r="C42" s="4" t="s">
        <v>58</v>
      </c>
      <c r="D42" s="5"/>
      <c r="E42" s="6" t="e">
        <f t="shared" si="4"/>
        <v>#VALUE!</v>
      </c>
      <c r="F42" s="7">
        <f t="shared" ca="1" si="0"/>
        <v>0</v>
      </c>
      <c r="G42" s="8">
        <f t="shared" ca="1" si="1"/>
        <v>9</v>
      </c>
      <c r="H42" s="8">
        <f t="shared" ca="1" si="2"/>
        <v>9</v>
      </c>
      <c r="I42" s="9" t="s">
        <v>19</v>
      </c>
      <c r="J42" s="9"/>
      <c r="K42" s="5" t="str">
        <f t="shared" si="3"/>
        <v/>
      </c>
      <c r="L42" s="5" t="s">
        <v>20</v>
      </c>
      <c r="M42" s="5" t="s">
        <v>21</v>
      </c>
      <c r="N42" s="9"/>
      <c r="O42" s="9"/>
      <c r="P42" s="10"/>
      <c r="Q42" s="11"/>
    </row>
    <row r="43" spans="1:17" ht="18">
      <c r="A43" s="2">
        <f t="shared" si="5"/>
        <v>39</v>
      </c>
      <c r="B43" s="3"/>
      <c r="C43" s="4" t="s">
        <v>59</v>
      </c>
      <c r="D43" s="5"/>
      <c r="E43" s="6" t="e">
        <f t="shared" si="4"/>
        <v>#VALUE!</v>
      </c>
      <c r="F43" s="7">
        <f t="shared" ca="1" si="0"/>
        <v>6</v>
      </c>
      <c r="G43" s="8">
        <f t="shared" ca="1" si="1"/>
        <v>10</v>
      </c>
      <c r="H43" s="8">
        <f t="shared" ca="1" si="2"/>
        <v>9</v>
      </c>
      <c r="I43" s="9" t="s">
        <v>19</v>
      </c>
      <c r="J43" s="9"/>
      <c r="K43" s="5" t="str">
        <f t="shared" si="3"/>
        <v/>
      </c>
      <c r="L43" s="5" t="s">
        <v>20</v>
      </c>
      <c r="M43" s="5" t="s">
        <v>21</v>
      </c>
      <c r="N43" s="9"/>
      <c r="O43" s="9"/>
      <c r="P43" s="10"/>
      <c r="Q43" s="11"/>
    </row>
    <row r="44" spans="1:17" ht="18">
      <c r="A44" s="2">
        <f t="shared" si="5"/>
        <v>40</v>
      </c>
      <c r="B44" s="3"/>
      <c r="C44" s="4" t="s">
        <v>60</v>
      </c>
      <c r="D44" s="5"/>
      <c r="E44" s="6" t="e">
        <f t="shared" si="4"/>
        <v>#VALUE!</v>
      </c>
      <c r="F44" s="7">
        <f t="shared" ca="1" si="0"/>
        <v>26</v>
      </c>
      <c r="G44" s="8">
        <f t="shared" ca="1" si="1"/>
        <v>4</v>
      </c>
      <c r="H44" s="8">
        <f t="shared" ca="1" si="2"/>
        <v>9</v>
      </c>
      <c r="I44" s="9" t="s">
        <v>19</v>
      </c>
      <c r="J44" s="9"/>
      <c r="K44" s="5" t="str">
        <f t="shared" si="3"/>
        <v/>
      </c>
      <c r="L44" s="5" t="s">
        <v>20</v>
      </c>
      <c r="M44" s="5" t="s">
        <v>21</v>
      </c>
      <c r="N44" s="9"/>
      <c r="O44" s="9"/>
      <c r="P44" s="10"/>
      <c r="Q44" s="11"/>
    </row>
    <row r="45" spans="1:17" ht="18">
      <c r="A45" s="2">
        <f t="shared" si="5"/>
        <v>41</v>
      </c>
      <c r="B45" s="3"/>
      <c r="C45" s="4" t="s">
        <v>61</v>
      </c>
      <c r="D45" s="5"/>
      <c r="E45" s="6" t="e">
        <f t="shared" si="4"/>
        <v>#VALUE!</v>
      </c>
      <c r="F45" s="7">
        <f t="shared" ca="1" si="0"/>
        <v>21</v>
      </c>
      <c r="G45" s="8">
        <f t="shared" ca="1" si="1"/>
        <v>10</v>
      </c>
      <c r="H45" s="8">
        <f t="shared" ca="1" si="2"/>
        <v>8</v>
      </c>
      <c r="I45" s="9" t="s">
        <v>19</v>
      </c>
      <c r="J45" s="9"/>
      <c r="K45" s="5" t="str">
        <f t="shared" si="3"/>
        <v/>
      </c>
      <c r="L45" s="5" t="s">
        <v>20</v>
      </c>
      <c r="M45" s="5" t="s">
        <v>21</v>
      </c>
      <c r="N45" s="9"/>
      <c r="O45" s="9"/>
      <c r="P45" s="10"/>
      <c r="Q45" s="11"/>
    </row>
    <row r="46" spans="1:17" ht="18">
      <c r="A46" s="2">
        <f t="shared" si="5"/>
        <v>42</v>
      </c>
      <c r="B46" s="3"/>
      <c r="C46" s="4" t="s">
        <v>62</v>
      </c>
      <c r="D46" s="5"/>
      <c r="E46" s="6" t="e">
        <f t="shared" si="4"/>
        <v>#VALUE!</v>
      </c>
      <c r="F46" s="7">
        <f t="shared" ca="1" si="0"/>
        <v>0</v>
      </c>
      <c r="G46" s="8">
        <f t="shared" ca="1" si="1"/>
        <v>0</v>
      </c>
      <c r="H46" s="8">
        <f t="shared" ca="1" si="2"/>
        <v>9</v>
      </c>
      <c r="I46" s="9" t="s">
        <v>19</v>
      </c>
      <c r="J46" s="9"/>
      <c r="K46" s="5" t="str">
        <f t="shared" si="3"/>
        <v/>
      </c>
      <c r="L46" s="5" t="s">
        <v>20</v>
      </c>
      <c r="M46" s="5" t="s">
        <v>21</v>
      </c>
      <c r="N46" s="9"/>
      <c r="O46" s="9"/>
      <c r="P46" s="10"/>
      <c r="Q46" s="11"/>
    </row>
    <row r="47" spans="1:17" ht="18">
      <c r="A47" s="2">
        <f t="shared" si="5"/>
        <v>43</v>
      </c>
      <c r="B47" s="3"/>
      <c r="C47" s="4" t="s">
        <v>63</v>
      </c>
      <c r="D47" s="5"/>
      <c r="E47" s="6" t="e">
        <f t="shared" si="4"/>
        <v>#VALUE!</v>
      </c>
      <c r="F47" s="7">
        <f t="shared" ca="1" si="0"/>
        <v>11</v>
      </c>
      <c r="G47" s="8">
        <f t="shared" ca="1" si="1"/>
        <v>1</v>
      </c>
      <c r="H47" s="8">
        <f t="shared" ca="1" si="2"/>
        <v>9</v>
      </c>
      <c r="I47" s="9" t="s">
        <v>19</v>
      </c>
      <c r="J47" s="9"/>
      <c r="K47" s="5" t="str">
        <f t="shared" si="3"/>
        <v/>
      </c>
      <c r="L47" s="5" t="s">
        <v>20</v>
      </c>
      <c r="M47" s="5" t="s">
        <v>21</v>
      </c>
      <c r="N47" s="9"/>
      <c r="O47" s="9"/>
      <c r="P47" s="10"/>
      <c r="Q47" s="11"/>
    </row>
    <row r="48" spans="1:17" ht="18">
      <c r="A48" s="2">
        <f t="shared" si="5"/>
        <v>44</v>
      </c>
      <c r="B48" s="3"/>
      <c r="C48" s="4" t="s">
        <v>64</v>
      </c>
      <c r="D48" s="5"/>
      <c r="E48" s="6" t="e">
        <f t="shared" si="4"/>
        <v>#VALUE!</v>
      </c>
      <c r="F48" s="7">
        <f t="shared" ca="1" si="0"/>
        <v>0</v>
      </c>
      <c r="G48" s="8">
        <f t="shared" ca="1" si="1"/>
        <v>0</v>
      </c>
      <c r="H48" s="8">
        <f t="shared" ca="1" si="2"/>
        <v>9</v>
      </c>
      <c r="I48" s="9" t="s">
        <v>19</v>
      </c>
      <c r="J48" s="9"/>
      <c r="K48" s="5" t="str">
        <f t="shared" si="3"/>
        <v/>
      </c>
      <c r="L48" s="5" t="s">
        <v>20</v>
      </c>
      <c r="M48" s="5" t="s">
        <v>21</v>
      </c>
      <c r="N48" s="9"/>
      <c r="O48" s="9"/>
      <c r="P48" s="10"/>
      <c r="Q48" s="11"/>
    </row>
    <row r="49" spans="1:17" ht="18">
      <c r="A49" s="2">
        <f t="shared" si="5"/>
        <v>45</v>
      </c>
      <c r="B49" s="3"/>
      <c r="C49" s="4" t="s">
        <v>65</v>
      </c>
      <c r="D49" s="5"/>
      <c r="E49" s="6" t="e">
        <f t="shared" si="4"/>
        <v>#VALUE!</v>
      </c>
      <c r="F49" s="7">
        <f t="shared" ca="1" si="0"/>
        <v>12</v>
      </c>
      <c r="G49" s="8">
        <f t="shared" ca="1" si="1"/>
        <v>3</v>
      </c>
      <c r="H49" s="8">
        <f t="shared" ca="1" si="2"/>
        <v>9</v>
      </c>
      <c r="I49" s="9" t="s">
        <v>19</v>
      </c>
      <c r="J49" s="9"/>
      <c r="K49" s="5" t="str">
        <f t="shared" si="3"/>
        <v/>
      </c>
      <c r="L49" s="5" t="s">
        <v>20</v>
      </c>
      <c r="M49" s="5" t="s">
        <v>21</v>
      </c>
      <c r="N49" s="9"/>
      <c r="O49" s="9"/>
      <c r="P49" s="10"/>
      <c r="Q49" s="11"/>
    </row>
    <row r="50" spans="1:17" ht="18">
      <c r="A50" s="2">
        <f t="shared" si="5"/>
        <v>46</v>
      </c>
      <c r="B50" s="3"/>
      <c r="C50" s="4" t="s">
        <v>66</v>
      </c>
      <c r="D50" s="5"/>
      <c r="E50" s="6" t="e">
        <f t="shared" si="4"/>
        <v>#VALUE!</v>
      </c>
      <c r="F50" s="7">
        <f t="shared" ca="1" si="0"/>
        <v>12</v>
      </c>
      <c r="G50" s="8">
        <f t="shared" ca="1" si="1"/>
        <v>6</v>
      </c>
      <c r="H50" s="8">
        <f t="shared" ca="1" si="2"/>
        <v>9</v>
      </c>
      <c r="I50" s="9" t="s">
        <v>19</v>
      </c>
      <c r="J50" s="9"/>
      <c r="K50" s="5" t="str">
        <f t="shared" si="3"/>
        <v/>
      </c>
      <c r="L50" s="5" t="s">
        <v>20</v>
      </c>
      <c r="M50" s="5" t="s">
        <v>21</v>
      </c>
      <c r="N50" s="9"/>
      <c r="O50" s="9"/>
      <c r="P50" s="10"/>
      <c r="Q50" s="11"/>
    </row>
    <row r="51" spans="1:17" ht="18">
      <c r="A51" s="2">
        <f t="shared" si="5"/>
        <v>47</v>
      </c>
      <c r="B51" s="3"/>
      <c r="C51" s="4" t="s">
        <v>67</v>
      </c>
      <c r="D51" s="5"/>
      <c r="E51" s="6" t="e">
        <f t="shared" si="4"/>
        <v>#VALUE!</v>
      </c>
      <c r="F51" s="7">
        <f t="shared" ca="1" si="0"/>
        <v>7</v>
      </c>
      <c r="G51" s="8">
        <f t="shared" ca="1" si="1"/>
        <v>1</v>
      </c>
      <c r="H51" s="8">
        <f t="shared" ca="1" si="2"/>
        <v>9</v>
      </c>
      <c r="I51" s="9" t="s">
        <v>19</v>
      </c>
      <c r="J51" s="9"/>
      <c r="K51" s="5" t="str">
        <f t="shared" si="3"/>
        <v/>
      </c>
      <c r="L51" s="5" t="s">
        <v>20</v>
      </c>
      <c r="M51" s="5" t="s">
        <v>21</v>
      </c>
      <c r="N51" s="9"/>
      <c r="O51" s="9"/>
      <c r="P51" s="10"/>
      <c r="Q51" s="11"/>
    </row>
    <row r="52" spans="1:17" ht="18">
      <c r="A52" s="2">
        <f t="shared" si="5"/>
        <v>48</v>
      </c>
      <c r="B52" s="3"/>
      <c r="C52" s="4" t="s">
        <v>68</v>
      </c>
      <c r="D52" s="5"/>
      <c r="E52" s="6" t="e">
        <f t="shared" si="4"/>
        <v>#VALUE!</v>
      </c>
      <c r="F52" s="7">
        <f t="shared" ca="1" si="0"/>
        <v>23</v>
      </c>
      <c r="G52" s="8">
        <f t="shared" ca="1" si="1"/>
        <v>9</v>
      </c>
      <c r="H52" s="8">
        <f t="shared" ca="1" si="2"/>
        <v>9</v>
      </c>
      <c r="I52" s="9" t="s">
        <v>19</v>
      </c>
      <c r="J52" s="9"/>
      <c r="K52" s="5" t="str">
        <f t="shared" si="3"/>
        <v/>
      </c>
      <c r="L52" s="5" t="s">
        <v>20</v>
      </c>
      <c r="M52" s="5" t="s">
        <v>21</v>
      </c>
      <c r="N52" s="9"/>
      <c r="O52" s="9"/>
      <c r="P52" s="10"/>
      <c r="Q52" s="11"/>
    </row>
    <row r="53" spans="1:17" ht="18">
      <c r="A53" s="2">
        <f t="shared" si="5"/>
        <v>49</v>
      </c>
      <c r="B53" s="3"/>
      <c r="C53" s="4" t="s">
        <v>69</v>
      </c>
      <c r="D53" s="5"/>
      <c r="E53" s="6" t="e">
        <f t="shared" si="4"/>
        <v>#VALUE!</v>
      </c>
      <c r="F53" s="7">
        <f t="shared" ca="1" si="0"/>
        <v>11</v>
      </c>
      <c r="G53" s="8">
        <f t="shared" ca="1" si="1"/>
        <v>0</v>
      </c>
      <c r="H53" s="8">
        <f t="shared" ca="1" si="2"/>
        <v>9</v>
      </c>
      <c r="I53" s="9" t="s">
        <v>19</v>
      </c>
      <c r="J53" s="9"/>
      <c r="K53" s="5" t="str">
        <f t="shared" si="3"/>
        <v/>
      </c>
      <c r="L53" s="5" t="s">
        <v>20</v>
      </c>
      <c r="M53" s="5" t="s">
        <v>21</v>
      </c>
      <c r="N53" s="9"/>
      <c r="O53" s="9"/>
      <c r="P53" s="10"/>
      <c r="Q53" s="11"/>
    </row>
    <row r="54" spans="1:17" ht="18">
      <c r="A54" s="2">
        <f t="shared" si="5"/>
        <v>50</v>
      </c>
      <c r="B54" s="3"/>
      <c r="C54" s="4" t="s">
        <v>70</v>
      </c>
      <c r="D54" s="5"/>
      <c r="E54" s="6" t="e">
        <f t="shared" si="4"/>
        <v>#VALUE!</v>
      </c>
      <c r="F54" s="7">
        <f t="shared" ca="1" si="0"/>
        <v>14</v>
      </c>
      <c r="G54" s="8">
        <f t="shared" ca="1" si="1"/>
        <v>7</v>
      </c>
      <c r="H54" s="8">
        <f t="shared" ca="1" si="2"/>
        <v>9</v>
      </c>
      <c r="I54" s="9" t="s">
        <v>19</v>
      </c>
      <c r="J54" s="9"/>
      <c r="K54" s="5" t="str">
        <f t="shared" si="3"/>
        <v/>
      </c>
      <c r="L54" s="5" t="s">
        <v>20</v>
      </c>
      <c r="M54" s="5" t="s">
        <v>21</v>
      </c>
      <c r="N54" s="9"/>
      <c r="O54" s="9"/>
      <c r="P54" s="10"/>
      <c r="Q54" s="11"/>
    </row>
    <row r="55" spans="1:17" ht="18">
      <c r="A55" s="2">
        <f t="shared" si="5"/>
        <v>51</v>
      </c>
      <c r="B55" s="3"/>
      <c r="C55" s="4" t="s">
        <v>71</v>
      </c>
      <c r="D55" s="5"/>
      <c r="E55" s="6" t="e">
        <f t="shared" si="4"/>
        <v>#VALUE!</v>
      </c>
      <c r="F55" s="7">
        <f t="shared" ca="1" si="0"/>
        <v>26</v>
      </c>
      <c r="G55" s="8">
        <f t="shared" ca="1" si="1"/>
        <v>0</v>
      </c>
      <c r="H55" s="8">
        <f t="shared" ca="1" si="2"/>
        <v>9</v>
      </c>
      <c r="I55" s="9" t="s">
        <v>19</v>
      </c>
      <c r="J55" s="9"/>
      <c r="K55" s="5" t="str">
        <f t="shared" si="3"/>
        <v/>
      </c>
      <c r="L55" s="5" t="s">
        <v>20</v>
      </c>
      <c r="M55" s="5" t="s">
        <v>21</v>
      </c>
      <c r="N55" s="9"/>
      <c r="O55" s="9"/>
      <c r="P55" s="10"/>
      <c r="Q55" s="11"/>
    </row>
    <row r="56" spans="1:17" ht="18">
      <c r="A56" s="2">
        <f t="shared" si="5"/>
        <v>52</v>
      </c>
      <c r="B56" s="3"/>
      <c r="C56" s="4" t="s">
        <v>72</v>
      </c>
      <c r="D56" s="5"/>
      <c r="E56" s="6" t="e">
        <f t="shared" si="4"/>
        <v>#VALUE!</v>
      </c>
      <c r="F56" s="7">
        <f t="shared" ca="1" si="0"/>
        <v>14</v>
      </c>
      <c r="G56" s="8">
        <f t="shared" ca="1" si="1"/>
        <v>1</v>
      </c>
      <c r="H56" s="8">
        <f t="shared" ca="1" si="2"/>
        <v>9</v>
      </c>
      <c r="I56" s="9" t="s">
        <v>19</v>
      </c>
      <c r="J56" s="9"/>
      <c r="K56" s="5" t="str">
        <f t="shared" si="3"/>
        <v/>
      </c>
      <c r="L56" s="5" t="s">
        <v>20</v>
      </c>
      <c r="M56" s="5" t="s">
        <v>21</v>
      </c>
      <c r="N56" s="9"/>
      <c r="O56" s="9"/>
      <c r="P56" s="10"/>
      <c r="Q56" s="11"/>
    </row>
    <row r="57" spans="1:17" ht="18">
      <c r="A57" s="2">
        <f t="shared" si="5"/>
        <v>53</v>
      </c>
      <c r="B57" s="3"/>
      <c r="C57" s="4" t="s">
        <v>73</v>
      </c>
      <c r="D57" s="5"/>
      <c r="E57" s="6" t="e">
        <f t="shared" si="4"/>
        <v>#VALUE!</v>
      </c>
      <c r="F57" s="7">
        <f t="shared" ca="1" si="0"/>
        <v>7</v>
      </c>
      <c r="G57" s="8">
        <f t="shared" ca="1" si="1"/>
        <v>7</v>
      </c>
      <c r="H57" s="8">
        <f t="shared" ca="1" si="2"/>
        <v>9</v>
      </c>
      <c r="I57" s="9" t="s">
        <v>19</v>
      </c>
      <c r="J57" s="9"/>
      <c r="K57" s="5" t="str">
        <f t="shared" si="3"/>
        <v/>
      </c>
      <c r="L57" s="5" t="s">
        <v>20</v>
      </c>
      <c r="M57" s="5" t="s">
        <v>21</v>
      </c>
      <c r="N57" s="9"/>
      <c r="O57" s="9"/>
      <c r="P57" s="10"/>
      <c r="Q57" s="11"/>
    </row>
    <row r="58" spans="1:17" ht="18">
      <c r="A58" s="2">
        <f t="shared" si="5"/>
        <v>54</v>
      </c>
      <c r="B58" s="3"/>
      <c r="C58" s="4" t="s">
        <v>74</v>
      </c>
      <c r="D58" s="5"/>
      <c r="E58" s="6" t="e">
        <f t="shared" si="4"/>
        <v>#VALUE!</v>
      </c>
      <c r="F58" s="7">
        <f t="shared" ca="1" si="0"/>
        <v>28</v>
      </c>
      <c r="G58" s="8">
        <f t="shared" ca="1" si="1"/>
        <v>6</v>
      </c>
      <c r="H58" s="8">
        <f t="shared" ca="1" si="2"/>
        <v>9</v>
      </c>
      <c r="I58" s="9" t="s">
        <v>19</v>
      </c>
      <c r="J58" s="9"/>
      <c r="K58" s="5" t="str">
        <f t="shared" si="3"/>
        <v/>
      </c>
      <c r="L58" s="5" t="s">
        <v>20</v>
      </c>
      <c r="M58" s="5" t="s">
        <v>21</v>
      </c>
      <c r="N58" s="9"/>
      <c r="O58" s="9"/>
      <c r="P58" s="10"/>
      <c r="Q58" s="11"/>
    </row>
    <row r="59" spans="1:17" ht="18">
      <c r="A59" s="2">
        <f t="shared" si="5"/>
        <v>55</v>
      </c>
      <c r="B59" s="3"/>
      <c r="C59" s="4" t="s">
        <v>75</v>
      </c>
      <c r="D59" s="5"/>
      <c r="E59" s="6" t="e">
        <f t="shared" si="4"/>
        <v>#VALUE!</v>
      </c>
      <c r="F59" s="7">
        <f t="shared" ca="1" si="0"/>
        <v>22</v>
      </c>
      <c r="G59" s="8">
        <f t="shared" ca="1" si="1"/>
        <v>0</v>
      </c>
      <c r="H59" s="8">
        <f t="shared" ca="1" si="2"/>
        <v>9</v>
      </c>
      <c r="I59" s="9" t="s">
        <v>19</v>
      </c>
      <c r="J59" s="9"/>
      <c r="K59" s="5" t="str">
        <f t="shared" si="3"/>
        <v/>
      </c>
      <c r="L59" s="5" t="s">
        <v>20</v>
      </c>
      <c r="M59" s="5" t="s">
        <v>21</v>
      </c>
      <c r="N59" s="9"/>
      <c r="O59" s="9"/>
      <c r="P59" s="10"/>
      <c r="Q59" s="11"/>
    </row>
    <row r="60" spans="1:17" ht="18">
      <c r="A60" s="2">
        <f t="shared" si="5"/>
        <v>56</v>
      </c>
      <c r="B60" s="3"/>
      <c r="C60" s="4" t="s">
        <v>76</v>
      </c>
      <c r="D60" s="5"/>
      <c r="E60" s="6" t="e">
        <f t="shared" si="4"/>
        <v>#VALUE!</v>
      </c>
      <c r="F60" s="7">
        <f t="shared" ca="1" si="0"/>
        <v>13</v>
      </c>
      <c r="G60" s="8">
        <f t="shared" ca="1" si="1"/>
        <v>0</v>
      </c>
      <c r="H60" s="8">
        <f t="shared" ca="1" si="2"/>
        <v>9</v>
      </c>
      <c r="I60" s="9" t="s">
        <v>19</v>
      </c>
      <c r="J60" s="9"/>
      <c r="K60" s="5" t="str">
        <f t="shared" si="3"/>
        <v/>
      </c>
      <c r="L60" s="5" t="s">
        <v>20</v>
      </c>
      <c r="M60" s="5" t="s">
        <v>21</v>
      </c>
      <c r="N60" s="9"/>
      <c r="O60" s="9"/>
      <c r="P60" s="10"/>
      <c r="Q60" s="11"/>
    </row>
    <row r="61" spans="1:17" ht="18">
      <c r="A61" s="2">
        <f t="shared" si="5"/>
        <v>57</v>
      </c>
      <c r="B61" s="3"/>
      <c r="C61" s="4" t="s">
        <v>77</v>
      </c>
      <c r="D61" s="5"/>
      <c r="E61" s="6" t="e">
        <f t="shared" si="4"/>
        <v>#VALUE!</v>
      </c>
      <c r="F61" s="7">
        <f t="shared" ca="1" si="0"/>
        <v>18</v>
      </c>
      <c r="G61" s="8">
        <f t="shared" ca="1" si="1"/>
        <v>6</v>
      </c>
      <c r="H61" s="8">
        <f t="shared" ca="1" si="2"/>
        <v>9</v>
      </c>
      <c r="I61" s="9" t="s">
        <v>19</v>
      </c>
      <c r="J61" s="9"/>
      <c r="K61" s="5" t="str">
        <f t="shared" si="3"/>
        <v/>
      </c>
      <c r="L61" s="5" t="s">
        <v>20</v>
      </c>
      <c r="M61" s="5" t="s">
        <v>21</v>
      </c>
      <c r="N61" s="9"/>
      <c r="O61" s="9"/>
      <c r="P61" s="10"/>
      <c r="Q61" s="11"/>
    </row>
    <row r="62" spans="1:17" ht="18">
      <c r="A62" s="2">
        <f t="shared" si="5"/>
        <v>58</v>
      </c>
      <c r="B62" s="3"/>
      <c r="C62" s="4" t="s">
        <v>78</v>
      </c>
      <c r="D62" s="5"/>
      <c r="E62" s="6" t="e">
        <f t="shared" si="4"/>
        <v>#VALUE!</v>
      </c>
      <c r="F62" s="7">
        <f t="shared" ca="1" si="0"/>
        <v>29</v>
      </c>
      <c r="G62" s="8">
        <f t="shared" ca="1" si="1"/>
        <v>4</v>
      </c>
      <c r="H62" s="8">
        <f t="shared" ca="1" si="2"/>
        <v>9</v>
      </c>
      <c r="I62" s="9" t="s">
        <v>19</v>
      </c>
      <c r="J62" s="9"/>
      <c r="K62" s="5" t="str">
        <f t="shared" si="3"/>
        <v/>
      </c>
      <c r="L62" s="5" t="s">
        <v>20</v>
      </c>
      <c r="M62" s="5" t="s">
        <v>21</v>
      </c>
      <c r="N62" s="9"/>
      <c r="O62" s="9"/>
      <c r="P62" s="10"/>
      <c r="Q62" s="11"/>
    </row>
    <row r="63" spans="1:17" ht="18">
      <c r="A63" s="2">
        <f t="shared" si="5"/>
        <v>59</v>
      </c>
      <c r="B63" s="3"/>
      <c r="C63" s="4" t="s">
        <v>79</v>
      </c>
      <c r="D63" s="5"/>
      <c r="E63" s="6" t="e">
        <f t="shared" si="4"/>
        <v>#VALUE!</v>
      </c>
      <c r="F63" s="7">
        <f t="shared" ca="1" si="0"/>
        <v>27</v>
      </c>
      <c r="G63" s="8">
        <f t="shared" ca="1" si="1"/>
        <v>1</v>
      </c>
      <c r="H63" s="8">
        <f t="shared" ca="1" si="2"/>
        <v>9</v>
      </c>
      <c r="I63" s="9" t="s">
        <v>19</v>
      </c>
      <c r="J63" s="9"/>
      <c r="K63" s="5" t="str">
        <f t="shared" si="3"/>
        <v/>
      </c>
      <c r="L63" s="5" t="s">
        <v>20</v>
      </c>
      <c r="M63" s="5" t="s">
        <v>21</v>
      </c>
      <c r="N63" s="9"/>
      <c r="O63" s="9"/>
      <c r="P63" s="10"/>
      <c r="Q63" s="11"/>
    </row>
    <row r="64" spans="1:17" ht="18">
      <c r="A64" s="2">
        <f t="shared" si="5"/>
        <v>60</v>
      </c>
      <c r="B64" s="3"/>
      <c r="C64" s="4" t="s">
        <v>80</v>
      </c>
      <c r="D64" s="5"/>
      <c r="E64" s="6" t="e">
        <f t="shared" si="4"/>
        <v>#VALUE!</v>
      </c>
      <c r="F64" s="7">
        <f t="shared" ca="1" si="0"/>
        <v>29</v>
      </c>
      <c r="G64" s="8">
        <f t="shared" ca="1" si="1"/>
        <v>5</v>
      </c>
      <c r="H64" s="8">
        <f t="shared" ca="1" si="2"/>
        <v>9</v>
      </c>
      <c r="I64" s="9" t="s">
        <v>19</v>
      </c>
      <c r="J64" s="9"/>
      <c r="K64" s="5" t="str">
        <f t="shared" si="3"/>
        <v/>
      </c>
      <c r="L64" s="5" t="s">
        <v>20</v>
      </c>
      <c r="M64" s="5" t="s">
        <v>21</v>
      </c>
      <c r="N64" s="9"/>
      <c r="O64" s="9"/>
      <c r="P64" s="10"/>
      <c r="Q64" s="11"/>
    </row>
    <row r="65" spans="1:17" ht="18">
      <c r="A65" s="2">
        <f t="shared" si="5"/>
        <v>61</v>
      </c>
      <c r="B65" s="3"/>
      <c r="C65" s="4" t="s">
        <v>81</v>
      </c>
      <c r="D65" s="5"/>
      <c r="E65" s="6" t="e">
        <f t="shared" si="4"/>
        <v>#VALUE!</v>
      </c>
      <c r="F65" s="7">
        <f t="shared" ca="1" si="0"/>
        <v>18</v>
      </c>
      <c r="G65" s="8">
        <f t="shared" ca="1" si="1"/>
        <v>9</v>
      </c>
      <c r="H65" s="8">
        <f t="shared" ca="1" si="2"/>
        <v>9</v>
      </c>
      <c r="I65" s="9" t="s">
        <v>19</v>
      </c>
      <c r="J65" s="9"/>
      <c r="K65" s="5" t="str">
        <f t="shared" si="3"/>
        <v/>
      </c>
      <c r="L65" s="5" t="s">
        <v>20</v>
      </c>
      <c r="M65" s="5" t="s">
        <v>21</v>
      </c>
      <c r="N65" s="9"/>
      <c r="O65" s="9"/>
      <c r="P65" s="10"/>
      <c r="Q65" s="11"/>
    </row>
    <row r="66" spans="1:17" ht="18">
      <c r="A66" s="2">
        <f t="shared" si="5"/>
        <v>62</v>
      </c>
      <c r="B66" s="3"/>
      <c r="C66" s="4" t="s">
        <v>82</v>
      </c>
      <c r="D66" s="5"/>
      <c r="E66" s="6" t="e">
        <f t="shared" si="4"/>
        <v>#VALUE!</v>
      </c>
      <c r="F66" s="7">
        <f t="shared" ca="1" si="0"/>
        <v>8</v>
      </c>
      <c r="G66" s="8">
        <f t="shared" ca="1" si="1"/>
        <v>1</v>
      </c>
      <c r="H66" s="8">
        <f t="shared" ca="1" si="2"/>
        <v>9</v>
      </c>
      <c r="I66" s="9" t="s">
        <v>19</v>
      </c>
      <c r="J66" s="9"/>
      <c r="K66" s="5" t="str">
        <f t="shared" si="3"/>
        <v/>
      </c>
      <c r="L66" s="5" t="s">
        <v>20</v>
      </c>
      <c r="M66" s="5" t="s">
        <v>21</v>
      </c>
      <c r="N66" s="9"/>
      <c r="O66" s="9"/>
      <c r="P66" s="10"/>
      <c r="Q66" s="11"/>
    </row>
    <row r="67" spans="1:17" ht="18">
      <c r="A67" s="2">
        <f t="shared" si="5"/>
        <v>63</v>
      </c>
      <c r="B67" s="3"/>
      <c r="C67" s="4" t="s">
        <v>83</v>
      </c>
      <c r="D67" s="5"/>
      <c r="E67" s="6" t="e">
        <f t="shared" si="4"/>
        <v>#VALUE!</v>
      </c>
      <c r="F67" s="7">
        <f t="shared" ca="1" si="0"/>
        <v>0</v>
      </c>
      <c r="G67" s="8">
        <f t="shared" ca="1" si="1"/>
        <v>6</v>
      </c>
      <c r="H67" s="8">
        <f t="shared" ca="1" si="2"/>
        <v>9</v>
      </c>
      <c r="I67" s="9" t="s">
        <v>19</v>
      </c>
      <c r="J67" s="9"/>
      <c r="K67" s="5" t="str">
        <f t="shared" si="3"/>
        <v/>
      </c>
      <c r="L67" s="5" t="s">
        <v>20</v>
      </c>
      <c r="M67" s="5" t="s">
        <v>21</v>
      </c>
      <c r="N67" s="9"/>
      <c r="O67" s="9"/>
      <c r="P67" s="10"/>
      <c r="Q67" s="11"/>
    </row>
    <row r="68" spans="1:17" ht="18">
      <c r="A68" s="2">
        <f t="shared" si="5"/>
        <v>64</v>
      </c>
      <c r="B68" s="3"/>
      <c r="C68" s="4" t="s">
        <v>84</v>
      </c>
      <c r="D68" s="5"/>
      <c r="E68" s="6" t="e">
        <f t="shared" si="4"/>
        <v>#VALUE!</v>
      </c>
      <c r="F68" s="7">
        <f t="shared" ca="1" si="0"/>
        <v>25</v>
      </c>
      <c r="G68" s="8">
        <f t="shared" ca="1" si="1"/>
        <v>10</v>
      </c>
      <c r="H68" s="8">
        <f t="shared" ca="1" si="2"/>
        <v>9</v>
      </c>
      <c r="I68" s="9" t="s">
        <v>19</v>
      </c>
      <c r="J68" s="9"/>
      <c r="K68" s="5" t="str">
        <f t="shared" si="3"/>
        <v/>
      </c>
      <c r="L68" s="5" t="s">
        <v>20</v>
      </c>
      <c r="M68" s="5" t="s">
        <v>21</v>
      </c>
      <c r="N68" s="9"/>
      <c r="O68" s="9"/>
      <c r="P68" s="10"/>
      <c r="Q68" s="11"/>
    </row>
    <row r="69" spans="1:17" ht="18">
      <c r="A69" s="2">
        <f t="shared" si="5"/>
        <v>65</v>
      </c>
      <c r="B69" s="3"/>
      <c r="C69" s="4" t="s">
        <v>85</v>
      </c>
      <c r="D69" s="5"/>
      <c r="E69" s="6" t="e">
        <f t="shared" si="4"/>
        <v>#VALUE!</v>
      </c>
      <c r="F69" s="7">
        <f t="shared" ref="F69:F100" ca="1" si="6">DATEDIF(E69,$F$6,"md")</f>
        <v>5</v>
      </c>
      <c r="G69" s="8">
        <f t="shared" ref="G69:G100" ca="1" si="7">DATEDIF(E69,$F$6,"ym")</f>
        <v>7</v>
      </c>
      <c r="H69" s="8">
        <f t="shared" ref="H69:H100" ca="1" si="8">DATEDIF(E69,$F$6,"y")</f>
        <v>9</v>
      </c>
      <c r="I69" s="9" t="s">
        <v>19</v>
      </c>
      <c r="J69" s="9"/>
      <c r="K69" s="5" t="str">
        <f t="shared" ref="K69:K100" si="9">IFERROR(IF(ISODD(MID(D69,13,1)),"ذكر","أنثى"),"")</f>
        <v/>
      </c>
      <c r="L69" s="5" t="s">
        <v>20</v>
      </c>
      <c r="M69" s="5" t="s">
        <v>21</v>
      </c>
      <c r="N69" s="9"/>
      <c r="O69" s="9"/>
      <c r="P69" s="10"/>
      <c r="Q69" s="11"/>
    </row>
    <row r="70" spans="1:17" ht="18">
      <c r="A70" s="2">
        <f t="shared" si="5"/>
        <v>66</v>
      </c>
      <c r="B70" s="3"/>
      <c r="C70" s="4" t="s">
        <v>86</v>
      </c>
      <c r="D70" s="5"/>
      <c r="E70" s="6" t="e">
        <f t="shared" ref="E70:E100" si="10">IF(C70="","",DATE(IF(LEFT(D70,1)*1=3,20,19)&amp;MID(D70,2,2),MID(D70,4,2),MID(D70,6,2)))</f>
        <v>#VALUE!</v>
      </c>
      <c r="F70" s="7">
        <f t="shared" ca="1" si="6"/>
        <v>0</v>
      </c>
      <c r="G70" s="8">
        <f t="shared" ca="1" si="7"/>
        <v>2</v>
      </c>
      <c r="H70" s="8">
        <f t="shared" ca="1" si="8"/>
        <v>9</v>
      </c>
      <c r="I70" s="9" t="s">
        <v>19</v>
      </c>
      <c r="J70" s="9"/>
      <c r="K70" s="5" t="str">
        <f t="shared" si="9"/>
        <v/>
      </c>
      <c r="L70" s="5" t="s">
        <v>20</v>
      </c>
      <c r="M70" s="5" t="s">
        <v>21</v>
      </c>
      <c r="N70" s="9"/>
      <c r="O70" s="9"/>
      <c r="P70" s="10"/>
      <c r="Q70" s="11"/>
    </row>
    <row r="71" spans="1:17" ht="18">
      <c r="A71" s="2">
        <f t="shared" ref="A71:A100" si="11">IF(C71&gt;0,A70+1,"")</f>
        <v>67</v>
      </c>
      <c r="B71" s="3"/>
      <c r="C71" s="4" t="s">
        <v>87</v>
      </c>
      <c r="D71" s="5"/>
      <c r="E71" s="6" t="e">
        <f t="shared" si="10"/>
        <v>#VALUE!</v>
      </c>
      <c r="F71" s="7">
        <f t="shared" ca="1" si="6"/>
        <v>12</v>
      </c>
      <c r="G71" s="8">
        <f t="shared" ca="1" si="7"/>
        <v>6</v>
      </c>
      <c r="H71" s="8">
        <f t="shared" ca="1" si="8"/>
        <v>9</v>
      </c>
      <c r="I71" s="9" t="s">
        <v>19</v>
      </c>
      <c r="J71" s="9"/>
      <c r="K71" s="5" t="str">
        <f t="shared" si="9"/>
        <v/>
      </c>
      <c r="L71" s="5" t="s">
        <v>20</v>
      </c>
      <c r="M71" s="5" t="s">
        <v>21</v>
      </c>
      <c r="N71" s="9"/>
      <c r="O71" s="9"/>
      <c r="P71" s="10"/>
      <c r="Q71" s="11"/>
    </row>
    <row r="72" spans="1:17" ht="18">
      <c r="A72" s="2">
        <f t="shared" si="11"/>
        <v>68</v>
      </c>
      <c r="B72" s="3"/>
      <c r="C72" s="4" t="s">
        <v>88</v>
      </c>
      <c r="D72" s="5"/>
      <c r="E72" s="6" t="e">
        <f t="shared" si="10"/>
        <v>#VALUE!</v>
      </c>
      <c r="F72" s="7">
        <f t="shared" ca="1" si="6"/>
        <v>0</v>
      </c>
      <c r="G72" s="8">
        <f t="shared" ca="1" si="7"/>
        <v>2</v>
      </c>
      <c r="H72" s="8">
        <f t="shared" ca="1" si="8"/>
        <v>9</v>
      </c>
      <c r="I72" s="9" t="s">
        <v>19</v>
      </c>
      <c r="J72" s="9"/>
      <c r="K72" s="5" t="str">
        <f t="shared" si="9"/>
        <v/>
      </c>
      <c r="L72" s="5" t="s">
        <v>20</v>
      </c>
      <c r="M72" s="5" t="s">
        <v>21</v>
      </c>
      <c r="N72" s="9"/>
      <c r="O72" s="9"/>
      <c r="P72" s="10"/>
      <c r="Q72" s="11"/>
    </row>
    <row r="73" spans="1:17" ht="18">
      <c r="A73" s="2">
        <f t="shared" si="11"/>
        <v>69</v>
      </c>
      <c r="B73" s="3"/>
      <c r="C73" s="4" t="s">
        <v>89</v>
      </c>
      <c r="D73" s="5"/>
      <c r="E73" s="6" t="e">
        <f t="shared" si="10"/>
        <v>#VALUE!</v>
      </c>
      <c r="F73" s="7">
        <f t="shared" ca="1" si="6"/>
        <v>6</v>
      </c>
      <c r="G73" s="8">
        <f t="shared" ca="1" si="7"/>
        <v>11</v>
      </c>
      <c r="H73" s="8">
        <f t="shared" ca="1" si="8"/>
        <v>9</v>
      </c>
      <c r="I73" s="9" t="s">
        <v>19</v>
      </c>
      <c r="J73" s="9"/>
      <c r="K73" s="5" t="str">
        <f t="shared" si="9"/>
        <v/>
      </c>
      <c r="L73" s="5" t="s">
        <v>20</v>
      </c>
      <c r="M73" s="5" t="s">
        <v>21</v>
      </c>
      <c r="N73" s="9"/>
      <c r="O73" s="9"/>
      <c r="P73" s="10"/>
      <c r="Q73" s="11"/>
    </row>
    <row r="74" spans="1:17" ht="18">
      <c r="A74" s="2">
        <f t="shared" si="11"/>
        <v>70</v>
      </c>
      <c r="B74" s="3"/>
      <c r="C74" s="4" t="s">
        <v>90</v>
      </c>
      <c r="D74" s="5"/>
      <c r="E74" s="6" t="e">
        <f t="shared" si="10"/>
        <v>#VALUE!</v>
      </c>
      <c r="F74" s="7">
        <f t="shared" ca="1" si="6"/>
        <v>22</v>
      </c>
      <c r="G74" s="8">
        <f t="shared" ca="1" si="7"/>
        <v>3</v>
      </c>
      <c r="H74" s="8">
        <f t="shared" ca="1" si="8"/>
        <v>9</v>
      </c>
      <c r="I74" s="9" t="s">
        <v>19</v>
      </c>
      <c r="J74" s="9"/>
      <c r="K74" s="5" t="str">
        <f t="shared" si="9"/>
        <v/>
      </c>
      <c r="L74" s="5" t="s">
        <v>20</v>
      </c>
      <c r="M74" s="5" t="s">
        <v>21</v>
      </c>
      <c r="N74" s="9"/>
      <c r="O74" s="9"/>
      <c r="P74" s="10"/>
      <c r="Q74" s="11"/>
    </row>
    <row r="75" spans="1:17" ht="18">
      <c r="A75" s="2">
        <f t="shared" si="11"/>
        <v>71</v>
      </c>
      <c r="B75" s="3"/>
      <c r="C75" s="4" t="s">
        <v>91</v>
      </c>
      <c r="D75" s="5"/>
      <c r="E75" s="6" t="e">
        <f t="shared" si="10"/>
        <v>#VALUE!</v>
      </c>
      <c r="F75" s="7">
        <f t="shared" ca="1" si="6"/>
        <v>25</v>
      </c>
      <c r="G75" s="8">
        <f t="shared" ca="1" si="7"/>
        <v>1</v>
      </c>
      <c r="H75" s="8">
        <f t="shared" ca="1" si="8"/>
        <v>9</v>
      </c>
      <c r="I75" s="9" t="s">
        <v>19</v>
      </c>
      <c r="J75" s="9"/>
      <c r="K75" s="5" t="str">
        <f t="shared" si="9"/>
        <v/>
      </c>
      <c r="L75" s="5" t="s">
        <v>20</v>
      </c>
      <c r="M75" s="5" t="s">
        <v>21</v>
      </c>
      <c r="N75" s="9"/>
      <c r="O75" s="9"/>
      <c r="P75" s="10"/>
      <c r="Q75" s="11"/>
    </row>
    <row r="76" spans="1:17" ht="18">
      <c r="A76" s="2">
        <f t="shared" si="11"/>
        <v>72</v>
      </c>
      <c r="B76" s="3"/>
      <c r="C76" s="4" t="s">
        <v>92</v>
      </c>
      <c r="D76" s="5"/>
      <c r="E76" s="6" t="e">
        <f t="shared" si="10"/>
        <v>#VALUE!</v>
      </c>
      <c r="F76" s="7">
        <f t="shared" ca="1" si="6"/>
        <v>0</v>
      </c>
      <c r="G76" s="8">
        <f t="shared" ca="1" si="7"/>
        <v>9</v>
      </c>
      <c r="H76" s="8">
        <f t="shared" ca="1" si="8"/>
        <v>9</v>
      </c>
      <c r="I76" s="9" t="s">
        <v>19</v>
      </c>
      <c r="J76" s="9"/>
      <c r="K76" s="5" t="str">
        <f t="shared" si="9"/>
        <v/>
      </c>
      <c r="L76" s="5" t="s">
        <v>20</v>
      </c>
      <c r="M76" s="5" t="s">
        <v>21</v>
      </c>
      <c r="N76" s="9"/>
      <c r="O76" s="9"/>
      <c r="P76" s="10"/>
      <c r="Q76" s="11"/>
    </row>
    <row r="77" spans="1:17" ht="18">
      <c r="A77" s="2">
        <f t="shared" si="11"/>
        <v>73</v>
      </c>
      <c r="B77" s="3"/>
      <c r="C77" s="4" t="s">
        <v>93</v>
      </c>
      <c r="D77" s="5"/>
      <c r="E77" s="6" t="e">
        <f t="shared" si="10"/>
        <v>#VALUE!</v>
      </c>
      <c r="F77" s="7">
        <f t="shared" ca="1" si="6"/>
        <v>0</v>
      </c>
      <c r="G77" s="8">
        <f t="shared" ca="1" si="7"/>
        <v>3</v>
      </c>
      <c r="H77" s="8">
        <f t="shared" ca="1" si="8"/>
        <v>9</v>
      </c>
      <c r="I77" s="9" t="s">
        <v>19</v>
      </c>
      <c r="J77" s="9"/>
      <c r="K77" s="5" t="str">
        <f t="shared" si="9"/>
        <v/>
      </c>
      <c r="L77" s="5" t="s">
        <v>20</v>
      </c>
      <c r="M77" s="5" t="s">
        <v>21</v>
      </c>
      <c r="N77" s="9"/>
      <c r="O77" s="9"/>
      <c r="P77" s="10"/>
      <c r="Q77" s="11"/>
    </row>
    <row r="78" spans="1:17" ht="18">
      <c r="A78" s="2">
        <f t="shared" si="11"/>
        <v>74</v>
      </c>
      <c r="B78" s="3"/>
      <c r="C78" s="4" t="s">
        <v>94</v>
      </c>
      <c r="D78" s="5"/>
      <c r="E78" s="6" t="e">
        <f t="shared" si="10"/>
        <v>#VALUE!</v>
      </c>
      <c r="F78" s="7">
        <f t="shared" ca="1" si="6"/>
        <v>0</v>
      </c>
      <c r="G78" s="8">
        <f t="shared" ca="1" si="7"/>
        <v>9</v>
      </c>
      <c r="H78" s="8">
        <f t="shared" ca="1" si="8"/>
        <v>8</v>
      </c>
      <c r="I78" s="9" t="s">
        <v>19</v>
      </c>
      <c r="J78" s="9"/>
      <c r="K78" s="5" t="str">
        <f t="shared" si="9"/>
        <v/>
      </c>
      <c r="L78" s="5" t="s">
        <v>20</v>
      </c>
      <c r="M78" s="5" t="s">
        <v>21</v>
      </c>
      <c r="N78" s="9"/>
      <c r="O78" s="9"/>
      <c r="P78" s="10"/>
      <c r="Q78" s="11"/>
    </row>
    <row r="79" spans="1:17" ht="18">
      <c r="A79" s="2">
        <f t="shared" si="11"/>
        <v>75</v>
      </c>
      <c r="B79" s="3"/>
      <c r="C79" s="4" t="s">
        <v>95</v>
      </c>
      <c r="D79" s="5"/>
      <c r="E79" s="6" t="e">
        <f t="shared" si="10"/>
        <v>#VALUE!</v>
      </c>
      <c r="F79" s="7">
        <f t="shared" ca="1" si="6"/>
        <v>0</v>
      </c>
      <c r="G79" s="8">
        <f t="shared" ca="1" si="7"/>
        <v>6</v>
      </c>
      <c r="H79" s="8">
        <f t="shared" ca="1" si="8"/>
        <v>9</v>
      </c>
      <c r="I79" s="9" t="s">
        <v>19</v>
      </c>
      <c r="J79" s="9"/>
      <c r="K79" s="5" t="str">
        <f t="shared" si="9"/>
        <v/>
      </c>
      <c r="L79" s="5" t="s">
        <v>20</v>
      </c>
      <c r="M79" s="5" t="s">
        <v>21</v>
      </c>
      <c r="N79" s="9"/>
      <c r="O79" s="9"/>
      <c r="P79" s="10"/>
      <c r="Q79" s="11"/>
    </row>
    <row r="80" spans="1:17" ht="18">
      <c r="A80" s="2">
        <f t="shared" si="11"/>
        <v>76</v>
      </c>
      <c r="B80" s="3"/>
      <c r="C80" s="4" t="s">
        <v>96</v>
      </c>
      <c r="D80" s="5"/>
      <c r="E80" s="6" t="e">
        <f t="shared" si="10"/>
        <v>#VALUE!</v>
      </c>
      <c r="F80" s="7">
        <f t="shared" ca="1" si="6"/>
        <v>0</v>
      </c>
      <c r="G80" s="8">
        <f t="shared" ca="1" si="7"/>
        <v>0</v>
      </c>
      <c r="H80" s="8">
        <f t="shared" ca="1" si="8"/>
        <v>9</v>
      </c>
      <c r="I80" s="9" t="s">
        <v>19</v>
      </c>
      <c r="J80" s="9"/>
      <c r="K80" s="5" t="str">
        <f t="shared" si="9"/>
        <v/>
      </c>
      <c r="L80" s="5" t="s">
        <v>20</v>
      </c>
      <c r="M80" s="5" t="s">
        <v>21</v>
      </c>
      <c r="N80" s="9"/>
      <c r="O80" s="9"/>
      <c r="P80" s="10"/>
      <c r="Q80" s="11"/>
    </row>
    <row r="81" spans="1:17" ht="18">
      <c r="A81" s="2">
        <f t="shared" si="11"/>
        <v>77</v>
      </c>
      <c r="B81" s="3"/>
      <c r="C81" s="4" t="s">
        <v>97</v>
      </c>
      <c r="D81" s="5"/>
      <c r="E81" s="6" t="e">
        <f t="shared" si="10"/>
        <v>#VALUE!</v>
      </c>
      <c r="F81" s="7">
        <f t="shared" ca="1" si="6"/>
        <v>8</v>
      </c>
      <c r="G81" s="8">
        <f t="shared" ca="1" si="7"/>
        <v>0</v>
      </c>
      <c r="H81" s="8">
        <f t="shared" ca="1" si="8"/>
        <v>9</v>
      </c>
      <c r="I81" s="9" t="s">
        <v>19</v>
      </c>
      <c r="J81" s="9"/>
      <c r="K81" s="5" t="str">
        <f t="shared" si="9"/>
        <v/>
      </c>
      <c r="L81" s="5" t="s">
        <v>20</v>
      </c>
      <c r="M81" s="5" t="s">
        <v>21</v>
      </c>
      <c r="N81" s="9"/>
      <c r="O81" s="9"/>
      <c r="P81" s="10"/>
      <c r="Q81" s="11"/>
    </row>
    <row r="82" spans="1:17" ht="18">
      <c r="A82" s="2">
        <f t="shared" si="11"/>
        <v>78</v>
      </c>
      <c r="B82" s="3"/>
      <c r="C82" s="4" t="s">
        <v>98</v>
      </c>
      <c r="D82" s="5"/>
      <c r="E82" s="6" t="e">
        <f t="shared" si="10"/>
        <v>#VALUE!</v>
      </c>
      <c r="F82" s="7">
        <f t="shared" ca="1" si="6"/>
        <v>27</v>
      </c>
      <c r="G82" s="8">
        <f t="shared" ca="1" si="7"/>
        <v>5</v>
      </c>
      <c r="H82" s="8">
        <f t="shared" ca="1" si="8"/>
        <v>10</v>
      </c>
      <c r="I82" s="9" t="s">
        <v>19</v>
      </c>
      <c r="J82" s="9"/>
      <c r="K82" s="5" t="str">
        <f t="shared" si="9"/>
        <v/>
      </c>
      <c r="L82" s="5" t="s">
        <v>20</v>
      </c>
      <c r="M82" s="5" t="s">
        <v>21</v>
      </c>
      <c r="N82" s="9"/>
      <c r="O82" s="9"/>
      <c r="P82" s="10"/>
      <c r="Q82" s="11"/>
    </row>
    <row r="83" spans="1:17" ht="18">
      <c r="A83" s="2">
        <f t="shared" si="11"/>
        <v>79</v>
      </c>
      <c r="B83" s="3"/>
      <c r="C83" s="4" t="s">
        <v>99</v>
      </c>
      <c r="D83" s="5"/>
      <c r="E83" s="6" t="e">
        <f t="shared" si="10"/>
        <v>#VALUE!</v>
      </c>
      <c r="F83" s="7">
        <f t="shared" ca="1" si="6"/>
        <v>0</v>
      </c>
      <c r="G83" s="8">
        <f t="shared" ca="1" si="7"/>
        <v>4</v>
      </c>
      <c r="H83" s="8">
        <f t="shared" ca="1" si="8"/>
        <v>9</v>
      </c>
      <c r="I83" s="9" t="s">
        <v>19</v>
      </c>
      <c r="J83" s="9"/>
      <c r="K83" s="5" t="str">
        <f t="shared" si="9"/>
        <v/>
      </c>
      <c r="L83" s="5" t="s">
        <v>20</v>
      </c>
      <c r="M83" s="5" t="s">
        <v>21</v>
      </c>
      <c r="N83" s="9"/>
      <c r="O83" s="9"/>
      <c r="P83" s="10"/>
      <c r="Q83" s="11"/>
    </row>
    <row r="84" spans="1:17" ht="18">
      <c r="A84" s="2">
        <f t="shared" si="11"/>
        <v>80</v>
      </c>
      <c r="B84" s="3"/>
      <c r="C84" s="4" t="s">
        <v>100</v>
      </c>
      <c r="D84" s="5"/>
      <c r="E84" s="6" t="e">
        <f t="shared" si="10"/>
        <v>#VALUE!</v>
      </c>
      <c r="F84" s="7">
        <f t="shared" ca="1" si="6"/>
        <v>16</v>
      </c>
      <c r="G84" s="8">
        <f t="shared" ca="1" si="7"/>
        <v>0</v>
      </c>
      <c r="H84" s="8">
        <f t="shared" ca="1" si="8"/>
        <v>9</v>
      </c>
      <c r="I84" s="9" t="s">
        <v>19</v>
      </c>
      <c r="J84" s="9"/>
      <c r="K84" s="5" t="str">
        <f t="shared" si="9"/>
        <v/>
      </c>
      <c r="L84" s="5" t="s">
        <v>20</v>
      </c>
      <c r="M84" s="5" t="s">
        <v>21</v>
      </c>
      <c r="N84" s="9"/>
      <c r="O84" s="9"/>
      <c r="P84" s="10"/>
      <c r="Q84" s="11"/>
    </row>
    <row r="85" spans="1:17" ht="18">
      <c r="A85" s="2">
        <f t="shared" si="11"/>
        <v>81</v>
      </c>
      <c r="B85" s="3"/>
      <c r="C85" s="4" t="s">
        <v>101</v>
      </c>
      <c r="D85" s="5"/>
      <c r="E85" s="6" t="e">
        <f t="shared" si="10"/>
        <v>#VALUE!</v>
      </c>
      <c r="F85" s="7">
        <f t="shared" ca="1" si="6"/>
        <v>17</v>
      </c>
      <c r="G85" s="8">
        <f t="shared" ca="1" si="7"/>
        <v>4</v>
      </c>
      <c r="H85" s="8">
        <f t="shared" ca="1" si="8"/>
        <v>9</v>
      </c>
      <c r="I85" s="9" t="s">
        <v>19</v>
      </c>
      <c r="J85" s="9"/>
      <c r="K85" s="5" t="str">
        <f t="shared" si="9"/>
        <v/>
      </c>
      <c r="L85" s="5" t="s">
        <v>20</v>
      </c>
      <c r="M85" s="5" t="s">
        <v>21</v>
      </c>
      <c r="N85" s="9"/>
      <c r="O85" s="9"/>
      <c r="P85" s="10"/>
      <c r="Q85" s="11"/>
    </row>
    <row r="86" spans="1:17" ht="18">
      <c r="A86" s="2">
        <f t="shared" si="11"/>
        <v>82</v>
      </c>
      <c r="B86" s="3"/>
      <c r="C86" s="4" t="s">
        <v>102</v>
      </c>
      <c r="D86" s="5"/>
      <c r="E86" s="6" t="e">
        <f t="shared" si="10"/>
        <v>#VALUE!</v>
      </c>
      <c r="F86" s="7">
        <f t="shared" ca="1" si="6"/>
        <v>11</v>
      </c>
      <c r="G86" s="8">
        <f t="shared" ca="1" si="7"/>
        <v>8</v>
      </c>
      <c r="H86" s="8">
        <f t="shared" ca="1" si="8"/>
        <v>9</v>
      </c>
      <c r="I86" s="9" t="s">
        <v>19</v>
      </c>
      <c r="J86" s="9"/>
      <c r="K86" s="5" t="str">
        <f t="shared" si="9"/>
        <v/>
      </c>
      <c r="L86" s="5" t="s">
        <v>20</v>
      </c>
      <c r="M86" s="5" t="s">
        <v>21</v>
      </c>
      <c r="N86" s="9"/>
      <c r="O86" s="9"/>
      <c r="P86" s="10"/>
      <c r="Q86" s="11"/>
    </row>
    <row r="87" spans="1:17" ht="18">
      <c r="A87" s="2">
        <f t="shared" si="11"/>
        <v>83</v>
      </c>
      <c r="B87" s="3"/>
      <c r="C87" s="4" t="s">
        <v>103</v>
      </c>
      <c r="D87" s="5"/>
      <c r="E87" s="6" t="e">
        <f t="shared" si="10"/>
        <v>#VALUE!</v>
      </c>
      <c r="F87" s="7">
        <f t="shared" ca="1" si="6"/>
        <v>6</v>
      </c>
      <c r="G87" s="8">
        <f t="shared" ca="1" si="7"/>
        <v>8</v>
      </c>
      <c r="H87" s="8">
        <f t="shared" ca="1" si="8"/>
        <v>9</v>
      </c>
      <c r="I87" s="9" t="s">
        <v>19</v>
      </c>
      <c r="J87" s="9"/>
      <c r="K87" s="5" t="str">
        <f t="shared" si="9"/>
        <v/>
      </c>
      <c r="L87" s="5" t="s">
        <v>20</v>
      </c>
      <c r="M87" s="5" t="s">
        <v>21</v>
      </c>
      <c r="N87" s="9"/>
      <c r="O87" s="9"/>
      <c r="P87" s="10"/>
      <c r="Q87" s="11"/>
    </row>
    <row r="88" spans="1:17" ht="18">
      <c r="A88" s="2">
        <f t="shared" si="11"/>
        <v>84</v>
      </c>
      <c r="B88" s="3"/>
      <c r="C88" s="4" t="s">
        <v>104</v>
      </c>
      <c r="D88" s="5"/>
      <c r="E88" s="6" t="e">
        <f t="shared" si="10"/>
        <v>#VALUE!</v>
      </c>
      <c r="F88" s="7">
        <f t="shared" ca="1" si="6"/>
        <v>0</v>
      </c>
      <c r="G88" s="8">
        <f t="shared" ca="1" si="7"/>
        <v>1</v>
      </c>
      <c r="H88" s="8">
        <f t="shared" ca="1" si="8"/>
        <v>9</v>
      </c>
      <c r="I88" s="9" t="s">
        <v>19</v>
      </c>
      <c r="J88" s="9"/>
      <c r="K88" s="5" t="str">
        <f t="shared" si="9"/>
        <v/>
      </c>
      <c r="L88" s="5" t="s">
        <v>20</v>
      </c>
      <c r="M88" s="5" t="s">
        <v>21</v>
      </c>
      <c r="N88" s="9"/>
      <c r="O88" s="9"/>
      <c r="P88" s="10"/>
      <c r="Q88" s="11"/>
    </row>
    <row r="89" spans="1:17" ht="18">
      <c r="A89" s="2">
        <f t="shared" si="11"/>
        <v>85</v>
      </c>
      <c r="B89" s="3"/>
      <c r="C89" s="4" t="s">
        <v>105</v>
      </c>
      <c r="D89" s="5"/>
      <c r="E89" s="6" t="e">
        <f t="shared" si="10"/>
        <v>#VALUE!</v>
      </c>
      <c r="F89" s="7">
        <f t="shared" ca="1" si="6"/>
        <v>22</v>
      </c>
      <c r="G89" s="8">
        <f t="shared" ca="1" si="7"/>
        <v>0</v>
      </c>
      <c r="H89" s="8">
        <f t="shared" ca="1" si="8"/>
        <v>9</v>
      </c>
      <c r="I89" s="9" t="s">
        <v>19</v>
      </c>
      <c r="J89" s="9"/>
      <c r="K89" s="5" t="str">
        <f t="shared" si="9"/>
        <v/>
      </c>
      <c r="L89" s="5" t="s">
        <v>20</v>
      </c>
      <c r="M89" s="5" t="s">
        <v>21</v>
      </c>
      <c r="N89" s="9"/>
      <c r="O89" s="9"/>
      <c r="P89" s="10"/>
      <c r="Q89" s="11"/>
    </row>
    <row r="90" spans="1:17" ht="18">
      <c r="A90" s="2">
        <f t="shared" si="11"/>
        <v>86</v>
      </c>
      <c r="B90" s="3"/>
      <c r="C90" s="4" t="s">
        <v>106</v>
      </c>
      <c r="D90" s="5"/>
      <c r="E90" s="6" t="e">
        <f t="shared" si="10"/>
        <v>#VALUE!</v>
      </c>
      <c r="F90" s="7">
        <f t="shared" ca="1" si="6"/>
        <v>16</v>
      </c>
      <c r="G90" s="8">
        <f t="shared" ca="1" si="7"/>
        <v>1</v>
      </c>
      <c r="H90" s="8">
        <f t="shared" ca="1" si="8"/>
        <v>9</v>
      </c>
      <c r="I90" s="9" t="s">
        <v>19</v>
      </c>
      <c r="J90" s="9"/>
      <c r="K90" s="5" t="str">
        <f t="shared" si="9"/>
        <v/>
      </c>
      <c r="L90" s="5" t="s">
        <v>20</v>
      </c>
      <c r="M90" s="5" t="s">
        <v>21</v>
      </c>
      <c r="N90" s="9"/>
      <c r="O90" s="9"/>
      <c r="P90" s="10"/>
      <c r="Q90" s="11"/>
    </row>
    <row r="91" spans="1:17" ht="18">
      <c r="A91" s="2">
        <f t="shared" si="11"/>
        <v>87</v>
      </c>
      <c r="B91" s="3"/>
      <c r="C91" s="4" t="s">
        <v>107</v>
      </c>
      <c r="D91" s="5"/>
      <c r="E91" s="6" t="e">
        <f t="shared" si="10"/>
        <v>#VALUE!</v>
      </c>
      <c r="F91" s="7">
        <f t="shared" ca="1" si="6"/>
        <v>25</v>
      </c>
      <c r="G91" s="8">
        <f t="shared" ca="1" si="7"/>
        <v>11</v>
      </c>
      <c r="H91" s="8">
        <f t="shared" ca="1" si="8"/>
        <v>9</v>
      </c>
      <c r="I91" s="9" t="s">
        <v>19</v>
      </c>
      <c r="J91" s="9"/>
      <c r="K91" s="5" t="str">
        <f t="shared" si="9"/>
        <v/>
      </c>
      <c r="L91" s="5" t="s">
        <v>20</v>
      </c>
      <c r="M91" s="5" t="s">
        <v>21</v>
      </c>
      <c r="N91" s="9"/>
      <c r="O91" s="9"/>
      <c r="P91" s="10"/>
      <c r="Q91" s="11"/>
    </row>
    <row r="92" spans="1:17" ht="18">
      <c r="A92" s="2">
        <f t="shared" si="11"/>
        <v>88</v>
      </c>
      <c r="B92" s="3"/>
      <c r="C92" s="4" t="s">
        <v>108</v>
      </c>
      <c r="D92" s="5"/>
      <c r="E92" s="6" t="e">
        <f t="shared" si="10"/>
        <v>#VALUE!</v>
      </c>
      <c r="F92" s="7">
        <f t="shared" ca="1" si="6"/>
        <v>6</v>
      </c>
      <c r="G92" s="8">
        <f t="shared" ca="1" si="7"/>
        <v>11</v>
      </c>
      <c r="H92" s="8">
        <f t="shared" ca="1" si="8"/>
        <v>9</v>
      </c>
      <c r="I92" s="9" t="s">
        <v>19</v>
      </c>
      <c r="J92" s="9"/>
      <c r="K92" s="5" t="str">
        <f t="shared" si="9"/>
        <v/>
      </c>
      <c r="L92" s="5" t="s">
        <v>20</v>
      </c>
      <c r="M92" s="5" t="s">
        <v>21</v>
      </c>
      <c r="N92" s="9"/>
      <c r="O92" s="9"/>
      <c r="P92" s="10"/>
      <c r="Q92" s="11"/>
    </row>
    <row r="93" spans="1:17" ht="18">
      <c r="A93" s="2">
        <f t="shared" si="11"/>
        <v>89</v>
      </c>
      <c r="B93" s="3"/>
      <c r="C93" s="4" t="s">
        <v>109</v>
      </c>
      <c r="D93" s="5"/>
      <c r="E93" s="6" t="e">
        <f t="shared" si="10"/>
        <v>#VALUE!</v>
      </c>
      <c r="F93" s="7">
        <f t="shared" ca="1" si="6"/>
        <v>11</v>
      </c>
      <c r="G93" s="8">
        <f t="shared" ca="1" si="7"/>
        <v>0</v>
      </c>
      <c r="H93" s="8">
        <f t="shared" ca="1" si="8"/>
        <v>9</v>
      </c>
      <c r="I93" s="9" t="s">
        <v>19</v>
      </c>
      <c r="J93" s="9"/>
      <c r="K93" s="5" t="str">
        <f t="shared" si="9"/>
        <v/>
      </c>
      <c r="L93" s="5" t="s">
        <v>20</v>
      </c>
      <c r="M93" s="5" t="s">
        <v>21</v>
      </c>
      <c r="N93" s="9"/>
      <c r="O93" s="9"/>
      <c r="P93" s="10"/>
      <c r="Q93" s="11"/>
    </row>
    <row r="94" spans="1:17" ht="18">
      <c r="A94" s="2">
        <f t="shared" si="11"/>
        <v>90</v>
      </c>
      <c r="B94" s="3"/>
      <c r="C94" s="4" t="s">
        <v>110</v>
      </c>
      <c r="D94" s="5"/>
      <c r="E94" s="6" t="e">
        <f t="shared" si="10"/>
        <v>#VALUE!</v>
      </c>
      <c r="F94" s="7">
        <f t="shared" ca="1" si="6"/>
        <v>0</v>
      </c>
      <c r="G94" s="8">
        <f t="shared" ca="1" si="7"/>
        <v>1</v>
      </c>
      <c r="H94" s="8">
        <f t="shared" ca="1" si="8"/>
        <v>9</v>
      </c>
      <c r="I94" s="9" t="s">
        <v>19</v>
      </c>
      <c r="J94" s="9"/>
      <c r="K94" s="5" t="str">
        <f t="shared" si="9"/>
        <v/>
      </c>
      <c r="L94" s="5" t="s">
        <v>20</v>
      </c>
      <c r="M94" s="5" t="s">
        <v>21</v>
      </c>
      <c r="N94" s="9"/>
      <c r="O94" s="9"/>
      <c r="P94" s="10"/>
      <c r="Q94" s="11"/>
    </row>
    <row r="95" spans="1:17" ht="18">
      <c r="A95" s="2">
        <f t="shared" si="11"/>
        <v>91</v>
      </c>
      <c r="B95" s="3"/>
      <c r="C95" s="4" t="s">
        <v>111</v>
      </c>
      <c r="D95" s="5"/>
      <c r="E95" s="6" t="e">
        <f t="shared" si="10"/>
        <v>#VALUE!</v>
      </c>
      <c r="F95" s="7">
        <f t="shared" ca="1" si="6"/>
        <v>28</v>
      </c>
      <c r="G95" s="8">
        <f t="shared" ca="1" si="7"/>
        <v>1</v>
      </c>
      <c r="H95" s="8">
        <f t="shared" ca="1" si="8"/>
        <v>9</v>
      </c>
      <c r="I95" s="9" t="s">
        <v>19</v>
      </c>
      <c r="J95" s="9"/>
      <c r="K95" s="5" t="str">
        <f t="shared" si="9"/>
        <v/>
      </c>
      <c r="L95" s="5" t="s">
        <v>20</v>
      </c>
      <c r="M95" s="5" t="s">
        <v>21</v>
      </c>
      <c r="N95" s="9"/>
      <c r="O95" s="9"/>
      <c r="P95" s="10"/>
      <c r="Q95" s="11"/>
    </row>
    <row r="96" spans="1:17" ht="18">
      <c r="A96" s="2">
        <f t="shared" si="11"/>
        <v>92</v>
      </c>
      <c r="B96" s="3"/>
      <c r="C96" s="4" t="s">
        <v>112</v>
      </c>
      <c r="D96" s="5"/>
      <c r="E96" s="6" t="e">
        <f t="shared" si="10"/>
        <v>#VALUE!</v>
      </c>
      <c r="F96" s="7">
        <f t="shared" ca="1" si="6"/>
        <v>17</v>
      </c>
      <c r="G96" s="8">
        <f t="shared" ca="1" si="7"/>
        <v>8</v>
      </c>
      <c r="H96" s="8">
        <f t="shared" ca="1" si="8"/>
        <v>9</v>
      </c>
      <c r="I96" s="9" t="s">
        <v>19</v>
      </c>
      <c r="J96" s="9"/>
      <c r="K96" s="5" t="str">
        <f t="shared" si="9"/>
        <v/>
      </c>
      <c r="L96" s="5" t="s">
        <v>20</v>
      </c>
      <c r="M96" s="5" t="s">
        <v>21</v>
      </c>
      <c r="N96" s="9"/>
      <c r="O96" s="9"/>
      <c r="P96" s="10"/>
      <c r="Q96" s="11"/>
    </row>
    <row r="97" spans="1:17" ht="18">
      <c r="A97" s="2">
        <f t="shared" si="11"/>
        <v>93</v>
      </c>
      <c r="B97" s="3"/>
      <c r="C97" s="4" t="s">
        <v>113</v>
      </c>
      <c r="D97" s="5"/>
      <c r="E97" s="6" t="e">
        <f t="shared" si="10"/>
        <v>#VALUE!</v>
      </c>
      <c r="F97" s="7">
        <f t="shared" ca="1" si="6"/>
        <v>18</v>
      </c>
      <c r="G97" s="8">
        <f t="shared" ca="1" si="7"/>
        <v>11</v>
      </c>
      <c r="H97" s="8">
        <f t="shared" ca="1" si="8"/>
        <v>8</v>
      </c>
      <c r="I97" s="9" t="s">
        <v>19</v>
      </c>
      <c r="J97" s="9"/>
      <c r="K97" s="5" t="str">
        <f t="shared" si="9"/>
        <v/>
      </c>
      <c r="L97" s="5" t="s">
        <v>20</v>
      </c>
      <c r="M97" s="5" t="s">
        <v>21</v>
      </c>
      <c r="N97" s="9"/>
      <c r="O97" s="9"/>
      <c r="P97" s="10"/>
      <c r="Q97" s="11"/>
    </row>
    <row r="98" spans="1:17" ht="18">
      <c r="A98" s="2">
        <f t="shared" si="11"/>
        <v>94</v>
      </c>
      <c r="B98" s="3"/>
      <c r="C98" s="4" t="s">
        <v>114</v>
      </c>
      <c r="D98" s="5"/>
      <c r="E98" s="6" t="e">
        <f t="shared" si="10"/>
        <v>#VALUE!</v>
      </c>
      <c r="F98" s="7">
        <f t="shared" ca="1" si="6"/>
        <v>6</v>
      </c>
      <c r="G98" s="8">
        <f t="shared" ca="1" si="7"/>
        <v>7</v>
      </c>
      <c r="H98" s="8">
        <f t="shared" ca="1" si="8"/>
        <v>9</v>
      </c>
      <c r="I98" s="9" t="s">
        <v>19</v>
      </c>
      <c r="J98" s="9"/>
      <c r="K98" s="5" t="str">
        <f t="shared" si="9"/>
        <v/>
      </c>
      <c r="L98" s="5" t="s">
        <v>20</v>
      </c>
      <c r="M98" s="5" t="s">
        <v>21</v>
      </c>
      <c r="N98" s="9"/>
      <c r="O98" s="9"/>
      <c r="P98" s="10"/>
      <c r="Q98" s="11"/>
    </row>
    <row r="99" spans="1:17" ht="18">
      <c r="A99" s="2">
        <f t="shared" si="11"/>
        <v>95</v>
      </c>
      <c r="B99" s="3"/>
      <c r="C99" s="4" t="s">
        <v>115</v>
      </c>
      <c r="D99" s="5"/>
      <c r="E99" s="6" t="e">
        <f t="shared" si="10"/>
        <v>#VALUE!</v>
      </c>
      <c r="F99" s="7">
        <f t="shared" ca="1" si="6"/>
        <v>19</v>
      </c>
      <c r="G99" s="8">
        <f t="shared" ca="1" si="7"/>
        <v>9</v>
      </c>
      <c r="H99" s="8">
        <f t="shared" ca="1" si="8"/>
        <v>9</v>
      </c>
      <c r="I99" s="9" t="s">
        <v>19</v>
      </c>
      <c r="J99" s="9"/>
      <c r="K99" s="5" t="str">
        <f t="shared" si="9"/>
        <v/>
      </c>
      <c r="L99" s="5" t="s">
        <v>20</v>
      </c>
      <c r="M99" s="5" t="s">
        <v>21</v>
      </c>
      <c r="N99" s="9"/>
      <c r="O99" s="9"/>
      <c r="P99" s="10"/>
      <c r="Q99" s="11"/>
    </row>
    <row r="100" spans="1:17" ht="18">
      <c r="A100" s="2">
        <f t="shared" si="11"/>
        <v>96</v>
      </c>
      <c r="B100" s="3"/>
      <c r="C100" s="4" t="s">
        <v>116</v>
      </c>
      <c r="D100" s="5"/>
      <c r="E100" s="6" t="e">
        <f t="shared" si="10"/>
        <v>#VALUE!</v>
      </c>
      <c r="F100" s="7">
        <f t="shared" ca="1" si="6"/>
        <v>0</v>
      </c>
      <c r="G100" s="8">
        <f t="shared" ca="1" si="7"/>
        <v>1</v>
      </c>
      <c r="H100" s="8">
        <f t="shared" ca="1" si="8"/>
        <v>9</v>
      </c>
      <c r="I100" s="9" t="s">
        <v>19</v>
      </c>
      <c r="J100" s="9"/>
      <c r="K100" s="5" t="str">
        <f t="shared" si="9"/>
        <v/>
      </c>
      <c r="L100" s="5" t="s">
        <v>20</v>
      </c>
      <c r="M100" s="5" t="s">
        <v>21</v>
      </c>
      <c r="N100" s="9"/>
      <c r="O100" s="9"/>
      <c r="P100" s="10"/>
      <c r="Q100" s="11"/>
    </row>
  </sheetData>
  <mergeCells count="16">
    <mergeCell ref="O2:O4"/>
    <mergeCell ref="P2:P4"/>
    <mergeCell ref="Q2:Q4"/>
    <mergeCell ref="F3:H3"/>
    <mergeCell ref="I2:I4"/>
    <mergeCell ref="J2:J4"/>
    <mergeCell ref="K2:K4"/>
    <mergeCell ref="L2:L4"/>
    <mergeCell ref="M2:M4"/>
    <mergeCell ref="N2:N4"/>
    <mergeCell ref="F2:H2"/>
    <mergeCell ref="A2:A4"/>
    <mergeCell ref="B2:B4"/>
    <mergeCell ref="C2:C4"/>
    <mergeCell ref="D2:D4"/>
    <mergeCell ref="E2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rightToLeft="1" tabSelected="1" workbookViewId="0">
      <selection activeCell="S2" sqref="S2:T12"/>
    </sheetView>
  </sheetViews>
  <sheetFormatPr defaultRowHeight="14.25"/>
  <cols>
    <col min="1" max="1" width="4.625" customWidth="1"/>
    <col min="2" max="2" width="14.625" customWidth="1"/>
    <col min="3" max="3" width="27.625" customWidth="1"/>
    <col min="4" max="4" width="21.625" customWidth="1"/>
    <col min="5" max="5" width="14.625" customWidth="1"/>
    <col min="6" max="8" width="4.625" customWidth="1"/>
    <col min="9" max="9" width="10.625" customWidth="1"/>
    <col min="10" max="10" width="16.375" customWidth="1"/>
    <col min="11" max="11" width="4.625" customWidth="1"/>
    <col min="12" max="13" width="5.625" customWidth="1"/>
    <col min="14" max="14" width="22.625" customWidth="1"/>
    <col min="15" max="16" width="15.625" customWidth="1"/>
    <col min="17" max="17" width="16.625" customWidth="1"/>
  </cols>
  <sheetData>
    <row r="1" spans="1:17" ht="34.5" customHeight="1" thickBot="1">
      <c r="B1" s="12" t="s">
        <v>117</v>
      </c>
      <c r="C1" s="13">
        <v>3</v>
      </c>
    </row>
    <row r="2" spans="1:17" ht="18.75" thickTop="1">
      <c r="A2" s="14" t="s">
        <v>0</v>
      </c>
      <c r="B2" s="17" t="s">
        <v>1</v>
      </c>
      <c r="C2" s="20" t="s">
        <v>2</v>
      </c>
      <c r="D2" s="20" t="s">
        <v>3</v>
      </c>
      <c r="E2" s="17" t="s">
        <v>4</v>
      </c>
      <c r="F2" s="35" t="s">
        <v>5</v>
      </c>
      <c r="G2" s="36"/>
      <c r="H2" s="37"/>
      <c r="I2" s="14" t="s">
        <v>6</v>
      </c>
      <c r="J2" s="23" t="s">
        <v>7</v>
      </c>
      <c r="K2" s="32" t="s">
        <v>8</v>
      </c>
      <c r="L2" s="32" t="s">
        <v>9</v>
      </c>
      <c r="M2" s="32" t="s">
        <v>10</v>
      </c>
      <c r="N2" s="20" t="s">
        <v>11</v>
      </c>
      <c r="O2" s="23" t="s">
        <v>12</v>
      </c>
      <c r="P2" s="20" t="s">
        <v>13</v>
      </c>
      <c r="Q2" s="26" t="s">
        <v>14</v>
      </c>
    </row>
    <row r="3" spans="1:17" ht="18">
      <c r="A3" s="15"/>
      <c r="B3" s="18"/>
      <c r="C3" s="21"/>
      <c r="D3" s="21"/>
      <c r="E3" s="18"/>
      <c r="F3" s="29">
        <v>44835</v>
      </c>
      <c r="G3" s="30"/>
      <c r="H3" s="31"/>
      <c r="I3" s="15"/>
      <c r="J3" s="24"/>
      <c r="K3" s="33"/>
      <c r="L3" s="33"/>
      <c r="M3" s="33"/>
      <c r="N3" s="21"/>
      <c r="O3" s="24"/>
      <c r="P3" s="21"/>
      <c r="Q3" s="27"/>
    </row>
    <row r="4" spans="1:17" ht="18.75" thickBot="1">
      <c r="A4" s="16"/>
      <c r="B4" s="19"/>
      <c r="C4" s="22"/>
      <c r="D4" s="22"/>
      <c r="E4" s="19"/>
      <c r="F4" s="1" t="s">
        <v>15</v>
      </c>
      <c r="G4" s="1" t="s">
        <v>16</v>
      </c>
      <c r="H4" s="1" t="s">
        <v>17</v>
      </c>
      <c r="I4" s="16"/>
      <c r="J4" s="25"/>
      <c r="K4" s="34"/>
      <c r="L4" s="34"/>
      <c r="M4" s="34"/>
      <c r="N4" s="22"/>
      <c r="O4" s="25"/>
      <c r="P4" s="22"/>
      <c r="Q4" s="28"/>
    </row>
    <row r="5" spans="1:17" ht="18.75" thickTop="1">
      <c r="A5" s="2">
        <f>IFERROR(INDEX(ورقة1!$A$5:$Q$100,VLOOKUP($C$1,{1,0;2,20;3,40;4,60;5,80;6,100;7,120;8,140;9,160;10,180;0,200},2,FALSE)+ROW(A1),COLUMN(A$1)),"")</f>
        <v>41</v>
      </c>
      <c r="B5" s="2">
        <f>IFERROR(INDEX(ورقة1!$A$5:$Q$100,VLOOKUP($C$1,{1,0;2,20;3,40;4,60;5,80;6,100;7,120;8,140;9,160;10,180;0,200},2,FALSE)+ROW(B1),COLUMN(B$1)),"")</f>
        <v>0</v>
      </c>
      <c r="C5" s="2" t="str">
        <f>IFERROR(INDEX(ورقة1!$A$5:$Q$100,VLOOKUP($C$1,{1,0;2,20;3,40;4,60;5,80;6,100;7,120;8,140;9,160;10,180;0,200},2,FALSE)+ROW(C1),COLUMN(C$1)),"")</f>
        <v>نورسان تامر محمد عثمان احمد</v>
      </c>
      <c r="D5" s="2">
        <f>IFERROR(INDEX(ورقة1!$A$5:$Q$100,VLOOKUP($C$1,{1,0;2,20;3,40;4,60;5,80;6,100;7,120;8,140;9,160;10,180;0,200},2,FALSE)+ROW(D1),COLUMN(D$1)),"")</f>
        <v>0</v>
      </c>
      <c r="E5" s="2" t="str">
        <f>IFERROR(INDEX(ورقة1!$A$5:$Q$100,VLOOKUP($C$1,{1,0;2,20;3,40;4,60;5,80;6,100;7,120;8,140;9,160;10,180;0,200},2,FALSE)+ROW(E1),COLUMN(E$1)),"")</f>
        <v/>
      </c>
      <c r="F5" s="2">
        <f ca="1">IFERROR(INDEX(ورقة1!$A$5:$Q$100,VLOOKUP($C$1,{1,0;2,20;3,40;4,60;5,80;6,100;7,120;8,140;9,160;10,180;0,200},2,FALSE)+ROW(F1),COLUMN(F$1)),"")</f>
        <v>1</v>
      </c>
      <c r="G5" s="2">
        <f ca="1">IFERROR(INDEX(ورقة1!$A$5:$Q$100,VLOOKUP($C$1,{1,0;2,20;3,40;4,60;5,80;6,100;7,120;8,140;9,160;10,180;0,200},2,FALSE)+ROW(G1),COLUMN(G$1)),"")</f>
        <v>1</v>
      </c>
      <c r="H5" s="2">
        <f ca="1">IFERROR(INDEX(ورقة1!$A$5:$Q$100,VLOOKUP($C$1,{1,0;2,20;3,40;4,60;5,80;6,100;7,120;8,140;9,160;10,180;0,200},2,FALSE)+ROW(H1),COLUMN(H$1)),"")</f>
        <v>1</v>
      </c>
      <c r="I5" s="2" t="str">
        <f>IFERROR(INDEX(ورقة1!$A$5:$Q$100,VLOOKUP($C$1,{1,0;2,20;3,40;4,60;5,80;6,100;7,120;8,140;9,160;10,180;0,200},2,FALSE)+ROW(I1),COLUMN(I$1)),"")</f>
        <v>منقول</v>
      </c>
      <c r="J5" s="2">
        <f>IFERROR(INDEX(ورقة1!$A$5:$Q$100,VLOOKUP($C$1,{1,0;2,20;3,40;4,60;5,80;6,100;7,120;8,140;9,160;10,180;0,200},2,FALSE)+ROW(J1),COLUMN(J$1)),"")</f>
        <v>0</v>
      </c>
      <c r="K5" s="2" t="str">
        <f>IFERROR(INDEX(ورقة1!$A$5:$Q$100,VLOOKUP($C$1,{1,0;2,20;3,40;4,60;5,80;6,100;7,120;8,140;9,160;10,180;0,200},2,FALSE)+ROW(K1),COLUMN(K$1)),"")</f>
        <v/>
      </c>
      <c r="L5" s="2" t="str">
        <f>IFERROR(INDEX(ورقة1!$A$5:$Q$100,VLOOKUP($C$1,{1,0;2,20;3,40;4,60;5,80;6,100;7,120;8,140;9,160;10,180;0,200},2,FALSE)+ROW(L1),COLUMN(L$1)),"")</f>
        <v>مصرى</v>
      </c>
      <c r="M5" s="2" t="str">
        <f>IFERROR(INDEX(ورقة1!$A$5:$Q$100,VLOOKUP($C$1,{1,0;2,20;3,40;4,60;5,80;6,100;7,120;8,140;9,160;10,180;0,200},2,FALSE)+ROW(M1),COLUMN(M$1)),"")</f>
        <v>مسلم</v>
      </c>
      <c r="N5" s="2">
        <f>IFERROR(INDEX(ورقة1!$A$5:$Q$100,VLOOKUP($C$1,{1,0;2,20;3,40;4,60;5,80;6,100;7,120;8,140;9,160;10,180;0,200},2,FALSE)+ROW(N1),COLUMN(N$1)),"")</f>
        <v>0</v>
      </c>
      <c r="O5" s="2">
        <f>IFERROR(INDEX(ورقة1!$A$5:$Q$100,VLOOKUP($C$1,{1,0;2,20;3,40;4,60;5,80;6,100;7,120;8,140;9,160;10,180;0,200},2,FALSE)+ROW(O1),COLUMN(O$1)),"")</f>
        <v>0</v>
      </c>
      <c r="P5" s="2">
        <f>IFERROR(INDEX(ورقة1!$A$5:$Q$100,VLOOKUP($C$1,{1,0;2,20;3,40;4,60;5,80;6,100;7,120;8,140;9,160;10,180;0,200},2,FALSE)+ROW(P1),COLUMN(P$1)),"")</f>
        <v>0</v>
      </c>
      <c r="Q5" s="2">
        <f>IFERROR(INDEX(ورقة1!$A$5:$Q$100,VLOOKUP($C$1,{1,0;2,20;3,40;4,60;5,80;6,100;7,120;8,140;9,160;10,180;0,200},2,FALSE)+ROW(Q1),COLUMN(Q$1)),"")</f>
        <v>0</v>
      </c>
    </row>
    <row r="6" spans="1:17" ht="18">
      <c r="A6" s="2">
        <f>IFERROR(INDEX(ورقة1!$A$5:$Q$100,VLOOKUP($C$1,{1,0;2,20;3,40;4,60;5,80;6,100;7,120;8,140;9,160;10,180;0,200},2,FALSE)+ROW(A2),COLUMN(A$1)),"")</f>
        <v>42</v>
      </c>
      <c r="B6" s="2">
        <f>IFERROR(INDEX(ورقة1!$A$5:$Q$100,VLOOKUP($C$1,{1,0;2,20;3,40;4,60;5,80;6,100;7,120;8,140;9,160;10,180;0,200},2,FALSE)+ROW(B2),COLUMN(B$1)),"")</f>
        <v>0</v>
      </c>
      <c r="C6" s="2" t="str">
        <f>IFERROR(INDEX(ورقة1!$A$5:$Q$100,VLOOKUP($C$1,{1,0;2,20;3,40;4,60;5,80;6,100;7,120;8,140;9,160;10,180;0,200},2,FALSE)+ROW(C2),COLUMN(C$1)),"")</f>
        <v>هاجر احمد محمد سند</v>
      </c>
      <c r="D6" s="2">
        <f>IFERROR(INDEX(ورقة1!$A$5:$Q$100,VLOOKUP($C$1,{1,0;2,20;3,40;4,60;5,80;6,100;7,120;8,140;9,160;10,180;0,200},2,FALSE)+ROW(D2),COLUMN(D$1)),"")</f>
        <v>0</v>
      </c>
      <c r="E6" s="2" t="str">
        <f>IFERROR(INDEX(ورقة1!$A$5:$Q$100,VLOOKUP($C$1,{1,0;2,20;3,40;4,60;5,80;6,100;7,120;8,140;9,160;10,180;0,200},2,FALSE)+ROW(E2),COLUMN(E$1)),"")</f>
        <v/>
      </c>
      <c r="F6" s="2">
        <f ca="1">IFERROR(INDEX(ورقة1!$A$5:$Q$100,VLOOKUP($C$1,{1,0;2,20;3,40;4,60;5,80;6,100;7,120;8,140;9,160;10,180;0,200},2,FALSE)+ROW(F2),COLUMN(F$1)),"")</f>
        <v>1</v>
      </c>
      <c r="G6" s="2">
        <f ca="1">IFERROR(INDEX(ورقة1!$A$5:$Q$100,VLOOKUP($C$1,{1,0;2,20;3,40;4,60;5,80;6,100;7,120;8,140;9,160;10,180;0,200},2,FALSE)+ROW(G2),COLUMN(G$1)),"")</f>
        <v>1</v>
      </c>
      <c r="H6" s="2">
        <f ca="1">IFERROR(INDEX(ورقة1!$A$5:$Q$100,VLOOKUP($C$1,{1,0;2,20;3,40;4,60;5,80;6,100;7,120;8,140;9,160;10,180;0,200},2,FALSE)+ROW(H2),COLUMN(H$1)),"")</f>
        <v>1</v>
      </c>
      <c r="I6" s="2" t="str">
        <f>IFERROR(INDEX(ورقة1!$A$5:$Q$100,VLOOKUP($C$1,{1,0;2,20;3,40;4,60;5,80;6,100;7,120;8,140;9,160;10,180;0,200},2,FALSE)+ROW(I2),COLUMN(I$1)),"")</f>
        <v>منقول</v>
      </c>
      <c r="J6" s="2">
        <f>IFERROR(INDEX(ورقة1!$A$5:$Q$100,VLOOKUP($C$1,{1,0;2,20;3,40;4,60;5,80;6,100;7,120;8,140;9,160;10,180;0,200},2,FALSE)+ROW(J2),COLUMN(J$1)),"")</f>
        <v>0</v>
      </c>
      <c r="K6" s="2" t="str">
        <f>IFERROR(INDEX(ورقة1!$A$5:$Q$100,VLOOKUP($C$1,{1,0;2,20;3,40;4,60;5,80;6,100;7,120;8,140;9,160;10,180;0,200},2,FALSE)+ROW(K2),COLUMN(K$1)),"")</f>
        <v/>
      </c>
      <c r="L6" s="2" t="str">
        <f>IFERROR(INDEX(ورقة1!$A$5:$Q$100,VLOOKUP($C$1,{1,0;2,20;3,40;4,60;5,80;6,100;7,120;8,140;9,160;10,180;0,200},2,FALSE)+ROW(L2),COLUMN(L$1)),"")</f>
        <v>مصرى</v>
      </c>
      <c r="M6" s="2" t="str">
        <f>IFERROR(INDEX(ورقة1!$A$5:$Q$100,VLOOKUP($C$1,{1,0;2,20;3,40;4,60;5,80;6,100;7,120;8,140;9,160;10,180;0,200},2,FALSE)+ROW(M2),COLUMN(M$1)),"")</f>
        <v>مسلم</v>
      </c>
      <c r="N6" s="2">
        <f>IFERROR(INDEX(ورقة1!$A$5:$Q$100,VLOOKUP($C$1,{1,0;2,20;3,40;4,60;5,80;6,100;7,120;8,140;9,160;10,180;0,200},2,FALSE)+ROW(N2),COLUMN(N$1)),"")</f>
        <v>0</v>
      </c>
      <c r="O6" s="2">
        <f>IFERROR(INDEX(ورقة1!$A$5:$Q$100,VLOOKUP($C$1,{1,0;2,20;3,40;4,60;5,80;6,100;7,120;8,140;9,160;10,180;0,200},2,FALSE)+ROW(O2),COLUMN(O$1)),"")</f>
        <v>0</v>
      </c>
      <c r="P6" s="2">
        <f>IFERROR(INDEX(ورقة1!$A$5:$Q$100,VLOOKUP($C$1,{1,0;2,20;3,40;4,60;5,80;6,100;7,120;8,140;9,160;10,180;0,200},2,FALSE)+ROW(P2),COLUMN(P$1)),"")</f>
        <v>0</v>
      </c>
      <c r="Q6" s="2">
        <f>IFERROR(INDEX(ورقة1!$A$5:$Q$100,VLOOKUP($C$1,{1,0;2,20;3,40;4,60;5,80;6,100;7,120;8,140;9,160;10,180;0,200},2,FALSE)+ROW(Q2),COLUMN(Q$1)),"")</f>
        <v>0</v>
      </c>
    </row>
    <row r="7" spans="1:17" ht="18">
      <c r="A7" s="2">
        <f>IFERROR(INDEX(ورقة1!$A$5:$Q$100,VLOOKUP($C$1,{1,0;2,20;3,40;4,60;5,80;6,100;7,120;8,140;9,160;10,180;0,200},2,FALSE)+ROW(A3),COLUMN(A$1)),"")</f>
        <v>43</v>
      </c>
      <c r="B7" s="2">
        <f>IFERROR(INDEX(ورقة1!$A$5:$Q$100,VLOOKUP($C$1,{1,0;2,20;3,40;4,60;5,80;6,100;7,120;8,140;9,160;10,180;0,200},2,FALSE)+ROW(B3),COLUMN(B$1)),"")</f>
        <v>0</v>
      </c>
      <c r="C7" s="2" t="str">
        <f>IFERROR(INDEX(ورقة1!$A$5:$Q$100,VLOOKUP($C$1,{1,0;2,20;3,40;4,60;5,80;6,100;7,120;8,140;9,160;10,180;0,200},2,FALSE)+ROW(C3),COLUMN(C$1)),"")</f>
        <v>هاجر احمد نصر منصور</v>
      </c>
      <c r="D7" s="2">
        <f>IFERROR(INDEX(ورقة1!$A$5:$Q$100,VLOOKUP($C$1,{1,0;2,20;3,40;4,60;5,80;6,100;7,120;8,140;9,160;10,180;0,200},2,FALSE)+ROW(D3),COLUMN(D$1)),"")</f>
        <v>0</v>
      </c>
      <c r="E7" s="2" t="str">
        <f>IFERROR(INDEX(ورقة1!$A$5:$Q$100,VLOOKUP($C$1,{1,0;2,20;3,40;4,60;5,80;6,100;7,120;8,140;9,160;10,180;0,200},2,FALSE)+ROW(E3),COLUMN(E$1)),"")</f>
        <v/>
      </c>
      <c r="F7" s="2">
        <f ca="1">IFERROR(INDEX(ورقة1!$A$5:$Q$100,VLOOKUP($C$1,{1,0;2,20;3,40;4,60;5,80;6,100;7,120;8,140;9,160;10,180;0,200},2,FALSE)+ROW(F3),COLUMN(F$1)),"")</f>
        <v>1</v>
      </c>
      <c r="G7" s="2">
        <f ca="1">IFERROR(INDEX(ورقة1!$A$5:$Q$100,VLOOKUP($C$1,{1,0;2,20;3,40;4,60;5,80;6,100;7,120;8,140;9,160;10,180;0,200},2,FALSE)+ROW(G3),COLUMN(G$1)),"")</f>
        <v>1</v>
      </c>
      <c r="H7" s="2">
        <f ca="1">IFERROR(INDEX(ورقة1!$A$5:$Q$100,VLOOKUP($C$1,{1,0;2,20;3,40;4,60;5,80;6,100;7,120;8,140;9,160;10,180;0,200},2,FALSE)+ROW(H3),COLUMN(H$1)),"")</f>
        <v>1</v>
      </c>
      <c r="I7" s="2" t="str">
        <f>IFERROR(INDEX(ورقة1!$A$5:$Q$100,VLOOKUP($C$1,{1,0;2,20;3,40;4,60;5,80;6,100;7,120;8,140;9,160;10,180;0,200},2,FALSE)+ROW(I3),COLUMN(I$1)),"")</f>
        <v>منقول</v>
      </c>
      <c r="J7" s="2">
        <f>IFERROR(INDEX(ورقة1!$A$5:$Q$100,VLOOKUP($C$1,{1,0;2,20;3,40;4,60;5,80;6,100;7,120;8,140;9,160;10,180;0,200},2,FALSE)+ROW(J3),COLUMN(J$1)),"")</f>
        <v>0</v>
      </c>
      <c r="K7" s="2" t="str">
        <f>IFERROR(INDEX(ورقة1!$A$5:$Q$100,VLOOKUP($C$1,{1,0;2,20;3,40;4,60;5,80;6,100;7,120;8,140;9,160;10,180;0,200},2,FALSE)+ROW(K3),COLUMN(K$1)),"")</f>
        <v/>
      </c>
      <c r="L7" s="2" t="str">
        <f>IFERROR(INDEX(ورقة1!$A$5:$Q$100,VLOOKUP($C$1,{1,0;2,20;3,40;4,60;5,80;6,100;7,120;8,140;9,160;10,180;0,200},2,FALSE)+ROW(L3),COLUMN(L$1)),"")</f>
        <v>مصرى</v>
      </c>
      <c r="M7" s="2" t="str">
        <f>IFERROR(INDEX(ورقة1!$A$5:$Q$100,VLOOKUP($C$1,{1,0;2,20;3,40;4,60;5,80;6,100;7,120;8,140;9,160;10,180;0,200},2,FALSE)+ROW(M3),COLUMN(M$1)),"")</f>
        <v>مسلم</v>
      </c>
      <c r="N7" s="2">
        <f>IFERROR(INDEX(ورقة1!$A$5:$Q$100,VLOOKUP($C$1,{1,0;2,20;3,40;4,60;5,80;6,100;7,120;8,140;9,160;10,180;0,200},2,FALSE)+ROW(N3),COLUMN(N$1)),"")</f>
        <v>0</v>
      </c>
      <c r="O7" s="2">
        <f>IFERROR(INDEX(ورقة1!$A$5:$Q$100,VLOOKUP($C$1,{1,0;2,20;3,40;4,60;5,80;6,100;7,120;8,140;9,160;10,180;0,200},2,FALSE)+ROW(O3),COLUMN(O$1)),"")</f>
        <v>0</v>
      </c>
      <c r="P7" s="2">
        <f>IFERROR(INDEX(ورقة1!$A$5:$Q$100,VLOOKUP($C$1,{1,0;2,20;3,40;4,60;5,80;6,100;7,120;8,140;9,160;10,180;0,200},2,FALSE)+ROW(P3),COLUMN(P$1)),"")</f>
        <v>0</v>
      </c>
      <c r="Q7" s="2">
        <f>IFERROR(INDEX(ورقة1!$A$5:$Q$100,VLOOKUP($C$1,{1,0;2,20;3,40;4,60;5,80;6,100;7,120;8,140;9,160;10,180;0,200},2,FALSE)+ROW(Q3),COLUMN(Q$1)),"")</f>
        <v>0</v>
      </c>
    </row>
    <row r="8" spans="1:17" ht="18">
      <c r="A8" s="2">
        <f>IFERROR(INDEX(ورقة1!$A$5:$Q$100,VLOOKUP($C$1,{1,0;2,20;3,40;4,60;5,80;6,100;7,120;8,140;9,160;10,180;0,200},2,FALSE)+ROW(A4),COLUMN(A$1)),"")</f>
        <v>44</v>
      </c>
      <c r="B8" s="2">
        <f>IFERROR(INDEX(ورقة1!$A$5:$Q$100,VLOOKUP($C$1,{1,0;2,20;3,40;4,60;5,80;6,100;7,120;8,140;9,160;10,180;0,200},2,FALSE)+ROW(B4),COLUMN(B$1)),"")</f>
        <v>0</v>
      </c>
      <c r="C8" s="2" t="str">
        <f>IFERROR(INDEX(ورقة1!$A$5:$Q$100,VLOOKUP($C$1,{1,0;2,20;3,40;4,60;5,80;6,100;7,120;8,140;9,160;10,180;0,200},2,FALSE)+ROW(C4),COLUMN(C$1)),"")</f>
        <v>هايدى محمد الشربينى الحسيني</v>
      </c>
      <c r="D8" s="2">
        <f>IFERROR(INDEX(ورقة1!$A$5:$Q$100,VLOOKUP($C$1,{1,0;2,20;3,40;4,60;5,80;6,100;7,120;8,140;9,160;10,180;0,200},2,FALSE)+ROW(D4),COLUMN(D$1)),"")</f>
        <v>0</v>
      </c>
      <c r="E8" s="2" t="str">
        <f>IFERROR(INDEX(ورقة1!$A$5:$Q$100,VLOOKUP($C$1,{1,0;2,20;3,40;4,60;5,80;6,100;7,120;8,140;9,160;10,180;0,200},2,FALSE)+ROW(E4),COLUMN(E$1)),"")</f>
        <v/>
      </c>
      <c r="F8" s="2">
        <f ca="1">IFERROR(INDEX(ورقة1!$A$5:$Q$100,VLOOKUP($C$1,{1,0;2,20;3,40;4,60;5,80;6,100;7,120;8,140;9,160;10,180;0,200},2,FALSE)+ROW(F4),COLUMN(F$1)),"")</f>
        <v>1</v>
      </c>
      <c r="G8" s="2">
        <f ca="1">IFERROR(INDEX(ورقة1!$A$5:$Q$100,VLOOKUP($C$1,{1,0;2,20;3,40;4,60;5,80;6,100;7,120;8,140;9,160;10,180;0,200},2,FALSE)+ROW(G4),COLUMN(G$1)),"")</f>
        <v>1</v>
      </c>
      <c r="H8" s="2">
        <f ca="1">IFERROR(INDEX(ورقة1!$A$5:$Q$100,VLOOKUP($C$1,{1,0;2,20;3,40;4,60;5,80;6,100;7,120;8,140;9,160;10,180;0,200},2,FALSE)+ROW(H4),COLUMN(H$1)),"")</f>
        <v>1</v>
      </c>
      <c r="I8" s="2" t="str">
        <f>IFERROR(INDEX(ورقة1!$A$5:$Q$100,VLOOKUP($C$1,{1,0;2,20;3,40;4,60;5,80;6,100;7,120;8,140;9,160;10,180;0,200},2,FALSE)+ROW(I4),COLUMN(I$1)),"")</f>
        <v>منقول</v>
      </c>
      <c r="J8" s="2">
        <f>IFERROR(INDEX(ورقة1!$A$5:$Q$100,VLOOKUP($C$1,{1,0;2,20;3,40;4,60;5,80;6,100;7,120;8,140;9,160;10,180;0,200},2,FALSE)+ROW(J4),COLUMN(J$1)),"")</f>
        <v>0</v>
      </c>
      <c r="K8" s="2" t="str">
        <f>IFERROR(INDEX(ورقة1!$A$5:$Q$100,VLOOKUP($C$1,{1,0;2,20;3,40;4,60;5,80;6,100;7,120;8,140;9,160;10,180;0,200},2,FALSE)+ROW(K4),COLUMN(K$1)),"")</f>
        <v/>
      </c>
      <c r="L8" s="2" t="str">
        <f>IFERROR(INDEX(ورقة1!$A$5:$Q$100,VLOOKUP($C$1,{1,0;2,20;3,40;4,60;5,80;6,100;7,120;8,140;9,160;10,180;0,200},2,FALSE)+ROW(L4),COLUMN(L$1)),"")</f>
        <v>مصرى</v>
      </c>
      <c r="M8" s="2" t="str">
        <f>IFERROR(INDEX(ورقة1!$A$5:$Q$100,VLOOKUP($C$1,{1,0;2,20;3,40;4,60;5,80;6,100;7,120;8,140;9,160;10,180;0,200},2,FALSE)+ROW(M4),COLUMN(M$1)),"")</f>
        <v>مسلم</v>
      </c>
      <c r="N8" s="2">
        <f>IFERROR(INDEX(ورقة1!$A$5:$Q$100,VLOOKUP($C$1,{1,0;2,20;3,40;4,60;5,80;6,100;7,120;8,140;9,160;10,180;0,200},2,FALSE)+ROW(N4),COLUMN(N$1)),"")</f>
        <v>0</v>
      </c>
      <c r="O8" s="2">
        <f>IFERROR(INDEX(ورقة1!$A$5:$Q$100,VLOOKUP($C$1,{1,0;2,20;3,40;4,60;5,80;6,100;7,120;8,140;9,160;10,180;0,200},2,FALSE)+ROW(O4),COLUMN(O$1)),"")</f>
        <v>0</v>
      </c>
      <c r="P8" s="2">
        <f>IFERROR(INDEX(ورقة1!$A$5:$Q$100,VLOOKUP($C$1,{1,0;2,20;3,40;4,60;5,80;6,100;7,120;8,140;9,160;10,180;0,200},2,FALSE)+ROW(P4),COLUMN(P$1)),"")</f>
        <v>0</v>
      </c>
      <c r="Q8" s="2">
        <f>IFERROR(INDEX(ورقة1!$A$5:$Q$100,VLOOKUP($C$1,{1,0;2,20;3,40;4,60;5,80;6,100;7,120;8,140;9,160;10,180;0,200},2,FALSE)+ROW(Q4),COLUMN(Q$1)),"")</f>
        <v>0</v>
      </c>
    </row>
    <row r="9" spans="1:17" ht="18">
      <c r="A9" s="2">
        <f>IFERROR(INDEX(ورقة1!$A$5:$Q$100,VLOOKUP($C$1,{1,0;2,20;3,40;4,60;5,80;6,100;7,120;8,140;9,160;10,180;0,200},2,FALSE)+ROW(A5),COLUMN(A$1)),"")</f>
        <v>45</v>
      </c>
      <c r="B9" s="2">
        <f>IFERROR(INDEX(ورقة1!$A$5:$Q$100,VLOOKUP($C$1,{1,0;2,20;3,40;4,60;5,80;6,100;7,120;8,140;9,160;10,180;0,200},2,FALSE)+ROW(B5),COLUMN(B$1)),"")</f>
        <v>0</v>
      </c>
      <c r="C9" s="2" t="str">
        <f>IFERROR(INDEX(ورقة1!$A$5:$Q$100,VLOOKUP($C$1,{1,0;2,20;3,40;4,60;5,80;6,100;7,120;8,140;9,160;10,180;0,200},2,FALSE)+ROW(C5),COLUMN(C$1)),"")</f>
        <v>هدير عوض سعد سعد</v>
      </c>
      <c r="D9" s="2">
        <f>IFERROR(INDEX(ورقة1!$A$5:$Q$100,VLOOKUP($C$1,{1,0;2,20;3,40;4,60;5,80;6,100;7,120;8,140;9,160;10,180;0,200},2,FALSE)+ROW(D5),COLUMN(D$1)),"")</f>
        <v>0</v>
      </c>
      <c r="E9" s="2" t="str">
        <f>IFERROR(INDEX(ورقة1!$A$5:$Q$100,VLOOKUP($C$1,{1,0;2,20;3,40;4,60;5,80;6,100;7,120;8,140;9,160;10,180;0,200},2,FALSE)+ROW(E5),COLUMN(E$1)),"")</f>
        <v/>
      </c>
      <c r="F9" s="2">
        <f ca="1">IFERROR(INDEX(ورقة1!$A$5:$Q$100,VLOOKUP($C$1,{1,0;2,20;3,40;4,60;5,80;6,100;7,120;8,140;9,160;10,180;0,200},2,FALSE)+ROW(F5),COLUMN(F$1)),"")</f>
        <v>1</v>
      </c>
      <c r="G9" s="2">
        <f ca="1">IFERROR(INDEX(ورقة1!$A$5:$Q$100,VLOOKUP($C$1,{1,0;2,20;3,40;4,60;5,80;6,100;7,120;8,140;9,160;10,180;0,200},2,FALSE)+ROW(G5),COLUMN(G$1)),"")</f>
        <v>1</v>
      </c>
      <c r="H9" s="2">
        <f ca="1">IFERROR(INDEX(ورقة1!$A$5:$Q$100,VLOOKUP($C$1,{1,0;2,20;3,40;4,60;5,80;6,100;7,120;8,140;9,160;10,180;0,200},2,FALSE)+ROW(H5),COLUMN(H$1)),"")</f>
        <v>1</v>
      </c>
      <c r="I9" s="2" t="str">
        <f>IFERROR(INDEX(ورقة1!$A$5:$Q$100,VLOOKUP($C$1,{1,0;2,20;3,40;4,60;5,80;6,100;7,120;8,140;9,160;10,180;0,200},2,FALSE)+ROW(I5),COLUMN(I$1)),"")</f>
        <v>منقول</v>
      </c>
      <c r="J9" s="2">
        <f>IFERROR(INDEX(ورقة1!$A$5:$Q$100,VLOOKUP($C$1,{1,0;2,20;3,40;4,60;5,80;6,100;7,120;8,140;9,160;10,180;0,200},2,FALSE)+ROW(J5),COLUMN(J$1)),"")</f>
        <v>0</v>
      </c>
      <c r="K9" s="2" t="str">
        <f>IFERROR(INDEX(ورقة1!$A$5:$Q$100,VLOOKUP($C$1,{1,0;2,20;3,40;4,60;5,80;6,100;7,120;8,140;9,160;10,180;0,200},2,FALSE)+ROW(K5),COLUMN(K$1)),"")</f>
        <v/>
      </c>
      <c r="L9" s="2" t="str">
        <f>IFERROR(INDEX(ورقة1!$A$5:$Q$100,VLOOKUP($C$1,{1,0;2,20;3,40;4,60;5,80;6,100;7,120;8,140;9,160;10,180;0,200},2,FALSE)+ROW(L5),COLUMN(L$1)),"")</f>
        <v>مصرى</v>
      </c>
      <c r="M9" s="2" t="str">
        <f>IFERROR(INDEX(ورقة1!$A$5:$Q$100,VLOOKUP($C$1,{1,0;2,20;3,40;4,60;5,80;6,100;7,120;8,140;9,160;10,180;0,200},2,FALSE)+ROW(M5),COLUMN(M$1)),"")</f>
        <v>مسلم</v>
      </c>
      <c r="N9" s="2">
        <f>IFERROR(INDEX(ورقة1!$A$5:$Q$100,VLOOKUP($C$1,{1,0;2,20;3,40;4,60;5,80;6,100;7,120;8,140;9,160;10,180;0,200},2,FALSE)+ROW(N5),COLUMN(N$1)),"")</f>
        <v>0</v>
      </c>
      <c r="O9" s="2">
        <f>IFERROR(INDEX(ورقة1!$A$5:$Q$100,VLOOKUP($C$1,{1,0;2,20;3,40;4,60;5,80;6,100;7,120;8,140;9,160;10,180;0,200},2,FALSE)+ROW(O5),COLUMN(O$1)),"")</f>
        <v>0</v>
      </c>
      <c r="P9" s="2">
        <f>IFERROR(INDEX(ورقة1!$A$5:$Q$100,VLOOKUP($C$1,{1,0;2,20;3,40;4,60;5,80;6,100;7,120;8,140;9,160;10,180;0,200},2,FALSE)+ROW(P5),COLUMN(P$1)),"")</f>
        <v>0</v>
      </c>
      <c r="Q9" s="2">
        <f>IFERROR(INDEX(ورقة1!$A$5:$Q$100,VLOOKUP($C$1,{1,0;2,20;3,40;4,60;5,80;6,100;7,120;8,140;9,160;10,180;0,200},2,FALSE)+ROW(Q5),COLUMN(Q$1)),"")</f>
        <v>0</v>
      </c>
    </row>
    <row r="10" spans="1:17" ht="18">
      <c r="A10" s="2">
        <f>IFERROR(INDEX(ورقة1!$A$5:$Q$100,VLOOKUP($C$1,{1,0;2,20;3,40;4,60;5,80;6,100;7,120;8,140;9,160;10,180;0,200},2,FALSE)+ROW(A6),COLUMN(A$1)),"")</f>
        <v>46</v>
      </c>
      <c r="B10" s="2">
        <f>IFERROR(INDEX(ورقة1!$A$5:$Q$100,VLOOKUP($C$1,{1,0;2,20;3,40;4,60;5,80;6,100;7,120;8,140;9,160;10,180;0,200},2,FALSE)+ROW(B6),COLUMN(B$1)),"")</f>
        <v>0</v>
      </c>
      <c r="C10" s="2" t="str">
        <f>IFERROR(INDEX(ورقة1!$A$5:$Q$100,VLOOKUP($C$1,{1,0;2,20;3,40;4,60;5,80;6,100;7,120;8,140;9,160;10,180;0,200},2,FALSE)+ROW(C6),COLUMN(C$1)),"")</f>
        <v>هنا محمد الرفاعى المحمدي</v>
      </c>
      <c r="D10" s="2">
        <f>IFERROR(INDEX(ورقة1!$A$5:$Q$100,VLOOKUP($C$1,{1,0;2,20;3,40;4,60;5,80;6,100;7,120;8,140;9,160;10,180;0,200},2,FALSE)+ROW(D6),COLUMN(D$1)),"")</f>
        <v>0</v>
      </c>
      <c r="E10" s="2" t="str">
        <f>IFERROR(INDEX(ورقة1!$A$5:$Q$100,VLOOKUP($C$1,{1,0;2,20;3,40;4,60;5,80;6,100;7,120;8,140;9,160;10,180;0,200},2,FALSE)+ROW(E6),COLUMN(E$1)),"")</f>
        <v/>
      </c>
      <c r="F10" s="2">
        <f ca="1">IFERROR(INDEX(ورقة1!$A$5:$Q$100,VLOOKUP($C$1,{1,0;2,20;3,40;4,60;5,80;6,100;7,120;8,140;9,160;10,180;0,200},2,FALSE)+ROW(F6),COLUMN(F$1)),"")</f>
        <v>1</v>
      </c>
      <c r="G10" s="2">
        <f ca="1">IFERROR(INDEX(ورقة1!$A$5:$Q$100,VLOOKUP($C$1,{1,0;2,20;3,40;4,60;5,80;6,100;7,120;8,140;9,160;10,180;0,200},2,FALSE)+ROW(G6),COLUMN(G$1)),"")</f>
        <v>1</v>
      </c>
      <c r="H10" s="2">
        <f ca="1">IFERROR(INDEX(ورقة1!$A$5:$Q$100,VLOOKUP($C$1,{1,0;2,20;3,40;4,60;5,80;6,100;7,120;8,140;9,160;10,180;0,200},2,FALSE)+ROW(H6),COLUMN(H$1)),"")</f>
        <v>1</v>
      </c>
      <c r="I10" s="2" t="str">
        <f>IFERROR(INDEX(ورقة1!$A$5:$Q$100,VLOOKUP($C$1,{1,0;2,20;3,40;4,60;5,80;6,100;7,120;8,140;9,160;10,180;0,200},2,FALSE)+ROW(I6),COLUMN(I$1)),"")</f>
        <v>منقول</v>
      </c>
      <c r="J10" s="2">
        <f>IFERROR(INDEX(ورقة1!$A$5:$Q$100,VLOOKUP($C$1,{1,0;2,20;3,40;4,60;5,80;6,100;7,120;8,140;9,160;10,180;0,200},2,FALSE)+ROW(J6),COLUMN(J$1)),"")</f>
        <v>0</v>
      </c>
      <c r="K10" s="2" t="str">
        <f>IFERROR(INDEX(ورقة1!$A$5:$Q$100,VLOOKUP($C$1,{1,0;2,20;3,40;4,60;5,80;6,100;7,120;8,140;9,160;10,180;0,200},2,FALSE)+ROW(K6),COLUMN(K$1)),"")</f>
        <v/>
      </c>
      <c r="L10" s="2" t="str">
        <f>IFERROR(INDEX(ورقة1!$A$5:$Q$100,VLOOKUP($C$1,{1,0;2,20;3,40;4,60;5,80;6,100;7,120;8,140;9,160;10,180;0,200},2,FALSE)+ROW(L6),COLUMN(L$1)),"")</f>
        <v>مصرى</v>
      </c>
      <c r="M10" s="2" t="str">
        <f>IFERROR(INDEX(ورقة1!$A$5:$Q$100,VLOOKUP($C$1,{1,0;2,20;3,40;4,60;5,80;6,100;7,120;8,140;9,160;10,180;0,200},2,FALSE)+ROW(M6),COLUMN(M$1)),"")</f>
        <v>مسلم</v>
      </c>
      <c r="N10" s="2">
        <f>IFERROR(INDEX(ورقة1!$A$5:$Q$100,VLOOKUP($C$1,{1,0;2,20;3,40;4,60;5,80;6,100;7,120;8,140;9,160;10,180;0,200},2,FALSE)+ROW(N6),COLUMN(N$1)),"")</f>
        <v>0</v>
      </c>
      <c r="O10" s="2">
        <f>IFERROR(INDEX(ورقة1!$A$5:$Q$100,VLOOKUP($C$1,{1,0;2,20;3,40;4,60;5,80;6,100;7,120;8,140;9,160;10,180;0,200},2,FALSE)+ROW(O6),COLUMN(O$1)),"")</f>
        <v>0</v>
      </c>
      <c r="P10" s="2">
        <f>IFERROR(INDEX(ورقة1!$A$5:$Q$100,VLOOKUP($C$1,{1,0;2,20;3,40;4,60;5,80;6,100;7,120;8,140;9,160;10,180;0,200},2,FALSE)+ROW(P6),COLUMN(P$1)),"")</f>
        <v>0</v>
      </c>
      <c r="Q10" s="2">
        <f>IFERROR(INDEX(ورقة1!$A$5:$Q$100,VLOOKUP($C$1,{1,0;2,20;3,40;4,60;5,80;6,100;7,120;8,140;9,160;10,180;0,200},2,FALSE)+ROW(Q6),COLUMN(Q$1)),"")</f>
        <v>0</v>
      </c>
    </row>
    <row r="11" spans="1:17" ht="18">
      <c r="A11" s="2">
        <f>IFERROR(INDEX(ورقة1!$A$5:$Q$100,VLOOKUP($C$1,{1,0;2,20;3,40;4,60;5,80;6,100;7,120;8,140;9,160;10,180;0,200},2,FALSE)+ROW(A7),COLUMN(A$1)),"")</f>
        <v>47</v>
      </c>
      <c r="B11" s="2">
        <f>IFERROR(INDEX(ورقة1!$A$5:$Q$100,VLOOKUP($C$1,{1,0;2,20;3,40;4,60;5,80;6,100;7,120;8,140;9,160;10,180;0,200},2,FALSE)+ROW(B7),COLUMN(B$1)),"")</f>
        <v>0</v>
      </c>
      <c r="C11" s="2" t="str">
        <f>IFERROR(INDEX(ورقة1!$A$5:$Q$100,VLOOKUP($C$1,{1,0;2,20;3,40;4,60;5,80;6,100;7,120;8,140;9,160;10,180;0,200},2,FALSE)+ROW(C7),COLUMN(C$1)),"")</f>
        <v>هنا محمود عباس حسن</v>
      </c>
      <c r="D11" s="2">
        <f>IFERROR(INDEX(ورقة1!$A$5:$Q$100,VLOOKUP($C$1,{1,0;2,20;3,40;4,60;5,80;6,100;7,120;8,140;9,160;10,180;0,200},2,FALSE)+ROW(D7),COLUMN(D$1)),"")</f>
        <v>0</v>
      </c>
      <c r="E11" s="2" t="str">
        <f>IFERROR(INDEX(ورقة1!$A$5:$Q$100,VLOOKUP($C$1,{1,0;2,20;3,40;4,60;5,80;6,100;7,120;8,140;9,160;10,180;0,200},2,FALSE)+ROW(E7),COLUMN(E$1)),"")</f>
        <v/>
      </c>
      <c r="F11" s="2">
        <f ca="1">IFERROR(INDEX(ورقة1!$A$5:$Q$100,VLOOKUP($C$1,{1,0;2,20;3,40;4,60;5,80;6,100;7,120;8,140;9,160;10,180;0,200},2,FALSE)+ROW(F7),COLUMN(F$1)),"")</f>
        <v>1</v>
      </c>
      <c r="G11" s="2">
        <f ca="1">IFERROR(INDEX(ورقة1!$A$5:$Q$100,VLOOKUP($C$1,{1,0;2,20;3,40;4,60;5,80;6,100;7,120;8,140;9,160;10,180;0,200},2,FALSE)+ROW(G7),COLUMN(G$1)),"")</f>
        <v>1</v>
      </c>
      <c r="H11" s="2">
        <f ca="1">IFERROR(INDEX(ورقة1!$A$5:$Q$100,VLOOKUP($C$1,{1,0;2,20;3,40;4,60;5,80;6,100;7,120;8,140;9,160;10,180;0,200},2,FALSE)+ROW(H7),COLUMN(H$1)),"")</f>
        <v>1</v>
      </c>
      <c r="I11" s="2" t="str">
        <f>IFERROR(INDEX(ورقة1!$A$5:$Q$100,VLOOKUP($C$1,{1,0;2,20;3,40;4,60;5,80;6,100;7,120;8,140;9,160;10,180;0,200},2,FALSE)+ROW(I7),COLUMN(I$1)),"")</f>
        <v>منقول</v>
      </c>
      <c r="J11" s="2">
        <f>IFERROR(INDEX(ورقة1!$A$5:$Q$100,VLOOKUP($C$1,{1,0;2,20;3,40;4,60;5,80;6,100;7,120;8,140;9,160;10,180;0,200},2,FALSE)+ROW(J7),COLUMN(J$1)),"")</f>
        <v>0</v>
      </c>
      <c r="K11" s="2" t="str">
        <f>IFERROR(INDEX(ورقة1!$A$5:$Q$100,VLOOKUP($C$1,{1,0;2,20;3,40;4,60;5,80;6,100;7,120;8,140;9,160;10,180;0,200},2,FALSE)+ROW(K7),COLUMN(K$1)),"")</f>
        <v/>
      </c>
      <c r="L11" s="2" t="str">
        <f>IFERROR(INDEX(ورقة1!$A$5:$Q$100,VLOOKUP($C$1,{1,0;2,20;3,40;4,60;5,80;6,100;7,120;8,140;9,160;10,180;0,200},2,FALSE)+ROW(L7),COLUMN(L$1)),"")</f>
        <v>مصرى</v>
      </c>
      <c r="M11" s="2" t="str">
        <f>IFERROR(INDEX(ورقة1!$A$5:$Q$100,VLOOKUP($C$1,{1,0;2,20;3,40;4,60;5,80;6,100;7,120;8,140;9,160;10,180;0,200},2,FALSE)+ROW(M7),COLUMN(M$1)),"")</f>
        <v>مسلم</v>
      </c>
      <c r="N11" s="2">
        <f>IFERROR(INDEX(ورقة1!$A$5:$Q$100,VLOOKUP($C$1,{1,0;2,20;3,40;4,60;5,80;6,100;7,120;8,140;9,160;10,180;0,200},2,FALSE)+ROW(N7),COLUMN(N$1)),"")</f>
        <v>0</v>
      </c>
      <c r="O11" s="2">
        <f>IFERROR(INDEX(ورقة1!$A$5:$Q$100,VLOOKUP($C$1,{1,0;2,20;3,40;4,60;5,80;6,100;7,120;8,140;9,160;10,180;0,200},2,FALSE)+ROW(O7),COLUMN(O$1)),"")</f>
        <v>0</v>
      </c>
      <c r="P11" s="2">
        <f>IFERROR(INDEX(ورقة1!$A$5:$Q$100,VLOOKUP($C$1,{1,0;2,20;3,40;4,60;5,80;6,100;7,120;8,140;9,160;10,180;0,200},2,FALSE)+ROW(P7),COLUMN(P$1)),"")</f>
        <v>0</v>
      </c>
      <c r="Q11" s="2">
        <f>IFERROR(INDEX(ورقة1!$A$5:$Q$100,VLOOKUP($C$1,{1,0;2,20;3,40;4,60;5,80;6,100;7,120;8,140;9,160;10,180;0,200},2,FALSE)+ROW(Q7),COLUMN(Q$1)),"")</f>
        <v>0</v>
      </c>
    </row>
    <row r="12" spans="1:17" ht="18.75" customHeight="1">
      <c r="A12" s="2">
        <f>IFERROR(INDEX(ورقة1!$A$5:$Q$100,VLOOKUP($C$1,{1,0;2,20;3,40;4,60;5,80;6,100;7,120;8,140;9,160;10,180;0,200},2,FALSE)+ROW(A8),COLUMN(A$1)),"")</f>
        <v>48</v>
      </c>
      <c r="B12" s="2">
        <f>IFERROR(INDEX(ورقة1!$A$5:$Q$100,VLOOKUP($C$1,{1,0;2,20;3,40;4,60;5,80;6,100;7,120;8,140;9,160;10,180;0,200},2,FALSE)+ROW(B8),COLUMN(B$1)),"")</f>
        <v>0</v>
      </c>
      <c r="C12" s="2" t="str">
        <f>IFERROR(INDEX(ورقة1!$A$5:$Q$100,VLOOKUP($C$1,{1,0;2,20;3,40;4,60;5,80;6,100;7,120;8,140;9,160;10,180;0,200},2,FALSE)+ROW(C8),COLUMN(C$1)),"")</f>
        <v>هناء حسن عبدالحليم سند</v>
      </c>
      <c r="D12" s="2">
        <f>IFERROR(INDEX(ورقة1!$A$5:$Q$100,VLOOKUP($C$1,{1,0;2,20;3,40;4,60;5,80;6,100;7,120;8,140;9,160;10,180;0,200},2,FALSE)+ROW(D8),COLUMN(D$1)),"")</f>
        <v>0</v>
      </c>
      <c r="E12" s="2" t="str">
        <f>IFERROR(INDEX(ورقة1!$A$5:$Q$100,VLOOKUP($C$1,{1,0;2,20;3,40;4,60;5,80;6,100;7,120;8,140;9,160;10,180;0,200},2,FALSE)+ROW(E8),COLUMN(E$1)),"")</f>
        <v/>
      </c>
      <c r="F12" s="2">
        <f ca="1">IFERROR(INDEX(ورقة1!$A$5:$Q$100,VLOOKUP($C$1,{1,0;2,20;3,40;4,60;5,80;6,100;7,120;8,140;9,160;10,180;0,200},2,FALSE)+ROW(F8),COLUMN(F$1)),"")</f>
        <v>1</v>
      </c>
      <c r="G12" s="2">
        <f ca="1">IFERROR(INDEX(ورقة1!$A$5:$Q$100,VLOOKUP($C$1,{1,0;2,20;3,40;4,60;5,80;6,100;7,120;8,140;9,160;10,180;0,200},2,FALSE)+ROW(G8),COLUMN(G$1)),"")</f>
        <v>1</v>
      </c>
      <c r="H12" s="2">
        <f ca="1">IFERROR(INDEX(ورقة1!$A$5:$Q$100,VLOOKUP($C$1,{1,0;2,20;3,40;4,60;5,80;6,100;7,120;8,140;9,160;10,180;0,200},2,FALSE)+ROW(H8),COLUMN(H$1)),"")</f>
        <v>1</v>
      </c>
      <c r="I12" s="2" t="str">
        <f>IFERROR(INDEX(ورقة1!$A$5:$Q$100,VLOOKUP($C$1,{1,0;2,20;3,40;4,60;5,80;6,100;7,120;8,140;9,160;10,180;0,200},2,FALSE)+ROW(I8),COLUMN(I$1)),"")</f>
        <v>منقول</v>
      </c>
      <c r="J12" s="2">
        <f>IFERROR(INDEX(ورقة1!$A$5:$Q$100,VLOOKUP($C$1,{1,0;2,20;3,40;4,60;5,80;6,100;7,120;8,140;9,160;10,180;0,200},2,FALSE)+ROW(J8),COLUMN(J$1)),"")</f>
        <v>0</v>
      </c>
      <c r="K12" s="2" t="str">
        <f>IFERROR(INDEX(ورقة1!$A$5:$Q$100,VLOOKUP($C$1,{1,0;2,20;3,40;4,60;5,80;6,100;7,120;8,140;9,160;10,180;0,200},2,FALSE)+ROW(K8),COLUMN(K$1)),"")</f>
        <v/>
      </c>
      <c r="L12" s="2" t="str">
        <f>IFERROR(INDEX(ورقة1!$A$5:$Q$100,VLOOKUP($C$1,{1,0;2,20;3,40;4,60;5,80;6,100;7,120;8,140;9,160;10,180;0,200},2,FALSE)+ROW(L8),COLUMN(L$1)),"")</f>
        <v>مصرى</v>
      </c>
      <c r="M12" s="2" t="str">
        <f>IFERROR(INDEX(ورقة1!$A$5:$Q$100,VLOOKUP($C$1,{1,0;2,20;3,40;4,60;5,80;6,100;7,120;8,140;9,160;10,180;0,200},2,FALSE)+ROW(M8),COLUMN(M$1)),"")</f>
        <v>مسلم</v>
      </c>
      <c r="N12" s="2">
        <f>IFERROR(INDEX(ورقة1!$A$5:$Q$100,VLOOKUP($C$1,{1,0;2,20;3,40;4,60;5,80;6,100;7,120;8,140;9,160;10,180;0,200},2,FALSE)+ROW(N8),COLUMN(N$1)),"")</f>
        <v>0</v>
      </c>
      <c r="O12" s="2">
        <f>IFERROR(INDEX(ورقة1!$A$5:$Q$100,VLOOKUP($C$1,{1,0;2,20;3,40;4,60;5,80;6,100;7,120;8,140;9,160;10,180;0,200},2,FALSE)+ROW(O8),COLUMN(O$1)),"")</f>
        <v>0</v>
      </c>
      <c r="P12" s="2">
        <f>IFERROR(INDEX(ورقة1!$A$5:$Q$100,VLOOKUP($C$1,{1,0;2,20;3,40;4,60;5,80;6,100;7,120;8,140;9,160;10,180;0,200},2,FALSE)+ROW(P8),COLUMN(P$1)),"")</f>
        <v>0</v>
      </c>
      <c r="Q12" s="2">
        <f>IFERROR(INDEX(ورقة1!$A$5:$Q$100,VLOOKUP($C$1,{1,0;2,20;3,40;4,60;5,80;6,100;7,120;8,140;9,160;10,180;0,200},2,FALSE)+ROW(Q8),COLUMN(Q$1)),"")</f>
        <v>0</v>
      </c>
    </row>
    <row r="13" spans="1:17" ht="18">
      <c r="A13" s="2">
        <f>IFERROR(INDEX(ورقة1!$A$5:$Q$100,VLOOKUP($C$1,{1,0;2,20;3,40;4,60;5,80;6,100;7,120;8,140;9,160;10,180;0,200},2,FALSE)+ROW(A9),COLUMN(A$1)),"")</f>
        <v>49</v>
      </c>
      <c r="B13" s="2">
        <f>IFERROR(INDEX(ورقة1!$A$5:$Q$100,VLOOKUP($C$1,{1,0;2,20;3,40;4,60;5,80;6,100;7,120;8,140;9,160;10,180;0,200},2,FALSE)+ROW(B9),COLUMN(B$1)),"")</f>
        <v>0</v>
      </c>
      <c r="C13" s="2" t="str">
        <f>IFERROR(INDEX(ورقة1!$A$5:$Q$100,VLOOKUP($C$1,{1,0;2,20;3,40;4,60;5,80;6,100;7,120;8,140;9,160;10,180;0,200},2,FALSE)+ROW(C9),COLUMN(C$1)),"")</f>
        <v>يارا السيد رفعت محمد</v>
      </c>
      <c r="D13" s="2">
        <f>IFERROR(INDEX(ورقة1!$A$5:$Q$100,VLOOKUP($C$1,{1,0;2,20;3,40;4,60;5,80;6,100;7,120;8,140;9,160;10,180;0,200},2,FALSE)+ROW(D9),COLUMN(D$1)),"")</f>
        <v>0</v>
      </c>
      <c r="E13" s="2" t="str">
        <f>IFERROR(INDEX(ورقة1!$A$5:$Q$100,VLOOKUP($C$1,{1,0;2,20;3,40;4,60;5,80;6,100;7,120;8,140;9,160;10,180;0,200},2,FALSE)+ROW(E9),COLUMN(E$1)),"")</f>
        <v/>
      </c>
      <c r="F13" s="2">
        <f ca="1">IFERROR(INDEX(ورقة1!$A$5:$Q$100,VLOOKUP($C$1,{1,0;2,20;3,40;4,60;5,80;6,100;7,120;8,140;9,160;10,180;0,200},2,FALSE)+ROW(F9),COLUMN(F$1)),"")</f>
        <v>1</v>
      </c>
      <c r="G13" s="2">
        <f ca="1">IFERROR(INDEX(ورقة1!$A$5:$Q$100,VLOOKUP($C$1,{1,0;2,20;3,40;4,60;5,80;6,100;7,120;8,140;9,160;10,180;0,200},2,FALSE)+ROW(G9),COLUMN(G$1)),"")</f>
        <v>1</v>
      </c>
      <c r="H13" s="2">
        <f ca="1">IFERROR(INDEX(ورقة1!$A$5:$Q$100,VLOOKUP($C$1,{1,0;2,20;3,40;4,60;5,80;6,100;7,120;8,140;9,160;10,180;0,200},2,FALSE)+ROW(H9),COLUMN(H$1)),"")</f>
        <v>1</v>
      </c>
      <c r="I13" s="2" t="str">
        <f>IFERROR(INDEX(ورقة1!$A$5:$Q$100,VLOOKUP($C$1,{1,0;2,20;3,40;4,60;5,80;6,100;7,120;8,140;9,160;10,180;0,200},2,FALSE)+ROW(I9),COLUMN(I$1)),"")</f>
        <v>منقول</v>
      </c>
      <c r="J13" s="2">
        <f>IFERROR(INDEX(ورقة1!$A$5:$Q$100,VLOOKUP($C$1,{1,0;2,20;3,40;4,60;5,80;6,100;7,120;8,140;9,160;10,180;0,200},2,FALSE)+ROW(J9),COLUMN(J$1)),"")</f>
        <v>0</v>
      </c>
      <c r="K13" s="2" t="str">
        <f>IFERROR(INDEX(ورقة1!$A$5:$Q$100,VLOOKUP($C$1,{1,0;2,20;3,40;4,60;5,80;6,100;7,120;8,140;9,160;10,180;0,200},2,FALSE)+ROW(K9),COLUMN(K$1)),"")</f>
        <v/>
      </c>
      <c r="L13" s="2" t="str">
        <f>IFERROR(INDEX(ورقة1!$A$5:$Q$100,VLOOKUP($C$1,{1,0;2,20;3,40;4,60;5,80;6,100;7,120;8,140;9,160;10,180;0,200},2,FALSE)+ROW(L9),COLUMN(L$1)),"")</f>
        <v>مصرى</v>
      </c>
      <c r="M13" s="2" t="str">
        <f>IFERROR(INDEX(ورقة1!$A$5:$Q$100,VLOOKUP($C$1,{1,0;2,20;3,40;4,60;5,80;6,100;7,120;8,140;9,160;10,180;0,200},2,FALSE)+ROW(M9),COLUMN(M$1)),"")</f>
        <v>مسلم</v>
      </c>
      <c r="N13" s="2">
        <f>IFERROR(INDEX(ورقة1!$A$5:$Q$100,VLOOKUP($C$1,{1,0;2,20;3,40;4,60;5,80;6,100;7,120;8,140;9,160;10,180;0,200},2,FALSE)+ROW(N9),COLUMN(N$1)),"")</f>
        <v>0</v>
      </c>
      <c r="O13" s="2">
        <f>IFERROR(INDEX(ورقة1!$A$5:$Q$100,VLOOKUP($C$1,{1,0;2,20;3,40;4,60;5,80;6,100;7,120;8,140;9,160;10,180;0,200},2,FALSE)+ROW(O9),COLUMN(O$1)),"")</f>
        <v>0</v>
      </c>
      <c r="P13" s="2">
        <f>IFERROR(INDEX(ورقة1!$A$5:$Q$100,VLOOKUP($C$1,{1,0;2,20;3,40;4,60;5,80;6,100;7,120;8,140;9,160;10,180;0,200},2,FALSE)+ROW(P9),COLUMN(P$1)),"")</f>
        <v>0</v>
      </c>
      <c r="Q13" s="2">
        <f>IFERROR(INDEX(ورقة1!$A$5:$Q$100,VLOOKUP($C$1,{1,0;2,20;3,40;4,60;5,80;6,100;7,120;8,140;9,160;10,180;0,200},2,FALSE)+ROW(Q9),COLUMN(Q$1)),"")</f>
        <v>0</v>
      </c>
    </row>
    <row r="14" spans="1:17" ht="18">
      <c r="A14" s="2">
        <f>IFERROR(INDEX(ورقة1!$A$5:$Q$100,VLOOKUP($C$1,{1,0;2,20;3,40;4,60;5,80;6,100;7,120;8,140;9,160;10,180;0,200},2,FALSE)+ROW(A10),COLUMN(A$1)),"")</f>
        <v>50</v>
      </c>
      <c r="B14" s="2">
        <f>IFERROR(INDEX(ورقة1!$A$5:$Q$100,VLOOKUP($C$1,{1,0;2,20;3,40;4,60;5,80;6,100;7,120;8,140;9,160;10,180;0,200},2,FALSE)+ROW(B10),COLUMN(B$1)),"")</f>
        <v>0</v>
      </c>
      <c r="C14" s="2" t="str">
        <f>IFERROR(INDEX(ورقة1!$A$5:$Q$100,VLOOKUP($C$1,{1,0;2,20;3,40;4,60;5,80;6,100;7,120;8,140;9,160;10,180;0,200},2,FALSE)+ROW(C10),COLUMN(C$1)),"")</f>
        <v>يارا حسام ابراهيم محمد</v>
      </c>
      <c r="D14" s="2">
        <f>IFERROR(INDEX(ورقة1!$A$5:$Q$100,VLOOKUP($C$1,{1,0;2,20;3,40;4,60;5,80;6,100;7,120;8,140;9,160;10,180;0,200},2,FALSE)+ROW(D10),COLUMN(D$1)),"")</f>
        <v>0</v>
      </c>
      <c r="E14" s="2" t="str">
        <f>IFERROR(INDEX(ورقة1!$A$5:$Q$100,VLOOKUP($C$1,{1,0;2,20;3,40;4,60;5,80;6,100;7,120;8,140;9,160;10,180;0,200},2,FALSE)+ROW(E10),COLUMN(E$1)),"")</f>
        <v/>
      </c>
      <c r="F14" s="2">
        <f ca="1">IFERROR(INDEX(ورقة1!$A$5:$Q$100,VLOOKUP($C$1,{1,0;2,20;3,40;4,60;5,80;6,100;7,120;8,140;9,160;10,180;0,200},2,FALSE)+ROW(F10),COLUMN(F$1)),"")</f>
        <v>1</v>
      </c>
      <c r="G14" s="2">
        <f ca="1">IFERROR(INDEX(ورقة1!$A$5:$Q$100,VLOOKUP($C$1,{1,0;2,20;3,40;4,60;5,80;6,100;7,120;8,140;9,160;10,180;0,200},2,FALSE)+ROW(G10),COLUMN(G$1)),"")</f>
        <v>1</v>
      </c>
      <c r="H14" s="2">
        <f ca="1">IFERROR(INDEX(ورقة1!$A$5:$Q$100,VLOOKUP($C$1,{1,0;2,20;3,40;4,60;5,80;6,100;7,120;8,140;9,160;10,180;0,200},2,FALSE)+ROW(H10),COLUMN(H$1)),"")</f>
        <v>1</v>
      </c>
      <c r="I14" s="2" t="str">
        <f>IFERROR(INDEX(ورقة1!$A$5:$Q$100,VLOOKUP($C$1,{1,0;2,20;3,40;4,60;5,80;6,100;7,120;8,140;9,160;10,180;0,200},2,FALSE)+ROW(I10),COLUMN(I$1)),"")</f>
        <v>منقول</v>
      </c>
      <c r="J14" s="2">
        <f>IFERROR(INDEX(ورقة1!$A$5:$Q$100,VLOOKUP($C$1,{1,0;2,20;3,40;4,60;5,80;6,100;7,120;8,140;9,160;10,180;0,200},2,FALSE)+ROW(J10),COLUMN(J$1)),"")</f>
        <v>0</v>
      </c>
      <c r="K14" s="2" t="str">
        <f>IFERROR(INDEX(ورقة1!$A$5:$Q$100,VLOOKUP($C$1,{1,0;2,20;3,40;4,60;5,80;6,100;7,120;8,140;9,160;10,180;0,200},2,FALSE)+ROW(K10),COLUMN(K$1)),"")</f>
        <v/>
      </c>
      <c r="L14" s="2" t="str">
        <f>IFERROR(INDEX(ورقة1!$A$5:$Q$100,VLOOKUP($C$1,{1,0;2,20;3,40;4,60;5,80;6,100;7,120;8,140;9,160;10,180;0,200},2,FALSE)+ROW(L10),COLUMN(L$1)),"")</f>
        <v>مصرى</v>
      </c>
      <c r="M14" s="2" t="str">
        <f>IFERROR(INDEX(ورقة1!$A$5:$Q$100,VLOOKUP($C$1,{1,0;2,20;3,40;4,60;5,80;6,100;7,120;8,140;9,160;10,180;0,200},2,FALSE)+ROW(M10),COLUMN(M$1)),"")</f>
        <v>مسلم</v>
      </c>
      <c r="N14" s="2">
        <f>IFERROR(INDEX(ورقة1!$A$5:$Q$100,VLOOKUP($C$1,{1,0;2,20;3,40;4,60;5,80;6,100;7,120;8,140;9,160;10,180;0,200},2,FALSE)+ROW(N10),COLUMN(N$1)),"")</f>
        <v>0</v>
      </c>
      <c r="O14" s="2">
        <f>IFERROR(INDEX(ورقة1!$A$5:$Q$100,VLOOKUP($C$1,{1,0;2,20;3,40;4,60;5,80;6,100;7,120;8,140;9,160;10,180;0,200},2,FALSE)+ROW(O10),COLUMN(O$1)),"")</f>
        <v>0</v>
      </c>
      <c r="P14" s="2">
        <f>IFERROR(INDEX(ورقة1!$A$5:$Q$100,VLOOKUP($C$1,{1,0;2,20;3,40;4,60;5,80;6,100;7,120;8,140;9,160;10,180;0,200},2,FALSE)+ROW(P10),COLUMN(P$1)),"")</f>
        <v>0</v>
      </c>
      <c r="Q14" s="2">
        <f>IFERROR(INDEX(ورقة1!$A$5:$Q$100,VLOOKUP($C$1,{1,0;2,20;3,40;4,60;5,80;6,100;7,120;8,140;9,160;10,180;0,200},2,FALSE)+ROW(Q10),COLUMN(Q$1)),"")</f>
        <v>0</v>
      </c>
    </row>
    <row r="15" spans="1:17" ht="18">
      <c r="A15" s="2">
        <f>IFERROR(INDEX(ورقة1!$A$5:$Q$100,VLOOKUP($C$1,{1,0;2,20;3,40;4,60;5,80;6,100;7,120;8,140;9,160;10,180;0,200},2,FALSE)+ROW(A11),COLUMN(A$1)),"")</f>
        <v>51</v>
      </c>
      <c r="B15" s="2">
        <f>IFERROR(INDEX(ورقة1!$A$5:$Q$100,VLOOKUP($C$1,{1,0;2,20;3,40;4,60;5,80;6,100;7,120;8,140;9,160;10,180;0,200},2,FALSE)+ROW(B11),COLUMN(B$1)),"")</f>
        <v>0</v>
      </c>
      <c r="C15" s="2" t="str">
        <f>IFERROR(INDEX(ورقة1!$A$5:$Q$100,VLOOKUP($C$1,{1,0;2,20;3,40;4,60;5,80;6,100;7,120;8,140;9,160;10,180;0,200},2,FALSE)+ROW(C11),COLUMN(C$1)),"")</f>
        <v>يارا عبده عوض جعفري</v>
      </c>
      <c r="D15" s="2">
        <f>IFERROR(INDEX(ورقة1!$A$5:$Q$100,VLOOKUP($C$1,{1,0;2,20;3,40;4,60;5,80;6,100;7,120;8,140;9,160;10,180;0,200},2,FALSE)+ROW(D11),COLUMN(D$1)),"")</f>
        <v>0</v>
      </c>
      <c r="E15" s="2" t="str">
        <f>IFERROR(INDEX(ورقة1!$A$5:$Q$100,VLOOKUP($C$1,{1,0;2,20;3,40;4,60;5,80;6,100;7,120;8,140;9,160;10,180;0,200},2,FALSE)+ROW(E11),COLUMN(E$1)),"")</f>
        <v/>
      </c>
      <c r="F15" s="2">
        <f ca="1">IFERROR(INDEX(ورقة1!$A$5:$Q$100,VLOOKUP($C$1,{1,0;2,20;3,40;4,60;5,80;6,100;7,120;8,140;9,160;10,180;0,200},2,FALSE)+ROW(F11),COLUMN(F$1)),"")</f>
        <v>1</v>
      </c>
      <c r="G15" s="2">
        <f ca="1">IFERROR(INDEX(ورقة1!$A$5:$Q$100,VLOOKUP($C$1,{1,0;2,20;3,40;4,60;5,80;6,100;7,120;8,140;9,160;10,180;0,200},2,FALSE)+ROW(G11),COLUMN(G$1)),"")</f>
        <v>1</v>
      </c>
      <c r="H15" s="2">
        <f ca="1">IFERROR(INDEX(ورقة1!$A$5:$Q$100,VLOOKUP($C$1,{1,0;2,20;3,40;4,60;5,80;6,100;7,120;8,140;9,160;10,180;0,200},2,FALSE)+ROW(H11),COLUMN(H$1)),"")</f>
        <v>1</v>
      </c>
      <c r="I15" s="2" t="str">
        <f>IFERROR(INDEX(ورقة1!$A$5:$Q$100,VLOOKUP($C$1,{1,0;2,20;3,40;4,60;5,80;6,100;7,120;8,140;9,160;10,180;0,200},2,FALSE)+ROW(I11),COLUMN(I$1)),"")</f>
        <v>منقول</v>
      </c>
      <c r="J15" s="2">
        <f>IFERROR(INDEX(ورقة1!$A$5:$Q$100,VLOOKUP($C$1,{1,0;2,20;3,40;4,60;5,80;6,100;7,120;8,140;9,160;10,180;0,200},2,FALSE)+ROW(J11),COLUMN(J$1)),"")</f>
        <v>0</v>
      </c>
      <c r="K15" s="2" t="str">
        <f>IFERROR(INDEX(ورقة1!$A$5:$Q$100,VLOOKUP($C$1,{1,0;2,20;3,40;4,60;5,80;6,100;7,120;8,140;9,160;10,180;0,200},2,FALSE)+ROW(K11),COLUMN(K$1)),"")</f>
        <v/>
      </c>
      <c r="L15" s="2" t="str">
        <f>IFERROR(INDEX(ورقة1!$A$5:$Q$100,VLOOKUP($C$1,{1,0;2,20;3,40;4,60;5,80;6,100;7,120;8,140;9,160;10,180;0,200},2,FALSE)+ROW(L11),COLUMN(L$1)),"")</f>
        <v>مصرى</v>
      </c>
      <c r="M15" s="2" t="str">
        <f>IFERROR(INDEX(ورقة1!$A$5:$Q$100,VLOOKUP($C$1,{1,0;2,20;3,40;4,60;5,80;6,100;7,120;8,140;9,160;10,180;0,200},2,FALSE)+ROW(M11),COLUMN(M$1)),"")</f>
        <v>مسلم</v>
      </c>
      <c r="N15" s="2">
        <f>IFERROR(INDEX(ورقة1!$A$5:$Q$100,VLOOKUP($C$1,{1,0;2,20;3,40;4,60;5,80;6,100;7,120;8,140;9,160;10,180;0,200},2,FALSE)+ROW(N11),COLUMN(N$1)),"")</f>
        <v>0</v>
      </c>
      <c r="O15" s="2">
        <f>IFERROR(INDEX(ورقة1!$A$5:$Q$100,VLOOKUP($C$1,{1,0;2,20;3,40;4,60;5,80;6,100;7,120;8,140;9,160;10,180;0,200},2,FALSE)+ROW(O11),COLUMN(O$1)),"")</f>
        <v>0</v>
      </c>
      <c r="P15" s="2">
        <f>IFERROR(INDEX(ورقة1!$A$5:$Q$100,VLOOKUP($C$1,{1,0;2,20;3,40;4,60;5,80;6,100;7,120;8,140;9,160;10,180;0,200},2,FALSE)+ROW(P11),COLUMN(P$1)),"")</f>
        <v>0</v>
      </c>
      <c r="Q15" s="2">
        <f>IFERROR(INDEX(ورقة1!$A$5:$Q$100,VLOOKUP($C$1,{1,0;2,20;3,40;4,60;5,80;6,100;7,120;8,140;9,160;10,180;0,200},2,FALSE)+ROW(Q11),COLUMN(Q$1)),"")</f>
        <v>0</v>
      </c>
    </row>
    <row r="16" spans="1:17" ht="18">
      <c r="A16" s="2">
        <f>IFERROR(INDEX(ورقة1!$A$5:$Q$100,VLOOKUP($C$1,{1,0;2,20;3,40;4,60;5,80;6,100;7,120;8,140;9,160;10,180;0,200},2,FALSE)+ROW(A12),COLUMN(A$1)),"")</f>
        <v>52</v>
      </c>
      <c r="B16" s="2">
        <f>IFERROR(INDEX(ورقة1!$A$5:$Q$100,VLOOKUP($C$1,{1,0;2,20;3,40;4,60;5,80;6,100;7,120;8,140;9,160;10,180;0,200},2,FALSE)+ROW(B12),COLUMN(B$1)),"")</f>
        <v>0</v>
      </c>
      <c r="C16" s="2" t="str">
        <f>IFERROR(INDEX(ورقة1!$A$5:$Q$100,VLOOKUP($C$1,{1,0;2,20;3,40;4,60;5,80;6,100;7,120;8,140;9,160;10,180;0,200},2,FALSE)+ROW(C12),COLUMN(C$1)),"")</f>
        <v>ياسمين السيد ابراهيم احمد</v>
      </c>
      <c r="D16" s="2">
        <f>IFERROR(INDEX(ورقة1!$A$5:$Q$100,VLOOKUP($C$1,{1,0;2,20;3,40;4,60;5,80;6,100;7,120;8,140;9,160;10,180;0,200},2,FALSE)+ROW(D12),COLUMN(D$1)),"")</f>
        <v>0</v>
      </c>
      <c r="E16" s="2" t="str">
        <f>IFERROR(INDEX(ورقة1!$A$5:$Q$100,VLOOKUP($C$1,{1,0;2,20;3,40;4,60;5,80;6,100;7,120;8,140;9,160;10,180;0,200},2,FALSE)+ROW(E12),COLUMN(E$1)),"")</f>
        <v/>
      </c>
      <c r="F16" s="2">
        <f ca="1">IFERROR(INDEX(ورقة1!$A$5:$Q$100,VLOOKUP($C$1,{1,0;2,20;3,40;4,60;5,80;6,100;7,120;8,140;9,160;10,180;0,200},2,FALSE)+ROW(F12),COLUMN(F$1)),"")</f>
        <v>1</v>
      </c>
      <c r="G16" s="2">
        <f ca="1">IFERROR(INDEX(ورقة1!$A$5:$Q$100,VLOOKUP($C$1,{1,0;2,20;3,40;4,60;5,80;6,100;7,120;8,140;9,160;10,180;0,200},2,FALSE)+ROW(G12),COLUMN(G$1)),"")</f>
        <v>1</v>
      </c>
      <c r="H16" s="2">
        <f ca="1">IFERROR(INDEX(ورقة1!$A$5:$Q$100,VLOOKUP($C$1,{1,0;2,20;3,40;4,60;5,80;6,100;7,120;8,140;9,160;10,180;0,200},2,FALSE)+ROW(H12),COLUMN(H$1)),"")</f>
        <v>1</v>
      </c>
      <c r="I16" s="2" t="str">
        <f>IFERROR(INDEX(ورقة1!$A$5:$Q$100,VLOOKUP($C$1,{1,0;2,20;3,40;4,60;5,80;6,100;7,120;8,140;9,160;10,180;0,200},2,FALSE)+ROW(I12),COLUMN(I$1)),"")</f>
        <v>منقول</v>
      </c>
      <c r="J16" s="2">
        <f>IFERROR(INDEX(ورقة1!$A$5:$Q$100,VLOOKUP($C$1,{1,0;2,20;3,40;4,60;5,80;6,100;7,120;8,140;9,160;10,180;0,200},2,FALSE)+ROW(J12),COLUMN(J$1)),"")</f>
        <v>0</v>
      </c>
      <c r="K16" s="2" t="str">
        <f>IFERROR(INDEX(ورقة1!$A$5:$Q$100,VLOOKUP($C$1,{1,0;2,20;3,40;4,60;5,80;6,100;7,120;8,140;9,160;10,180;0,200},2,FALSE)+ROW(K12),COLUMN(K$1)),"")</f>
        <v/>
      </c>
      <c r="L16" s="2" t="str">
        <f>IFERROR(INDEX(ورقة1!$A$5:$Q$100,VLOOKUP($C$1,{1,0;2,20;3,40;4,60;5,80;6,100;7,120;8,140;9,160;10,180;0,200},2,FALSE)+ROW(L12),COLUMN(L$1)),"")</f>
        <v>مصرى</v>
      </c>
      <c r="M16" s="2" t="str">
        <f>IFERROR(INDEX(ورقة1!$A$5:$Q$100,VLOOKUP($C$1,{1,0;2,20;3,40;4,60;5,80;6,100;7,120;8,140;9,160;10,180;0,200},2,FALSE)+ROW(M12),COLUMN(M$1)),"")</f>
        <v>مسلم</v>
      </c>
      <c r="N16" s="2">
        <f>IFERROR(INDEX(ورقة1!$A$5:$Q$100,VLOOKUP($C$1,{1,0;2,20;3,40;4,60;5,80;6,100;7,120;8,140;9,160;10,180;0,200},2,FALSE)+ROW(N12),COLUMN(N$1)),"")</f>
        <v>0</v>
      </c>
      <c r="O16" s="2">
        <f>IFERROR(INDEX(ورقة1!$A$5:$Q$100,VLOOKUP($C$1,{1,0;2,20;3,40;4,60;5,80;6,100;7,120;8,140;9,160;10,180;0,200},2,FALSE)+ROW(O12),COLUMN(O$1)),"")</f>
        <v>0</v>
      </c>
      <c r="P16" s="2">
        <f>IFERROR(INDEX(ورقة1!$A$5:$Q$100,VLOOKUP($C$1,{1,0;2,20;3,40;4,60;5,80;6,100;7,120;8,140;9,160;10,180;0,200},2,FALSE)+ROW(P12),COLUMN(P$1)),"")</f>
        <v>0</v>
      </c>
      <c r="Q16" s="2">
        <f>IFERROR(INDEX(ورقة1!$A$5:$Q$100,VLOOKUP($C$1,{1,0;2,20;3,40;4,60;5,80;6,100;7,120;8,140;9,160;10,180;0,200},2,FALSE)+ROW(Q12),COLUMN(Q$1)),"")</f>
        <v>0</v>
      </c>
    </row>
    <row r="17" spans="1:17" ht="18">
      <c r="A17" s="2">
        <f>IFERROR(INDEX(ورقة1!$A$5:$Q$100,VLOOKUP($C$1,{1,0;2,20;3,40;4,60;5,80;6,100;7,120;8,140;9,160;10,180;0,200},2,FALSE)+ROW(A13),COLUMN(A$1)),"")</f>
        <v>53</v>
      </c>
      <c r="B17" s="2">
        <f>IFERROR(INDEX(ورقة1!$A$5:$Q$100,VLOOKUP($C$1,{1,0;2,20;3,40;4,60;5,80;6,100;7,120;8,140;9,160;10,180;0,200},2,FALSE)+ROW(B13),COLUMN(B$1)),"")</f>
        <v>0</v>
      </c>
      <c r="C17" s="2" t="str">
        <f>IFERROR(INDEX(ورقة1!$A$5:$Q$100,VLOOKUP($C$1,{1,0;2,20;3,40;4,60;5,80;6,100;7,120;8,140;9,160;10,180;0,200},2,FALSE)+ROW(C13),COLUMN(C$1)),"")</f>
        <v>احمد اكرامى محمد محمد</v>
      </c>
      <c r="D17" s="2">
        <f>IFERROR(INDEX(ورقة1!$A$5:$Q$100,VLOOKUP($C$1,{1,0;2,20;3,40;4,60;5,80;6,100;7,120;8,140;9,160;10,180;0,200},2,FALSE)+ROW(D13),COLUMN(D$1)),"")</f>
        <v>0</v>
      </c>
      <c r="E17" s="2" t="str">
        <f>IFERROR(INDEX(ورقة1!$A$5:$Q$100,VLOOKUP($C$1,{1,0;2,20;3,40;4,60;5,80;6,100;7,120;8,140;9,160;10,180;0,200},2,FALSE)+ROW(E13),COLUMN(E$1)),"")</f>
        <v/>
      </c>
      <c r="F17" s="2">
        <f ca="1">IFERROR(INDEX(ورقة1!$A$5:$Q$100,VLOOKUP($C$1,{1,0;2,20;3,40;4,60;5,80;6,100;7,120;8,140;9,160;10,180;0,200},2,FALSE)+ROW(F13),COLUMN(F$1)),"")</f>
        <v>1</v>
      </c>
      <c r="G17" s="2">
        <f ca="1">IFERROR(INDEX(ورقة1!$A$5:$Q$100,VLOOKUP($C$1,{1,0;2,20;3,40;4,60;5,80;6,100;7,120;8,140;9,160;10,180;0,200},2,FALSE)+ROW(G13),COLUMN(G$1)),"")</f>
        <v>1</v>
      </c>
      <c r="H17" s="2">
        <f ca="1">IFERROR(INDEX(ورقة1!$A$5:$Q$100,VLOOKUP($C$1,{1,0;2,20;3,40;4,60;5,80;6,100;7,120;8,140;9,160;10,180;0,200},2,FALSE)+ROW(H13),COLUMN(H$1)),"")</f>
        <v>1</v>
      </c>
      <c r="I17" s="2" t="str">
        <f>IFERROR(INDEX(ورقة1!$A$5:$Q$100,VLOOKUP($C$1,{1,0;2,20;3,40;4,60;5,80;6,100;7,120;8,140;9,160;10,180;0,200},2,FALSE)+ROW(I13),COLUMN(I$1)),"")</f>
        <v>منقول</v>
      </c>
      <c r="J17" s="2">
        <f>IFERROR(INDEX(ورقة1!$A$5:$Q$100,VLOOKUP($C$1,{1,0;2,20;3,40;4,60;5,80;6,100;7,120;8,140;9,160;10,180;0,200},2,FALSE)+ROW(J13),COLUMN(J$1)),"")</f>
        <v>0</v>
      </c>
      <c r="K17" s="2" t="str">
        <f>IFERROR(INDEX(ورقة1!$A$5:$Q$100,VLOOKUP($C$1,{1,0;2,20;3,40;4,60;5,80;6,100;7,120;8,140;9,160;10,180;0,200},2,FALSE)+ROW(K13),COLUMN(K$1)),"")</f>
        <v/>
      </c>
      <c r="L17" s="2" t="str">
        <f>IFERROR(INDEX(ورقة1!$A$5:$Q$100,VLOOKUP($C$1,{1,0;2,20;3,40;4,60;5,80;6,100;7,120;8,140;9,160;10,180;0,200},2,FALSE)+ROW(L13),COLUMN(L$1)),"")</f>
        <v>مصرى</v>
      </c>
      <c r="M17" s="2" t="str">
        <f>IFERROR(INDEX(ورقة1!$A$5:$Q$100,VLOOKUP($C$1,{1,0;2,20;3,40;4,60;5,80;6,100;7,120;8,140;9,160;10,180;0,200},2,FALSE)+ROW(M13),COLUMN(M$1)),"")</f>
        <v>مسلم</v>
      </c>
      <c r="N17" s="2">
        <f>IFERROR(INDEX(ورقة1!$A$5:$Q$100,VLOOKUP($C$1,{1,0;2,20;3,40;4,60;5,80;6,100;7,120;8,140;9,160;10,180;0,200},2,FALSE)+ROW(N13),COLUMN(N$1)),"")</f>
        <v>0</v>
      </c>
      <c r="O17" s="2">
        <f>IFERROR(INDEX(ورقة1!$A$5:$Q$100,VLOOKUP($C$1,{1,0;2,20;3,40;4,60;5,80;6,100;7,120;8,140;9,160;10,180;0,200},2,FALSE)+ROW(O13),COLUMN(O$1)),"")</f>
        <v>0</v>
      </c>
      <c r="P17" s="2">
        <f>IFERROR(INDEX(ورقة1!$A$5:$Q$100,VLOOKUP($C$1,{1,0;2,20;3,40;4,60;5,80;6,100;7,120;8,140;9,160;10,180;0,200},2,FALSE)+ROW(P13),COLUMN(P$1)),"")</f>
        <v>0</v>
      </c>
      <c r="Q17" s="2">
        <f>IFERROR(INDEX(ورقة1!$A$5:$Q$100,VLOOKUP($C$1,{1,0;2,20;3,40;4,60;5,80;6,100;7,120;8,140;9,160;10,180;0,200},2,FALSE)+ROW(Q13),COLUMN(Q$1)),"")</f>
        <v>0</v>
      </c>
    </row>
    <row r="18" spans="1:17" ht="18">
      <c r="A18" s="2">
        <f>IFERROR(INDEX(ورقة1!$A$5:$Q$100,VLOOKUP($C$1,{1,0;2,20;3,40;4,60;5,80;6,100;7,120;8,140;9,160;10,180;0,200},2,FALSE)+ROW(A14),COLUMN(A$1)),"")</f>
        <v>54</v>
      </c>
      <c r="B18" s="2">
        <f>IFERROR(INDEX(ورقة1!$A$5:$Q$100,VLOOKUP($C$1,{1,0;2,20;3,40;4,60;5,80;6,100;7,120;8,140;9,160;10,180;0,200},2,FALSE)+ROW(B14),COLUMN(B$1)),"")</f>
        <v>0</v>
      </c>
      <c r="C18" s="2" t="str">
        <f>IFERROR(INDEX(ورقة1!$A$5:$Q$100,VLOOKUP($C$1,{1,0;2,20;3,40;4,60;5,80;6,100;7,120;8,140;9,160;10,180;0,200},2,FALSE)+ROW(C14),COLUMN(C$1)),"")</f>
        <v>احمد امين السيد عبدالمقصود</v>
      </c>
      <c r="D18" s="2">
        <f>IFERROR(INDEX(ورقة1!$A$5:$Q$100,VLOOKUP($C$1,{1,0;2,20;3,40;4,60;5,80;6,100;7,120;8,140;9,160;10,180;0,200},2,FALSE)+ROW(D14),COLUMN(D$1)),"")</f>
        <v>0</v>
      </c>
      <c r="E18" s="2" t="str">
        <f>IFERROR(INDEX(ورقة1!$A$5:$Q$100,VLOOKUP($C$1,{1,0;2,20;3,40;4,60;5,80;6,100;7,120;8,140;9,160;10,180;0,200},2,FALSE)+ROW(E14),COLUMN(E$1)),"")</f>
        <v/>
      </c>
      <c r="F18" s="2">
        <f ca="1">IFERROR(INDEX(ورقة1!$A$5:$Q$100,VLOOKUP($C$1,{1,0;2,20;3,40;4,60;5,80;6,100;7,120;8,140;9,160;10,180;0,200},2,FALSE)+ROW(F14),COLUMN(F$1)),"")</f>
        <v>1</v>
      </c>
      <c r="G18" s="2">
        <f ca="1">IFERROR(INDEX(ورقة1!$A$5:$Q$100,VLOOKUP($C$1,{1,0;2,20;3,40;4,60;5,80;6,100;7,120;8,140;9,160;10,180;0,200},2,FALSE)+ROW(G14),COLUMN(G$1)),"")</f>
        <v>1</v>
      </c>
      <c r="H18" s="2">
        <f ca="1">IFERROR(INDEX(ورقة1!$A$5:$Q$100,VLOOKUP($C$1,{1,0;2,20;3,40;4,60;5,80;6,100;7,120;8,140;9,160;10,180;0,200},2,FALSE)+ROW(H14),COLUMN(H$1)),"")</f>
        <v>1</v>
      </c>
      <c r="I18" s="2" t="str">
        <f>IFERROR(INDEX(ورقة1!$A$5:$Q$100,VLOOKUP($C$1,{1,0;2,20;3,40;4,60;5,80;6,100;7,120;8,140;9,160;10,180;0,200},2,FALSE)+ROW(I14),COLUMN(I$1)),"")</f>
        <v>منقول</v>
      </c>
      <c r="J18" s="2">
        <f>IFERROR(INDEX(ورقة1!$A$5:$Q$100,VLOOKUP($C$1,{1,0;2,20;3,40;4,60;5,80;6,100;7,120;8,140;9,160;10,180;0,200},2,FALSE)+ROW(J14),COLUMN(J$1)),"")</f>
        <v>0</v>
      </c>
      <c r="K18" s="2" t="str">
        <f>IFERROR(INDEX(ورقة1!$A$5:$Q$100,VLOOKUP($C$1,{1,0;2,20;3,40;4,60;5,80;6,100;7,120;8,140;9,160;10,180;0,200},2,FALSE)+ROW(K14),COLUMN(K$1)),"")</f>
        <v/>
      </c>
      <c r="L18" s="2" t="str">
        <f>IFERROR(INDEX(ورقة1!$A$5:$Q$100,VLOOKUP($C$1,{1,0;2,20;3,40;4,60;5,80;6,100;7,120;8,140;9,160;10,180;0,200},2,FALSE)+ROW(L14),COLUMN(L$1)),"")</f>
        <v>مصرى</v>
      </c>
      <c r="M18" s="2" t="str">
        <f>IFERROR(INDEX(ورقة1!$A$5:$Q$100,VLOOKUP($C$1,{1,0;2,20;3,40;4,60;5,80;6,100;7,120;8,140;9,160;10,180;0,200},2,FALSE)+ROW(M14),COLUMN(M$1)),"")</f>
        <v>مسلم</v>
      </c>
      <c r="N18" s="2">
        <f>IFERROR(INDEX(ورقة1!$A$5:$Q$100,VLOOKUP($C$1,{1,0;2,20;3,40;4,60;5,80;6,100;7,120;8,140;9,160;10,180;0,200},2,FALSE)+ROW(N14),COLUMN(N$1)),"")</f>
        <v>0</v>
      </c>
      <c r="O18" s="2">
        <f>IFERROR(INDEX(ورقة1!$A$5:$Q$100,VLOOKUP($C$1,{1,0;2,20;3,40;4,60;5,80;6,100;7,120;8,140;9,160;10,180;0,200},2,FALSE)+ROW(O14),COLUMN(O$1)),"")</f>
        <v>0</v>
      </c>
      <c r="P18" s="2">
        <f>IFERROR(INDEX(ورقة1!$A$5:$Q$100,VLOOKUP($C$1,{1,0;2,20;3,40;4,60;5,80;6,100;7,120;8,140;9,160;10,180;0,200},2,FALSE)+ROW(P14),COLUMN(P$1)),"")</f>
        <v>0</v>
      </c>
      <c r="Q18" s="2">
        <f>IFERROR(INDEX(ورقة1!$A$5:$Q$100,VLOOKUP($C$1,{1,0;2,20;3,40;4,60;5,80;6,100;7,120;8,140;9,160;10,180;0,200},2,FALSE)+ROW(Q14),COLUMN(Q$1)),"")</f>
        <v>0</v>
      </c>
    </row>
    <row r="19" spans="1:17" ht="18">
      <c r="A19" s="2">
        <f>IFERROR(INDEX(ورقة1!$A$5:$Q$100,VLOOKUP($C$1,{1,0;2,20;3,40;4,60;5,80;6,100;7,120;8,140;9,160;10,180;0,200},2,FALSE)+ROW(A15),COLUMN(A$1)),"")</f>
        <v>55</v>
      </c>
      <c r="B19" s="2">
        <f>IFERROR(INDEX(ورقة1!$A$5:$Q$100,VLOOKUP($C$1,{1,0;2,20;3,40;4,60;5,80;6,100;7,120;8,140;9,160;10,180;0,200},2,FALSE)+ROW(B15),COLUMN(B$1)),"")</f>
        <v>0</v>
      </c>
      <c r="C19" s="2" t="str">
        <f>IFERROR(INDEX(ورقة1!$A$5:$Q$100,VLOOKUP($C$1,{1,0;2,20;3,40;4,60;5,80;6,100;7,120;8,140;9,160;10,180;0,200},2,FALSE)+ROW(C15),COLUMN(C$1)),"")</f>
        <v>احمد سليمان عطيه عبدالشافي</v>
      </c>
      <c r="D19" s="2">
        <f>IFERROR(INDEX(ورقة1!$A$5:$Q$100,VLOOKUP($C$1,{1,0;2,20;3,40;4,60;5,80;6,100;7,120;8,140;9,160;10,180;0,200},2,FALSE)+ROW(D15),COLUMN(D$1)),"")</f>
        <v>0</v>
      </c>
      <c r="E19" s="2" t="str">
        <f>IFERROR(INDEX(ورقة1!$A$5:$Q$100,VLOOKUP($C$1,{1,0;2,20;3,40;4,60;5,80;6,100;7,120;8,140;9,160;10,180;0,200},2,FALSE)+ROW(E15),COLUMN(E$1)),"")</f>
        <v/>
      </c>
      <c r="F19" s="2">
        <f ca="1">IFERROR(INDEX(ورقة1!$A$5:$Q$100,VLOOKUP($C$1,{1,0;2,20;3,40;4,60;5,80;6,100;7,120;8,140;9,160;10,180;0,200},2,FALSE)+ROW(F15),COLUMN(F$1)),"")</f>
        <v>1</v>
      </c>
      <c r="G19" s="2">
        <f ca="1">IFERROR(INDEX(ورقة1!$A$5:$Q$100,VLOOKUP($C$1,{1,0;2,20;3,40;4,60;5,80;6,100;7,120;8,140;9,160;10,180;0,200},2,FALSE)+ROW(G15),COLUMN(G$1)),"")</f>
        <v>1</v>
      </c>
      <c r="H19" s="2">
        <f ca="1">IFERROR(INDEX(ورقة1!$A$5:$Q$100,VLOOKUP($C$1,{1,0;2,20;3,40;4,60;5,80;6,100;7,120;8,140;9,160;10,180;0,200},2,FALSE)+ROW(H15),COLUMN(H$1)),"")</f>
        <v>1</v>
      </c>
      <c r="I19" s="2" t="str">
        <f>IFERROR(INDEX(ورقة1!$A$5:$Q$100,VLOOKUP($C$1,{1,0;2,20;3,40;4,60;5,80;6,100;7,120;8,140;9,160;10,180;0,200},2,FALSE)+ROW(I15),COLUMN(I$1)),"")</f>
        <v>منقول</v>
      </c>
      <c r="J19" s="2">
        <f>IFERROR(INDEX(ورقة1!$A$5:$Q$100,VLOOKUP($C$1,{1,0;2,20;3,40;4,60;5,80;6,100;7,120;8,140;9,160;10,180;0,200},2,FALSE)+ROW(J15),COLUMN(J$1)),"")</f>
        <v>0</v>
      </c>
      <c r="K19" s="2" t="str">
        <f>IFERROR(INDEX(ورقة1!$A$5:$Q$100,VLOOKUP($C$1,{1,0;2,20;3,40;4,60;5,80;6,100;7,120;8,140;9,160;10,180;0,200},2,FALSE)+ROW(K15),COLUMN(K$1)),"")</f>
        <v/>
      </c>
      <c r="L19" s="2" t="str">
        <f>IFERROR(INDEX(ورقة1!$A$5:$Q$100,VLOOKUP($C$1,{1,0;2,20;3,40;4,60;5,80;6,100;7,120;8,140;9,160;10,180;0,200},2,FALSE)+ROW(L15),COLUMN(L$1)),"")</f>
        <v>مصرى</v>
      </c>
      <c r="M19" s="2" t="str">
        <f>IFERROR(INDEX(ورقة1!$A$5:$Q$100,VLOOKUP($C$1,{1,0;2,20;3,40;4,60;5,80;6,100;7,120;8,140;9,160;10,180;0,200},2,FALSE)+ROW(M15),COLUMN(M$1)),"")</f>
        <v>مسلم</v>
      </c>
      <c r="N19" s="2">
        <f>IFERROR(INDEX(ورقة1!$A$5:$Q$100,VLOOKUP($C$1,{1,0;2,20;3,40;4,60;5,80;6,100;7,120;8,140;9,160;10,180;0,200},2,FALSE)+ROW(N15),COLUMN(N$1)),"")</f>
        <v>0</v>
      </c>
      <c r="O19" s="2">
        <f>IFERROR(INDEX(ورقة1!$A$5:$Q$100,VLOOKUP($C$1,{1,0;2,20;3,40;4,60;5,80;6,100;7,120;8,140;9,160;10,180;0,200},2,FALSE)+ROW(O15),COLUMN(O$1)),"")</f>
        <v>0</v>
      </c>
      <c r="P19" s="2">
        <f>IFERROR(INDEX(ورقة1!$A$5:$Q$100,VLOOKUP($C$1,{1,0;2,20;3,40;4,60;5,80;6,100;7,120;8,140;9,160;10,180;0,200},2,FALSE)+ROW(P15),COLUMN(P$1)),"")</f>
        <v>0</v>
      </c>
      <c r="Q19" s="2">
        <f>IFERROR(INDEX(ورقة1!$A$5:$Q$100,VLOOKUP($C$1,{1,0;2,20;3,40;4,60;5,80;6,100;7,120;8,140;9,160;10,180;0,200},2,FALSE)+ROW(Q15),COLUMN(Q$1)),"")</f>
        <v>0</v>
      </c>
    </row>
    <row r="20" spans="1:17" ht="18">
      <c r="A20" s="2">
        <f>IFERROR(INDEX(ورقة1!$A$5:$Q$100,VLOOKUP($C$1,{1,0;2,20;3,40;4,60;5,80;6,100;7,120;8,140;9,160;10,180;0,200},2,FALSE)+ROW(A16),COLUMN(A$1)),"")</f>
        <v>56</v>
      </c>
      <c r="B20" s="2">
        <f>IFERROR(INDEX(ورقة1!$A$5:$Q$100,VLOOKUP($C$1,{1,0;2,20;3,40;4,60;5,80;6,100;7,120;8,140;9,160;10,180;0,200},2,FALSE)+ROW(B16),COLUMN(B$1)),"")</f>
        <v>0</v>
      </c>
      <c r="C20" s="2" t="str">
        <f>IFERROR(INDEX(ورقة1!$A$5:$Q$100,VLOOKUP($C$1,{1,0;2,20;3,40;4,60;5,80;6,100;7,120;8,140;9,160;10,180;0,200},2,FALSE)+ROW(C16),COLUMN(C$1)),"")</f>
        <v>ادم السيد محمد سليمان</v>
      </c>
      <c r="D20" s="2">
        <f>IFERROR(INDEX(ورقة1!$A$5:$Q$100,VLOOKUP($C$1,{1,0;2,20;3,40;4,60;5,80;6,100;7,120;8,140;9,160;10,180;0,200},2,FALSE)+ROW(D16),COLUMN(D$1)),"")</f>
        <v>0</v>
      </c>
      <c r="E20" s="2" t="str">
        <f>IFERROR(INDEX(ورقة1!$A$5:$Q$100,VLOOKUP($C$1,{1,0;2,20;3,40;4,60;5,80;6,100;7,120;8,140;9,160;10,180;0,200},2,FALSE)+ROW(E16),COLUMN(E$1)),"")</f>
        <v/>
      </c>
      <c r="F20" s="2">
        <f ca="1">IFERROR(INDEX(ورقة1!$A$5:$Q$100,VLOOKUP($C$1,{1,0;2,20;3,40;4,60;5,80;6,100;7,120;8,140;9,160;10,180;0,200},2,FALSE)+ROW(F16),COLUMN(F$1)),"")</f>
        <v>1</v>
      </c>
      <c r="G20" s="2">
        <f ca="1">IFERROR(INDEX(ورقة1!$A$5:$Q$100,VLOOKUP($C$1,{1,0;2,20;3,40;4,60;5,80;6,100;7,120;8,140;9,160;10,180;0,200},2,FALSE)+ROW(G16),COLUMN(G$1)),"")</f>
        <v>1</v>
      </c>
      <c r="H20" s="2">
        <f ca="1">IFERROR(INDEX(ورقة1!$A$5:$Q$100,VLOOKUP($C$1,{1,0;2,20;3,40;4,60;5,80;6,100;7,120;8,140;9,160;10,180;0,200},2,FALSE)+ROW(H16),COLUMN(H$1)),"")</f>
        <v>1</v>
      </c>
      <c r="I20" s="2" t="str">
        <f>IFERROR(INDEX(ورقة1!$A$5:$Q$100,VLOOKUP($C$1,{1,0;2,20;3,40;4,60;5,80;6,100;7,120;8,140;9,160;10,180;0,200},2,FALSE)+ROW(I16),COLUMN(I$1)),"")</f>
        <v>منقول</v>
      </c>
      <c r="J20" s="2">
        <f>IFERROR(INDEX(ورقة1!$A$5:$Q$100,VLOOKUP($C$1,{1,0;2,20;3,40;4,60;5,80;6,100;7,120;8,140;9,160;10,180;0,200},2,FALSE)+ROW(J16),COLUMN(J$1)),"")</f>
        <v>0</v>
      </c>
      <c r="K20" s="2" t="str">
        <f>IFERROR(INDEX(ورقة1!$A$5:$Q$100,VLOOKUP($C$1,{1,0;2,20;3,40;4,60;5,80;6,100;7,120;8,140;9,160;10,180;0,200},2,FALSE)+ROW(K16),COLUMN(K$1)),"")</f>
        <v/>
      </c>
      <c r="L20" s="2" t="str">
        <f>IFERROR(INDEX(ورقة1!$A$5:$Q$100,VLOOKUP($C$1,{1,0;2,20;3,40;4,60;5,80;6,100;7,120;8,140;9,160;10,180;0,200},2,FALSE)+ROW(L16),COLUMN(L$1)),"")</f>
        <v>مصرى</v>
      </c>
      <c r="M20" s="2" t="str">
        <f>IFERROR(INDEX(ورقة1!$A$5:$Q$100,VLOOKUP($C$1,{1,0;2,20;3,40;4,60;5,80;6,100;7,120;8,140;9,160;10,180;0,200},2,FALSE)+ROW(M16),COLUMN(M$1)),"")</f>
        <v>مسلم</v>
      </c>
      <c r="N20" s="2">
        <f>IFERROR(INDEX(ورقة1!$A$5:$Q$100,VLOOKUP($C$1,{1,0;2,20;3,40;4,60;5,80;6,100;7,120;8,140;9,160;10,180;0,200},2,FALSE)+ROW(N16),COLUMN(N$1)),"")</f>
        <v>0</v>
      </c>
      <c r="O20" s="2">
        <f>IFERROR(INDEX(ورقة1!$A$5:$Q$100,VLOOKUP($C$1,{1,0;2,20;3,40;4,60;5,80;6,100;7,120;8,140;9,160;10,180;0,200},2,FALSE)+ROW(O16),COLUMN(O$1)),"")</f>
        <v>0</v>
      </c>
      <c r="P20" s="2">
        <f>IFERROR(INDEX(ورقة1!$A$5:$Q$100,VLOOKUP($C$1,{1,0;2,20;3,40;4,60;5,80;6,100;7,120;8,140;9,160;10,180;0,200},2,FALSE)+ROW(P16),COLUMN(P$1)),"")</f>
        <v>0</v>
      </c>
      <c r="Q20" s="2">
        <f>IFERROR(INDEX(ورقة1!$A$5:$Q$100,VLOOKUP($C$1,{1,0;2,20;3,40;4,60;5,80;6,100;7,120;8,140;9,160;10,180;0,200},2,FALSE)+ROW(Q16),COLUMN(Q$1)),"")</f>
        <v>0</v>
      </c>
    </row>
    <row r="21" spans="1:17" ht="18">
      <c r="A21" s="2">
        <f>IFERROR(INDEX(ورقة1!$A$5:$Q$100,VLOOKUP($C$1,{1,0;2,20;3,40;4,60;5,80;6,100;7,120;8,140;9,160;10,180;0,200},2,FALSE)+ROW(A17),COLUMN(A$1)),"")</f>
        <v>57</v>
      </c>
      <c r="B21" s="2">
        <f>IFERROR(INDEX(ورقة1!$A$5:$Q$100,VLOOKUP($C$1,{1,0;2,20;3,40;4,60;5,80;6,100;7,120;8,140;9,160;10,180;0,200},2,FALSE)+ROW(B17),COLUMN(B$1)),"")</f>
        <v>0</v>
      </c>
      <c r="C21" s="2" t="str">
        <f>IFERROR(INDEX(ورقة1!$A$5:$Q$100,VLOOKUP($C$1,{1,0;2,20;3,40;4,60;5,80;6,100;7,120;8,140;9,160;10,180;0,200},2,FALSE)+ROW(C17),COLUMN(C$1)),"")</f>
        <v>ادم خالد محمود يوسف</v>
      </c>
      <c r="D21" s="2">
        <f>IFERROR(INDEX(ورقة1!$A$5:$Q$100,VLOOKUP($C$1,{1,0;2,20;3,40;4,60;5,80;6,100;7,120;8,140;9,160;10,180;0,200},2,FALSE)+ROW(D17),COLUMN(D$1)),"")</f>
        <v>0</v>
      </c>
      <c r="E21" s="2" t="str">
        <f>IFERROR(INDEX(ورقة1!$A$5:$Q$100,VLOOKUP($C$1,{1,0;2,20;3,40;4,60;5,80;6,100;7,120;8,140;9,160;10,180;0,200},2,FALSE)+ROW(E17),COLUMN(E$1)),"")</f>
        <v/>
      </c>
      <c r="F21" s="2" t="str">
        <f ca="1">IFERROR(INDEX(ورقة1!$A$5:$Q$100,VLOOKUP($C$1,{1,0;2,20;3,40;4,60;5,80;6,100;7,120;8,140;9,160;10,180;0,200},2,FALSE)+ROW(F17),COLUMN(F$1)),"")</f>
        <v/>
      </c>
      <c r="G21" s="2" t="str">
        <f ca="1">IFERROR(INDEX(ورقة1!$A$5:$Q$100,VLOOKUP($C$1,{1,0;2,20;3,40;4,60;5,80;6,100;7,120;8,140;9,160;10,180;0,200},2,FALSE)+ROW(G17),COLUMN(G$1)),"")</f>
        <v/>
      </c>
      <c r="H21" s="2" t="str">
        <f ca="1">IFERROR(INDEX(ورقة1!$A$5:$Q$100,VLOOKUP($C$1,{1,0;2,20;3,40;4,60;5,80;6,100;7,120;8,140;9,160;10,180;0,200},2,FALSE)+ROW(H17),COLUMN(H$1)),"")</f>
        <v/>
      </c>
      <c r="I21" s="2" t="str">
        <f>IFERROR(INDEX(ورقة1!$A$5:$Q$100,VLOOKUP($C$1,{1,0;2,20;3,40;4,60;5,80;6,100;7,120;8,140;9,160;10,180;0,200},2,FALSE)+ROW(I17),COLUMN(I$1)),"")</f>
        <v>منقول</v>
      </c>
      <c r="J21" s="2">
        <f>IFERROR(INDEX(ورقة1!$A$5:$Q$100,VLOOKUP($C$1,{1,0;2,20;3,40;4,60;5,80;6,100;7,120;8,140;9,160;10,180;0,200},2,FALSE)+ROW(J17),COLUMN(J$1)),"")</f>
        <v>0</v>
      </c>
      <c r="K21" s="2" t="str">
        <f>IFERROR(INDEX(ورقة1!$A$5:$Q$100,VLOOKUP($C$1,{1,0;2,20;3,40;4,60;5,80;6,100;7,120;8,140;9,160;10,180;0,200},2,FALSE)+ROW(K17),COLUMN(K$1)),"")</f>
        <v/>
      </c>
      <c r="L21" s="2" t="str">
        <f>IFERROR(INDEX(ورقة1!$A$5:$Q$100,VLOOKUP($C$1,{1,0;2,20;3,40;4,60;5,80;6,100;7,120;8,140;9,160;10,180;0,200},2,FALSE)+ROW(L17),COLUMN(L$1)),"")</f>
        <v>مصرى</v>
      </c>
      <c r="M21" s="2" t="str">
        <f>IFERROR(INDEX(ورقة1!$A$5:$Q$100,VLOOKUP($C$1,{1,0;2,20;3,40;4,60;5,80;6,100;7,120;8,140;9,160;10,180;0,200},2,FALSE)+ROW(M17),COLUMN(M$1)),"")</f>
        <v>مسلم</v>
      </c>
      <c r="N21" s="2">
        <f>IFERROR(INDEX(ورقة1!$A$5:$Q$100,VLOOKUP($C$1,{1,0;2,20;3,40;4,60;5,80;6,100;7,120;8,140;9,160;10,180;0,200},2,FALSE)+ROW(N17),COLUMN(N$1)),"")</f>
        <v>0</v>
      </c>
      <c r="O21" s="2">
        <f>IFERROR(INDEX(ورقة1!$A$5:$Q$100,VLOOKUP($C$1,{1,0;2,20;3,40;4,60;5,80;6,100;7,120;8,140;9,160;10,180;0,200},2,FALSE)+ROW(O17),COLUMN(O$1)),"")</f>
        <v>0</v>
      </c>
      <c r="P21" s="2">
        <f>IFERROR(INDEX(ورقة1!$A$5:$Q$100,VLOOKUP($C$1,{1,0;2,20;3,40;4,60;5,80;6,100;7,120;8,140;9,160;10,180;0,200},2,FALSE)+ROW(P17),COLUMN(P$1)),"")</f>
        <v>0</v>
      </c>
      <c r="Q21" s="2">
        <f>IFERROR(INDEX(ورقة1!$A$5:$Q$100,VLOOKUP($C$1,{1,0;2,20;3,40;4,60;5,80;6,100;7,120;8,140;9,160;10,180;0,200},2,FALSE)+ROW(Q17),COLUMN(Q$1)),"")</f>
        <v>0</v>
      </c>
    </row>
    <row r="22" spans="1:17" ht="18">
      <c r="A22" s="2">
        <f>IFERROR(INDEX(ورقة1!$A$5:$Q$100,VLOOKUP($C$1,{1,0;2,20;3,40;4,60;5,80;6,100;7,120;8,140;9,160;10,180;0,200},2,FALSE)+ROW(A18),COLUMN(A$1)),"")</f>
        <v>58</v>
      </c>
      <c r="B22" s="2">
        <f>IFERROR(INDEX(ورقة1!$A$5:$Q$100,VLOOKUP($C$1,{1,0;2,20;3,40;4,60;5,80;6,100;7,120;8,140;9,160;10,180;0,200},2,FALSE)+ROW(B18),COLUMN(B$1)),"")</f>
        <v>0</v>
      </c>
      <c r="C22" s="2" t="str">
        <f>IFERROR(INDEX(ورقة1!$A$5:$Q$100,VLOOKUP($C$1,{1,0;2,20;3,40;4,60;5,80;6,100;7,120;8,140;9,160;10,180;0,200},2,FALSE)+ROW(C18),COLUMN(C$1)),"")</f>
        <v>السيد حسام محمد السيد</v>
      </c>
      <c r="D22" s="2">
        <f>IFERROR(INDEX(ورقة1!$A$5:$Q$100,VLOOKUP($C$1,{1,0;2,20;3,40;4,60;5,80;6,100;7,120;8,140;9,160;10,180;0,200},2,FALSE)+ROW(D18),COLUMN(D$1)),"")</f>
        <v>0</v>
      </c>
      <c r="E22" s="2" t="str">
        <f>IFERROR(INDEX(ورقة1!$A$5:$Q$100,VLOOKUP($C$1,{1,0;2,20;3,40;4,60;5,80;6,100;7,120;8,140;9,160;10,180;0,200},2,FALSE)+ROW(E18),COLUMN(E$1)),"")</f>
        <v/>
      </c>
      <c r="F22" s="2" t="str">
        <f ca="1">IFERROR(INDEX(ورقة1!$A$5:$Q$100,VLOOKUP($C$1,{1,0;2,20;3,40;4,60;5,80;6,100;7,120;8,140;9,160;10,180;0,200},2,FALSE)+ROW(F18),COLUMN(F$1)),"")</f>
        <v/>
      </c>
      <c r="G22" s="2" t="str">
        <f ca="1">IFERROR(INDEX(ورقة1!$A$5:$Q$100,VLOOKUP($C$1,{1,0;2,20;3,40;4,60;5,80;6,100;7,120;8,140;9,160;10,180;0,200},2,FALSE)+ROW(G18),COLUMN(G$1)),"")</f>
        <v/>
      </c>
      <c r="H22" s="2" t="str">
        <f ca="1">IFERROR(INDEX(ورقة1!$A$5:$Q$100,VLOOKUP($C$1,{1,0;2,20;3,40;4,60;5,80;6,100;7,120;8,140;9,160;10,180;0,200},2,FALSE)+ROW(H18),COLUMN(H$1)),"")</f>
        <v/>
      </c>
      <c r="I22" s="2" t="str">
        <f>IFERROR(INDEX(ورقة1!$A$5:$Q$100,VLOOKUP($C$1,{1,0;2,20;3,40;4,60;5,80;6,100;7,120;8,140;9,160;10,180;0,200},2,FALSE)+ROW(I18),COLUMN(I$1)),"")</f>
        <v>منقول</v>
      </c>
      <c r="J22" s="2">
        <f>IFERROR(INDEX(ورقة1!$A$5:$Q$100,VLOOKUP($C$1,{1,0;2,20;3,40;4,60;5,80;6,100;7,120;8,140;9,160;10,180;0,200},2,FALSE)+ROW(J18),COLUMN(J$1)),"")</f>
        <v>0</v>
      </c>
      <c r="K22" s="2" t="str">
        <f>IFERROR(INDEX(ورقة1!$A$5:$Q$100,VLOOKUP($C$1,{1,0;2,20;3,40;4,60;5,80;6,100;7,120;8,140;9,160;10,180;0,200},2,FALSE)+ROW(K18),COLUMN(K$1)),"")</f>
        <v/>
      </c>
      <c r="L22" s="2" t="str">
        <f>IFERROR(INDEX(ورقة1!$A$5:$Q$100,VLOOKUP($C$1,{1,0;2,20;3,40;4,60;5,80;6,100;7,120;8,140;9,160;10,180;0,200},2,FALSE)+ROW(L18),COLUMN(L$1)),"")</f>
        <v>مصرى</v>
      </c>
      <c r="M22" s="2" t="str">
        <f>IFERROR(INDEX(ورقة1!$A$5:$Q$100,VLOOKUP($C$1,{1,0;2,20;3,40;4,60;5,80;6,100;7,120;8,140;9,160;10,180;0,200},2,FALSE)+ROW(M18),COLUMN(M$1)),"")</f>
        <v>مسلم</v>
      </c>
      <c r="N22" s="2">
        <f>IFERROR(INDEX(ورقة1!$A$5:$Q$100,VLOOKUP($C$1,{1,0;2,20;3,40;4,60;5,80;6,100;7,120;8,140;9,160;10,180;0,200},2,FALSE)+ROW(N18),COLUMN(N$1)),"")</f>
        <v>0</v>
      </c>
      <c r="O22" s="2">
        <f>IFERROR(INDEX(ورقة1!$A$5:$Q$100,VLOOKUP($C$1,{1,0;2,20;3,40;4,60;5,80;6,100;7,120;8,140;9,160;10,180;0,200},2,FALSE)+ROW(O18),COLUMN(O$1)),"")</f>
        <v>0</v>
      </c>
      <c r="P22" s="2">
        <f>IFERROR(INDEX(ورقة1!$A$5:$Q$100,VLOOKUP($C$1,{1,0;2,20;3,40;4,60;5,80;6,100;7,120;8,140;9,160;10,180;0,200},2,FALSE)+ROW(P18),COLUMN(P$1)),"")</f>
        <v>0</v>
      </c>
      <c r="Q22" s="2">
        <f>IFERROR(INDEX(ورقة1!$A$5:$Q$100,VLOOKUP($C$1,{1,0;2,20;3,40;4,60;5,80;6,100;7,120;8,140;9,160;10,180;0,200},2,FALSE)+ROW(Q18),COLUMN(Q$1)),"")</f>
        <v>0</v>
      </c>
    </row>
    <row r="23" spans="1:17" ht="18">
      <c r="A23" s="2">
        <f>IFERROR(INDEX(ورقة1!$A$5:$Q$100,VLOOKUP($C$1,{1,0;2,20;3,40;4,60;5,80;6,100;7,120;8,140;9,160;10,180;0,200},2,FALSE)+ROW(A19),COLUMN(A$1)),"")</f>
        <v>59</v>
      </c>
      <c r="B23" s="2">
        <f>IFERROR(INDEX(ورقة1!$A$5:$Q$100,VLOOKUP($C$1,{1,0;2,20;3,40;4,60;5,80;6,100;7,120;8,140;9,160;10,180;0,200},2,FALSE)+ROW(B19),COLUMN(B$1)),"")</f>
        <v>0</v>
      </c>
      <c r="C23" s="2" t="str">
        <f>IFERROR(INDEX(ورقة1!$A$5:$Q$100,VLOOKUP($C$1,{1,0;2,20;3,40;4,60;5,80;6,100;7,120;8,140;9,160;10,180;0,200},2,FALSE)+ROW(C19),COLUMN(C$1)),"")</f>
        <v>السيد حمدى امين محمد</v>
      </c>
      <c r="D23" s="2">
        <f>IFERROR(INDEX(ورقة1!$A$5:$Q$100,VLOOKUP($C$1,{1,0;2,20;3,40;4,60;5,80;6,100;7,120;8,140;9,160;10,180;0,200},2,FALSE)+ROW(D19),COLUMN(D$1)),"")</f>
        <v>0</v>
      </c>
      <c r="E23" s="2" t="str">
        <f>IFERROR(INDEX(ورقة1!$A$5:$Q$100,VLOOKUP($C$1,{1,0;2,20;3,40;4,60;5,80;6,100;7,120;8,140;9,160;10,180;0,200},2,FALSE)+ROW(E19),COLUMN(E$1)),"")</f>
        <v/>
      </c>
      <c r="F23" s="2" t="str">
        <f ca="1">IFERROR(INDEX(ورقة1!$A$5:$Q$100,VLOOKUP($C$1,{1,0;2,20;3,40;4,60;5,80;6,100;7,120;8,140;9,160;10,180;0,200},2,FALSE)+ROW(F19),COLUMN(F$1)),"")</f>
        <v/>
      </c>
      <c r="G23" s="2" t="str">
        <f ca="1">IFERROR(INDEX(ورقة1!$A$5:$Q$100,VLOOKUP($C$1,{1,0;2,20;3,40;4,60;5,80;6,100;7,120;8,140;9,160;10,180;0,200},2,FALSE)+ROW(G19),COLUMN(G$1)),"")</f>
        <v/>
      </c>
      <c r="H23" s="2" t="str">
        <f ca="1">IFERROR(INDEX(ورقة1!$A$5:$Q$100,VLOOKUP($C$1,{1,0;2,20;3,40;4,60;5,80;6,100;7,120;8,140;9,160;10,180;0,200},2,FALSE)+ROW(H19),COLUMN(H$1)),"")</f>
        <v/>
      </c>
      <c r="I23" s="2" t="str">
        <f>IFERROR(INDEX(ورقة1!$A$5:$Q$100,VLOOKUP($C$1,{1,0;2,20;3,40;4,60;5,80;6,100;7,120;8,140;9,160;10,180;0,200},2,FALSE)+ROW(I19),COLUMN(I$1)),"")</f>
        <v>منقول</v>
      </c>
      <c r="J23" s="2">
        <f>IFERROR(INDEX(ورقة1!$A$5:$Q$100,VLOOKUP($C$1,{1,0;2,20;3,40;4,60;5,80;6,100;7,120;8,140;9,160;10,180;0,200},2,FALSE)+ROW(J19),COLUMN(J$1)),"")</f>
        <v>0</v>
      </c>
      <c r="K23" s="2" t="str">
        <f>IFERROR(INDEX(ورقة1!$A$5:$Q$100,VLOOKUP($C$1,{1,0;2,20;3,40;4,60;5,80;6,100;7,120;8,140;9,160;10,180;0,200},2,FALSE)+ROW(K19),COLUMN(K$1)),"")</f>
        <v/>
      </c>
      <c r="L23" s="2" t="str">
        <f>IFERROR(INDEX(ورقة1!$A$5:$Q$100,VLOOKUP($C$1,{1,0;2,20;3,40;4,60;5,80;6,100;7,120;8,140;9,160;10,180;0,200},2,FALSE)+ROW(L19),COLUMN(L$1)),"")</f>
        <v>مصرى</v>
      </c>
      <c r="M23" s="2" t="str">
        <f>IFERROR(INDEX(ورقة1!$A$5:$Q$100,VLOOKUP($C$1,{1,0;2,20;3,40;4,60;5,80;6,100;7,120;8,140;9,160;10,180;0,200},2,FALSE)+ROW(M19),COLUMN(M$1)),"")</f>
        <v>مسلم</v>
      </c>
      <c r="N23" s="2">
        <f>IFERROR(INDEX(ورقة1!$A$5:$Q$100,VLOOKUP($C$1,{1,0;2,20;3,40;4,60;5,80;6,100;7,120;8,140;9,160;10,180;0,200},2,FALSE)+ROW(N19),COLUMN(N$1)),"")</f>
        <v>0</v>
      </c>
      <c r="O23" s="2">
        <f>IFERROR(INDEX(ورقة1!$A$5:$Q$100,VLOOKUP($C$1,{1,0;2,20;3,40;4,60;5,80;6,100;7,120;8,140;9,160;10,180;0,200},2,FALSE)+ROW(O19),COLUMN(O$1)),"")</f>
        <v>0</v>
      </c>
      <c r="P23" s="2">
        <f>IFERROR(INDEX(ورقة1!$A$5:$Q$100,VLOOKUP($C$1,{1,0;2,20;3,40;4,60;5,80;6,100;7,120;8,140;9,160;10,180;0,200},2,FALSE)+ROW(P19),COLUMN(P$1)),"")</f>
        <v>0</v>
      </c>
      <c r="Q23" s="2">
        <f>IFERROR(INDEX(ورقة1!$A$5:$Q$100,VLOOKUP($C$1,{1,0;2,20;3,40;4,60;5,80;6,100;7,120;8,140;9,160;10,180;0,200},2,FALSE)+ROW(Q19),COLUMN(Q$1)),"")</f>
        <v>0</v>
      </c>
    </row>
    <row r="24" spans="1:17" ht="18">
      <c r="A24" s="2">
        <f>IFERROR(INDEX(ورقة1!$A$5:$Q$100,VLOOKUP($C$1,{1,0;2,20;3,40;4,60;5,80;6,100;7,120;8,140;9,160;10,180;0,200},2,FALSE)+ROW(A20),COLUMN(A$1)),"")</f>
        <v>60</v>
      </c>
      <c r="B24" s="2">
        <f>IFERROR(INDEX(ورقة1!$A$5:$Q$100,VLOOKUP($C$1,{1,0;2,20;3,40;4,60;5,80;6,100;7,120;8,140;9,160;10,180;0,200},2,FALSE)+ROW(B20),COLUMN(B$1)),"")</f>
        <v>0</v>
      </c>
      <c r="C24" s="2" t="str">
        <f>IFERROR(INDEX(ورقة1!$A$5:$Q$100,VLOOKUP($C$1,{1,0;2,20;3,40;4,60;5,80;6,100;7,120;8,140;9,160;10,180;0,200},2,FALSE)+ROW(C20),COLUMN(C$1)),"")</f>
        <v>السيد رضا المغاورى ابراهيم</v>
      </c>
      <c r="D24" s="2">
        <f>IFERROR(INDEX(ورقة1!$A$5:$Q$100,VLOOKUP($C$1,{1,0;2,20;3,40;4,60;5,80;6,100;7,120;8,140;9,160;10,180;0,200},2,FALSE)+ROW(D20),COLUMN(D$1)),"")</f>
        <v>0</v>
      </c>
      <c r="E24" s="2" t="str">
        <f>IFERROR(INDEX(ورقة1!$A$5:$Q$100,VLOOKUP($C$1,{1,0;2,20;3,40;4,60;5,80;6,100;7,120;8,140;9,160;10,180;0,200},2,FALSE)+ROW(E20),COLUMN(E$1)),"")</f>
        <v/>
      </c>
      <c r="F24" s="2" t="str">
        <f ca="1">IFERROR(INDEX(ورقة1!$A$5:$Q$100,VLOOKUP($C$1,{1,0;2,20;3,40;4,60;5,80;6,100;7,120;8,140;9,160;10,180;0,200},2,FALSE)+ROW(F20),COLUMN(F$1)),"")</f>
        <v/>
      </c>
      <c r="G24" s="2" t="str">
        <f ca="1">IFERROR(INDEX(ورقة1!$A$5:$Q$100,VLOOKUP($C$1,{1,0;2,20;3,40;4,60;5,80;6,100;7,120;8,140;9,160;10,180;0,200},2,FALSE)+ROW(G20),COLUMN(G$1)),"")</f>
        <v/>
      </c>
      <c r="H24" s="2" t="str">
        <f ca="1">IFERROR(INDEX(ورقة1!$A$5:$Q$100,VLOOKUP($C$1,{1,0;2,20;3,40;4,60;5,80;6,100;7,120;8,140;9,160;10,180;0,200},2,FALSE)+ROW(H20),COLUMN(H$1)),"")</f>
        <v/>
      </c>
      <c r="I24" s="2" t="str">
        <f>IFERROR(INDEX(ورقة1!$A$5:$Q$100,VLOOKUP($C$1,{1,0;2,20;3,40;4,60;5,80;6,100;7,120;8,140;9,160;10,180;0,200},2,FALSE)+ROW(I20),COLUMN(I$1)),"")</f>
        <v>منقول</v>
      </c>
      <c r="J24" s="2">
        <f>IFERROR(INDEX(ورقة1!$A$5:$Q$100,VLOOKUP($C$1,{1,0;2,20;3,40;4,60;5,80;6,100;7,120;8,140;9,160;10,180;0,200},2,FALSE)+ROW(J20),COLUMN(J$1)),"")</f>
        <v>0</v>
      </c>
      <c r="K24" s="2" t="str">
        <f>IFERROR(INDEX(ورقة1!$A$5:$Q$100,VLOOKUP($C$1,{1,0;2,20;3,40;4,60;5,80;6,100;7,120;8,140;9,160;10,180;0,200},2,FALSE)+ROW(K20),COLUMN(K$1)),"")</f>
        <v/>
      </c>
      <c r="L24" s="2" t="str">
        <f>IFERROR(INDEX(ورقة1!$A$5:$Q$100,VLOOKUP($C$1,{1,0;2,20;3,40;4,60;5,80;6,100;7,120;8,140;9,160;10,180;0,200},2,FALSE)+ROW(L20),COLUMN(L$1)),"")</f>
        <v>مصرى</v>
      </c>
      <c r="M24" s="2" t="str">
        <f>IFERROR(INDEX(ورقة1!$A$5:$Q$100,VLOOKUP($C$1,{1,0;2,20;3,40;4,60;5,80;6,100;7,120;8,140;9,160;10,180;0,200},2,FALSE)+ROW(M20),COLUMN(M$1)),"")</f>
        <v>مسلم</v>
      </c>
      <c r="N24" s="2">
        <f>IFERROR(INDEX(ورقة1!$A$5:$Q$100,VLOOKUP($C$1,{1,0;2,20;3,40;4,60;5,80;6,100;7,120;8,140;9,160;10,180;0,200},2,FALSE)+ROW(N20),COLUMN(N$1)),"")</f>
        <v>0</v>
      </c>
      <c r="O24" s="2">
        <f>IFERROR(INDEX(ورقة1!$A$5:$Q$100,VLOOKUP($C$1,{1,0;2,20;3,40;4,60;5,80;6,100;7,120;8,140;9,160;10,180;0,200},2,FALSE)+ROW(O20),COLUMN(O$1)),"")</f>
        <v>0</v>
      </c>
      <c r="P24" s="2">
        <f>IFERROR(INDEX(ورقة1!$A$5:$Q$100,VLOOKUP($C$1,{1,0;2,20;3,40;4,60;5,80;6,100;7,120;8,140;9,160;10,180;0,200},2,FALSE)+ROW(P20),COLUMN(P$1)),"")</f>
        <v>0</v>
      </c>
      <c r="Q24" s="2">
        <f>IFERROR(INDEX(ورقة1!$A$5:$Q$100,VLOOKUP($C$1,{1,0;2,20;3,40;4,60;5,80;6,100;7,120;8,140;9,160;10,180;0,200},2,FALSE)+ROW(Q20),COLUMN(Q$1)),"")</f>
        <v>0</v>
      </c>
    </row>
  </sheetData>
  <mergeCells count="16">
    <mergeCell ref="O2:O4"/>
    <mergeCell ref="P2:P4"/>
    <mergeCell ref="Q2:Q4"/>
    <mergeCell ref="F3:H3"/>
    <mergeCell ref="I2:I4"/>
    <mergeCell ref="J2:J4"/>
    <mergeCell ref="K2:K4"/>
    <mergeCell ref="L2:L4"/>
    <mergeCell ref="M2:M4"/>
    <mergeCell ref="N2:N4"/>
    <mergeCell ref="F2:H2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1</xdr:col>
                    <xdr:colOff>923925</xdr:colOff>
                    <xdr:row>1</xdr:row>
                    <xdr:rowOff>95250</xdr:rowOff>
                  </from>
                  <to>
                    <xdr:col>2</xdr:col>
                    <xdr:colOff>219075</xdr:colOff>
                    <xdr:row>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mamkt</cp:lastModifiedBy>
  <dcterms:created xsi:type="dcterms:W3CDTF">2023-07-07T17:45:29Z</dcterms:created>
  <dcterms:modified xsi:type="dcterms:W3CDTF">2023-07-07T21:10:31Z</dcterms:modified>
</cp:coreProperties>
</file>