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7" i="1" s="1"/>
  <c r="E6" i="1" l="1"/>
  <c r="D6" i="1"/>
  <c r="C6" i="1"/>
</calcChain>
</file>

<file path=xl/sharedStrings.xml><?xml version="1.0" encoding="utf-8"?>
<sst xmlns="http://schemas.openxmlformats.org/spreadsheetml/2006/main" count="18" uniqueCount="18">
  <si>
    <t>سنة</t>
  </si>
  <si>
    <t>شهر</t>
  </si>
  <si>
    <t>يوم</t>
  </si>
  <si>
    <t>مدة الخدمة</t>
  </si>
  <si>
    <t>المدة المضافة</t>
  </si>
  <si>
    <t>المدة المحسومة</t>
  </si>
  <si>
    <t>النتيجة</t>
  </si>
  <si>
    <t>تاريخ الميلاد</t>
  </si>
  <si>
    <t>سن التقاعد المعمول به</t>
  </si>
  <si>
    <t>تاريخ التعيين</t>
  </si>
  <si>
    <t>تاريخ بلوغ سن التقاعد</t>
  </si>
  <si>
    <t>تاريخ نهاية الخدمة (وقوع الوفاة)</t>
  </si>
  <si>
    <t>تاريخ استحقاق المعاش</t>
  </si>
  <si>
    <t>تاريخ استحقاق صرف المعاش</t>
  </si>
  <si>
    <t>مدة اشتراك فعلى</t>
  </si>
  <si>
    <t>اجمالى مدد الاشتراك</t>
  </si>
  <si>
    <t>اجمالى مدد الاشتراك (بعد جبر كسر الشهر)</t>
  </si>
  <si>
    <r>
      <t xml:space="preserve">مدة افتراضية </t>
    </r>
    <r>
      <rPr>
        <b/>
        <sz val="10"/>
        <color theme="0" tint="-4.9989318521683403E-2"/>
        <rFont val="Arial"/>
        <family val="2"/>
      </rPr>
      <t>(3 سنوات او المدة المكملة ايهما افل)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</si>
</sst>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9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2F8F2"/>
        <bgColor indexed="64"/>
      </patternFill>
    </fill>
    <fill>
      <patternFill patternType="solid">
        <fgColor rgb="FFFDF7F5"/>
        <bgColor indexed="64"/>
      </patternFill>
    </fill>
    <fill>
      <patternFill patternType="solid">
        <fgColor rgb="FFFDF8E3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right" vertical="center"/>
    </xf>
    <xf numFmtId="49" fontId="6" fillId="7" borderId="3" xfId="0" applyNumberFormat="1" applyFont="1" applyFill="1" applyBorder="1" applyAlignment="1">
      <alignment horizontal="right" vertical="center"/>
    </xf>
    <xf numFmtId="164" fontId="6" fillId="7" borderId="4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49" fontId="7" fillId="7" borderId="2" xfId="0" applyNumberFormat="1" applyFont="1" applyFill="1" applyBorder="1" applyAlignment="1">
      <alignment horizontal="right" vertical="center"/>
    </xf>
    <xf numFmtId="49" fontId="7" fillId="7" borderId="3" xfId="0" applyNumberFormat="1" applyFont="1" applyFill="1" applyBorder="1" applyAlignment="1">
      <alignment horizontal="right" vertical="center"/>
    </xf>
    <xf numFmtId="164" fontId="6" fillId="7" borderId="4" xfId="0" applyNumberFormat="1" applyFont="1" applyFill="1" applyBorder="1" applyAlignment="1">
      <alignment horizontal="center" vertical="center" shrinkToFit="1"/>
    </xf>
    <xf numFmtId="164" fontId="6" fillId="7" borderId="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8"/>
  <sheetViews>
    <sheetView rightToLeft="1" tabSelected="1" topLeftCell="A13" zoomScale="295" zoomScaleNormal="295" workbookViewId="0">
      <selection activeCell="B8" sqref="B8:F18"/>
    </sheetView>
  </sheetViews>
  <sheetFormatPr defaultRowHeight="15" x14ac:dyDescent="0.25"/>
  <cols>
    <col min="2" max="2" width="13.140625" bestFit="1" customWidth="1"/>
  </cols>
  <sheetData>
    <row r="2" spans="2:6" x14ac:dyDescent="0.25">
      <c r="B2" s="1"/>
      <c r="C2" s="2" t="s">
        <v>0</v>
      </c>
      <c r="D2" s="2" t="s">
        <v>1</v>
      </c>
      <c r="E2" s="2" t="s">
        <v>2</v>
      </c>
    </row>
    <row r="3" spans="2:6" x14ac:dyDescent="0.25">
      <c r="B3" s="9" t="s">
        <v>3</v>
      </c>
      <c r="C3" s="9">
        <v>40</v>
      </c>
      <c r="D3" s="9">
        <v>2</v>
      </c>
      <c r="E3" s="9">
        <v>5</v>
      </c>
    </row>
    <row r="4" spans="2:6" x14ac:dyDescent="0.25">
      <c r="B4" s="5" t="s">
        <v>4</v>
      </c>
      <c r="C4" s="6">
        <v>6</v>
      </c>
      <c r="D4" s="6">
        <v>12</v>
      </c>
      <c r="E4" s="6">
        <v>31</v>
      </c>
    </row>
    <row r="5" spans="2:6" x14ac:dyDescent="0.25">
      <c r="B5" s="7" t="s">
        <v>5</v>
      </c>
      <c r="C5" s="8">
        <v>1</v>
      </c>
      <c r="D5" s="8">
        <v>5</v>
      </c>
      <c r="E5" s="8">
        <v>11</v>
      </c>
    </row>
    <row r="6" spans="2:6" ht="15.75" x14ac:dyDescent="0.25">
      <c r="B6" s="3" t="s">
        <v>6</v>
      </c>
      <c r="C6" s="4">
        <f>INT((C3+C4-C5)+((D3+D4-D5)/12))</f>
        <v>45</v>
      </c>
      <c r="D6" s="4">
        <f>IF(INT(MOD((D3+D4-D5),12)+((E3+E4-E5)/30))&gt;12,(D3+D4-D5)-12,INT(MOD((D3+D4-D5),12)+((E3+E4-E5)/30)))</f>
        <v>9</v>
      </c>
      <c r="E6" s="4">
        <f>INT(MOD((E3+E4-E5),30))</f>
        <v>25</v>
      </c>
    </row>
    <row r="7" spans="2:6" ht="15.75" thickBot="1" x14ac:dyDescent="0.3"/>
    <row r="8" spans="2:6" ht="15.75" thickBot="1" x14ac:dyDescent="0.3">
      <c r="B8" s="10" t="s">
        <v>7</v>
      </c>
      <c r="C8" s="11"/>
      <c r="D8" s="11"/>
      <c r="E8" s="12">
        <v>19395</v>
      </c>
      <c r="F8" s="13"/>
    </row>
    <row r="9" spans="2:6" ht="15.75" thickBot="1" x14ac:dyDescent="0.3">
      <c r="B9" s="10" t="s">
        <v>8</v>
      </c>
      <c r="C9" s="11"/>
      <c r="D9" s="11"/>
      <c r="E9" s="12"/>
      <c r="F9" s="13"/>
    </row>
    <row r="10" spans="2:6" ht="15.75" thickBot="1" x14ac:dyDescent="0.3">
      <c r="B10" s="14" t="s">
        <v>9</v>
      </c>
      <c r="C10" s="15"/>
      <c r="D10" s="15"/>
      <c r="E10" s="12">
        <v>27403</v>
      </c>
      <c r="F10" s="13"/>
    </row>
    <row r="11" spans="2:6" ht="15.75" thickBot="1" x14ac:dyDescent="0.3">
      <c r="B11" s="10" t="s">
        <v>10</v>
      </c>
      <c r="C11" s="11"/>
      <c r="D11" s="11"/>
      <c r="E11" s="12">
        <v>41310</v>
      </c>
      <c r="F11" s="13"/>
    </row>
    <row r="12" spans="2:6" ht="15.75" thickBot="1" x14ac:dyDescent="0.3">
      <c r="B12" s="10" t="s">
        <v>11</v>
      </c>
      <c r="C12" s="11"/>
      <c r="D12" s="11"/>
      <c r="E12" s="12">
        <v>40394</v>
      </c>
      <c r="F12" s="13"/>
    </row>
    <row r="13" spans="2:6" ht="15.75" thickBot="1" x14ac:dyDescent="0.3">
      <c r="B13" s="10" t="s">
        <v>12</v>
      </c>
      <c r="C13" s="11"/>
      <c r="D13" s="11"/>
      <c r="E13" s="12">
        <v>40394</v>
      </c>
      <c r="F13" s="13"/>
    </row>
    <row r="14" spans="2:6" ht="15.75" thickBot="1" x14ac:dyDescent="0.3">
      <c r="B14" s="10" t="s">
        <v>13</v>
      </c>
      <c r="C14" s="11"/>
      <c r="D14" s="11"/>
      <c r="E14" s="12">
        <v>40186</v>
      </c>
      <c r="F14" s="13"/>
    </row>
    <row r="15" spans="2:6" ht="15.75" thickBot="1" x14ac:dyDescent="0.3">
      <c r="B15" s="14" t="s">
        <v>14</v>
      </c>
      <c r="C15" s="15"/>
      <c r="D15" s="15"/>
      <c r="E15" s="16" t="str">
        <f>DATEDIF(E10,E12,"y")&amp;"/ "
&amp;DATEDIF(E10,E12,"ym")&amp;"/ "
&amp;DATEDIF(E10,E12,"md")</f>
        <v>35/ 6/ 26</v>
      </c>
      <c r="F15" s="17"/>
    </row>
    <row r="16" spans="2:6" ht="15.75" thickBot="1" x14ac:dyDescent="0.3">
      <c r="B16" s="14" t="s">
        <v>17</v>
      </c>
      <c r="C16" s="15"/>
      <c r="D16" s="15"/>
      <c r="E16" s="16" t="str">
        <f>DATEDIF(E12,E11,"y")&amp;"/ "
&amp;DATEDIF(E12,E11,"ym")&amp;"/ "
&amp;DATEDIF(E12,E11,"md")</f>
        <v>2/ 6/ 1</v>
      </c>
      <c r="F16" s="17"/>
    </row>
    <row r="17" spans="2:6" ht="15.75" thickBot="1" x14ac:dyDescent="0.3">
      <c r="B17" s="14" t="s">
        <v>15</v>
      </c>
      <c r="C17" s="15"/>
      <c r="D17" s="15"/>
      <c r="E17" s="16">
        <f>SUM(E15:E16)</f>
        <v>0</v>
      </c>
      <c r="F17" s="17"/>
    </row>
    <row r="18" spans="2:6" ht="15.75" thickBot="1" x14ac:dyDescent="0.3">
      <c r="B18" s="14" t="s">
        <v>16</v>
      </c>
      <c r="C18" s="15"/>
      <c r="D18" s="15"/>
      <c r="E18" s="12"/>
      <c r="F18" s="13"/>
    </row>
  </sheetData>
  <mergeCells count="22">
    <mergeCell ref="B17:D17"/>
    <mergeCell ref="E17:F17"/>
    <mergeCell ref="B18:D18"/>
    <mergeCell ref="E18:F18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Ahmed Hemdan</cp:lastModifiedBy>
  <dcterms:created xsi:type="dcterms:W3CDTF">2023-07-10T06:24:36Z</dcterms:created>
  <dcterms:modified xsi:type="dcterms:W3CDTF">2023-07-10T13:15:53Z</dcterms:modified>
</cp:coreProperties>
</file>