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182B0B40-864D-478F-9934-D1C64F44D4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" sheetId="10" r:id="rId1"/>
  </sheets>
  <calcPr calcId="191029"/>
  <customWorkbookViews>
    <customWorkbookView name="A - Personal View" guid="{7AC2BF6B-196F-4C8E-9490-C91C1272C22C}" mergeInterval="0" personalView="1" maximized="1" xWindow="1" yWindow="1" windowWidth="1024" windowHeight="547" activeSheetId="5"/>
  </customWorkbookViews>
  <fileRecoveryPr autoRecover="0"/>
</workbook>
</file>

<file path=xl/calcChain.xml><?xml version="1.0" encoding="utf-8"?>
<calcChain xmlns="http://schemas.openxmlformats.org/spreadsheetml/2006/main">
  <c r="D8" i="10" l="1"/>
  <c r="E8" i="10"/>
  <c r="F8" i="10"/>
  <c r="D5" i="10" l="1"/>
  <c r="E5" i="10"/>
  <c r="D7" i="10" s="1"/>
  <c r="F5" i="10"/>
  <c r="E7" i="10" l="1"/>
  <c r="F7" i="10"/>
</calcChain>
</file>

<file path=xl/sharedStrings.xml><?xml version="1.0" encoding="utf-8"?>
<sst xmlns="http://schemas.openxmlformats.org/spreadsheetml/2006/main" count="11" uniqueCount="11">
  <si>
    <t>شهر</t>
  </si>
  <si>
    <t>تاريخ الميلاد</t>
  </si>
  <si>
    <t>تاريخ التعيين</t>
  </si>
  <si>
    <t>يوم</t>
  </si>
  <si>
    <t>سنة</t>
  </si>
  <si>
    <t>تاريخ نهاية الخدمة (سن التقاعد)</t>
  </si>
  <si>
    <t>سن التقاعد المعمول به</t>
  </si>
  <si>
    <t>مدة اشتراك فعلى</t>
  </si>
  <si>
    <t>برجاء تصحيح الخطأ فى الدالة لكى تعطى ناتج صحيح</t>
  </si>
  <si>
    <t>الناتج الصح</t>
  </si>
  <si>
    <t>صح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</si>
</sst>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-1010000]yyyy/mm/dd;@"/>
  </numFmts>
  <fonts count="25" x14ac:knownFonts="1">
    <font>
      <sz val="10"/>
      <name val="Arial"/>
      <charset val="178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b/>
      <sz val="11"/>
      <color indexed="63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sz val="10"/>
      <name val="Arial"/>
      <family val="2"/>
    </font>
    <font>
      <b/>
      <sz val="11"/>
      <color theme="0"/>
      <name val="Arial"/>
      <family val="2"/>
    </font>
    <font>
      <b/>
      <sz val="11"/>
      <color theme="0" tint="-4.9989318521683403E-2"/>
      <name val="Arial"/>
      <family val="2"/>
    </font>
    <font>
      <b/>
      <sz val="10"/>
      <color theme="0"/>
      <name val="Arial"/>
      <family val="2"/>
    </font>
    <font>
      <b/>
      <sz val="20"/>
      <color rgb="FFFF0000"/>
      <name val="Arial"/>
      <family val="2"/>
    </font>
    <font>
      <b/>
      <sz val="11"/>
      <color theme="6" tint="-0.249977111117893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9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15">
    <xf numFmtId="0" fontId="0" fillId="0" borderId="0" xfId="0"/>
    <xf numFmtId="1" fontId="21" fillId="26" borderId="10" xfId="0" applyNumberFormat="1" applyFont="1" applyFill="1" applyBorder="1" applyAlignment="1">
      <alignment horizontal="center" vertical="center"/>
    </xf>
    <xf numFmtId="0" fontId="21" fillId="26" borderId="10" xfId="0" applyFont="1" applyFill="1" applyBorder="1" applyAlignment="1">
      <alignment horizontal="center" vertical="center"/>
    </xf>
    <xf numFmtId="49" fontId="20" fillId="27" borderId="10" xfId="0" applyNumberFormat="1" applyFont="1" applyFill="1" applyBorder="1" applyAlignment="1">
      <alignment horizontal="center" vertical="center"/>
    </xf>
    <xf numFmtId="0" fontId="20" fillId="25" borderId="0" xfId="0" applyFont="1" applyFill="1" applyAlignment="1">
      <alignment horizontal="center" vertical="center"/>
    </xf>
    <xf numFmtId="0" fontId="22" fillId="25" borderId="0" xfId="0" applyFont="1" applyFill="1" applyAlignment="1">
      <alignment horizontal="center" vertical="center"/>
    </xf>
    <xf numFmtId="49" fontId="21" fillId="26" borderId="12" xfId="0" applyNumberFormat="1" applyFont="1" applyFill="1" applyBorder="1" applyAlignment="1">
      <alignment horizontal="right" vertical="center"/>
    </xf>
    <xf numFmtId="49" fontId="21" fillId="26" borderId="11" xfId="0" applyNumberFormat="1" applyFont="1" applyFill="1" applyBorder="1" applyAlignment="1">
      <alignment horizontal="right" vertical="center"/>
    </xf>
    <xf numFmtId="49" fontId="21" fillId="26" borderId="10" xfId="0" applyNumberFormat="1" applyFont="1" applyFill="1" applyBorder="1" applyAlignment="1">
      <alignment horizontal="right" vertical="center"/>
    </xf>
    <xf numFmtId="0" fontId="23" fillId="24" borderId="0" xfId="0" applyFont="1" applyFill="1" applyAlignment="1">
      <alignment horizontal="center" vertical="center" wrapText="1"/>
    </xf>
    <xf numFmtId="1" fontId="0" fillId="0" borderId="0" xfId="0" applyNumberFormat="1"/>
    <xf numFmtId="168" fontId="0" fillId="0" borderId="0" xfId="0" applyNumberFormat="1"/>
    <xf numFmtId="0" fontId="1" fillId="0" borderId="0" xfId="0" applyFont="1"/>
    <xf numFmtId="1" fontId="24" fillId="28" borderId="10" xfId="0" applyNumberFormat="1" applyFont="1" applyFill="1" applyBorder="1" applyAlignment="1">
      <alignment horizontal="center" vertical="center"/>
    </xf>
    <xf numFmtId="0" fontId="24" fillId="28" borderId="0" xfId="0" applyFont="1" applyFill="1" applyAlignment="1">
      <alignment horizontal="center" vertical="center"/>
    </xf>
  </cellXfs>
  <cellStyles count="43">
    <cellStyle name="20% - تمييز1" xfId="1" builtinId="30" customBuiltin="1"/>
    <cellStyle name="20% - تمييز2" xfId="2" builtinId="34" customBuiltin="1"/>
    <cellStyle name="20% - تمييز3" xfId="3" builtinId="38" customBuiltin="1"/>
    <cellStyle name="20% - تمييز4" xfId="4" builtinId="42" customBuiltin="1"/>
    <cellStyle name="20% - تمييز5" xfId="5" builtinId="46" customBuiltin="1"/>
    <cellStyle name="20% - تمييز6" xfId="6" builtinId="50" customBuiltin="1"/>
    <cellStyle name="40% - تمييز1" xfId="7" builtinId="31" customBuiltin="1"/>
    <cellStyle name="40% - تمييز2" xfId="8" builtinId="35" customBuiltin="1"/>
    <cellStyle name="40% - تمييز3" xfId="9" builtinId="39" customBuiltin="1"/>
    <cellStyle name="40% - تمييز4" xfId="10" builtinId="43" customBuiltin="1"/>
    <cellStyle name="40% - تمييز5" xfId="11" builtinId="47" customBuiltin="1"/>
    <cellStyle name="40% - تمييز6" xfId="12" builtinId="51" customBuiltin="1"/>
    <cellStyle name="60% - تمييز1" xfId="13" builtinId="32" customBuiltin="1"/>
    <cellStyle name="60% - تمييز2" xfId="14" builtinId="36" customBuiltin="1"/>
    <cellStyle name="60% - تمييز3" xfId="15" builtinId="40" customBuiltin="1"/>
    <cellStyle name="60% - تمييز4" xfId="16" builtinId="44" customBuiltin="1"/>
    <cellStyle name="60% - تمييز5" xfId="17" builtinId="48" customBuiltin="1"/>
    <cellStyle name="60% - تمييز6" xfId="18" builtinId="52" customBuiltin="1"/>
    <cellStyle name="Normal 2" xfId="37" xr:uid="{00000000-0005-0000-0000-000025000000}"/>
    <cellStyle name="إخراج" xfId="39" builtinId="21" customBuiltin="1"/>
    <cellStyle name="إدخال" xfId="34" builtinId="20" customBuiltin="1"/>
    <cellStyle name="الإجمالي" xfId="41" builtinId="25" customBuiltin="1"/>
    <cellStyle name="تمييز1" xfId="19" builtinId="29" customBuiltin="1"/>
    <cellStyle name="تمييز2" xfId="20" builtinId="33" customBuiltin="1"/>
    <cellStyle name="تمييز3" xfId="21" builtinId="37" customBuiltin="1"/>
    <cellStyle name="تمييز4" xfId="22" builtinId="41" customBuiltin="1"/>
    <cellStyle name="تمييز5" xfId="23" builtinId="45" customBuiltin="1"/>
    <cellStyle name="تمييز6" xfId="24" builtinId="49" customBuiltin="1"/>
    <cellStyle name="جيد" xfId="29" builtinId="26" customBuiltin="1"/>
    <cellStyle name="حساب" xfId="26" builtinId="22" customBuiltin="1"/>
    <cellStyle name="خلية تدقيق" xfId="27" builtinId="23" customBuiltin="1"/>
    <cellStyle name="خلية مرتبطة" xfId="35" builtinId="24" customBuiltin="1"/>
    <cellStyle name="سيئ" xfId="25" builtinId="27" customBuiltin="1"/>
    <cellStyle name="عادي" xfId="0" builtinId="0"/>
    <cellStyle name="عنوان" xfId="40" builtinId="15" customBuiltin="1"/>
    <cellStyle name="عنوان 1" xfId="30" builtinId="16" customBuiltin="1"/>
    <cellStyle name="عنوان 2" xfId="31" builtinId="17" customBuiltin="1"/>
    <cellStyle name="عنوان 3" xfId="32" builtinId="18" customBuiltin="1"/>
    <cellStyle name="عنوان 4" xfId="33" builtinId="19" customBuiltin="1"/>
    <cellStyle name="محايد" xfId="36" builtinId="28" customBuiltin="1"/>
    <cellStyle name="ملاحظة" xfId="38" builtinId="10" customBuiltin="1"/>
    <cellStyle name="نص تحذير" xfId="42" builtinId="11" customBuiltin="1"/>
    <cellStyle name="نص توضيحي" xfId="28" builtinId="53" customBuiltin="1"/>
  </cellStyles>
  <dxfs count="0"/>
  <tableStyles count="0" defaultTableStyle="TableStyleMedium9" defaultPivotStyle="PivotStyleLight16"/>
  <colors>
    <mruColors>
      <color rgb="FFFF1919"/>
      <color rgb="FFB7F6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"/>
  <sheetViews>
    <sheetView rightToLeft="1" tabSelected="1" topLeftCell="A3" zoomScale="220" zoomScaleNormal="220" workbookViewId="0">
      <selection activeCell="H12" sqref="H12"/>
    </sheetView>
  </sheetViews>
  <sheetFormatPr defaultRowHeight="12.75" x14ac:dyDescent="0.2"/>
  <cols>
    <col min="1" max="7" width="11.28515625" customWidth="1"/>
    <col min="8" max="8" width="12.140625" bestFit="1" customWidth="1"/>
    <col min="9" max="9" width="10.140625" bestFit="1" customWidth="1"/>
  </cols>
  <sheetData>
    <row r="1" spans="1:9" ht="16.5" customHeight="1" x14ac:dyDescent="0.2"/>
    <row r="2" spans="1:9" ht="13.5" customHeight="1" thickBot="1" x14ac:dyDescent="0.25"/>
    <row r="3" spans="1:9" ht="15.75" thickBot="1" x14ac:dyDescent="0.25">
      <c r="D3" s="3" t="s">
        <v>3</v>
      </c>
      <c r="E3" s="3" t="s">
        <v>0</v>
      </c>
      <c r="F3" s="3" t="s">
        <v>4</v>
      </c>
    </row>
    <row r="4" spans="1:9" ht="15.75" thickBot="1" x14ac:dyDescent="0.25">
      <c r="A4" s="6" t="s">
        <v>1</v>
      </c>
      <c r="B4" s="6"/>
      <c r="C4" s="7"/>
      <c r="D4" s="1">
        <v>26</v>
      </c>
      <c r="E4" s="1">
        <v>6</v>
      </c>
      <c r="F4" s="1">
        <v>1976</v>
      </c>
    </row>
    <row r="5" spans="1:9" ht="15.75" thickBot="1" x14ac:dyDescent="0.25">
      <c r="A5" s="6" t="s">
        <v>6</v>
      </c>
      <c r="B5" s="6"/>
      <c r="C5" s="7"/>
      <c r="D5" s="1">
        <f>0</f>
        <v>0</v>
      </c>
      <c r="E5" s="2">
        <f>0</f>
        <v>0</v>
      </c>
      <c r="F5" s="1">
        <f>60</f>
        <v>60</v>
      </c>
    </row>
    <row r="6" spans="1:9" ht="15.75" thickBot="1" x14ac:dyDescent="0.25">
      <c r="A6" s="6" t="s">
        <v>2</v>
      </c>
      <c r="B6" s="6"/>
      <c r="C6" s="7"/>
      <c r="D6" s="1">
        <v>30</v>
      </c>
      <c r="E6" s="2">
        <v>6</v>
      </c>
      <c r="F6" s="1">
        <v>2004</v>
      </c>
      <c r="H6" s="11"/>
    </row>
    <row r="7" spans="1:9" ht="15.75" thickBot="1" x14ac:dyDescent="0.25">
      <c r="A7" s="6" t="s">
        <v>5</v>
      </c>
      <c r="B7" s="6"/>
      <c r="C7" s="7"/>
      <c r="D7" s="1">
        <f>EDATE(D4,+E5+(D5*12))-1</f>
        <v>25</v>
      </c>
      <c r="E7" s="1">
        <f>EDATE(E4,+E5+(E5*12))</f>
        <v>6</v>
      </c>
      <c r="F7" s="1">
        <f>EDATE(F4,+E5+(D5*12))+F5</f>
        <v>2036</v>
      </c>
      <c r="H7" s="11"/>
    </row>
    <row r="8" spans="1:9" ht="15.75" thickBot="1" x14ac:dyDescent="0.25">
      <c r="A8" s="7" t="s">
        <v>7</v>
      </c>
      <c r="B8" s="8"/>
      <c r="C8" s="8"/>
      <c r="D8" s="13">
        <f>INT((((((DATE(F7,E7,D7)-DATE(F6,E6,D6))/365.25)-F8)*12)-E8)*30)</f>
        <v>25</v>
      </c>
      <c r="E8" s="13">
        <f>INT((((DATE(F7,E7,D7)-DATE(F6,E6,D6))/365.25)-F8)*12)</f>
        <v>11</v>
      </c>
      <c r="F8" s="13">
        <f>ROUNDDOWN((DATE(F7,E7,D7)-DATE(F6,E6,D6))/365.25,0)</f>
        <v>31</v>
      </c>
      <c r="G8" s="14" t="s">
        <v>10</v>
      </c>
      <c r="H8" s="10"/>
      <c r="I8" s="12"/>
    </row>
    <row r="9" spans="1:9" ht="17.25" customHeight="1" x14ac:dyDescent="0.2">
      <c r="D9" s="5">
        <v>25</v>
      </c>
      <c r="E9" s="5">
        <v>11</v>
      </c>
      <c r="F9" s="5">
        <v>31</v>
      </c>
      <c r="G9" s="4" t="s">
        <v>9</v>
      </c>
    </row>
    <row r="10" spans="1:9" x14ac:dyDescent="0.2">
      <c r="D10" s="9" t="s">
        <v>8</v>
      </c>
      <c r="E10" s="9"/>
      <c r="F10" s="9"/>
      <c r="G10" s="9"/>
    </row>
    <row r="11" spans="1:9" ht="16.5" customHeight="1" x14ac:dyDescent="0.2">
      <c r="D11" s="9"/>
      <c r="E11" s="9"/>
      <c r="F11" s="9"/>
      <c r="G11" s="9"/>
      <c r="I11" s="11"/>
    </row>
    <row r="12" spans="1:9" x14ac:dyDescent="0.2">
      <c r="D12" s="9"/>
      <c r="E12" s="9"/>
      <c r="F12" s="9"/>
      <c r="G12" s="9"/>
    </row>
    <row r="13" spans="1:9" ht="13.5" customHeight="1" x14ac:dyDescent="0.2">
      <c r="D13" s="9"/>
      <c r="E13" s="9"/>
      <c r="F13" s="9"/>
      <c r="G13" s="9"/>
    </row>
    <row r="14" spans="1:9" ht="12.75" customHeight="1" x14ac:dyDescent="0.2">
      <c r="D14" s="9"/>
      <c r="E14" s="9"/>
      <c r="F14" s="9"/>
      <c r="G14" s="9"/>
    </row>
    <row r="15" spans="1:9" ht="12.75" customHeight="1" x14ac:dyDescent="0.2">
      <c r="D15" s="9"/>
      <c r="E15" s="9"/>
      <c r="F15" s="9"/>
      <c r="G15" s="9"/>
    </row>
    <row r="16" spans="1:9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4.25" customHeight="1" x14ac:dyDescent="0.2"/>
    <row r="32" ht="16.5" customHeight="1" x14ac:dyDescent="0.2"/>
    <row r="33" ht="15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6.5" customHeight="1" x14ac:dyDescent="0.2"/>
    <row r="41" ht="16.5" customHeight="1" x14ac:dyDescent="0.2"/>
    <row r="42" ht="16.5" customHeight="1" x14ac:dyDescent="0.2"/>
    <row r="43" ht="13.5" customHeight="1" x14ac:dyDescent="0.2"/>
    <row r="45" ht="13.5" customHeight="1" x14ac:dyDescent="0.2"/>
    <row r="48" ht="13.5" customHeight="1" x14ac:dyDescent="0.2"/>
    <row r="49" ht="12.75" customHeight="1" x14ac:dyDescent="0.2"/>
    <row r="50" ht="12.75" customHeight="1" x14ac:dyDescent="0.2"/>
    <row r="51" ht="12.75" customHeight="1" x14ac:dyDescent="0.2"/>
    <row r="52" ht="13.5" customHeight="1" x14ac:dyDescent="0.2"/>
    <row r="53" ht="13.5" customHeight="1" x14ac:dyDescent="0.2"/>
    <row r="54" ht="13.5" customHeight="1" x14ac:dyDescent="0.2"/>
    <row r="55" ht="14.25" customHeight="1" x14ac:dyDescent="0.2"/>
    <row r="56" ht="13.5" customHeight="1" x14ac:dyDescent="0.2"/>
    <row r="57" ht="13.5" customHeight="1" x14ac:dyDescent="0.2"/>
    <row r="58" ht="13.5" customHeight="1" x14ac:dyDescent="0.2"/>
    <row r="59" ht="12.75" customHeight="1" x14ac:dyDescent="0.2"/>
    <row r="60" ht="13.5" customHeight="1" x14ac:dyDescent="0.2"/>
    <row r="62" ht="13.5" customHeight="1" x14ac:dyDescent="0.2"/>
    <row r="77" ht="14.25" customHeight="1" x14ac:dyDescent="0.2"/>
    <row r="79" ht="16.5" customHeight="1" x14ac:dyDescent="0.2"/>
    <row r="85" ht="16.5" customHeight="1" x14ac:dyDescent="0.2"/>
    <row r="88" ht="13.5" customHeight="1" x14ac:dyDescent="0.2"/>
    <row r="91" ht="13.5" customHeight="1" x14ac:dyDescent="0.2"/>
  </sheetData>
  <mergeCells count="6">
    <mergeCell ref="A5:C5"/>
    <mergeCell ref="A8:C8"/>
    <mergeCell ref="A4:C4"/>
    <mergeCell ref="A7:C7"/>
    <mergeCell ref="D10:G15"/>
    <mergeCell ref="A6: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5</vt:lpstr>
    </vt:vector>
  </TitlesOfParts>
  <Company>Hemdans'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Hemdan Ahmed</dc:creator>
  <cp:lastModifiedBy>mamkt</cp:lastModifiedBy>
  <dcterms:created xsi:type="dcterms:W3CDTF">2012-05-13T17:37:37Z</dcterms:created>
  <dcterms:modified xsi:type="dcterms:W3CDTF">2023-07-12T22:48:00Z</dcterms:modified>
</cp:coreProperties>
</file>