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CB771483-3C10-45D5-A93F-1F8371B23163}" xr6:coauthVersionLast="47" xr6:coauthVersionMax="47" xr10:uidLastSave="{00000000-0000-0000-0000-000000000000}"/>
  <bookViews>
    <workbookView xWindow="-120" yWindow="-120" windowWidth="29040" windowHeight="15720" activeTab="1" xr2:uid="{8F466401-6525-4067-9C70-36A9A0A6B7F7}"/>
  </bookViews>
  <sheets>
    <sheet name="TI3DAD" sheetId="2" r:id="rId1"/>
    <sheet name="Kachf chahri02" sheetId="1" r:id="rId2"/>
  </sheets>
  <externalReferences>
    <externalReference r:id="rId3"/>
  </externalReferences>
  <definedNames>
    <definedName name="akssam">[1]base!$O$6:$O$76</definedName>
    <definedName name="kism">'[1]data elv'!$J$9:$J$2008</definedName>
    <definedName name="mawad">[1]base!$P$6:$P$25</definedName>
    <definedName name="sifa">'[1]data elv'!$R$9:$R$2008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3" i="1" l="1"/>
  <c r="X23" i="1"/>
  <c r="W23" i="1"/>
  <c r="V23" i="1"/>
  <c r="Y22" i="1"/>
  <c r="X22" i="1"/>
  <c r="W22" i="1"/>
  <c r="V22" i="1"/>
  <c r="Y21" i="1"/>
  <c r="X21" i="1"/>
  <c r="W21" i="1"/>
  <c r="V21" i="1"/>
  <c r="Y20" i="1"/>
  <c r="X20" i="1"/>
  <c r="W20" i="1"/>
  <c r="V20" i="1"/>
  <c r="Y19" i="1"/>
  <c r="X19" i="1"/>
  <c r="W19" i="1"/>
  <c r="V19" i="1"/>
  <c r="Y17" i="1"/>
  <c r="X17" i="1"/>
  <c r="W17" i="1"/>
  <c r="V17" i="1"/>
  <c r="Y16" i="1"/>
  <c r="X16" i="1"/>
  <c r="W16" i="1"/>
  <c r="V16" i="1"/>
  <c r="Y15" i="1"/>
  <c r="X15" i="1"/>
  <c r="W15" i="1"/>
  <c r="V15" i="1"/>
  <c r="Y14" i="1"/>
  <c r="X14" i="1"/>
  <c r="W14" i="1"/>
  <c r="V14" i="1"/>
  <c r="Y13" i="1"/>
  <c r="X13" i="1"/>
  <c r="W13" i="1"/>
  <c r="V13" i="1"/>
  <c r="Y12" i="1"/>
  <c r="X12" i="1"/>
  <c r="W12" i="1"/>
  <c r="V12" i="1"/>
  <c r="Y11" i="1"/>
  <c r="X11" i="1"/>
  <c r="W11" i="1"/>
  <c r="V11" i="1"/>
  <c r="Y10" i="1"/>
  <c r="X10" i="1"/>
  <c r="W10" i="1"/>
  <c r="V10" i="1"/>
  <c r="Y9" i="1"/>
  <c r="X9" i="1"/>
  <c r="W9" i="1"/>
  <c r="V9" i="1"/>
  <c r="Y8" i="1"/>
  <c r="X8" i="1"/>
  <c r="W8" i="1"/>
  <c r="V8" i="1"/>
  <c r="Y7" i="1"/>
  <c r="X7" i="1"/>
  <c r="W7" i="1"/>
  <c r="V7" i="1"/>
  <c r="P32" i="1"/>
  <c r="O32" i="1"/>
  <c r="N32" i="1"/>
  <c r="M32" i="1"/>
  <c r="P31" i="1"/>
  <c r="O31" i="1"/>
  <c r="N31" i="1"/>
  <c r="M31" i="1"/>
  <c r="P30" i="1"/>
  <c r="O30" i="1"/>
  <c r="N30" i="1"/>
  <c r="M30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3" i="1"/>
  <c r="O23" i="1"/>
  <c r="N23" i="1"/>
  <c r="M23" i="1"/>
  <c r="P22" i="1"/>
  <c r="O22" i="1"/>
  <c r="N22" i="1"/>
  <c r="M22" i="1"/>
  <c r="P21" i="1"/>
  <c r="O21" i="1"/>
  <c r="N21" i="1"/>
  <c r="M21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8" i="1"/>
  <c r="O8" i="1"/>
  <c r="N8" i="1"/>
  <c r="M8" i="1"/>
  <c r="N7" i="1"/>
  <c r="M7" i="1"/>
  <c r="O7" i="1"/>
  <c r="P7" i="1"/>
  <c r="G32" i="1"/>
  <c r="F32" i="1"/>
  <c r="E32" i="1"/>
  <c r="D32" i="1"/>
  <c r="G31" i="1"/>
  <c r="F31" i="1"/>
  <c r="E31" i="1"/>
  <c r="D31" i="1"/>
  <c r="G30" i="1"/>
  <c r="F30" i="1"/>
  <c r="E30" i="1"/>
  <c r="D30" i="1"/>
  <c r="F25" i="1"/>
  <c r="E25" i="1"/>
  <c r="D25" i="1"/>
  <c r="G28" i="1"/>
  <c r="F28" i="1"/>
  <c r="E28" i="1"/>
  <c r="D28" i="1"/>
  <c r="G27" i="1"/>
  <c r="F27" i="1"/>
  <c r="E27" i="1"/>
  <c r="D27" i="1"/>
  <c r="G26" i="1"/>
  <c r="F26" i="1"/>
  <c r="E26" i="1"/>
  <c r="D26" i="1"/>
  <c r="G25" i="1"/>
  <c r="G23" i="1"/>
  <c r="F23" i="1"/>
  <c r="E23" i="1"/>
  <c r="D23" i="1"/>
  <c r="G22" i="1"/>
  <c r="G24" i="1" s="1"/>
  <c r="F22" i="1"/>
  <c r="E22" i="1"/>
  <c r="D22" i="1"/>
  <c r="G21" i="1"/>
  <c r="F21" i="1"/>
  <c r="E21" i="1"/>
  <c r="D21" i="1"/>
  <c r="G19" i="1"/>
  <c r="F19" i="1"/>
  <c r="E19" i="1"/>
  <c r="D19" i="1"/>
  <c r="G18" i="1"/>
  <c r="F18" i="1"/>
  <c r="E18" i="1"/>
  <c r="D18" i="1"/>
  <c r="G17" i="1"/>
  <c r="F17" i="1"/>
  <c r="E17" i="1"/>
  <c r="D17" i="1"/>
  <c r="G16" i="1"/>
  <c r="F16" i="1"/>
  <c r="E16" i="1"/>
  <c r="D16" i="1"/>
  <c r="G15" i="1"/>
  <c r="F15" i="1"/>
  <c r="E15" i="1"/>
  <c r="D15" i="1"/>
  <c r="D10" i="1"/>
  <c r="G13" i="1"/>
  <c r="F13" i="1"/>
  <c r="E13" i="1"/>
  <c r="D13" i="1"/>
  <c r="G12" i="1"/>
  <c r="F12" i="1"/>
  <c r="E12" i="1"/>
  <c r="D12" i="1"/>
  <c r="G11" i="1"/>
  <c r="F11" i="1"/>
  <c r="E11" i="1"/>
  <c r="D11" i="1"/>
  <c r="G10" i="1"/>
  <c r="F10" i="1"/>
  <c r="E10" i="1"/>
  <c r="E7" i="1"/>
  <c r="F8" i="1"/>
  <c r="G8" i="1"/>
  <c r="G7" i="1"/>
  <c r="F7" i="1"/>
  <c r="D8" i="1"/>
  <c r="E8" i="1"/>
  <c r="D7" i="1"/>
  <c r="T18" i="1"/>
  <c r="T24" i="1" s="1"/>
  <c r="T25" i="1" s="1"/>
  <c r="U18" i="1"/>
  <c r="U24" i="1" s="1"/>
  <c r="U25" i="1" s="1"/>
  <c r="K14" i="1"/>
  <c r="L33" i="1"/>
  <c r="K33" i="1"/>
  <c r="L29" i="1"/>
  <c r="K29" i="1"/>
  <c r="L24" i="1"/>
  <c r="K24" i="1"/>
  <c r="L20" i="1"/>
  <c r="K20" i="1"/>
  <c r="L14" i="1"/>
  <c r="L9" i="1"/>
  <c r="K9" i="1"/>
  <c r="C33" i="1"/>
  <c r="B33" i="1"/>
  <c r="C29" i="1"/>
  <c r="B29" i="1"/>
  <c r="C24" i="1"/>
  <c r="B24" i="1"/>
  <c r="C20" i="1"/>
  <c r="B20" i="1"/>
  <c r="C14" i="1"/>
  <c r="B14" i="1"/>
  <c r="C9" i="1"/>
  <c r="B9" i="1"/>
  <c r="Y31" i="2"/>
  <c r="Y30" i="2"/>
  <c r="Y29" i="2"/>
  <c r="B46" i="2"/>
  <c r="F46" i="2" s="1"/>
  <c r="B45" i="2"/>
  <c r="F45" i="2" s="1"/>
  <c r="B44" i="2"/>
  <c r="F44" i="2" s="1"/>
  <c r="B43" i="2"/>
  <c r="F43" i="2" s="1"/>
  <c r="B42" i="2"/>
  <c r="F42" i="2" s="1"/>
  <c r="B41" i="2"/>
  <c r="F41" i="2" s="1"/>
  <c r="B40" i="2"/>
  <c r="F40" i="2" s="1"/>
  <c r="B39" i="2"/>
  <c r="F39" i="2" s="1"/>
  <c r="B38" i="2"/>
  <c r="F38" i="2" s="1"/>
  <c r="B37" i="2"/>
  <c r="F37" i="2" s="1"/>
  <c r="B36" i="2"/>
  <c r="F36" i="2" s="1"/>
  <c r="B35" i="2"/>
  <c r="F35" i="2" s="1"/>
  <c r="B34" i="2"/>
  <c r="F34" i="2" s="1"/>
  <c r="B33" i="2"/>
  <c r="F33" i="2" s="1"/>
  <c r="G32" i="2"/>
  <c r="H32" i="2" s="1"/>
  <c r="C32" i="2"/>
  <c r="I32" i="2" s="1"/>
  <c r="B32" i="2"/>
  <c r="F32" i="2" s="1"/>
  <c r="AC31" i="2"/>
  <c r="AB31" i="2"/>
  <c r="AE31" i="2" s="1"/>
  <c r="Z31" i="2"/>
  <c r="AA31" i="2"/>
  <c r="B31" i="2"/>
  <c r="F31" i="2" s="1"/>
  <c r="AC30" i="2"/>
  <c r="AB30" i="2"/>
  <c r="AD30" i="2" s="1"/>
  <c r="Z30" i="2"/>
  <c r="AF30" i="2" s="1"/>
  <c r="G30" i="2"/>
  <c r="C30" i="2"/>
  <c r="I30" i="2" s="1"/>
  <c r="B30" i="2"/>
  <c r="F30" i="2" s="1"/>
  <c r="AC29" i="2"/>
  <c r="AC32" i="2" s="1"/>
  <c r="AB29" i="2"/>
  <c r="Z29" i="2"/>
  <c r="Y32" i="2"/>
  <c r="B29" i="2"/>
  <c r="F29" i="2" s="1"/>
  <c r="B28" i="2"/>
  <c r="F28" i="2" s="1"/>
  <c r="B27" i="2"/>
  <c r="F27" i="2" s="1"/>
  <c r="B26" i="2"/>
  <c r="F26" i="2" s="1"/>
  <c r="B25" i="2"/>
  <c r="F25" i="2" s="1"/>
  <c r="B24" i="2"/>
  <c r="F24" i="2" s="1"/>
  <c r="B23" i="2"/>
  <c r="F23" i="2" s="1"/>
  <c r="B22" i="2"/>
  <c r="F22" i="2" s="1"/>
  <c r="B21" i="2"/>
  <c r="F21" i="2" s="1"/>
  <c r="B20" i="2"/>
  <c r="F20" i="2" s="1"/>
  <c r="B19" i="2"/>
  <c r="F19" i="2" s="1"/>
  <c r="B18" i="2"/>
  <c r="F18" i="2" s="1"/>
  <c r="B17" i="2"/>
  <c r="F17" i="2" s="1"/>
  <c r="B16" i="2"/>
  <c r="F16" i="2" s="1"/>
  <c r="B15" i="2"/>
  <c r="F15" i="2" s="1"/>
  <c r="B14" i="2"/>
  <c r="F14" i="2" s="1"/>
  <c r="B13" i="2"/>
  <c r="F13" i="2" s="1"/>
  <c r="D12" i="2"/>
  <c r="B12" i="2"/>
  <c r="B11" i="2"/>
  <c r="D10" i="2"/>
  <c r="B10" i="2"/>
  <c r="B9" i="2"/>
  <c r="D8" i="2"/>
  <c r="B8" i="2"/>
  <c r="B7" i="2"/>
  <c r="F7" i="2" s="1"/>
  <c r="Q27" i="1" l="1"/>
  <c r="Z10" i="1"/>
  <c r="Q23" i="1"/>
  <c r="F33" i="1"/>
  <c r="G33" i="1"/>
  <c r="Z8" i="1"/>
  <c r="Z12" i="1"/>
  <c r="Z16" i="1"/>
  <c r="Z21" i="1"/>
  <c r="E20" i="1"/>
  <c r="H18" i="1"/>
  <c r="H23" i="1"/>
  <c r="H19" i="1"/>
  <c r="Q8" i="1"/>
  <c r="Q13" i="1"/>
  <c r="Q28" i="1"/>
  <c r="Z11" i="1"/>
  <c r="Z15" i="1"/>
  <c r="Z20" i="1"/>
  <c r="E33" i="1"/>
  <c r="C34" i="1"/>
  <c r="H16" i="1"/>
  <c r="H21" i="1"/>
  <c r="H31" i="1"/>
  <c r="B34" i="1"/>
  <c r="Z13" i="1"/>
  <c r="F24" i="1"/>
  <c r="H27" i="1"/>
  <c r="H12" i="1"/>
  <c r="Q19" i="1"/>
  <c r="H17" i="1"/>
  <c r="H22" i="1"/>
  <c r="G29" i="1"/>
  <c r="H32" i="1"/>
  <c r="Q16" i="1"/>
  <c r="Q26" i="1"/>
  <c r="Q31" i="1"/>
  <c r="Z9" i="1"/>
  <c r="E24" i="1"/>
  <c r="H28" i="1"/>
  <c r="Z17" i="1"/>
  <c r="Z22" i="1"/>
  <c r="L34" i="1"/>
  <c r="H13" i="1"/>
  <c r="Q22" i="1"/>
  <c r="Q32" i="1"/>
  <c r="Z14" i="1"/>
  <c r="Z19" i="1"/>
  <c r="Z23" i="1"/>
  <c r="F20" i="1"/>
  <c r="E29" i="1"/>
  <c r="H10" i="1"/>
  <c r="E14" i="1"/>
  <c r="D20" i="1"/>
  <c r="H30" i="1"/>
  <c r="F14" i="1"/>
  <c r="H26" i="1"/>
  <c r="Q18" i="1"/>
  <c r="G14" i="1"/>
  <c r="H11" i="1"/>
  <c r="G20" i="1"/>
  <c r="W18" i="1"/>
  <c r="W24" i="1" s="1"/>
  <c r="W25" i="1" s="1"/>
  <c r="X18" i="1"/>
  <c r="X24" i="1" s="1"/>
  <c r="X25" i="1" s="1"/>
  <c r="Y18" i="1"/>
  <c r="Y24" i="1" s="1"/>
  <c r="Y25" i="1" s="1"/>
  <c r="Z7" i="1"/>
  <c r="D33" i="1"/>
  <c r="F29" i="1"/>
  <c r="H25" i="1"/>
  <c r="D29" i="1"/>
  <c r="D24" i="1"/>
  <c r="H15" i="1"/>
  <c r="D14" i="1"/>
  <c r="H8" i="1"/>
  <c r="F9" i="1"/>
  <c r="G9" i="1"/>
  <c r="D9" i="1"/>
  <c r="E9" i="1"/>
  <c r="H7" i="1"/>
  <c r="Q17" i="1"/>
  <c r="V18" i="1"/>
  <c r="V24" i="1" s="1"/>
  <c r="V25" i="1" s="1"/>
  <c r="Q30" i="1"/>
  <c r="Q12" i="1"/>
  <c r="M33" i="1"/>
  <c r="P33" i="1"/>
  <c r="O33" i="1"/>
  <c r="N33" i="1"/>
  <c r="P29" i="1"/>
  <c r="O29" i="1"/>
  <c r="N29" i="1"/>
  <c r="Q25" i="1"/>
  <c r="P24" i="1"/>
  <c r="O24" i="1"/>
  <c r="N24" i="1"/>
  <c r="Q21" i="1"/>
  <c r="Q24" i="1" s="1"/>
  <c r="P20" i="1"/>
  <c r="O20" i="1"/>
  <c r="N20" i="1"/>
  <c r="Q15" i="1"/>
  <c r="Q11" i="1"/>
  <c r="P14" i="1"/>
  <c r="O14" i="1"/>
  <c r="N14" i="1"/>
  <c r="Q10" i="1"/>
  <c r="K34" i="1"/>
  <c r="P9" i="1"/>
  <c r="O9" i="1"/>
  <c r="N9" i="1"/>
  <c r="Q7" i="1"/>
  <c r="M29" i="1"/>
  <c r="M14" i="1"/>
  <c r="M20" i="1"/>
  <c r="M9" i="1"/>
  <c r="M24" i="1"/>
  <c r="G9" i="2"/>
  <c r="C9" i="2"/>
  <c r="F9" i="2"/>
  <c r="G7" i="2"/>
  <c r="C7" i="2"/>
  <c r="G11" i="2"/>
  <c r="C11" i="2"/>
  <c r="F11" i="2"/>
  <c r="D7" i="2"/>
  <c r="G8" i="2"/>
  <c r="C8" i="2"/>
  <c r="F8" i="2"/>
  <c r="F47" i="2" s="1"/>
  <c r="D9" i="2"/>
  <c r="J9" i="2" s="1"/>
  <c r="G10" i="2"/>
  <c r="C10" i="2"/>
  <c r="F10" i="2"/>
  <c r="D11" i="2"/>
  <c r="J11" i="2" s="1"/>
  <c r="G12" i="2"/>
  <c r="C12" i="2"/>
  <c r="F12" i="2"/>
  <c r="H30" i="2"/>
  <c r="C13" i="2"/>
  <c r="G13" i="2"/>
  <c r="H13" i="2" s="1"/>
  <c r="C14" i="2"/>
  <c r="G14" i="2"/>
  <c r="H14" i="2" s="1"/>
  <c r="C15" i="2"/>
  <c r="G15" i="2"/>
  <c r="H15" i="2" s="1"/>
  <c r="C16" i="2"/>
  <c r="G16" i="2"/>
  <c r="H16" i="2" s="1"/>
  <c r="C17" i="2"/>
  <c r="G17" i="2"/>
  <c r="H17" i="2" s="1"/>
  <c r="C18" i="2"/>
  <c r="G18" i="2"/>
  <c r="H18" i="2" s="1"/>
  <c r="C19" i="2"/>
  <c r="G19" i="2"/>
  <c r="H19" i="2" s="1"/>
  <c r="C20" i="2"/>
  <c r="G20" i="2"/>
  <c r="H20" i="2" s="1"/>
  <c r="C21" i="2"/>
  <c r="G21" i="2"/>
  <c r="H21" i="2" s="1"/>
  <c r="C22" i="2"/>
  <c r="G22" i="2"/>
  <c r="H22" i="2" s="1"/>
  <c r="C23" i="2"/>
  <c r="G23" i="2"/>
  <c r="H23" i="2" s="1"/>
  <c r="C24" i="2"/>
  <c r="G24" i="2"/>
  <c r="H24" i="2" s="1"/>
  <c r="C25" i="2"/>
  <c r="G25" i="2"/>
  <c r="H25" i="2" s="1"/>
  <c r="C26" i="2"/>
  <c r="G26" i="2"/>
  <c r="H26" i="2" s="1"/>
  <c r="C27" i="2"/>
  <c r="G27" i="2"/>
  <c r="H27" i="2" s="1"/>
  <c r="C28" i="2"/>
  <c r="G28" i="2"/>
  <c r="H28" i="2" s="1"/>
  <c r="C29" i="2"/>
  <c r="G29" i="2"/>
  <c r="H29" i="2" s="1"/>
  <c r="Z32" i="2"/>
  <c r="AA32" i="2" s="1"/>
  <c r="AB32" i="2"/>
  <c r="AE32" i="2" s="1"/>
  <c r="AD29" i="2"/>
  <c r="AF29" i="2"/>
  <c r="AG29" i="2" s="1"/>
  <c r="D30" i="2"/>
  <c r="J30" i="2" s="1"/>
  <c r="K30" i="2" s="1"/>
  <c r="AA30" i="2"/>
  <c r="AE30" i="2"/>
  <c r="AG30" i="2" s="1"/>
  <c r="C31" i="2"/>
  <c r="G31" i="2"/>
  <c r="H31" i="2" s="1"/>
  <c r="D13" i="2"/>
  <c r="J13" i="2" s="1"/>
  <c r="D14" i="2"/>
  <c r="J14" i="2" s="1"/>
  <c r="D15" i="2"/>
  <c r="J15" i="2" s="1"/>
  <c r="D16" i="2"/>
  <c r="J16" i="2" s="1"/>
  <c r="D17" i="2"/>
  <c r="J17" i="2" s="1"/>
  <c r="D18" i="2"/>
  <c r="J18" i="2" s="1"/>
  <c r="D19" i="2"/>
  <c r="J19" i="2" s="1"/>
  <c r="D20" i="2"/>
  <c r="J20" i="2" s="1"/>
  <c r="D21" i="2"/>
  <c r="J21" i="2" s="1"/>
  <c r="D22" i="2"/>
  <c r="J22" i="2" s="1"/>
  <c r="D23" i="2"/>
  <c r="J23" i="2" s="1"/>
  <c r="D24" i="2"/>
  <c r="J24" i="2" s="1"/>
  <c r="D25" i="2"/>
  <c r="J25" i="2" s="1"/>
  <c r="D26" i="2"/>
  <c r="J26" i="2" s="1"/>
  <c r="D27" i="2"/>
  <c r="J27" i="2" s="1"/>
  <c r="D28" i="2"/>
  <c r="J28" i="2" s="1"/>
  <c r="D29" i="2"/>
  <c r="AA29" i="2"/>
  <c r="AF32" i="2"/>
  <c r="AD32" i="2"/>
  <c r="AE29" i="2"/>
  <c r="E30" i="2"/>
  <c r="D31" i="2"/>
  <c r="J31" i="2" s="1"/>
  <c r="AF31" i="2"/>
  <c r="AG31" i="2" s="1"/>
  <c r="AD31" i="2"/>
  <c r="D32" i="2"/>
  <c r="J32" i="2" s="1"/>
  <c r="K32" i="2" s="1"/>
  <c r="C33" i="2"/>
  <c r="G33" i="2"/>
  <c r="H33" i="2" s="1"/>
  <c r="C34" i="2"/>
  <c r="G34" i="2"/>
  <c r="H34" i="2" s="1"/>
  <c r="C35" i="2"/>
  <c r="G35" i="2"/>
  <c r="H35" i="2" s="1"/>
  <c r="C36" i="2"/>
  <c r="G36" i="2"/>
  <c r="H36" i="2" s="1"/>
  <c r="C37" i="2"/>
  <c r="G37" i="2"/>
  <c r="H37" i="2" s="1"/>
  <c r="C38" i="2"/>
  <c r="G38" i="2"/>
  <c r="H38" i="2" s="1"/>
  <c r="C39" i="2"/>
  <c r="G39" i="2"/>
  <c r="H39" i="2" s="1"/>
  <c r="C40" i="2"/>
  <c r="G40" i="2"/>
  <c r="H40" i="2" s="1"/>
  <c r="C41" i="2"/>
  <c r="G41" i="2"/>
  <c r="H41" i="2" s="1"/>
  <c r="C42" i="2"/>
  <c r="G42" i="2"/>
  <c r="H42" i="2" s="1"/>
  <c r="C43" i="2"/>
  <c r="G43" i="2"/>
  <c r="H43" i="2" s="1"/>
  <c r="C44" i="2"/>
  <c r="G44" i="2"/>
  <c r="H44" i="2" s="1"/>
  <c r="C45" i="2"/>
  <c r="G45" i="2"/>
  <c r="H45" i="2" s="1"/>
  <c r="C46" i="2"/>
  <c r="G46" i="2"/>
  <c r="H46" i="2" s="1"/>
  <c r="D33" i="2"/>
  <c r="J33" i="2" s="1"/>
  <c r="D34" i="2"/>
  <c r="J34" i="2" s="1"/>
  <c r="D35" i="2"/>
  <c r="J35" i="2" s="1"/>
  <c r="D36" i="2"/>
  <c r="J36" i="2" s="1"/>
  <c r="D37" i="2"/>
  <c r="J37" i="2" s="1"/>
  <c r="D38" i="2"/>
  <c r="J38" i="2" s="1"/>
  <c r="D39" i="2"/>
  <c r="J39" i="2" s="1"/>
  <c r="D40" i="2"/>
  <c r="J40" i="2" s="1"/>
  <c r="D41" i="2"/>
  <c r="J41" i="2" s="1"/>
  <c r="D42" i="2"/>
  <c r="J42" i="2" s="1"/>
  <c r="D43" i="2"/>
  <c r="J43" i="2" s="1"/>
  <c r="D44" i="2"/>
  <c r="J44" i="2" s="1"/>
  <c r="D45" i="2"/>
  <c r="J45" i="2" s="1"/>
  <c r="D46" i="2"/>
  <c r="J46" i="2" s="1"/>
  <c r="Q9" i="1" l="1"/>
  <c r="Q29" i="1"/>
  <c r="H24" i="1"/>
  <c r="H33" i="1"/>
  <c r="H20" i="1"/>
  <c r="H14" i="1"/>
  <c r="H29" i="1"/>
  <c r="Z18" i="1"/>
  <c r="Z24" i="1" s="1"/>
  <c r="Z25" i="1" s="1"/>
  <c r="E34" i="1"/>
  <c r="Q33" i="1"/>
  <c r="G34" i="1"/>
  <c r="Q20" i="1"/>
  <c r="F34" i="1"/>
  <c r="D34" i="1"/>
  <c r="H9" i="1"/>
  <c r="Q14" i="1"/>
  <c r="P34" i="1"/>
  <c r="N34" i="1"/>
  <c r="O34" i="1"/>
  <c r="M34" i="1"/>
  <c r="E32" i="2"/>
  <c r="I31" i="2"/>
  <c r="E31" i="2"/>
  <c r="H12" i="2"/>
  <c r="H10" i="2"/>
  <c r="H8" i="2"/>
  <c r="H11" i="2"/>
  <c r="G47" i="2"/>
  <c r="H7" i="2"/>
  <c r="H9" i="2"/>
  <c r="I46" i="2"/>
  <c r="K46" i="2" s="1"/>
  <c r="E46" i="2"/>
  <c r="I45" i="2"/>
  <c r="K45" i="2" s="1"/>
  <c r="E45" i="2"/>
  <c r="I44" i="2"/>
  <c r="K44" i="2" s="1"/>
  <c r="E44" i="2"/>
  <c r="I43" i="2"/>
  <c r="K43" i="2" s="1"/>
  <c r="E43" i="2"/>
  <c r="I42" i="2"/>
  <c r="K42" i="2" s="1"/>
  <c r="E42" i="2"/>
  <c r="I41" i="2"/>
  <c r="K41" i="2" s="1"/>
  <c r="E41" i="2"/>
  <c r="I40" i="2"/>
  <c r="K40" i="2" s="1"/>
  <c r="E40" i="2"/>
  <c r="I39" i="2"/>
  <c r="K39" i="2" s="1"/>
  <c r="E39" i="2"/>
  <c r="I38" i="2"/>
  <c r="K38" i="2" s="1"/>
  <c r="E38" i="2"/>
  <c r="I37" i="2"/>
  <c r="K37" i="2" s="1"/>
  <c r="E37" i="2"/>
  <c r="I36" i="2"/>
  <c r="K36" i="2" s="1"/>
  <c r="E36" i="2"/>
  <c r="I35" i="2"/>
  <c r="K35" i="2" s="1"/>
  <c r="E35" i="2"/>
  <c r="I34" i="2"/>
  <c r="K34" i="2" s="1"/>
  <c r="E34" i="2"/>
  <c r="I33" i="2"/>
  <c r="K33" i="2" s="1"/>
  <c r="E33" i="2"/>
  <c r="K31" i="2"/>
  <c r="AG32" i="2"/>
  <c r="J29" i="2"/>
  <c r="I29" i="2"/>
  <c r="E29" i="2"/>
  <c r="I28" i="2"/>
  <c r="K28" i="2" s="1"/>
  <c r="E28" i="2"/>
  <c r="I27" i="2"/>
  <c r="K27" i="2" s="1"/>
  <c r="E27" i="2"/>
  <c r="I26" i="2"/>
  <c r="K26" i="2" s="1"/>
  <c r="E26" i="2"/>
  <c r="I25" i="2"/>
  <c r="K25" i="2" s="1"/>
  <c r="E25" i="2"/>
  <c r="I24" i="2"/>
  <c r="K24" i="2" s="1"/>
  <c r="E24" i="2"/>
  <c r="I23" i="2"/>
  <c r="K23" i="2" s="1"/>
  <c r="E23" i="2"/>
  <c r="I22" i="2"/>
  <c r="K22" i="2" s="1"/>
  <c r="E22" i="2"/>
  <c r="I21" i="2"/>
  <c r="K21" i="2" s="1"/>
  <c r="E21" i="2"/>
  <c r="I20" i="2"/>
  <c r="K20" i="2" s="1"/>
  <c r="E20" i="2"/>
  <c r="I19" i="2"/>
  <c r="K19" i="2" s="1"/>
  <c r="E19" i="2"/>
  <c r="I18" i="2"/>
  <c r="K18" i="2" s="1"/>
  <c r="E18" i="2"/>
  <c r="I17" i="2"/>
  <c r="K17" i="2" s="1"/>
  <c r="E17" i="2"/>
  <c r="I16" i="2"/>
  <c r="K16" i="2" s="1"/>
  <c r="E16" i="2"/>
  <c r="I15" i="2"/>
  <c r="K15" i="2" s="1"/>
  <c r="E15" i="2"/>
  <c r="I14" i="2"/>
  <c r="K14" i="2" s="1"/>
  <c r="E14" i="2"/>
  <c r="I13" i="2"/>
  <c r="K13" i="2" s="1"/>
  <c r="E13" i="2"/>
  <c r="I12" i="2"/>
  <c r="E12" i="2"/>
  <c r="I10" i="2"/>
  <c r="E10" i="2"/>
  <c r="I8" i="2"/>
  <c r="E8" i="2"/>
  <c r="D47" i="2"/>
  <c r="J7" i="2"/>
  <c r="I11" i="2"/>
  <c r="K11" i="2" s="1"/>
  <c r="E11" i="2"/>
  <c r="C47" i="2"/>
  <c r="I7" i="2"/>
  <c r="E7" i="2"/>
  <c r="J12" i="2"/>
  <c r="K12" i="2" s="1"/>
  <c r="I9" i="2"/>
  <c r="K9" i="2" s="1"/>
  <c r="E9" i="2"/>
  <c r="J8" i="2"/>
  <c r="K8" i="2" s="1"/>
  <c r="J10" i="2"/>
  <c r="K10" i="2" s="1"/>
  <c r="H34" i="1" l="1"/>
  <c r="Q34" i="1"/>
  <c r="E47" i="2"/>
  <c r="H47" i="2"/>
  <c r="I47" i="2"/>
  <c r="J47" i="2"/>
  <c r="K7" i="2"/>
  <c r="K47" i="2" s="1"/>
  <c r="K29" i="2"/>
</calcChain>
</file>

<file path=xl/sharedStrings.xml><?xml version="1.0" encoding="utf-8"?>
<sst xmlns="http://schemas.openxmlformats.org/spreadsheetml/2006/main" count="252" uniqueCount="106">
  <si>
    <t>ثانوية الخوارزمي - مغنية -</t>
  </si>
  <si>
    <t>السنة الدراسية :2022/2021</t>
  </si>
  <si>
    <t xml:space="preserve">كشف التلاميذ الحاضرين إلى غاية </t>
  </si>
  <si>
    <t>الأفواج التربوية</t>
  </si>
  <si>
    <t>السنة الثالثة ثانوي</t>
  </si>
  <si>
    <t>السنة الثانيــة ثانوي</t>
  </si>
  <si>
    <t>الجذوع المشتركة</t>
  </si>
  <si>
    <t>داخليون</t>
  </si>
  <si>
    <t>نصف داخليين</t>
  </si>
  <si>
    <t>خارجيون</t>
  </si>
  <si>
    <t>مج</t>
  </si>
  <si>
    <t>ذ</t>
  </si>
  <si>
    <t>إ</t>
  </si>
  <si>
    <t>3رياضي1</t>
  </si>
  <si>
    <t>2رياضي1</t>
  </si>
  <si>
    <t>3رياضي2</t>
  </si>
  <si>
    <t>2رياضي2</t>
  </si>
  <si>
    <t>مج3 رياضي</t>
  </si>
  <si>
    <t>3ت ر/ه طر</t>
  </si>
  <si>
    <t>2ت ر/ه طر</t>
  </si>
  <si>
    <t>مج 3ت رياضي</t>
  </si>
  <si>
    <t>مج 2ت رياضي</t>
  </si>
  <si>
    <t>مج 1 ج م علوم</t>
  </si>
  <si>
    <t>مج 3 ع ت</t>
  </si>
  <si>
    <t>مج 2 ع ت</t>
  </si>
  <si>
    <t>مج 3 ت إ</t>
  </si>
  <si>
    <t>مج 2 ت إ</t>
  </si>
  <si>
    <t>مج 1 ج م آداب</t>
  </si>
  <si>
    <t>المجموع العام</t>
  </si>
  <si>
    <t>الخـــــــــــــــــلاصة</t>
  </si>
  <si>
    <t>المستويات</t>
  </si>
  <si>
    <t>الصفة</t>
  </si>
  <si>
    <t>مج 3أ ف</t>
  </si>
  <si>
    <t>مج 2أ ف</t>
  </si>
  <si>
    <t>3لغات2</t>
  </si>
  <si>
    <t>2لغات2</t>
  </si>
  <si>
    <t>الجدوع المشتركة</t>
  </si>
  <si>
    <t>3لغات3</t>
  </si>
  <si>
    <t>2لغات3</t>
  </si>
  <si>
    <t>السنة الثانية ثانوي</t>
  </si>
  <si>
    <t>مج 3لغات</t>
  </si>
  <si>
    <t>الأقسام</t>
  </si>
  <si>
    <t xml:space="preserve">نصف داخلي </t>
  </si>
  <si>
    <t>الخارجيون</t>
  </si>
  <si>
    <t xml:space="preserve">المجموع العام </t>
  </si>
  <si>
    <t>3ت ر/هم</t>
  </si>
  <si>
    <t>2ت ر/هم</t>
  </si>
  <si>
    <t xml:space="preserve">القسم </t>
  </si>
  <si>
    <t>3ت ر/هك</t>
  </si>
  <si>
    <t>2ت ر/هك</t>
  </si>
  <si>
    <t>3ع ت01</t>
  </si>
  <si>
    <t>2ع ت01</t>
  </si>
  <si>
    <t>ج م ع تك01</t>
  </si>
  <si>
    <t>3ع ت02</t>
  </si>
  <si>
    <t>2ع ت02</t>
  </si>
  <si>
    <t>ج م ع تك02</t>
  </si>
  <si>
    <t>3ت إ01</t>
  </si>
  <si>
    <t>2ع ت03</t>
  </si>
  <si>
    <t>ج م ع تك03</t>
  </si>
  <si>
    <t>3أ ف01</t>
  </si>
  <si>
    <t>2ت إ01</t>
  </si>
  <si>
    <t>ج م ع تك04</t>
  </si>
  <si>
    <t>3أ ف02</t>
  </si>
  <si>
    <t>2أ ف01</t>
  </si>
  <si>
    <t>ج م ع تك05</t>
  </si>
  <si>
    <t>3لغات/إسبا</t>
  </si>
  <si>
    <t>2أ ف02</t>
  </si>
  <si>
    <t>ج م أ01</t>
  </si>
  <si>
    <t>2لغات /إسبا</t>
  </si>
  <si>
    <t>ج م أ02</t>
  </si>
  <si>
    <t>ج م أ03</t>
  </si>
  <si>
    <t xml:space="preserve">نسبة الذكور </t>
  </si>
  <si>
    <t>0.422496570644719</t>
  </si>
  <si>
    <t xml:space="preserve"> </t>
  </si>
  <si>
    <t>السنة الثالثة</t>
  </si>
  <si>
    <t>السنة الثانية</t>
  </si>
  <si>
    <t xml:space="preserve">السنة الأولى </t>
  </si>
  <si>
    <t>نسبة الإناث</t>
  </si>
  <si>
    <t xml:space="preserve"> نصف داخلي</t>
  </si>
  <si>
    <t>خارجي</t>
  </si>
  <si>
    <t>عدد تلاميذ س1</t>
  </si>
  <si>
    <t>عدد تلاميذ س2</t>
  </si>
  <si>
    <t>عدد تلاميذ س3</t>
  </si>
  <si>
    <t>3ت ر/همك</t>
  </si>
  <si>
    <t>2ت ر/همك</t>
  </si>
  <si>
    <t>ج م ع تك06</t>
  </si>
  <si>
    <t>ج م ع تك07</t>
  </si>
  <si>
    <t>ج م ع تك08</t>
  </si>
  <si>
    <t>ج م ع تك09</t>
  </si>
  <si>
    <t>ج م ع تك10</t>
  </si>
  <si>
    <t>ج م ع تك11</t>
  </si>
  <si>
    <t>ج م أ04</t>
  </si>
  <si>
    <t>ج م أ05</t>
  </si>
  <si>
    <t>3ع ت03</t>
  </si>
  <si>
    <t>3ع ت04</t>
  </si>
  <si>
    <t>3ع ت05</t>
  </si>
  <si>
    <t>2ع ت04</t>
  </si>
  <si>
    <t>2ع ت05</t>
  </si>
  <si>
    <t>3ت إ02</t>
  </si>
  <si>
    <t>3ت إ03</t>
  </si>
  <si>
    <t>2ت إ02</t>
  </si>
  <si>
    <t>2ت إ03</t>
  </si>
  <si>
    <t>3أ ف03</t>
  </si>
  <si>
    <t>3أ ف04</t>
  </si>
  <si>
    <t>2أ ف03</t>
  </si>
  <si>
    <t>2أ ف04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</si>
</sst>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3"/>
      <color theme="1"/>
      <name val="Aljazeera"/>
      <charset val="178"/>
    </font>
    <font>
      <b/>
      <sz val="13"/>
      <color rgb="FFC00000"/>
      <name val="Aljazeera"/>
      <charset val="178"/>
    </font>
    <font>
      <b/>
      <sz val="13"/>
      <color rgb="FF00B050"/>
      <name val="Aljazeera"/>
      <charset val="178"/>
    </font>
    <font>
      <b/>
      <sz val="13"/>
      <color rgb="FFCC0066"/>
      <name val="Aljazeera"/>
      <charset val="178"/>
    </font>
    <font>
      <b/>
      <sz val="12"/>
      <color theme="1"/>
      <name val="Aljazeera"/>
      <charset val="178"/>
    </font>
    <font>
      <b/>
      <sz val="12"/>
      <color rgb="FFC00000"/>
      <name val="Aljazeera"/>
      <charset val="178"/>
    </font>
    <font>
      <b/>
      <sz val="12"/>
      <color rgb="FF002060"/>
      <name val="Aljazeera"/>
      <charset val="178"/>
    </font>
    <font>
      <b/>
      <sz val="13"/>
      <color rgb="FF002060"/>
      <name val="Aljazeera"/>
      <charset val="178"/>
    </font>
    <font>
      <b/>
      <sz val="10"/>
      <color rgb="FFC00000"/>
      <name val="Aljazeera"/>
      <charset val="178"/>
    </font>
    <font>
      <b/>
      <sz val="8"/>
      <color theme="1"/>
      <name val="Aljazeera"/>
      <charset val="178"/>
    </font>
    <font>
      <b/>
      <sz val="11"/>
      <color theme="1"/>
      <name val="Aljazeera"/>
      <charset val="178"/>
    </font>
    <font>
      <b/>
      <sz val="11"/>
      <color theme="0"/>
      <name val="Aljazee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9" fontId="4" fillId="0" borderId="0" xfId="0" applyNumberFormat="1" applyFont="1"/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10" fontId="3" fillId="0" borderId="0" xfId="1" applyNumberFormat="1" applyFont="1" applyFill="1" applyBorder="1" applyAlignment="1"/>
    <xf numFmtId="10" fontId="4" fillId="0" borderId="0" xfId="1" applyNumberFormat="1" applyFont="1" applyFill="1" applyBorder="1" applyAlignment="1"/>
    <xf numFmtId="9" fontId="12" fillId="0" borderId="0" xfId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vertical="center"/>
    </xf>
    <xf numFmtId="10" fontId="4" fillId="0" borderId="0" xfId="1" applyNumberFormat="1" applyFont="1" applyFill="1" applyBorder="1" applyAlignment="1">
      <alignment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\Mon%20proj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base"/>
      <sheetName val="Empl Prof"/>
      <sheetName val="Isnad"/>
      <sheetName val="data elv"/>
      <sheetName val="TI3DAD"/>
      <sheetName val="Kachf chahri01"/>
      <sheetName val="Kachf chahri02"/>
      <sheetName val="Liste"/>
      <sheetName val="Wafid"/>
      <sheetName val="Maghadir"/>
      <sheetName val="Tasjil Ghiab"/>
      <sheetName val="Archives Abs"/>
      <sheetName val="Rap Jour"/>
      <sheetName val="ABS"/>
      <sheetName val="Feuil10"/>
      <sheetName val="Feuil11"/>
      <sheetName val="Feuil12"/>
    </sheetNames>
    <sheetDataSet>
      <sheetData sheetId="0"/>
      <sheetData sheetId="1">
        <row r="5">
          <cell r="C5" t="str">
            <v>3ت ر/هم</v>
          </cell>
        </row>
        <row r="6">
          <cell r="C6" t="str">
            <v>3ت ر/هك</v>
          </cell>
          <cell r="O6" t="str">
            <v>3ت ر/هم</v>
          </cell>
          <cell r="P6" t="str">
            <v>رياضيات</v>
          </cell>
        </row>
        <row r="7">
          <cell r="C7" t="str">
            <v>3ع ت01</v>
          </cell>
          <cell r="O7" t="str">
            <v>3ت ر/هك</v>
          </cell>
          <cell r="P7" t="str">
            <v>فيزياء</v>
          </cell>
        </row>
        <row r="8">
          <cell r="C8" t="str">
            <v>3ع ت02</v>
          </cell>
          <cell r="O8" t="str">
            <v>3ت ر/ه طرائق</v>
          </cell>
          <cell r="P8" t="str">
            <v>علوم ط</v>
          </cell>
        </row>
        <row r="9">
          <cell r="C9" t="str">
            <v>3ت إ01</v>
          </cell>
          <cell r="O9" t="str">
            <v>3ت ر/ه ميكا</v>
          </cell>
          <cell r="P9" t="str">
            <v>أدب عربي</v>
          </cell>
        </row>
        <row r="10">
          <cell r="C10" t="str">
            <v>3أ ف01</v>
          </cell>
          <cell r="O10" t="str">
            <v>3ع ت01</v>
          </cell>
          <cell r="P10" t="str">
            <v xml:space="preserve">لغة فرنسية </v>
          </cell>
        </row>
        <row r="11">
          <cell r="C11" t="str">
            <v>3أ ف02</v>
          </cell>
          <cell r="O11" t="str">
            <v>3ع ت02</v>
          </cell>
          <cell r="P11" t="str">
            <v xml:space="preserve">لغة إنجليزية </v>
          </cell>
        </row>
        <row r="12">
          <cell r="C12" t="str">
            <v>3لغات/إسبا</v>
          </cell>
          <cell r="O12" t="str">
            <v>3ع ت03</v>
          </cell>
          <cell r="P12" t="str">
            <v xml:space="preserve">إسبانية </v>
          </cell>
        </row>
        <row r="13">
          <cell r="C13" t="str">
            <v>2ت ر/هم</v>
          </cell>
          <cell r="O13" t="str">
            <v>3ع ت04</v>
          </cell>
          <cell r="P13" t="str">
            <v>إجتماعيات</v>
          </cell>
        </row>
        <row r="14">
          <cell r="C14" t="str">
            <v>2ت ر/هك</v>
          </cell>
          <cell r="O14" t="str">
            <v>3ع ت05</v>
          </cell>
          <cell r="P14" t="str">
            <v>فلسفة</v>
          </cell>
        </row>
        <row r="15">
          <cell r="C15" t="str">
            <v>2ع ت01</v>
          </cell>
          <cell r="O15" t="str">
            <v>3ع ت06</v>
          </cell>
          <cell r="P15" t="str">
            <v xml:space="preserve">معلوماتية </v>
          </cell>
        </row>
        <row r="16">
          <cell r="C16" t="str">
            <v>2ع ت02</v>
          </cell>
          <cell r="O16" t="str">
            <v>3ع ت07</v>
          </cell>
          <cell r="P16" t="str">
            <v>تكنولوجيا</v>
          </cell>
        </row>
        <row r="17">
          <cell r="C17" t="str">
            <v>2ع ت03</v>
          </cell>
          <cell r="O17" t="str">
            <v>3ع ت08</v>
          </cell>
          <cell r="P17" t="str">
            <v xml:space="preserve">رياضة بدنية </v>
          </cell>
        </row>
        <row r="18">
          <cell r="C18" t="str">
            <v>2ت إ01</v>
          </cell>
          <cell r="O18" t="str">
            <v>3ت إ01</v>
          </cell>
          <cell r="P18" t="str">
            <v>إقتصاد</v>
          </cell>
        </row>
        <row r="19">
          <cell r="C19" t="str">
            <v>2أ ف01</v>
          </cell>
          <cell r="O19" t="str">
            <v>3ت إ02</v>
          </cell>
          <cell r="P19" t="str">
            <v>ع,إسلامية</v>
          </cell>
        </row>
        <row r="20">
          <cell r="C20" t="str">
            <v>2أ ف02</v>
          </cell>
          <cell r="O20" t="str">
            <v>3ت إ03</v>
          </cell>
        </row>
        <row r="21">
          <cell r="C21" t="str">
            <v>2لغات /إسبا</v>
          </cell>
          <cell r="O21" t="str">
            <v>3ت إ04</v>
          </cell>
        </row>
        <row r="22">
          <cell r="C22" t="str">
            <v>ج م ع تك01</v>
          </cell>
          <cell r="O22" t="str">
            <v>3أ ف01</v>
          </cell>
        </row>
        <row r="23">
          <cell r="C23" t="str">
            <v>ج م ع تك02</v>
          </cell>
          <cell r="O23" t="str">
            <v>3أ ف02</v>
          </cell>
        </row>
        <row r="24">
          <cell r="C24" t="str">
            <v>ج م ع تك03</v>
          </cell>
          <cell r="O24" t="str">
            <v>3أ ف03</v>
          </cell>
        </row>
        <row r="25">
          <cell r="C25" t="str">
            <v>ج م ع تك04</v>
          </cell>
          <cell r="O25" t="str">
            <v>3أ ف04</v>
          </cell>
        </row>
        <row r="26">
          <cell r="C26" t="str">
            <v>ج م ع تك05</v>
          </cell>
          <cell r="O26" t="str">
            <v>3أ ف05</v>
          </cell>
        </row>
        <row r="27">
          <cell r="C27" t="str">
            <v>ج م أ01</v>
          </cell>
          <cell r="O27" t="str">
            <v>3لغات</v>
          </cell>
        </row>
        <row r="28">
          <cell r="C28" t="str">
            <v>ج م أ02</v>
          </cell>
          <cell r="O28" t="str">
            <v>3لغات/إسبا</v>
          </cell>
        </row>
        <row r="29">
          <cell r="C29" t="str">
            <v>ج م أ03</v>
          </cell>
          <cell r="O29" t="str">
            <v>3لغات /ألما</v>
          </cell>
        </row>
        <row r="30">
          <cell r="O30" t="str">
            <v>3لغات /إيطا</v>
          </cell>
        </row>
        <row r="31">
          <cell r="O31" t="str">
            <v>2ت ر/هم</v>
          </cell>
        </row>
        <row r="32">
          <cell r="O32" t="str">
            <v>2ت ر/هك</v>
          </cell>
        </row>
        <row r="33">
          <cell r="O33" t="str">
            <v>2ت ر/ه طرائق</v>
          </cell>
        </row>
        <row r="34">
          <cell r="O34" t="str">
            <v>2ت ر/ه ميكا</v>
          </cell>
        </row>
        <row r="35">
          <cell r="O35" t="str">
            <v>2ع ت01</v>
          </cell>
        </row>
        <row r="36">
          <cell r="O36" t="str">
            <v>2ع ت02</v>
          </cell>
        </row>
        <row r="37">
          <cell r="O37" t="str">
            <v>2ع ت03</v>
          </cell>
        </row>
        <row r="38">
          <cell r="O38" t="str">
            <v>2ع ت04</v>
          </cell>
        </row>
        <row r="39">
          <cell r="O39" t="str">
            <v>2ع ت05</v>
          </cell>
        </row>
        <row r="40">
          <cell r="O40" t="str">
            <v>2ع ت06</v>
          </cell>
        </row>
        <row r="41">
          <cell r="O41" t="str">
            <v>2ع ت07</v>
          </cell>
        </row>
        <row r="42">
          <cell r="O42" t="str">
            <v>2ع ت08</v>
          </cell>
        </row>
        <row r="43">
          <cell r="O43" t="str">
            <v>2ت إ01</v>
          </cell>
        </row>
        <row r="44">
          <cell r="O44" t="str">
            <v>2ت إ02</v>
          </cell>
        </row>
        <row r="45">
          <cell r="O45" t="str">
            <v>2ت إ03</v>
          </cell>
        </row>
        <row r="46">
          <cell r="O46" t="str">
            <v>2ت إ04</v>
          </cell>
        </row>
        <row r="47">
          <cell r="O47" t="str">
            <v>2أ ف01</v>
          </cell>
        </row>
        <row r="48">
          <cell r="O48" t="str">
            <v>2أ ف02</v>
          </cell>
        </row>
        <row r="49">
          <cell r="O49" t="str">
            <v>2أ ف03</v>
          </cell>
        </row>
        <row r="50">
          <cell r="O50" t="str">
            <v>2أ ف04</v>
          </cell>
        </row>
        <row r="51">
          <cell r="O51" t="str">
            <v>2أ ف05</v>
          </cell>
        </row>
        <row r="52">
          <cell r="O52" t="str">
            <v>2لغات</v>
          </cell>
        </row>
        <row r="53">
          <cell r="O53" t="str">
            <v>2لغات /إسبا</v>
          </cell>
        </row>
        <row r="54">
          <cell r="O54" t="str">
            <v>2لغات /ألما</v>
          </cell>
        </row>
        <row r="55">
          <cell r="O55" t="str">
            <v>2لغات /إيطا</v>
          </cell>
        </row>
        <row r="56">
          <cell r="O56" t="str">
            <v>ج م ع تك01</v>
          </cell>
        </row>
        <row r="57">
          <cell r="O57" t="str">
            <v>ج م ع تك02</v>
          </cell>
        </row>
        <row r="58">
          <cell r="O58" t="str">
            <v>ج م ع تك03</v>
          </cell>
        </row>
        <row r="59">
          <cell r="O59" t="str">
            <v>ج م ع تك04</v>
          </cell>
        </row>
        <row r="60">
          <cell r="O60" t="str">
            <v>ج م ع تك05</v>
          </cell>
        </row>
        <row r="61">
          <cell r="O61" t="str">
            <v>ج م ع تك06</v>
          </cell>
        </row>
        <row r="62">
          <cell r="O62" t="str">
            <v>ج م ع تك07</v>
          </cell>
        </row>
        <row r="63">
          <cell r="O63" t="str">
            <v>ج م ع تك08</v>
          </cell>
        </row>
        <row r="64">
          <cell r="O64" t="str">
            <v>ج م ع تك09</v>
          </cell>
        </row>
        <row r="65">
          <cell r="O65" t="str">
            <v>ج م ع تك10</v>
          </cell>
        </row>
        <row r="66">
          <cell r="O66" t="str">
            <v>ج م ع تك11</v>
          </cell>
        </row>
        <row r="67">
          <cell r="O67" t="str">
            <v>ج م أ01</v>
          </cell>
        </row>
        <row r="68">
          <cell r="O68" t="str">
            <v>ج م أ02</v>
          </cell>
        </row>
        <row r="69">
          <cell r="O69" t="str">
            <v>ج م أ03</v>
          </cell>
        </row>
        <row r="70">
          <cell r="O70" t="str">
            <v>ج م أ04</v>
          </cell>
        </row>
        <row r="71">
          <cell r="O71" t="str">
            <v>ج م أ05</v>
          </cell>
        </row>
        <row r="72">
          <cell r="O72" t="str">
            <v>ج م أ06</v>
          </cell>
        </row>
        <row r="73">
          <cell r="O73" t="str">
            <v>ج م أ07</v>
          </cell>
        </row>
        <row r="74">
          <cell r="O74" t="str">
            <v>ج م أ08</v>
          </cell>
        </row>
        <row r="75">
          <cell r="O75" t="str">
            <v>ج م أ09</v>
          </cell>
        </row>
        <row r="76">
          <cell r="O76" t="str">
            <v>ج م أ10</v>
          </cell>
        </row>
      </sheetData>
      <sheetData sheetId="2"/>
      <sheetData sheetId="3"/>
      <sheetData sheetId="4">
        <row r="9">
          <cell r="J9" t="str">
            <v>3ت ر/هم</v>
          </cell>
          <cell r="R9" t="str">
            <v>D2</v>
          </cell>
        </row>
        <row r="10">
          <cell r="J10" t="str">
            <v>3ت ر/هم</v>
          </cell>
          <cell r="R10" t="str">
            <v>D2</v>
          </cell>
        </row>
        <row r="11">
          <cell r="J11" t="str">
            <v>3ت ر/هم</v>
          </cell>
          <cell r="R11" t="str">
            <v>D2</v>
          </cell>
        </row>
        <row r="12">
          <cell r="J12" t="str">
            <v>3ت ر/هم</v>
          </cell>
          <cell r="R12" t="str">
            <v>D1</v>
          </cell>
        </row>
        <row r="13">
          <cell r="J13" t="str">
            <v>3ت ر/هم</v>
          </cell>
          <cell r="R13" t="str">
            <v>D1</v>
          </cell>
        </row>
        <row r="14">
          <cell r="J14" t="str">
            <v>3ت ر/هم</v>
          </cell>
          <cell r="R14" t="str">
            <v>D1</v>
          </cell>
        </row>
        <row r="15">
          <cell r="J15" t="str">
            <v>3ت ر/هم</v>
          </cell>
          <cell r="R15" t="str">
            <v>D2</v>
          </cell>
        </row>
        <row r="16">
          <cell r="J16" t="str">
            <v>3ت ر/هم</v>
          </cell>
          <cell r="R16" t="str">
            <v>D1</v>
          </cell>
        </row>
        <row r="17">
          <cell r="J17" t="str">
            <v>3ت ر/هم</v>
          </cell>
          <cell r="R17" t="str">
            <v>D2</v>
          </cell>
        </row>
        <row r="18">
          <cell r="J18" t="str">
            <v>3ت ر/هم</v>
          </cell>
          <cell r="R18" t="str">
            <v>D1</v>
          </cell>
        </row>
        <row r="19">
          <cell r="J19" t="str">
            <v>3ت ر/هم</v>
          </cell>
          <cell r="R19" t="str">
            <v>D1</v>
          </cell>
        </row>
        <row r="20">
          <cell r="J20" t="str">
            <v>3ت ر/هم</v>
          </cell>
          <cell r="R20" t="str">
            <v>E1</v>
          </cell>
        </row>
        <row r="21">
          <cell r="J21" t="str">
            <v>3ت ر/هم</v>
          </cell>
          <cell r="R21" t="str">
            <v>E1</v>
          </cell>
        </row>
        <row r="22">
          <cell r="J22" t="str">
            <v>3ت ر/هم</v>
          </cell>
          <cell r="R22" t="str">
            <v>D1</v>
          </cell>
        </row>
        <row r="23">
          <cell r="J23" t="str">
            <v>3ت ر/هم</v>
          </cell>
          <cell r="R23" t="str">
            <v>E1</v>
          </cell>
        </row>
        <row r="24">
          <cell r="J24" t="str">
            <v>3ت ر/هك</v>
          </cell>
          <cell r="R24" t="str">
            <v>D2</v>
          </cell>
        </row>
        <row r="25">
          <cell r="J25" t="str">
            <v>3ت ر/هك</v>
          </cell>
          <cell r="R25" t="str">
            <v>D1</v>
          </cell>
        </row>
        <row r="26">
          <cell r="J26" t="str">
            <v>3ت ر/هك</v>
          </cell>
          <cell r="R26" t="str">
            <v>D2</v>
          </cell>
        </row>
        <row r="27">
          <cell r="J27" t="str">
            <v>3ت ر/هك</v>
          </cell>
          <cell r="R27" t="str">
            <v>D1</v>
          </cell>
        </row>
        <row r="28">
          <cell r="J28" t="str">
            <v>3ت ر/هك</v>
          </cell>
          <cell r="R28" t="str">
            <v>D1</v>
          </cell>
        </row>
        <row r="29">
          <cell r="J29" t="str">
            <v>3ت ر/هك</v>
          </cell>
          <cell r="R29" t="str">
            <v>D1</v>
          </cell>
        </row>
        <row r="30">
          <cell r="J30" t="str">
            <v>3ت ر/هك</v>
          </cell>
          <cell r="R30" t="str">
            <v>D1</v>
          </cell>
        </row>
        <row r="31">
          <cell r="J31" t="str">
            <v>3ت ر/هك</v>
          </cell>
          <cell r="R31" t="str">
            <v>D1</v>
          </cell>
        </row>
        <row r="32">
          <cell r="J32" t="str">
            <v>3ت ر/هك</v>
          </cell>
          <cell r="R32" t="str">
            <v>D1</v>
          </cell>
        </row>
        <row r="33">
          <cell r="J33" t="str">
            <v>3ت إ01</v>
          </cell>
          <cell r="R33" t="str">
            <v>D2</v>
          </cell>
        </row>
        <row r="34">
          <cell r="J34" t="str">
            <v>3ت إ01</v>
          </cell>
          <cell r="R34" t="str">
            <v>D1</v>
          </cell>
        </row>
        <row r="35">
          <cell r="J35" t="str">
            <v>3ت إ01</v>
          </cell>
          <cell r="R35" t="str">
            <v>D2</v>
          </cell>
        </row>
        <row r="36">
          <cell r="J36" t="str">
            <v>3ت إ01</v>
          </cell>
          <cell r="R36" t="str">
            <v>D2</v>
          </cell>
        </row>
        <row r="37">
          <cell r="J37" t="str">
            <v>3ت إ01</v>
          </cell>
          <cell r="R37" t="str">
            <v>D1</v>
          </cell>
        </row>
        <row r="38">
          <cell r="J38" t="str">
            <v>3ت إ01</v>
          </cell>
          <cell r="R38" t="str">
            <v>D1</v>
          </cell>
        </row>
        <row r="39">
          <cell r="J39" t="str">
            <v>3ت إ01</v>
          </cell>
          <cell r="R39" t="str">
            <v>D2</v>
          </cell>
        </row>
        <row r="40">
          <cell r="J40" t="str">
            <v>3ت إ01</v>
          </cell>
          <cell r="R40" t="str">
            <v>D2</v>
          </cell>
        </row>
        <row r="41">
          <cell r="J41" t="str">
            <v>3ت إ01</v>
          </cell>
          <cell r="R41" t="str">
            <v>D2</v>
          </cell>
        </row>
        <row r="42">
          <cell r="J42" t="str">
            <v>3ت إ01</v>
          </cell>
          <cell r="R42" t="str">
            <v>D1</v>
          </cell>
        </row>
        <row r="43">
          <cell r="J43" t="str">
            <v>3ت إ01</v>
          </cell>
          <cell r="R43" t="str">
            <v>D2</v>
          </cell>
        </row>
        <row r="44">
          <cell r="J44" t="str">
            <v>3ت إ01</v>
          </cell>
          <cell r="R44" t="str">
            <v>D2</v>
          </cell>
        </row>
        <row r="45">
          <cell r="J45" t="str">
            <v>3ت إ01</v>
          </cell>
          <cell r="R45" t="str">
            <v>D2</v>
          </cell>
        </row>
        <row r="46">
          <cell r="J46" t="str">
            <v>3ت إ01</v>
          </cell>
          <cell r="R46" t="str">
            <v>D2</v>
          </cell>
        </row>
        <row r="47">
          <cell r="J47" t="str">
            <v>3ت إ01</v>
          </cell>
          <cell r="R47" t="str">
            <v>D1</v>
          </cell>
        </row>
        <row r="48">
          <cell r="J48" t="str">
            <v>3ت إ01</v>
          </cell>
          <cell r="R48" t="str">
            <v>D1</v>
          </cell>
        </row>
        <row r="49">
          <cell r="J49" t="str">
            <v>3ت إ01</v>
          </cell>
          <cell r="R49" t="str">
            <v>D1</v>
          </cell>
        </row>
        <row r="50">
          <cell r="J50" t="str">
            <v>3ت إ01</v>
          </cell>
          <cell r="R50" t="str">
            <v>D2</v>
          </cell>
        </row>
        <row r="51">
          <cell r="J51" t="str">
            <v>3ت إ01</v>
          </cell>
          <cell r="R51" t="str">
            <v>D1</v>
          </cell>
        </row>
        <row r="52">
          <cell r="J52" t="str">
            <v>3ت إ01</v>
          </cell>
          <cell r="R52" t="str">
            <v>D2</v>
          </cell>
        </row>
        <row r="54">
          <cell r="J54" t="str">
            <v>3ت إ01</v>
          </cell>
          <cell r="R54" t="str">
            <v>E2</v>
          </cell>
        </row>
        <row r="55">
          <cell r="J55" t="str">
            <v>3ت إ01</v>
          </cell>
          <cell r="R55" t="str">
            <v>E1</v>
          </cell>
        </row>
        <row r="56">
          <cell r="J56" t="str">
            <v>3ت إ01</v>
          </cell>
          <cell r="R56" t="str">
            <v>E1</v>
          </cell>
        </row>
        <row r="57">
          <cell r="J57" t="str">
            <v>3ت إ01</v>
          </cell>
          <cell r="R57" t="str">
            <v>D1</v>
          </cell>
        </row>
        <row r="58">
          <cell r="J58" t="str">
            <v>3ت إ01</v>
          </cell>
          <cell r="R58" t="str">
            <v>E2</v>
          </cell>
        </row>
        <row r="59">
          <cell r="J59" t="str">
            <v>3ت إ01</v>
          </cell>
          <cell r="R59" t="str">
            <v>E1</v>
          </cell>
        </row>
        <row r="60">
          <cell r="J60" t="str">
            <v>3ت إ01</v>
          </cell>
          <cell r="R60" t="str">
            <v>E1</v>
          </cell>
        </row>
        <row r="61">
          <cell r="J61" t="str">
            <v>3ت إ01</v>
          </cell>
          <cell r="R61" t="str">
            <v>E2</v>
          </cell>
        </row>
        <row r="62">
          <cell r="J62" t="str">
            <v>3ع ت01</v>
          </cell>
          <cell r="R62" t="str">
            <v>D2</v>
          </cell>
        </row>
        <row r="63">
          <cell r="J63" t="str">
            <v>3ع ت01</v>
          </cell>
          <cell r="R63" t="str">
            <v>D2</v>
          </cell>
        </row>
        <row r="64">
          <cell r="J64" t="str">
            <v>3ع ت01</v>
          </cell>
          <cell r="R64" t="str">
            <v>D2</v>
          </cell>
        </row>
        <row r="65">
          <cell r="J65" t="str">
            <v>3ع ت01</v>
          </cell>
          <cell r="R65" t="str">
            <v>D2</v>
          </cell>
        </row>
        <row r="66">
          <cell r="J66" t="str">
            <v>3ع ت01</v>
          </cell>
          <cell r="R66" t="str">
            <v>D1</v>
          </cell>
        </row>
        <row r="67">
          <cell r="J67" t="str">
            <v>3ع ت01</v>
          </cell>
          <cell r="R67" t="str">
            <v>D2</v>
          </cell>
        </row>
        <row r="68">
          <cell r="J68" t="str">
            <v>3ع ت01</v>
          </cell>
          <cell r="R68" t="str">
            <v>D2</v>
          </cell>
        </row>
        <row r="69">
          <cell r="J69" t="str">
            <v>3ع ت01</v>
          </cell>
          <cell r="R69" t="str">
            <v>D1</v>
          </cell>
        </row>
        <row r="70">
          <cell r="J70" t="str">
            <v>3ع ت01</v>
          </cell>
          <cell r="R70" t="str">
            <v>D2</v>
          </cell>
        </row>
        <row r="71">
          <cell r="J71" t="str">
            <v>3ع ت01</v>
          </cell>
          <cell r="R71" t="str">
            <v>D1</v>
          </cell>
        </row>
        <row r="72">
          <cell r="J72" t="str">
            <v>3ع ت01</v>
          </cell>
          <cell r="R72" t="str">
            <v>D2</v>
          </cell>
        </row>
        <row r="73">
          <cell r="J73" t="str">
            <v>3ع ت01</v>
          </cell>
          <cell r="R73" t="str">
            <v>D1</v>
          </cell>
        </row>
        <row r="74">
          <cell r="J74" t="str">
            <v>3ع ت01</v>
          </cell>
          <cell r="R74" t="str">
            <v>D1</v>
          </cell>
        </row>
        <row r="75">
          <cell r="J75" t="str">
            <v>3ع ت01</v>
          </cell>
          <cell r="R75" t="str">
            <v>D2</v>
          </cell>
        </row>
        <row r="76">
          <cell r="J76" t="str">
            <v>3ع ت01</v>
          </cell>
          <cell r="R76" t="str">
            <v>D2</v>
          </cell>
        </row>
        <row r="77">
          <cell r="J77" t="str">
            <v>3ع ت01</v>
          </cell>
          <cell r="R77" t="str">
            <v>D2</v>
          </cell>
        </row>
        <row r="78">
          <cell r="J78" t="str">
            <v>3ع ت01</v>
          </cell>
          <cell r="R78" t="str">
            <v>D2</v>
          </cell>
        </row>
        <row r="79">
          <cell r="J79" t="str">
            <v>3ع ت01</v>
          </cell>
          <cell r="R79" t="str">
            <v>D2</v>
          </cell>
        </row>
        <row r="80">
          <cell r="J80" t="str">
            <v>3ع ت01</v>
          </cell>
          <cell r="R80" t="str">
            <v>D2</v>
          </cell>
        </row>
        <row r="81">
          <cell r="J81" t="str">
            <v>3ع ت01</v>
          </cell>
          <cell r="R81" t="str">
            <v>D2</v>
          </cell>
        </row>
        <row r="82">
          <cell r="J82" t="str">
            <v>3ع ت01</v>
          </cell>
          <cell r="R82" t="str">
            <v>D2</v>
          </cell>
        </row>
        <row r="83">
          <cell r="J83" t="str">
            <v>3ع ت01</v>
          </cell>
          <cell r="R83" t="str">
            <v>D1</v>
          </cell>
        </row>
        <row r="84">
          <cell r="J84" t="str">
            <v>3ع ت01</v>
          </cell>
          <cell r="R84" t="str">
            <v>D1</v>
          </cell>
        </row>
        <row r="85">
          <cell r="J85" t="str">
            <v>3ع ت01</v>
          </cell>
          <cell r="R85" t="str">
            <v>D1</v>
          </cell>
        </row>
        <row r="86">
          <cell r="J86" t="str">
            <v>3ع ت01</v>
          </cell>
          <cell r="R86" t="str">
            <v>D2</v>
          </cell>
        </row>
        <row r="87">
          <cell r="J87" t="str">
            <v>3ع ت01</v>
          </cell>
          <cell r="R87" t="str">
            <v>D2</v>
          </cell>
        </row>
        <row r="88">
          <cell r="J88" t="str">
            <v>3ع ت01</v>
          </cell>
          <cell r="R88" t="str">
            <v>D1</v>
          </cell>
        </row>
        <row r="89">
          <cell r="J89" t="str">
            <v>3ع ت01</v>
          </cell>
          <cell r="R89" t="str">
            <v>D2</v>
          </cell>
        </row>
        <row r="90">
          <cell r="J90" t="str">
            <v>3ع ت01</v>
          </cell>
          <cell r="R90" t="str">
            <v>E2</v>
          </cell>
        </row>
        <row r="91">
          <cell r="J91" t="str">
            <v>3ع ت01</v>
          </cell>
          <cell r="R91" t="str">
            <v>E1</v>
          </cell>
        </row>
        <row r="92">
          <cell r="J92" t="str">
            <v>3ع ت01</v>
          </cell>
          <cell r="R92" t="str">
            <v>E2</v>
          </cell>
        </row>
        <row r="93">
          <cell r="J93" t="str">
            <v>3ع ت01</v>
          </cell>
          <cell r="R93" t="str">
            <v>D1</v>
          </cell>
        </row>
        <row r="94">
          <cell r="J94" t="str">
            <v>3ع ت01</v>
          </cell>
          <cell r="R94" t="str">
            <v>E1</v>
          </cell>
        </row>
        <row r="95">
          <cell r="J95" t="str">
            <v>3ع ت02</v>
          </cell>
          <cell r="R95" t="str">
            <v>D1</v>
          </cell>
        </row>
        <row r="96">
          <cell r="J96" t="str">
            <v>3ع ت02</v>
          </cell>
          <cell r="R96" t="str">
            <v>D1</v>
          </cell>
        </row>
        <row r="97">
          <cell r="J97" t="str">
            <v>3ع ت02</v>
          </cell>
          <cell r="R97" t="str">
            <v>D2</v>
          </cell>
        </row>
        <row r="98">
          <cell r="J98" t="str">
            <v>3ع ت02</v>
          </cell>
          <cell r="R98" t="str">
            <v>D2</v>
          </cell>
        </row>
        <row r="99">
          <cell r="J99" t="str">
            <v>3ع ت02</v>
          </cell>
          <cell r="R99" t="str">
            <v>D2</v>
          </cell>
        </row>
        <row r="100">
          <cell r="J100" t="str">
            <v>3ع ت02</v>
          </cell>
          <cell r="R100" t="str">
            <v>D2</v>
          </cell>
        </row>
        <row r="101">
          <cell r="J101" t="str">
            <v>3ع ت02</v>
          </cell>
          <cell r="R101" t="str">
            <v>D2</v>
          </cell>
        </row>
        <row r="102">
          <cell r="J102" t="str">
            <v>3ع ت02</v>
          </cell>
          <cell r="R102" t="str">
            <v>D1</v>
          </cell>
        </row>
        <row r="103">
          <cell r="J103" t="str">
            <v>3ع ت02</v>
          </cell>
          <cell r="R103" t="str">
            <v>D2</v>
          </cell>
        </row>
        <row r="104">
          <cell r="J104" t="str">
            <v>3ع ت02</v>
          </cell>
          <cell r="R104" t="str">
            <v>D2</v>
          </cell>
        </row>
        <row r="105">
          <cell r="J105" t="str">
            <v>3ع ت02</v>
          </cell>
          <cell r="R105" t="str">
            <v>D2</v>
          </cell>
        </row>
        <row r="106">
          <cell r="J106" t="str">
            <v>3ع ت02</v>
          </cell>
          <cell r="R106" t="str">
            <v>D1</v>
          </cell>
        </row>
        <row r="107">
          <cell r="J107" t="str">
            <v>3ع ت02</v>
          </cell>
          <cell r="R107" t="str">
            <v>D2</v>
          </cell>
        </row>
        <row r="108">
          <cell r="J108" t="str">
            <v>3ع ت02</v>
          </cell>
          <cell r="R108" t="str">
            <v>D2</v>
          </cell>
        </row>
        <row r="109">
          <cell r="J109" t="str">
            <v>3ع ت02</v>
          </cell>
          <cell r="R109" t="str">
            <v>D1</v>
          </cell>
        </row>
        <row r="110">
          <cell r="J110" t="str">
            <v>3ع ت02</v>
          </cell>
          <cell r="R110" t="str">
            <v>D2</v>
          </cell>
        </row>
        <row r="111">
          <cell r="J111" t="str">
            <v>3ع ت02</v>
          </cell>
          <cell r="R111" t="str">
            <v>D1</v>
          </cell>
        </row>
        <row r="112">
          <cell r="J112" t="str">
            <v>3ع ت02</v>
          </cell>
          <cell r="R112" t="str">
            <v>D2</v>
          </cell>
        </row>
        <row r="113">
          <cell r="J113" t="str">
            <v>3ع ت02</v>
          </cell>
          <cell r="R113" t="str">
            <v>D2</v>
          </cell>
        </row>
        <row r="114">
          <cell r="J114" t="str">
            <v>3ع ت02</v>
          </cell>
          <cell r="R114" t="str">
            <v>D2</v>
          </cell>
        </row>
        <row r="115">
          <cell r="J115" t="str">
            <v>3ع ت02</v>
          </cell>
          <cell r="R115" t="str">
            <v>D1</v>
          </cell>
        </row>
        <row r="116">
          <cell r="J116" t="str">
            <v>3ع ت02</v>
          </cell>
          <cell r="R116" t="str">
            <v>D2</v>
          </cell>
        </row>
        <row r="117">
          <cell r="J117" t="str">
            <v>3ع ت02</v>
          </cell>
          <cell r="R117" t="str">
            <v>D2</v>
          </cell>
        </row>
        <row r="118">
          <cell r="J118" t="str">
            <v>3ع ت02</v>
          </cell>
          <cell r="R118" t="str">
            <v>D2</v>
          </cell>
        </row>
        <row r="119">
          <cell r="J119" t="str">
            <v>3ع ت02</v>
          </cell>
          <cell r="R119" t="str">
            <v>D1</v>
          </cell>
        </row>
        <row r="120">
          <cell r="J120" t="str">
            <v>3ع ت02</v>
          </cell>
          <cell r="R120" t="str">
            <v>D2</v>
          </cell>
        </row>
        <row r="121">
          <cell r="J121" t="str">
            <v>3ع ت02</v>
          </cell>
          <cell r="R121" t="str">
            <v>E2</v>
          </cell>
        </row>
        <row r="122">
          <cell r="J122" t="str">
            <v>3ع ت02</v>
          </cell>
          <cell r="R122" t="str">
            <v>E2</v>
          </cell>
        </row>
        <row r="123">
          <cell r="J123" t="str">
            <v>3ع ت02</v>
          </cell>
          <cell r="R123" t="str">
            <v>E2</v>
          </cell>
        </row>
        <row r="124">
          <cell r="J124" t="str">
            <v>3ع ت02</v>
          </cell>
          <cell r="R124" t="str">
            <v>E1</v>
          </cell>
        </row>
        <row r="125">
          <cell r="J125" t="str">
            <v>3ع ت02</v>
          </cell>
          <cell r="R125" t="str">
            <v>E1</v>
          </cell>
        </row>
        <row r="126">
          <cell r="J126" t="str">
            <v>3ع ت02</v>
          </cell>
          <cell r="R126" t="str">
            <v>E2</v>
          </cell>
        </row>
        <row r="127">
          <cell r="J127" t="str">
            <v>3أ ف01</v>
          </cell>
          <cell r="R127" t="str">
            <v>D2</v>
          </cell>
        </row>
        <row r="128">
          <cell r="J128" t="str">
            <v>3أ ف01</v>
          </cell>
          <cell r="R128" t="str">
            <v>D2</v>
          </cell>
        </row>
        <row r="129">
          <cell r="J129" t="str">
            <v>3أ ف01</v>
          </cell>
          <cell r="R129" t="str">
            <v>D1</v>
          </cell>
        </row>
        <row r="130">
          <cell r="J130" t="str">
            <v>3أ ف01</v>
          </cell>
          <cell r="R130" t="str">
            <v>D1</v>
          </cell>
        </row>
        <row r="131">
          <cell r="J131" t="str">
            <v>3أ ف01</v>
          </cell>
          <cell r="R131" t="str">
            <v>D2</v>
          </cell>
        </row>
        <row r="132">
          <cell r="J132" t="str">
            <v>3أ ف01</v>
          </cell>
          <cell r="R132" t="str">
            <v>D2</v>
          </cell>
        </row>
        <row r="133">
          <cell r="J133" t="str">
            <v>3أ ف01</v>
          </cell>
          <cell r="R133" t="str">
            <v>D2</v>
          </cell>
        </row>
        <row r="134">
          <cell r="J134" t="str">
            <v>3أ ف01</v>
          </cell>
          <cell r="R134" t="str">
            <v>D2</v>
          </cell>
        </row>
        <row r="135">
          <cell r="J135" t="str">
            <v>3أ ف01</v>
          </cell>
          <cell r="R135" t="str">
            <v>D2</v>
          </cell>
        </row>
        <row r="136">
          <cell r="J136" t="str">
            <v>3أ ف01</v>
          </cell>
          <cell r="R136" t="str">
            <v>D2</v>
          </cell>
        </row>
        <row r="137">
          <cell r="J137" t="str">
            <v>3أ ف01</v>
          </cell>
          <cell r="R137" t="str">
            <v>D2</v>
          </cell>
        </row>
        <row r="138">
          <cell r="J138" t="str">
            <v>3أ ف01</v>
          </cell>
          <cell r="R138" t="str">
            <v>D2</v>
          </cell>
        </row>
        <row r="139">
          <cell r="J139" t="str">
            <v>3أ ف01</v>
          </cell>
          <cell r="R139" t="str">
            <v>D2</v>
          </cell>
        </row>
        <row r="140">
          <cell r="J140" t="str">
            <v>3أ ف01</v>
          </cell>
          <cell r="R140" t="str">
            <v>D2</v>
          </cell>
        </row>
        <row r="141">
          <cell r="J141" t="str">
            <v>3أ ف01</v>
          </cell>
          <cell r="R141" t="str">
            <v>D2</v>
          </cell>
        </row>
        <row r="142">
          <cell r="J142" t="str">
            <v>3أ ف02</v>
          </cell>
          <cell r="R142" t="str">
            <v>D1</v>
          </cell>
        </row>
        <row r="143">
          <cell r="J143" t="str">
            <v>3أ ف01</v>
          </cell>
          <cell r="R143" t="str">
            <v>D2</v>
          </cell>
        </row>
        <row r="144">
          <cell r="J144" t="str">
            <v>3أ ف01</v>
          </cell>
          <cell r="R144" t="str">
            <v>D1</v>
          </cell>
        </row>
        <row r="145">
          <cell r="J145" t="str">
            <v>3أ ف01</v>
          </cell>
          <cell r="R145" t="str">
            <v>D2</v>
          </cell>
        </row>
        <row r="146">
          <cell r="J146" t="str">
            <v>3أ ف01</v>
          </cell>
          <cell r="R146" t="str">
            <v>D2</v>
          </cell>
        </row>
        <row r="147">
          <cell r="J147" t="str">
            <v>3أ ف01</v>
          </cell>
          <cell r="R147" t="str">
            <v>D1</v>
          </cell>
        </row>
        <row r="148">
          <cell r="J148" t="str">
            <v>3أ ف01</v>
          </cell>
          <cell r="R148" t="str">
            <v>D2</v>
          </cell>
        </row>
        <row r="149">
          <cell r="J149" t="str">
            <v>3أ ف01</v>
          </cell>
          <cell r="R149" t="str">
            <v>D2</v>
          </cell>
        </row>
        <row r="150">
          <cell r="J150" t="str">
            <v>3أ ف01</v>
          </cell>
          <cell r="R150" t="str">
            <v>D2</v>
          </cell>
        </row>
        <row r="151">
          <cell r="J151" t="str">
            <v>3أ ف01</v>
          </cell>
          <cell r="R151" t="str">
            <v>E1</v>
          </cell>
        </row>
        <row r="152">
          <cell r="J152" t="str">
            <v>3أ ف01</v>
          </cell>
          <cell r="R152" t="str">
            <v>E1</v>
          </cell>
        </row>
        <row r="153">
          <cell r="J153" t="str">
            <v>3أ ف01</v>
          </cell>
          <cell r="R153" t="str">
            <v>E1</v>
          </cell>
        </row>
        <row r="154">
          <cell r="J154" t="str">
            <v>3أ ف01</v>
          </cell>
          <cell r="R154" t="str">
            <v>E2</v>
          </cell>
        </row>
        <row r="155">
          <cell r="J155" t="str">
            <v>3أ ف01</v>
          </cell>
          <cell r="R155" t="str">
            <v>E2</v>
          </cell>
        </row>
        <row r="156">
          <cell r="J156" t="str">
            <v>3أ ف01</v>
          </cell>
          <cell r="R156" t="str">
            <v>E2</v>
          </cell>
        </row>
        <row r="157">
          <cell r="J157" t="str">
            <v>3أ ف01</v>
          </cell>
          <cell r="R157" t="str">
            <v>E1</v>
          </cell>
        </row>
        <row r="158">
          <cell r="J158" t="str">
            <v>3أ ف01</v>
          </cell>
          <cell r="R158" t="str">
            <v>E2</v>
          </cell>
        </row>
        <row r="159">
          <cell r="J159" t="str">
            <v>3أ ف01</v>
          </cell>
          <cell r="R159" t="str">
            <v>E1</v>
          </cell>
        </row>
        <row r="160">
          <cell r="J160" t="str">
            <v>3أ ف01</v>
          </cell>
          <cell r="R160" t="str">
            <v>E2</v>
          </cell>
        </row>
        <row r="161">
          <cell r="J161" t="str">
            <v>3أ ف02</v>
          </cell>
          <cell r="R161" t="str">
            <v>D2</v>
          </cell>
        </row>
        <row r="162">
          <cell r="J162" t="str">
            <v>3أ ف02</v>
          </cell>
          <cell r="R162" t="str">
            <v>D1</v>
          </cell>
        </row>
        <row r="163">
          <cell r="J163" t="str">
            <v>3أ ف02</v>
          </cell>
          <cell r="R163" t="str">
            <v>D2</v>
          </cell>
        </row>
        <row r="164">
          <cell r="J164" t="str">
            <v>3أ ف02</v>
          </cell>
          <cell r="R164" t="str">
            <v>D2</v>
          </cell>
        </row>
        <row r="165">
          <cell r="J165" t="str">
            <v>3أ ف02</v>
          </cell>
          <cell r="R165" t="str">
            <v>D2</v>
          </cell>
        </row>
        <row r="166">
          <cell r="J166" t="str">
            <v>3أ ف02</v>
          </cell>
          <cell r="R166" t="str">
            <v>D2</v>
          </cell>
        </row>
        <row r="167">
          <cell r="J167" t="str">
            <v>3أ ف02</v>
          </cell>
          <cell r="R167" t="str">
            <v>D2</v>
          </cell>
        </row>
        <row r="168">
          <cell r="J168" t="str">
            <v>3أ ف02</v>
          </cell>
          <cell r="R168" t="str">
            <v>D2</v>
          </cell>
        </row>
        <row r="169">
          <cell r="J169" t="str">
            <v>3أ ف02</v>
          </cell>
          <cell r="R169" t="str">
            <v>D1</v>
          </cell>
        </row>
        <row r="170">
          <cell r="J170" t="str">
            <v>3أ ف02</v>
          </cell>
          <cell r="R170" t="str">
            <v>D2</v>
          </cell>
        </row>
        <row r="171">
          <cell r="J171" t="str">
            <v>3أ ف02</v>
          </cell>
          <cell r="R171" t="str">
            <v>D2</v>
          </cell>
        </row>
        <row r="172">
          <cell r="J172" t="str">
            <v>3أ ف02</v>
          </cell>
          <cell r="R172" t="str">
            <v>D2</v>
          </cell>
        </row>
        <row r="173">
          <cell r="J173" t="str">
            <v>3أ ف02</v>
          </cell>
          <cell r="R173" t="str">
            <v>D2</v>
          </cell>
        </row>
        <row r="174">
          <cell r="J174" t="str">
            <v>3أ ف02</v>
          </cell>
          <cell r="R174" t="str">
            <v>D2</v>
          </cell>
        </row>
        <row r="175">
          <cell r="J175" t="str">
            <v>3أ ف02</v>
          </cell>
          <cell r="R175" t="str">
            <v>D2</v>
          </cell>
        </row>
        <row r="176">
          <cell r="J176" t="str">
            <v>3أ ف02</v>
          </cell>
          <cell r="R176" t="str">
            <v>D2</v>
          </cell>
        </row>
        <row r="177">
          <cell r="J177" t="str">
            <v>3أ ف02</v>
          </cell>
          <cell r="R177" t="str">
            <v>D2</v>
          </cell>
        </row>
        <row r="178">
          <cell r="J178" t="str">
            <v>3أ ف02</v>
          </cell>
          <cell r="R178" t="str">
            <v>D2</v>
          </cell>
        </row>
        <row r="179">
          <cell r="J179" t="str">
            <v>3أ ف02</v>
          </cell>
          <cell r="R179" t="str">
            <v>D2</v>
          </cell>
        </row>
        <row r="180">
          <cell r="J180" t="str">
            <v>3أ ف02</v>
          </cell>
          <cell r="R180" t="str">
            <v>D2</v>
          </cell>
        </row>
        <row r="181">
          <cell r="J181" t="str">
            <v>3أ ف02</v>
          </cell>
          <cell r="R181" t="str">
            <v>D1</v>
          </cell>
        </row>
        <row r="182">
          <cell r="J182" t="str">
            <v>3أ ف02</v>
          </cell>
          <cell r="R182" t="str">
            <v>E2</v>
          </cell>
        </row>
        <row r="183">
          <cell r="J183" t="str">
            <v>3أ ف02</v>
          </cell>
          <cell r="R183" t="str">
            <v>D1</v>
          </cell>
        </row>
        <row r="184">
          <cell r="J184" t="str">
            <v>3أ ف02</v>
          </cell>
          <cell r="R184" t="str">
            <v>D1</v>
          </cell>
        </row>
        <row r="185">
          <cell r="J185" t="str">
            <v>3أ ف02</v>
          </cell>
          <cell r="R185" t="str">
            <v>E1</v>
          </cell>
        </row>
        <row r="186">
          <cell r="J186" t="str">
            <v>3أ ف02</v>
          </cell>
          <cell r="R186" t="str">
            <v>E2</v>
          </cell>
        </row>
        <row r="187">
          <cell r="J187" t="str">
            <v>3أ ف02</v>
          </cell>
          <cell r="R187" t="str">
            <v>E1</v>
          </cell>
        </row>
        <row r="188">
          <cell r="J188" t="str">
            <v>3أ ف02</v>
          </cell>
          <cell r="R188" t="str">
            <v>E2</v>
          </cell>
        </row>
        <row r="189">
          <cell r="J189" t="str">
            <v>3أ ف02</v>
          </cell>
          <cell r="R189" t="str">
            <v>E2</v>
          </cell>
        </row>
        <row r="190">
          <cell r="J190" t="str">
            <v>3لغات/إسبا</v>
          </cell>
          <cell r="R190" t="str">
            <v>D1</v>
          </cell>
        </row>
        <row r="191">
          <cell r="J191" t="str">
            <v>3لغات/إسبا</v>
          </cell>
          <cell r="R191" t="str">
            <v>E2</v>
          </cell>
        </row>
        <row r="192">
          <cell r="J192" t="str">
            <v>3لغات/إسبا</v>
          </cell>
          <cell r="R192" t="str">
            <v>D2</v>
          </cell>
        </row>
        <row r="193">
          <cell r="J193" t="str">
            <v>3لغات/إسبا</v>
          </cell>
          <cell r="R193" t="str">
            <v>D2</v>
          </cell>
        </row>
        <row r="194">
          <cell r="J194" t="str">
            <v>3لغات/إسبا</v>
          </cell>
          <cell r="R194" t="str">
            <v>D2</v>
          </cell>
        </row>
        <row r="195">
          <cell r="J195" t="str">
            <v>3لغات/إسبا</v>
          </cell>
          <cell r="R195" t="str">
            <v>D2</v>
          </cell>
        </row>
        <row r="196">
          <cell r="J196" t="str">
            <v>3لغات/إسبا</v>
          </cell>
          <cell r="R196" t="str">
            <v>D1</v>
          </cell>
        </row>
        <row r="197">
          <cell r="J197" t="str">
            <v>3لغات/إسبا</v>
          </cell>
          <cell r="R197" t="str">
            <v>D2</v>
          </cell>
        </row>
        <row r="198">
          <cell r="J198" t="str">
            <v>3لغات/إسبا</v>
          </cell>
          <cell r="R198" t="str">
            <v>D2</v>
          </cell>
        </row>
        <row r="199">
          <cell r="J199" t="str">
            <v>3لغات/إسبا</v>
          </cell>
          <cell r="R199" t="str">
            <v>D2</v>
          </cell>
        </row>
        <row r="200">
          <cell r="J200" t="str">
            <v>3لغات/إسبا</v>
          </cell>
          <cell r="R200" t="str">
            <v>D1</v>
          </cell>
        </row>
        <row r="201">
          <cell r="J201" t="str">
            <v>3لغات/إسبا</v>
          </cell>
          <cell r="R201" t="str">
            <v>D2</v>
          </cell>
        </row>
        <row r="202">
          <cell r="J202" t="str">
            <v>3لغات/إسبا</v>
          </cell>
          <cell r="R202" t="str">
            <v>D2</v>
          </cell>
        </row>
        <row r="203">
          <cell r="J203" t="str">
            <v>3لغات/إسبا</v>
          </cell>
          <cell r="R203" t="str">
            <v>D2</v>
          </cell>
        </row>
        <row r="204">
          <cell r="J204" t="str">
            <v>3لغات/إسبا</v>
          </cell>
          <cell r="R204" t="str">
            <v>D1</v>
          </cell>
        </row>
        <row r="205">
          <cell r="J205" t="str">
            <v>3لغات/إسبا</v>
          </cell>
          <cell r="R205" t="str">
            <v>D1</v>
          </cell>
        </row>
        <row r="206">
          <cell r="J206" t="str">
            <v>3لغات/إسبا</v>
          </cell>
          <cell r="R206" t="str">
            <v>D2</v>
          </cell>
        </row>
        <row r="207">
          <cell r="J207" t="str">
            <v>3لغات/إسبا</v>
          </cell>
          <cell r="R207" t="str">
            <v>D2</v>
          </cell>
        </row>
        <row r="208">
          <cell r="J208" t="str">
            <v>3لغات/إسبا</v>
          </cell>
          <cell r="R208" t="str">
            <v>D2</v>
          </cell>
        </row>
        <row r="209">
          <cell r="J209" t="str">
            <v>3لغات/إسبا</v>
          </cell>
          <cell r="R209" t="str">
            <v>D2</v>
          </cell>
        </row>
        <row r="210">
          <cell r="J210" t="str">
            <v>3لغات/إسبا</v>
          </cell>
          <cell r="R210" t="str">
            <v>D2</v>
          </cell>
        </row>
        <row r="211">
          <cell r="J211" t="str">
            <v>3لغات/إسبا</v>
          </cell>
          <cell r="R211" t="str">
            <v>D2</v>
          </cell>
        </row>
        <row r="212">
          <cell r="J212" t="str">
            <v>3لغات/إسبا</v>
          </cell>
          <cell r="R212" t="str">
            <v>E2</v>
          </cell>
        </row>
        <row r="213">
          <cell r="J213" t="str">
            <v>3لغات/إسبا</v>
          </cell>
          <cell r="R213" t="str">
            <v>E2</v>
          </cell>
        </row>
        <row r="214">
          <cell r="J214" t="str">
            <v>3لغات/إسبا</v>
          </cell>
          <cell r="R214" t="str">
            <v>E1</v>
          </cell>
        </row>
        <row r="215">
          <cell r="J215" t="str">
            <v>3لغات/إسبا</v>
          </cell>
          <cell r="R215" t="str">
            <v>E2</v>
          </cell>
        </row>
        <row r="216">
          <cell r="J216" t="str">
            <v>3لغات/إسبا</v>
          </cell>
          <cell r="R216" t="str">
            <v>E2</v>
          </cell>
        </row>
        <row r="217">
          <cell r="J217" t="str">
            <v>3لغات/إسبا</v>
          </cell>
          <cell r="R217" t="str">
            <v>E2</v>
          </cell>
        </row>
        <row r="218">
          <cell r="J218" t="str">
            <v>3لغات/إسبا</v>
          </cell>
          <cell r="R218" t="str">
            <v>E1</v>
          </cell>
        </row>
        <row r="219">
          <cell r="J219" t="str">
            <v>3لغات/إسبا</v>
          </cell>
          <cell r="R219" t="str">
            <v>E2</v>
          </cell>
        </row>
        <row r="220">
          <cell r="J220" t="str">
            <v>2ت ر/هم</v>
          </cell>
          <cell r="R220" t="str">
            <v>D2</v>
          </cell>
        </row>
        <row r="221">
          <cell r="J221" t="str">
            <v>2ت ر/هم</v>
          </cell>
          <cell r="R221" t="str">
            <v>D2</v>
          </cell>
        </row>
        <row r="222">
          <cell r="J222" t="str">
            <v>2ت ر/هم</v>
          </cell>
          <cell r="R222" t="str">
            <v>D1</v>
          </cell>
        </row>
        <row r="223">
          <cell r="J223" t="str">
            <v>2ت ر/هم</v>
          </cell>
          <cell r="R223" t="str">
            <v>D2</v>
          </cell>
        </row>
        <row r="224">
          <cell r="J224" t="str">
            <v>2ت ر/هم</v>
          </cell>
          <cell r="R224" t="str">
            <v>D1</v>
          </cell>
        </row>
        <row r="225">
          <cell r="J225" t="str">
            <v>2ت ر/هم</v>
          </cell>
          <cell r="R225" t="str">
            <v>D2</v>
          </cell>
        </row>
        <row r="226">
          <cell r="J226" t="str">
            <v>2ت ر/هم</v>
          </cell>
          <cell r="R226" t="str">
            <v>D1</v>
          </cell>
        </row>
        <row r="227">
          <cell r="J227" t="str">
            <v>2ت ر/هم</v>
          </cell>
          <cell r="R227" t="str">
            <v>D1</v>
          </cell>
        </row>
        <row r="228">
          <cell r="J228" t="str">
            <v>2ت ر/هم</v>
          </cell>
          <cell r="R228" t="str">
            <v>D2</v>
          </cell>
        </row>
        <row r="229">
          <cell r="J229" t="str">
            <v>2ت ر/هم</v>
          </cell>
          <cell r="R229" t="str">
            <v>D1</v>
          </cell>
        </row>
        <row r="230">
          <cell r="J230" t="str">
            <v>2ت ر/هم</v>
          </cell>
          <cell r="R230" t="str">
            <v>D1</v>
          </cell>
        </row>
        <row r="231">
          <cell r="J231" t="str">
            <v>2ت ر/هم</v>
          </cell>
          <cell r="R231" t="str">
            <v>E1</v>
          </cell>
        </row>
        <row r="232">
          <cell r="J232" t="str">
            <v>2ت ر/هم</v>
          </cell>
          <cell r="R232" t="str">
            <v>D1</v>
          </cell>
        </row>
        <row r="233">
          <cell r="J233" t="str">
            <v>2ت ر/هم</v>
          </cell>
          <cell r="R233" t="str">
            <v>D2</v>
          </cell>
        </row>
        <row r="234">
          <cell r="J234" t="str">
            <v>2ت ر/هم</v>
          </cell>
          <cell r="R234" t="str">
            <v>E1</v>
          </cell>
        </row>
        <row r="235">
          <cell r="J235" t="str">
            <v>2ت ر/هم</v>
          </cell>
          <cell r="R235" t="str">
            <v>E1</v>
          </cell>
        </row>
        <row r="236">
          <cell r="J236" t="str">
            <v>2ت ر/هم</v>
          </cell>
          <cell r="R236" t="str">
            <v>D1</v>
          </cell>
        </row>
        <row r="237">
          <cell r="J237" t="str">
            <v>2ت ر/هك</v>
          </cell>
          <cell r="R237" t="str">
            <v>D1</v>
          </cell>
        </row>
        <row r="238">
          <cell r="J238" t="str">
            <v>2ت ر/هك</v>
          </cell>
          <cell r="R238" t="str">
            <v>D1</v>
          </cell>
        </row>
        <row r="239">
          <cell r="J239" t="str">
            <v>2ت ر/هك</v>
          </cell>
          <cell r="R239" t="str">
            <v>D1</v>
          </cell>
        </row>
        <row r="240">
          <cell r="J240" t="str">
            <v>2ت ر/هك</v>
          </cell>
          <cell r="R240" t="str">
            <v>D2</v>
          </cell>
        </row>
        <row r="241">
          <cell r="J241" t="str">
            <v>2ت إ01</v>
          </cell>
          <cell r="R241" t="str">
            <v>D2</v>
          </cell>
        </row>
        <row r="243">
          <cell r="J243" t="str">
            <v>2ت إ01</v>
          </cell>
          <cell r="R243" t="str">
            <v>D1</v>
          </cell>
        </row>
        <row r="244">
          <cell r="J244" t="str">
            <v>2ت إ01</v>
          </cell>
          <cell r="R244" t="str">
            <v>D2</v>
          </cell>
        </row>
        <row r="245">
          <cell r="J245" t="str">
            <v>2ت إ01</v>
          </cell>
          <cell r="R245" t="str">
            <v>D1</v>
          </cell>
        </row>
        <row r="246">
          <cell r="J246" t="str">
            <v>2ت إ01</v>
          </cell>
          <cell r="R246" t="str">
            <v>D2</v>
          </cell>
        </row>
        <row r="247">
          <cell r="J247" t="str">
            <v>2ت إ01</v>
          </cell>
          <cell r="R247" t="str">
            <v>D1</v>
          </cell>
        </row>
        <row r="248">
          <cell r="J248" t="str">
            <v>2ت إ01</v>
          </cell>
          <cell r="R248" t="str">
            <v>D1</v>
          </cell>
        </row>
        <row r="249">
          <cell r="J249" t="str">
            <v>2ت إ01</v>
          </cell>
          <cell r="R249" t="str">
            <v>D2</v>
          </cell>
        </row>
        <row r="250">
          <cell r="J250" t="str">
            <v>2ت إ01</v>
          </cell>
          <cell r="R250" t="str">
            <v>D2</v>
          </cell>
        </row>
        <row r="251">
          <cell r="J251" t="str">
            <v>2ت إ01</v>
          </cell>
          <cell r="R251" t="str">
            <v>D2</v>
          </cell>
        </row>
        <row r="252">
          <cell r="J252" t="str">
            <v>2ت إ01</v>
          </cell>
          <cell r="R252" t="str">
            <v>D2</v>
          </cell>
        </row>
        <row r="253">
          <cell r="J253" t="str">
            <v>2ت إ01</v>
          </cell>
          <cell r="R253" t="str">
            <v>D2</v>
          </cell>
        </row>
        <row r="254">
          <cell r="J254" t="str">
            <v>2ت إ01</v>
          </cell>
          <cell r="R254" t="str">
            <v>D2</v>
          </cell>
        </row>
        <row r="255">
          <cell r="J255" t="str">
            <v>2ت إ01</v>
          </cell>
          <cell r="R255" t="str">
            <v>D1</v>
          </cell>
        </row>
        <row r="256">
          <cell r="J256" t="str">
            <v>2ت إ01</v>
          </cell>
          <cell r="R256" t="str">
            <v>D1</v>
          </cell>
        </row>
        <row r="257">
          <cell r="J257" t="str">
            <v>2ت إ01</v>
          </cell>
          <cell r="R257" t="str">
            <v>D2</v>
          </cell>
        </row>
        <row r="259">
          <cell r="J259" t="str">
            <v>2ت إ01</v>
          </cell>
          <cell r="R259" t="str">
            <v>E2</v>
          </cell>
        </row>
        <row r="260">
          <cell r="J260" t="str">
            <v>2ت إ01</v>
          </cell>
          <cell r="R260" t="str">
            <v>D1</v>
          </cell>
        </row>
        <row r="261">
          <cell r="J261" t="str">
            <v>2ت إ01</v>
          </cell>
          <cell r="R261" t="str">
            <v>D1</v>
          </cell>
        </row>
        <row r="262">
          <cell r="J262" t="str">
            <v>2ت إ01</v>
          </cell>
          <cell r="R262" t="str">
            <v>D2</v>
          </cell>
        </row>
        <row r="263">
          <cell r="J263" t="str">
            <v>2ت إ01</v>
          </cell>
          <cell r="R263" t="str">
            <v>D1</v>
          </cell>
        </row>
        <row r="264">
          <cell r="J264" t="str">
            <v>2ت إ01</v>
          </cell>
          <cell r="R264" t="str">
            <v>D1</v>
          </cell>
        </row>
        <row r="265">
          <cell r="J265" t="str">
            <v>2ت إ01</v>
          </cell>
          <cell r="R265" t="str">
            <v>D2</v>
          </cell>
        </row>
        <row r="266">
          <cell r="J266" t="str">
            <v>2ت إ01</v>
          </cell>
          <cell r="R266" t="str">
            <v>D2</v>
          </cell>
        </row>
        <row r="267">
          <cell r="J267" t="str">
            <v>2ت إ01</v>
          </cell>
          <cell r="R267" t="str">
            <v>E1</v>
          </cell>
        </row>
        <row r="268">
          <cell r="J268" t="str">
            <v>2ت إ01</v>
          </cell>
          <cell r="R268" t="str">
            <v>E1</v>
          </cell>
        </row>
        <row r="269">
          <cell r="J269" t="str">
            <v>2ت إ01</v>
          </cell>
          <cell r="R269" t="str">
            <v>E1</v>
          </cell>
        </row>
        <row r="270">
          <cell r="J270" t="str">
            <v>2ت إ01</v>
          </cell>
          <cell r="R270" t="str">
            <v>D2</v>
          </cell>
        </row>
        <row r="271">
          <cell r="J271" t="str">
            <v>2ت إ01</v>
          </cell>
          <cell r="R271" t="str">
            <v>E2</v>
          </cell>
        </row>
        <row r="272">
          <cell r="J272" t="str">
            <v>2ت إ01</v>
          </cell>
          <cell r="R272" t="str">
            <v>D1</v>
          </cell>
        </row>
        <row r="273">
          <cell r="J273" t="str">
            <v>2ت إ01</v>
          </cell>
          <cell r="R273" t="str">
            <v>E2</v>
          </cell>
        </row>
        <row r="274">
          <cell r="J274" t="str">
            <v>2ت إ01</v>
          </cell>
          <cell r="R274" t="str">
            <v>E1</v>
          </cell>
        </row>
        <row r="275">
          <cell r="J275" t="str">
            <v>2ع ت01</v>
          </cell>
          <cell r="R275" t="str">
            <v>D2</v>
          </cell>
        </row>
        <row r="276">
          <cell r="J276" t="str">
            <v>2ع ت01</v>
          </cell>
          <cell r="R276" t="str">
            <v>D1</v>
          </cell>
        </row>
        <row r="277">
          <cell r="J277" t="str">
            <v>2ع ت01</v>
          </cell>
          <cell r="R277" t="str">
            <v>D2</v>
          </cell>
        </row>
        <row r="278">
          <cell r="J278" t="str">
            <v>2ع ت01</v>
          </cell>
          <cell r="R278" t="str">
            <v>D2</v>
          </cell>
        </row>
        <row r="279">
          <cell r="J279" t="str">
            <v>2ع ت01</v>
          </cell>
          <cell r="R279" t="str">
            <v>D2</v>
          </cell>
        </row>
        <row r="280">
          <cell r="J280" t="str">
            <v>2ع ت01</v>
          </cell>
          <cell r="R280" t="str">
            <v>D1</v>
          </cell>
        </row>
        <row r="281">
          <cell r="J281" t="str">
            <v>2ع ت01</v>
          </cell>
          <cell r="R281" t="str">
            <v>D2</v>
          </cell>
        </row>
        <row r="282">
          <cell r="J282" t="str">
            <v>2ع ت01</v>
          </cell>
          <cell r="R282" t="str">
            <v>D1</v>
          </cell>
        </row>
        <row r="283">
          <cell r="J283" t="str">
            <v>2ع ت01</v>
          </cell>
          <cell r="R283" t="str">
            <v>D2</v>
          </cell>
        </row>
        <row r="284">
          <cell r="J284" t="str">
            <v>2ع ت01</v>
          </cell>
          <cell r="R284" t="str">
            <v>D1</v>
          </cell>
        </row>
        <row r="285">
          <cell r="J285" t="str">
            <v>2ع ت01</v>
          </cell>
          <cell r="R285" t="str">
            <v>D2</v>
          </cell>
        </row>
        <row r="286">
          <cell r="J286" t="str">
            <v>2ع ت01</v>
          </cell>
          <cell r="R286" t="str">
            <v>D1</v>
          </cell>
        </row>
        <row r="287">
          <cell r="J287" t="str">
            <v>2ع ت01</v>
          </cell>
          <cell r="R287" t="str">
            <v>D1</v>
          </cell>
        </row>
        <row r="288">
          <cell r="J288" t="str">
            <v>2ع ت01</v>
          </cell>
          <cell r="R288" t="str">
            <v>D1</v>
          </cell>
        </row>
        <row r="289">
          <cell r="J289" t="str">
            <v>2ع ت01</v>
          </cell>
          <cell r="R289" t="str">
            <v>D1</v>
          </cell>
        </row>
        <row r="290">
          <cell r="J290" t="str">
            <v>2ع ت01</v>
          </cell>
          <cell r="R290" t="str">
            <v>D2</v>
          </cell>
        </row>
        <row r="291">
          <cell r="J291" t="str">
            <v>2ع ت01</v>
          </cell>
          <cell r="R291" t="str">
            <v>E1</v>
          </cell>
        </row>
        <row r="292">
          <cell r="J292" t="str">
            <v>2ع ت01</v>
          </cell>
          <cell r="R292" t="str">
            <v>E2</v>
          </cell>
        </row>
        <row r="293">
          <cell r="J293" t="str">
            <v>2ع ت01</v>
          </cell>
          <cell r="R293" t="str">
            <v>E1</v>
          </cell>
        </row>
        <row r="294">
          <cell r="J294" t="str">
            <v>2ع ت01</v>
          </cell>
          <cell r="R294" t="str">
            <v>E2</v>
          </cell>
        </row>
        <row r="295">
          <cell r="J295" t="str">
            <v>2ع ت01</v>
          </cell>
          <cell r="R295" t="str">
            <v>E1</v>
          </cell>
        </row>
        <row r="296">
          <cell r="J296" t="str">
            <v>2ع ت01</v>
          </cell>
          <cell r="R296" t="str">
            <v>E1</v>
          </cell>
        </row>
        <row r="297">
          <cell r="J297" t="str">
            <v>2ع ت01</v>
          </cell>
          <cell r="R297" t="str">
            <v>E1</v>
          </cell>
        </row>
        <row r="298">
          <cell r="J298" t="str">
            <v>2ع ت01</v>
          </cell>
          <cell r="R298" t="str">
            <v>E2</v>
          </cell>
        </row>
        <row r="299">
          <cell r="J299" t="str">
            <v>2ع ت01</v>
          </cell>
          <cell r="R299" t="str">
            <v>E1</v>
          </cell>
        </row>
        <row r="301">
          <cell r="J301" t="str">
            <v>2ع ت01</v>
          </cell>
          <cell r="R301" t="str">
            <v>E1</v>
          </cell>
        </row>
        <row r="302">
          <cell r="J302" t="str">
            <v>2ع ت01</v>
          </cell>
          <cell r="R302" t="str">
            <v>E1</v>
          </cell>
        </row>
        <row r="303">
          <cell r="J303" t="str">
            <v>2ع ت01</v>
          </cell>
          <cell r="R303" t="str">
            <v>E2</v>
          </cell>
        </row>
        <row r="304">
          <cell r="J304" t="str">
            <v>2ع ت02</v>
          </cell>
          <cell r="R304" t="str">
            <v>E1</v>
          </cell>
        </row>
        <row r="305">
          <cell r="J305" t="str">
            <v>2ع ت02</v>
          </cell>
          <cell r="R305" t="str">
            <v>D2</v>
          </cell>
        </row>
        <row r="306">
          <cell r="J306" t="str">
            <v>2ع ت02</v>
          </cell>
          <cell r="R306" t="str">
            <v>D1</v>
          </cell>
        </row>
        <row r="307">
          <cell r="J307" t="str">
            <v>2ع ت02</v>
          </cell>
          <cell r="R307" t="str">
            <v>D2</v>
          </cell>
        </row>
        <row r="308">
          <cell r="J308" t="str">
            <v>2ع ت02</v>
          </cell>
          <cell r="R308" t="str">
            <v>D2</v>
          </cell>
        </row>
        <row r="309">
          <cell r="J309" t="str">
            <v>2ع ت02</v>
          </cell>
          <cell r="R309" t="str">
            <v>D2</v>
          </cell>
        </row>
        <row r="310">
          <cell r="J310" t="str">
            <v>2ع ت02</v>
          </cell>
          <cell r="R310" t="str">
            <v>D2</v>
          </cell>
        </row>
        <row r="311">
          <cell r="J311" t="str">
            <v>2ع ت02</v>
          </cell>
          <cell r="R311" t="str">
            <v>D2</v>
          </cell>
        </row>
        <row r="312">
          <cell r="J312" t="str">
            <v>2ع ت02</v>
          </cell>
          <cell r="R312" t="str">
            <v>D2</v>
          </cell>
        </row>
        <row r="313">
          <cell r="J313" t="str">
            <v>2ع ت02</v>
          </cell>
          <cell r="R313" t="str">
            <v>D1</v>
          </cell>
        </row>
        <row r="314">
          <cell r="J314" t="str">
            <v>2ع ت02</v>
          </cell>
          <cell r="R314" t="str">
            <v>D1</v>
          </cell>
        </row>
        <row r="315">
          <cell r="J315" t="str">
            <v>2ع ت02</v>
          </cell>
          <cell r="R315" t="str">
            <v>D1</v>
          </cell>
        </row>
        <row r="316">
          <cell r="J316" t="str">
            <v>2ع ت02</v>
          </cell>
          <cell r="R316" t="str">
            <v>D1</v>
          </cell>
        </row>
        <row r="317">
          <cell r="J317" t="str">
            <v>2ع ت02</v>
          </cell>
          <cell r="R317" t="str">
            <v>D2</v>
          </cell>
        </row>
        <row r="318">
          <cell r="J318" t="str">
            <v>2ع ت02</v>
          </cell>
          <cell r="R318" t="str">
            <v>D1</v>
          </cell>
        </row>
        <row r="319">
          <cell r="J319" t="str">
            <v>2ع ت02</v>
          </cell>
          <cell r="R319" t="str">
            <v>D2</v>
          </cell>
        </row>
        <row r="320">
          <cell r="J320" t="str">
            <v>2ع ت02</v>
          </cell>
          <cell r="R320" t="str">
            <v>D1</v>
          </cell>
        </row>
        <row r="321">
          <cell r="J321" t="str">
            <v>2ع ت02</v>
          </cell>
          <cell r="R321" t="str">
            <v>D2</v>
          </cell>
        </row>
        <row r="322">
          <cell r="J322" t="str">
            <v>2ع ت02</v>
          </cell>
          <cell r="R322" t="str">
            <v>D1</v>
          </cell>
        </row>
        <row r="323">
          <cell r="J323" t="str">
            <v>2ع ت02</v>
          </cell>
          <cell r="R323" t="str">
            <v>D1</v>
          </cell>
        </row>
        <row r="324">
          <cell r="J324" t="str">
            <v>2ع ت02</v>
          </cell>
          <cell r="R324" t="str">
            <v>D2</v>
          </cell>
        </row>
        <row r="325">
          <cell r="J325" t="str">
            <v>2ع ت02</v>
          </cell>
          <cell r="R325" t="str">
            <v>D2</v>
          </cell>
        </row>
        <row r="326">
          <cell r="J326" t="str">
            <v>2ع ت02</v>
          </cell>
          <cell r="R326" t="str">
            <v>D2</v>
          </cell>
        </row>
        <row r="328">
          <cell r="J328" t="str">
            <v>2ع ت02</v>
          </cell>
          <cell r="R328" t="str">
            <v>E2</v>
          </cell>
        </row>
        <row r="329">
          <cell r="J329" t="str">
            <v>2ع ت02</v>
          </cell>
          <cell r="R329" t="str">
            <v>E1</v>
          </cell>
        </row>
        <row r="330">
          <cell r="J330" t="str">
            <v>2ع ت02</v>
          </cell>
          <cell r="R330" t="str">
            <v>E2</v>
          </cell>
        </row>
        <row r="331">
          <cell r="J331" t="str">
            <v>2ع ت02</v>
          </cell>
          <cell r="R331" t="str">
            <v>E1</v>
          </cell>
        </row>
        <row r="332">
          <cell r="J332" t="str">
            <v>2ع ت02</v>
          </cell>
          <cell r="R332" t="str">
            <v>E2</v>
          </cell>
        </row>
        <row r="333">
          <cell r="J333" t="str">
            <v>2ع ت02</v>
          </cell>
          <cell r="R333" t="str">
            <v>E2</v>
          </cell>
        </row>
        <row r="334">
          <cell r="J334" t="str">
            <v>2ع ت02</v>
          </cell>
          <cell r="R334" t="str">
            <v>E1</v>
          </cell>
        </row>
        <row r="335">
          <cell r="J335" t="str">
            <v>2ع ت03</v>
          </cell>
          <cell r="R335" t="str">
            <v>D2</v>
          </cell>
        </row>
        <row r="336">
          <cell r="J336" t="str">
            <v>2ع ت03</v>
          </cell>
          <cell r="R336" t="str">
            <v>D2</v>
          </cell>
        </row>
        <row r="337">
          <cell r="J337" t="str">
            <v>2ع ت03</v>
          </cell>
          <cell r="R337" t="str">
            <v>D2</v>
          </cell>
        </row>
        <row r="338">
          <cell r="J338" t="str">
            <v>2ع ت03</v>
          </cell>
          <cell r="R338" t="str">
            <v>D2</v>
          </cell>
        </row>
        <row r="339">
          <cell r="J339" t="str">
            <v>2ع ت03</v>
          </cell>
          <cell r="R339" t="str">
            <v>D2</v>
          </cell>
        </row>
        <row r="340">
          <cell r="J340" t="str">
            <v>2ع ت03</v>
          </cell>
          <cell r="R340" t="str">
            <v>D2</v>
          </cell>
        </row>
        <row r="341">
          <cell r="J341" t="str">
            <v>2ع ت03</v>
          </cell>
          <cell r="R341" t="str">
            <v>D1</v>
          </cell>
        </row>
        <row r="342">
          <cell r="J342" t="str">
            <v>2ع ت03</v>
          </cell>
          <cell r="R342" t="str">
            <v>D1</v>
          </cell>
        </row>
        <row r="343">
          <cell r="J343" t="str">
            <v>2ع ت03</v>
          </cell>
          <cell r="R343" t="str">
            <v>D2</v>
          </cell>
        </row>
        <row r="344">
          <cell r="J344" t="str">
            <v>2ع ت03</v>
          </cell>
          <cell r="R344" t="str">
            <v>D1</v>
          </cell>
        </row>
        <row r="345">
          <cell r="J345" t="str">
            <v>2ع ت03</v>
          </cell>
          <cell r="R345" t="str">
            <v>D2</v>
          </cell>
        </row>
        <row r="346">
          <cell r="J346" t="str">
            <v>2ع ت03</v>
          </cell>
          <cell r="R346" t="str">
            <v>D1</v>
          </cell>
        </row>
        <row r="347">
          <cell r="J347" t="str">
            <v>2ع ت03</v>
          </cell>
          <cell r="R347" t="str">
            <v>D1</v>
          </cell>
        </row>
        <row r="348">
          <cell r="J348" t="str">
            <v>2ع ت03</v>
          </cell>
          <cell r="R348" t="str">
            <v>D1</v>
          </cell>
        </row>
        <row r="349">
          <cell r="J349" t="str">
            <v>2ع ت03</v>
          </cell>
          <cell r="R349" t="str">
            <v>D2</v>
          </cell>
        </row>
        <row r="350">
          <cell r="J350" t="str">
            <v>2ع ت03</v>
          </cell>
          <cell r="R350" t="str">
            <v>D2</v>
          </cell>
        </row>
        <row r="351">
          <cell r="J351" t="str">
            <v>2ع ت03</v>
          </cell>
          <cell r="R351" t="str">
            <v>D2</v>
          </cell>
        </row>
        <row r="352">
          <cell r="J352" t="str">
            <v>2ع ت03</v>
          </cell>
          <cell r="R352" t="str">
            <v>D2</v>
          </cell>
        </row>
        <row r="353">
          <cell r="J353" t="str">
            <v>2ع ت03</v>
          </cell>
          <cell r="R353" t="str">
            <v>D2</v>
          </cell>
        </row>
        <row r="355">
          <cell r="J355" t="str">
            <v>2ع ت03</v>
          </cell>
          <cell r="R355" t="str">
            <v>D2</v>
          </cell>
        </row>
        <row r="356">
          <cell r="J356" t="str">
            <v>2ع ت03</v>
          </cell>
          <cell r="R356" t="str">
            <v>E2</v>
          </cell>
        </row>
        <row r="357">
          <cell r="J357" t="str">
            <v>2ع ت03</v>
          </cell>
          <cell r="R357" t="str">
            <v>E1</v>
          </cell>
        </row>
        <row r="358">
          <cell r="J358" t="str">
            <v>2ع ت03</v>
          </cell>
          <cell r="R358" t="str">
            <v>E2</v>
          </cell>
        </row>
        <row r="359">
          <cell r="J359" t="str">
            <v>2ع ت03</v>
          </cell>
          <cell r="R359" t="str">
            <v>E2</v>
          </cell>
        </row>
        <row r="360">
          <cell r="J360" t="str">
            <v>2ع ت03</v>
          </cell>
          <cell r="R360" t="str">
            <v>E2</v>
          </cell>
        </row>
        <row r="361">
          <cell r="J361" t="str">
            <v>2ع ت03</v>
          </cell>
          <cell r="R361" t="str">
            <v>E1</v>
          </cell>
        </row>
        <row r="362">
          <cell r="J362" t="str">
            <v>2ع ت03</v>
          </cell>
          <cell r="R362" t="str">
            <v>E1</v>
          </cell>
        </row>
        <row r="363">
          <cell r="J363" t="str">
            <v>2ع ت03</v>
          </cell>
          <cell r="R363" t="str">
            <v>E1</v>
          </cell>
        </row>
        <row r="364">
          <cell r="J364" t="str">
            <v>2ع ت03</v>
          </cell>
          <cell r="R364" t="str">
            <v>E2</v>
          </cell>
        </row>
        <row r="365">
          <cell r="J365" t="str">
            <v>2ع ت03</v>
          </cell>
          <cell r="R365" t="str">
            <v>E2</v>
          </cell>
        </row>
        <row r="366">
          <cell r="J366" t="str">
            <v>2أ ف01</v>
          </cell>
          <cell r="R366" t="str">
            <v>D2</v>
          </cell>
        </row>
        <row r="367">
          <cell r="J367" t="str">
            <v>2أ ف01</v>
          </cell>
          <cell r="R367" t="str">
            <v>D1</v>
          </cell>
        </row>
        <row r="368">
          <cell r="J368" t="str">
            <v>2أ ف01</v>
          </cell>
          <cell r="R368" t="str">
            <v>D1</v>
          </cell>
        </row>
        <row r="369">
          <cell r="J369" t="str">
            <v>2أ ف01</v>
          </cell>
          <cell r="R369" t="str">
            <v>D2</v>
          </cell>
        </row>
        <row r="370">
          <cell r="J370" t="str">
            <v>2أ ف01</v>
          </cell>
          <cell r="R370" t="str">
            <v>D2</v>
          </cell>
        </row>
        <row r="371">
          <cell r="J371" t="str">
            <v>2أ ف01</v>
          </cell>
          <cell r="R371" t="str">
            <v>D2</v>
          </cell>
        </row>
        <row r="372">
          <cell r="J372" t="str">
            <v>2أ ف01</v>
          </cell>
          <cell r="R372" t="str">
            <v>D1</v>
          </cell>
        </row>
        <row r="373">
          <cell r="J373" t="str">
            <v>2أ ف01</v>
          </cell>
          <cell r="R373" t="str">
            <v>D1</v>
          </cell>
        </row>
        <row r="374">
          <cell r="J374" t="str">
            <v>2أ ف01</v>
          </cell>
          <cell r="R374" t="str">
            <v>D2</v>
          </cell>
        </row>
        <row r="375">
          <cell r="J375" t="str">
            <v>2أ ف01</v>
          </cell>
          <cell r="R375" t="str">
            <v>D2</v>
          </cell>
        </row>
        <row r="376">
          <cell r="J376" t="str">
            <v>2أ ف01</v>
          </cell>
          <cell r="R376" t="str">
            <v>D2</v>
          </cell>
        </row>
        <row r="377">
          <cell r="J377" t="str">
            <v>2أ ف01</v>
          </cell>
          <cell r="R377" t="str">
            <v>D1</v>
          </cell>
        </row>
        <row r="378">
          <cell r="J378" t="str">
            <v>2أ ف01</v>
          </cell>
          <cell r="R378" t="str">
            <v>D1</v>
          </cell>
        </row>
        <row r="380">
          <cell r="J380" t="str">
            <v>2أ ف01</v>
          </cell>
          <cell r="R380" t="str">
            <v>D2</v>
          </cell>
        </row>
        <row r="381">
          <cell r="J381" t="str">
            <v>2أ ف01</v>
          </cell>
          <cell r="R381" t="str">
            <v>D1</v>
          </cell>
        </row>
        <row r="382">
          <cell r="J382" t="str">
            <v>2أ ف01</v>
          </cell>
          <cell r="R382" t="str">
            <v>D2</v>
          </cell>
        </row>
        <row r="383">
          <cell r="J383" t="str">
            <v>2أ ف01</v>
          </cell>
          <cell r="R383" t="str">
            <v>D2</v>
          </cell>
        </row>
        <row r="384">
          <cell r="J384" t="str">
            <v>2أ ف01</v>
          </cell>
          <cell r="R384" t="str">
            <v>D1</v>
          </cell>
        </row>
        <row r="385">
          <cell r="J385" t="str">
            <v>2أ ف01</v>
          </cell>
          <cell r="R385" t="str">
            <v>D1</v>
          </cell>
        </row>
        <row r="386">
          <cell r="J386" t="str">
            <v>2أ ف01</v>
          </cell>
          <cell r="R386" t="str">
            <v>D1</v>
          </cell>
        </row>
        <row r="387">
          <cell r="J387" t="str">
            <v>2أ ف01</v>
          </cell>
          <cell r="R387" t="str">
            <v>D1</v>
          </cell>
        </row>
        <row r="388">
          <cell r="J388" t="str">
            <v>2أ ف01</v>
          </cell>
          <cell r="R388" t="str">
            <v>D2</v>
          </cell>
        </row>
        <row r="389">
          <cell r="J389" t="str">
            <v>2أ ف01</v>
          </cell>
          <cell r="R389" t="str">
            <v>D1</v>
          </cell>
        </row>
        <row r="390">
          <cell r="J390" t="str">
            <v>2أ ف01</v>
          </cell>
          <cell r="R390" t="str">
            <v>D1</v>
          </cell>
        </row>
        <row r="391">
          <cell r="J391" t="str">
            <v>2أ ف01</v>
          </cell>
          <cell r="R391" t="str">
            <v>E1</v>
          </cell>
        </row>
        <row r="392">
          <cell r="J392" t="str">
            <v>2أ ف01</v>
          </cell>
          <cell r="R392" t="str">
            <v>E2</v>
          </cell>
        </row>
        <row r="393">
          <cell r="J393" t="str">
            <v>2أ ف01</v>
          </cell>
          <cell r="R393" t="str">
            <v>D2</v>
          </cell>
        </row>
        <row r="394">
          <cell r="J394" t="str">
            <v>2أ ف01</v>
          </cell>
          <cell r="R394" t="str">
            <v>E1</v>
          </cell>
        </row>
        <row r="396">
          <cell r="J396" t="str">
            <v>2أ ف01</v>
          </cell>
          <cell r="R396" t="str">
            <v>E2</v>
          </cell>
        </row>
        <row r="397">
          <cell r="J397" t="str">
            <v>2أ ف01</v>
          </cell>
          <cell r="R397" t="str">
            <v>E1</v>
          </cell>
        </row>
        <row r="398">
          <cell r="J398" t="str">
            <v>2أ ف01</v>
          </cell>
          <cell r="R398" t="str">
            <v>E1</v>
          </cell>
        </row>
        <row r="399">
          <cell r="J399" t="str">
            <v>2أ ف01</v>
          </cell>
          <cell r="R399" t="str">
            <v>E2</v>
          </cell>
        </row>
        <row r="400">
          <cell r="J400" t="str">
            <v>2أ ف01</v>
          </cell>
          <cell r="R400" t="str">
            <v>D1</v>
          </cell>
        </row>
        <row r="401">
          <cell r="J401" t="str">
            <v>2أ ف01</v>
          </cell>
          <cell r="R401" t="str">
            <v>E2</v>
          </cell>
        </row>
        <row r="402">
          <cell r="J402" t="str">
            <v>2أ ف02</v>
          </cell>
          <cell r="R402" t="str">
            <v>D1</v>
          </cell>
        </row>
        <row r="403">
          <cell r="J403" t="str">
            <v>2أ ف02</v>
          </cell>
          <cell r="R403" t="str">
            <v>D2</v>
          </cell>
        </row>
        <row r="404">
          <cell r="J404" t="str">
            <v>2أ ف02</v>
          </cell>
          <cell r="R404" t="str">
            <v>D1</v>
          </cell>
        </row>
        <row r="405">
          <cell r="J405" t="str">
            <v>2أ ف02</v>
          </cell>
          <cell r="R405" t="str">
            <v>D2</v>
          </cell>
        </row>
        <row r="406">
          <cell r="J406" t="str">
            <v>2أ ف02</v>
          </cell>
          <cell r="R406" t="str">
            <v>D1</v>
          </cell>
        </row>
        <row r="407">
          <cell r="J407" t="str">
            <v>2أ ف02</v>
          </cell>
          <cell r="R407" t="str">
            <v>D2</v>
          </cell>
        </row>
        <row r="408">
          <cell r="J408" t="str">
            <v>2أ ف02</v>
          </cell>
          <cell r="R408" t="str">
            <v>D1</v>
          </cell>
        </row>
        <row r="409">
          <cell r="J409" t="str">
            <v>2أ ف02</v>
          </cell>
          <cell r="R409" t="str">
            <v>D2</v>
          </cell>
        </row>
        <row r="410">
          <cell r="J410" t="str">
            <v>2أ ف02</v>
          </cell>
          <cell r="R410" t="str">
            <v>D2</v>
          </cell>
        </row>
        <row r="411">
          <cell r="J411" t="str">
            <v>2أ ف02</v>
          </cell>
          <cell r="R411" t="str">
            <v>D2</v>
          </cell>
        </row>
        <row r="412">
          <cell r="J412" t="str">
            <v>2أ ف02</v>
          </cell>
          <cell r="R412" t="str">
            <v>D1</v>
          </cell>
        </row>
        <row r="414">
          <cell r="J414" t="str">
            <v>2أ ف02</v>
          </cell>
          <cell r="R414" t="str">
            <v>D2</v>
          </cell>
        </row>
        <row r="415">
          <cell r="J415" t="str">
            <v>2أ ف02</v>
          </cell>
          <cell r="R415" t="str">
            <v>D2</v>
          </cell>
        </row>
        <row r="416">
          <cell r="J416" t="str">
            <v>2أ ف02</v>
          </cell>
          <cell r="R416" t="str">
            <v>D1</v>
          </cell>
        </row>
        <row r="417">
          <cell r="J417" t="str">
            <v>2أ ف02</v>
          </cell>
          <cell r="R417" t="str">
            <v>D2</v>
          </cell>
        </row>
        <row r="418">
          <cell r="J418" t="str">
            <v>2أ ف02</v>
          </cell>
          <cell r="R418" t="str">
            <v>D2</v>
          </cell>
        </row>
        <row r="419">
          <cell r="J419" t="str">
            <v>2أ ف02</v>
          </cell>
          <cell r="R419" t="str">
            <v>D2</v>
          </cell>
        </row>
        <row r="420">
          <cell r="J420" t="str">
            <v>2أ ف02</v>
          </cell>
          <cell r="R420" t="str">
            <v>D1</v>
          </cell>
        </row>
        <row r="421">
          <cell r="J421" t="str">
            <v>2أ ف02</v>
          </cell>
          <cell r="R421" t="str">
            <v>D1</v>
          </cell>
        </row>
        <row r="422">
          <cell r="J422" t="str">
            <v>2أ ف02</v>
          </cell>
          <cell r="R422" t="str">
            <v>D2</v>
          </cell>
        </row>
        <row r="423">
          <cell r="J423" t="str">
            <v>2أ ف02</v>
          </cell>
          <cell r="R423" t="str">
            <v>D2</v>
          </cell>
        </row>
        <row r="424">
          <cell r="J424" t="str">
            <v>2أ ف02</v>
          </cell>
          <cell r="R424" t="str">
            <v>D2</v>
          </cell>
        </row>
        <row r="425">
          <cell r="J425" t="str">
            <v>2أ ف02</v>
          </cell>
          <cell r="R425" t="str">
            <v>D1</v>
          </cell>
        </row>
        <row r="426">
          <cell r="J426" t="str">
            <v>2أ ف02</v>
          </cell>
          <cell r="R426" t="str">
            <v>D1</v>
          </cell>
        </row>
        <row r="427">
          <cell r="J427" t="str">
            <v>2أ ف02</v>
          </cell>
          <cell r="R427" t="str">
            <v>E2</v>
          </cell>
        </row>
        <row r="428">
          <cell r="J428" t="str">
            <v>2أ ف02</v>
          </cell>
          <cell r="R428" t="str">
            <v>D2</v>
          </cell>
        </row>
        <row r="429">
          <cell r="J429" t="str">
            <v>2أ ف02</v>
          </cell>
          <cell r="R429" t="str">
            <v>E1</v>
          </cell>
        </row>
        <row r="430">
          <cell r="J430" t="str">
            <v>2أ ف02</v>
          </cell>
          <cell r="R430" t="str">
            <v>E1</v>
          </cell>
        </row>
        <row r="431">
          <cell r="J431" t="str">
            <v>2أ ف02</v>
          </cell>
          <cell r="R431" t="str">
            <v>E2</v>
          </cell>
        </row>
        <row r="432">
          <cell r="J432" t="str">
            <v>2أ ف02</v>
          </cell>
          <cell r="R432" t="str">
            <v>E2</v>
          </cell>
        </row>
        <row r="433">
          <cell r="J433" t="str">
            <v>2أ ف02</v>
          </cell>
          <cell r="R433" t="str">
            <v>E2</v>
          </cell>
        </row>
        <row r="434">
          <cell r="J434" t="str">
            <v>2لغات /إسبا</v>
          </cell>
          <cell r="R434" t="str">
            <v>D2</v>
          </cell>
        </row>
        <row r="435">
          <cell r="J435" t="str">
            <v>2لغات /إسبا</v>
          </cell>
          <cell r="R435" t="str">
            <v>D1</v>
          </cell>
        </row>
        <row r="436">
          <cell r="J436" t="str">
            <v>2لغات /إسبا</v>
          </cell>
          <cell r="R436" t="str">
            <v>D2</v>
          </cell>
        </row>
        <row r="437">
          <cell r="J437" t="str">
            <v>2لغات /إسبا</v>
          </cell>
          <cell r="R437" t="str">
            <v>D2</v>
          </cell>
        </row>
        <row r="438">
          <cell r="J438" t="str">
            <v>2لغات /إسبا</v>
          </cell>
          <cell r="R438" t="str">
            <v>D2</v>
          </cell>
        </row>
        <row r="439">
          <cell r="J439" t="str">
            <v>2لغات /إسبا</v>
          </cell>
          <cell r="R439" t="str">
            <v>D2</v>
          </cell>
        </row>
        <row r="440">
          <cell r="J440" t="str">
            <v>2لغات /إسبا</v>
          </cell>
          <cell r="R440" t="str">
            <v>E2</v>
          </cell>
        </row>
        <row r="441">
          <cell r="J441" t="str">
            <v>2لغات /إسبا</v>
          </cell>
          <cell r="R441" t="str">
            <v>D1</v>
          </cell>
        </row>
        <row r="442">
          <cell r="J442" t="str">
            <v>2لغات /إسبا</v>
          </cell>
          <cell r="R442" t="str">
            <v>D1</v>
          </cell>
        </row>
        <row r="443">
          <cell r="J443" t="str">
            <v>2لغات /إسبا</v>
          </cell>
          <cell r="R443" t="str">
            <v>D2</v>
          </cell>
        </row>
        <row r="444">
          <cell r="J444" t="str">
            <v>2لغات /إسبا</v>
          </cell>
          <cell r="R444" t="str">
            <v>E2</v>
          </cell>
        </row>
        <row r="445">
          <cell r="J445" t="str">
            <v>2لغات /إسبا</v>
          </cell>
          <cell r="R445" t="str">
            <v>D2</v>
          </cell>
        </row>
        <row r="446">
          <cell r="J446" t="str">
            <v>2لغات /إسبا</v>
          </cell>
          <cell r="R446" t="str">
            <v>E1</v>
          </cell>
        </row>
        <row r="447">
          <cell r="J447" t="str">
            <v>2لغات /إسبا</v>
          </cell>
          <cell r="R447" t="str">
            <v>E1</v>
          </cell>
        </row>
        <row r="448">
          <cell r="J448" t="str">
            <v>2لغات /إسبا</v>
          </cell>
          <cell r="R448" t="str">
            <v>E2</v>
          </cell>
        </row>
        <row r="449">
          <cell r="J449" t="str">
            <v>2لغات /إسبا</v>
          </cell>
          <cell r="R449" t="str">
            <v>E2</v>
          </cell>
        </row>
        <row r="450">
          <cell r="J450" t="str">
            <v>2لغات /إسبا</v>
          </cell>
          <cell r="R450" t="str">
            <v>E2</v>
          </cell>
        </row>
        <row r="451">
          <cell r="J451" t="str">
            <v>2لغات /إسبا</v>
          </cell>
          <cell r="R451" t="str">
            <v>E1</v>
          </cell>
        </row>
        <row r="452">
          <cell r="J452" t="str">
            <v>ج م ع تك01</v>
          </cell>
          <cell r="R452" t="str">
            <v>D1</v>
          </cell>
        </row>
        <row r="453">
          <cell r="J453" t="str">
            <v>ج م ع تك01</v>
          </cell>
          <cell r="R453" t="str">
            <v>D2</v>
          </cell>
        </row>
        <row r="454">
          <cell r="J454" t="str">
            <v>ج م ع تك01</v>
          </cell>
          <cell r="R454" t="str">
            <v>D1</v>
          </cell>
        </row>
        <row r="455">
          <cell r="J455" t="str">
            <v>ج م ع تك01</v>
          </cell>
          <cell r="R455" t="str">
            <v>D2</v>
          </cell>
        </row>
        <row r="456">
          <cell r="J456" t="str">
            <v>ج م ع تك01</v>
          </cell>
          <cell r="R456" t="str">
            <v>D2</v>
          </cell>
        </row>
        <row r="458">
          <cell r="J458" t="str">
            <v>ج م ع تك01</v>
          </cell>
          <cell r="R458" t="str">
            <v>D2</v>
          </cell>
        </row>
        <row r="459">
          <cell r="J459" t="str">
            <v>ج م ع تك01</v>
          </cell>
          <cell r="R459" t="str">
            <v>D1</v>
          </cell>
        </row>
        <row r="460">
          <cell r="J460" t="str">
            <v>ج م ع تك01</v>
          </cell>
          <cell r="R460" t="str">
            <v>D1</v>
          </cell>
        </row>
        <row r="461">
          <cell r="J461" t="str">
            <v>ج م ع تك01</v>
          </cell>
          <cell r="R461" t="str">
            <v>D1</v>
          </cell>
        </row>
        <row r="462">
          <cell r="J462" t="str">
            <v>ج م ع تك01</v>
          </cell>
          <cell r="R462" t="str">
            <v>D1</v>
          </cell>
        </row>
        <row r="463">
          <cell r="J463" t="str">
            <v>ج م ع تك01</v>
          </cell>
          <cell r="R463" t="str">
            <v>D1</v>
          </cell>
        </row>
        <row r="464">
          <cell r="J464" t="str">
            <v>ج م ع تك01</v>
          </cell>
          <cell r="R464" t="str">
            <v>D1</v>
          </cell>
        </row>
        <row r="465">
          <cell r="J465" t="str">
            <v>ج م ع تك01</v>
          </cell>
          <cell r="R465" t="str">
            <v>D1</v>
          </cell>
        </row>
        <row r="466">
          <cell r="J466" t="str">
            <v>ج م ع تك01</v>
          </cell>
          <cell r="R466" t="str">
            <v>D2</v>
          </cell>
        </row>
        <row r="467">
          <cell r="J467" t="str">
            <v>ج م ع تك01</v>
          </cell>
          <cell r="R467" t="str">
            <v>E2</v>
          </cell>
        </row>
        <row r="468">
          <cell r="J468" t="str">
            <v>ج م ع تك01</v>
          </cell>
          <cell r="R468" t="str">
            <v>D2</v>
          </cell>
        </row>
        <row r="469">
          <cell r="J469" t="str">
            <v>ج م ع تك01</v>
          </cell>
          <cell r="R469" t="str">
            <v>D2</v>
          </cell>
        </row>
        <row r="470">
          <cell r="J470" t="str">
            <v>ج م ع تك01</v>
          </cell>
          <cell r="R470" t="str">
            <v>D2</v>
          </cell>
        </row>
        <row r="471">
          <cell r="J471" t="str">
            <v>ج م ع تك01</v>
          </cell>
          <cell r="R471" t="str">
            <v>D2</v>
          </cell>
        </row>
        <row r="472">
          <cell r="J472" t="str">
            <v>ج م ع تك01</v>
          </cell>
          <cell r="R472" t="str">
            <v>D1</v>
          </cell>
        </row>
        <row r="473">
          <cell r="J473" t="str">
            <v>ج م ع تك01</v>
          </cell>
          <cell r="R473" t="str">
            <v>D1</v>
          </cell>
        </row>
        <row r="474">
          <cell r="J474" t="str">
            <v>ج م ع تك01</v>
          </cell>
          <cell r="R474" t="str">
            <v>D1</v>
          </cell>
        </row>
        <row r="475">
          <cell r="J475" t="str">
            <v>ج م ع تك01</v>
          </cell>
          <cell r="R475" t="str">
            <v>D1</v>
          </cell>
        </row>
        <row r="476">
          <cell r="J476" t="str">
            <v>ج م ع تك01</v>
          </cell>
          <cell r="R476" t="str">
            <v>D2</v>
          </cell>
        </row>
        <row r="477">
          <cell r="J477" t="str">
            <v>ج م ع تك01</v>
          </cell>
          <cell r="R477" t="str">
            <v>D1</v>
          </cell>
        </row>
        <row r="478">
          <cell r="J478" t="str">
            <v>ج م ع تك01</v>
          </cell>
          <cell r="R478" t="str">
            <v>E1</v>
          </cell>
        </row>
        <row r="479">
          <cell r="J479" t="str">
            <v>ج م ع تك01</v>
          </cell>
          <cell r="R479" t="str">
            <v>E1</v>
          </cell>
        </row>
        <row r="480">
          <cell r="J480" t="str">
            <v>ج م ع تك01</v>
          </cell>
          <cell r="R480" t="str">
            <v>E1</v>
          </cell>
        </row>
        <row r="481">
          <cell r="J481" t="str">
            <v>ج م ع تك01</v>
          </cell>
          <cell r="R481" t="str">
            <v>E2</v>
          </cell>
        </row>
        <row r="482">
          <cell r="J482" t="str">
            <v>ج م ع تك01</v>
          </cell>
          <cell r="R482" t="str">
            <v>E1</v>
          </cell>
        </row>
        <row r="483">
          <cell r="J483" t="str">
            <v>ج م ع تك01</v>
          </cell>
          <cell r="R483" t="str">
            <v>E2</v>
          </cell>
        </row>
        <row r="484">
          <cell r="J484" t="str">
            <v>ج م ع تك01</v>
          </cell>
          <cell r="R484" t="str">
            <v>E1</v>
          </cell>
        </row>
        <row r="485">
          <cell r="J485" t="str">
            <v>ج م ع تك01</v>
          </cell>
          <cell r="R485" t="str">
            <v>D2</v>
          </cell>
        </row>
        <row r="486">
          <cell r="J486" t="str">
            <v>ج م ع تك01</v>
          </cell>
          <cell r="R486" t="str">
            <v>E2</v>
          </cell>
        </row>
        <row r="487">
          <cell r="J487" t="str">
            <v>ج م ع تك02</v>
          </cell>
          <cell r="R487" t="str">
            <v>D2</v>
          </cell>
        </row>
        <row r="488">
          <cell r="J488" t="str">
            <v>ج م ع تك02</v>
          </cell>
          <cell r="R488" t="str">
            <v>D1</v>
          </cell>
        </row>
        <row r="489">
          <cell r="J489" t="str">
            <v>ج م ع تك02</v>
          </cell>
          <cell r="R489" t="str">
            <v>D1</v>
          </cell>
        </row>
        <row r="490">
          <cell r="J490" t="str">
            <v>ج م ع تك02</v>
          </cell>
          <cell r="R490" t="str">
            <v>D2</v>
          </cell>
        </row>
        <row r="491">
          <cell r="J491" t="str">
            <v>ج م ع تك02</v>
          </cell>
          <cell r="R491" t="str">
            <v>D2</v>
          </cell>
        </row>
        <row r="492">
          <cell r="J492" t="str">
            <v>ج م ع تك02</v>
          </cell>
          <cell r="R492" t="str">
            <v>D2</v>
          </cell>
        </row>
        <row r="493">
          <cell r="J493" t="str">
            <v>ج م ع تك02</v>
          </cell>
          <cell r="R493" t="str">
            <v>D1</v>
          </cell>
        </row>
        <row r="494">
          <cell r="J494" t="str">
            <v>ج م ع تك02</v>
          </cell>
          <cell r="R494" t="str">
            <v>D1</v>
          </cell>
        </row>
        <row r="495">
          <cell r="J495" t="str">
            <v>ج م ع تك02</v>
          </cell>
          <cell r="R495" t="str">
            <v>D2</v>
          </cell>
        </row>
        <row r="496">
          <cell r="J496" t="str">
            <v>ج م ع تك02</v>
          </cell>
          <cell r="R496" t="str">
            <v>D2</v>
          </cell>
        </row>
        <row r="497">
          <cell r="J497" t="str">
            <v>ج م ع تك02</v>
          </cell>
          <cell r="R497" t="str">
            <v>D2</v>
          </cell>
        </row>
        <row r="498">
          <cell r="J498" t="str">
            <v>ج م ع تك02</v>
          </cell>
          <cell r="R498" t="str">
            <v>D2</v>
          </cell>
        </row>
        <row r="499">
          <cell r="J499" t="str">
            <v>ج م ع تك02</v>
          </cell>
          <cell r="R499" t="str">
            <v>D1</v>
          </cell>
        </row>
        <row r="500">
          <cell r="J500" t="str">
            <v>ج م ع تك02</v>
          </cell>
          <cell r="R500" t="str">
            <v>D2</v>
          </cell>
        </row>
        <row r="501">
          <cell r="J501" t="str">
            <v>ج م ع تك02</v>
          </cell>
          <cell r="R501" t="str">
            <v>D1</v>
          </cell>
        </row>
        <row r="502">
          <cell r="J502" t="str">
            <v>ج م ع تك02</v>
          </cell>
          <cell r="R502" t="str">
            <v>D2</v>
          </cell>
        </row>
        <row r="503">
          <cell r="J503" t="str">
            <v>ج م ع تك02</v>
          </cell>
          <cell r="R503" t="str">
            <v>D1</v>
          </cell>
        </row>
        <row r="504">
          <cell r="J504" t="str">
            <v>ج م ع تك02</v>
          </cell>
          <cell r="R504" t="str">
            <v>D1</v>
          </cell>
        </row>
        <row r="505">
          <cell r="J505" t="str">
            <v>ج م ع تك02</v>
          </cell>
          <cell r="R505" t="str">
            <v>D1</v>
          </cell>
        </row>
        <row r="506">
          <cell r="J506" t="str">
            <v>ج م ع تك02</v>
          </cell>
          <cell r="R506" t="str">
            <v>D2</v>
          </cell>
        </row>
        <row r="507">
          <cell r="J507" t="str">
            <v>ج م ع تك02</v>
          </cell>
          <cell r="R507" t="str">
            <v>D1</v>
          </cell>
        </row>
        <row r="508">
          <cell r="J508" t="str">
            <v>ج م ع تك02</v>
          </cell>
          <cell r="R508" t="str">
            <v>D2</v>
          </cell>
        </row>
        <row r="509">
          <cell r="J509" t="str">
            <v>ج م ع تك02</v>
          </cell>
          <cell r="R509" t="str">
            <v>D2</v>
          </cell>
        </row>
        <row r="510">
          <cell r="J510" t="str">
            <v>ج م ع تك02</v>
          </cell>
          <cell r="R510" t="str">
            <v>D2</v>
          </cell>
        </row>
        <row r="511">
          <cell r="J511" t="str">
            <v>ج م ع تك02</v>
          </cell>
          <cell r="R511" t="str">
            <v>D1</v>
          </cell>
        </row>
        <row r="512">
          <cell r="J512" t="str">
            <v>ج م ع تك02</v>
          </cell>
          <cell r="R512" t="str">
            <v>D1</v>
          </cell>
        </row>
        <row r="513">
          <cell r="J513" t="str">
            <v>ج م ع تك02</v>
          </cell>
          <cell r="R513" t="str">
            <v>D2</v>
          </cell>
        </row>
        <row r="514">
          <cell r="J514" t="str">
            <v>ج م ع تك02</v>
          </cell>
          <cell r="R514" t="str">
            <v>D2</v>
          </cell>
        </row>
        <row r="515">
          <cell r="J515" t="str">
            <v>ج م ع تك02</v>
          </cell>
          <cell r="R515" t="str">
            <v>D2</v>
          </cell>
        </row>
        <row r="516">
          <cell r="J516" t="str">
            <v>ج م ع تك02</v>
          </cell>
          <cell r="R516" t="str">
            <v>E1</v>
          </cell>
        </row>
        <row r="517">
          <cell r="J517" t="str">
            <v>ج م ع تك02</v>
          </cell>
          <cell r="R517" t="str">
            <v>E1</v>
          </cell>
        </row>
        <row r="518">
          <cell r="J518" t="str">
            <v>ج م ع تك02</v>
          </cell>
          <cell r="R518" t="str">
            <v>E1</v>
          </cell>
        </row>
        <row r="519">
          <cell r="J519" t="str">
            <v>ج م ع تك02</v>
          </cell>
          <cell r="R519" t="str">
            <v>E1</v>
          </cell>
        </row>
        <row r="520">
          <cell r="J520" t="str">
            <v>ج م ع تك02</v>
          </cell>
          <cell r="R520" t="str">
            <v>E2</v>
          </cell>
        </row>
        <row r="521">
          <cell r="J521" t="str">
            <v>ج م ع تك02</v>
          </cell>
          <cell r="R521" t="str">
            <v>E1</v>
          </cell>
        </row>
        <row r="522">
          <cell r="J522" t="str">
            <v>ج م ع تك02</v>
          </cell>
          <cell r="R522" t="str">
            <v>E2</v>
          </cell>
        </row>
        <row r="523">
          <cell r="J523" t="str">
            <v>ج م ع تك01</v>
          </cell>
          <cell r="R523" t="str">
            <v>E1</v>
          </cell>
        </row>
        <row r="524">
          <cell r="J524" t="str">
            <v>ج م ع تك02</v>
          </cell>
          <cell r="R524" t="str">
            <v>E1</v>
          </cell>
        </row>
        <row r="525">
          <cell r="J525" t="str">
            <v>ج م ع تك03</v>
          </cell>
          <cell r="R525" t="str">
            <v>D2</v>
          </cell>
        </row>
        <row r="526">
          <cell r="J526" t="str">
            <v>ج م ع تك03</v>
          </cell>
          <cell r="R526" t="str">
            <v>D2</v>
          </cell>
        </row>
        <row r="527">
          <cell r="J527" t="str">
            <v>ج م ع تك03</v>
          </cell>
          <cell r="R527" t="str">
            <v>D2</v>
          </cell>
        </row>
        <row r="528">
          <cell r="J528" t="str">
            <v>ج م ع تك03</v>
          </cell>
          <cell r="R528" t="str">
            <v>D2</v>
          </cell>
        </row>
        <row r="529">
          <cell r="J529" t="str">
            <v>ج م ع تك03</v>
          </cell>
          <cell r="R529" t="str">
            <v>D2</v>
          </cell>
        </row>
        <row r="530">
          <cell r="J530" t="str">
            <v>ج م ع تك03</v>
          </cell>
          <cell r="R530" t="str">
            <v>D2</v>
          </cell>
        </row>
        <row r="531">
          <cell r="J531" t="str">
            <v>ج م ع تك03</v>
          </cell>
          <cell r="R531" t="str">
            <v>D2</v>
          </cell>
        </row>
        <row r="532">
          <cell r="J532" t="str">
            <v>ج م ع تك03</v>
          </cell>
          <cell r="R532" t="str">
            <v>D1</v>
          </cell>
        </row>
        <row r="533">
          <cell r="J533" t="str">
            <v>ج م ع تك03</v>
          </cell>
          <cell r="R533" t="str">
            <v>D2</v>
          </cell>
        </row>
        <row r="534">
          <cell r="J534" t="str">
            <v>ج م ع تك03</v>
          </cell>
          <cell r="R534" t="str">
            <v>D2</v>
          </cell>
        </row>
        <row r="535">
          <cell r="J535" t="str">
            <v>ج م ع تك03</v>
          </cell>
          <cell r="R535" t="str">
            <v>D1</v>
          </cell>
        </row>
        <row r="536">
          <cell r="J536" t="str">
            <v>ج م ع تك03</v>
          </cell>
          <cell r="R536" t="str">
            <v>D1</v>
          </cell>
        </row>
        <row r="537">
          <cell r="J537" t="str">
            <v>ج م ع تك03</v>
          </cell>
          <cell r="R537" t="str">
            <v>D1</v>
          </cell>
        </row>
        <row r="538">
          <cell r="J538" t="str">
            <v>ج م ع تك03</v>
          </cell>
          <cell r="R538" t="str">
            <v>D2</v>
          </cell>
        </row>
        <row r="539">
          <cell r="J539" t="str">
            <v>ج م ع تك03</v>
          </cell>
          <cell r="R539" t="str">
            <v>D1</v>
          </cell>
        </row>
        <row r="540">
          <cell r="J540" t="str">
            <v>ج م ع تك03</v>
          </cell>
          <cell r="R540" t="str">
            <v>D1</v>
          </cell>
        </row>
        <row r="541">
          <cell r="J541" t="str">
            <v>ج م ع تك03</v>
          </cell>
          <cell r="R541" t="str">
            <v>D2</v>
          </cell>
        </row>
        <row r="542">
          <cell r="J542" t="str">
            <v>ج م ع تك03</v>
          </cell>
          <cell r="R542" t="str">
            <v>D2</v>
          </cell>
        </row>
        <row r="543">
          <cell r="J543" t="str">
            <v>ج م ع تك03</v>
          </cell>
          <cell r="R543" t="str">
            <v>E2</v>
          </cell>
        </row>
        <row r="544">
          <cell r="J544" t="str">
            <v>ج م ع تك03</v>
          </cell>
          <cell r="R544" t="str">
            <v>D1</v>
          </cell>
        </row>
        <row r="545">
          <cell r="J545" t="str">
            <v>ج م ع تك03</v>
          </cell>
          <cell r="R545" t="str">
            <v>D1</v>
          </cell>
        </row>
        <row r="546">
          <cell r="J546" t="str">
            <v>ج م ع تك03</v>
          </cell>
          <cell r="R546" t="str">
            <v>D1</v>
          </cell>
        </row>
        <row r="547">
          <cell r="J547" t="str">
            <v>ج م ع تك03</v>
          </cell>
          <cell r="R547" t="str">
            <v>D2</v>
          </cell>
        </row>
        <row r="548">
          <cell r="J548" t="str">
            <v>ج م ع تك03</v>
          </cell>
          <cell r="R548" t="str">
            <v>D2</v>
          </cell>
        </row>
        <row r="549">
          <cell r="J549" t="str">
            <v>ج م ع تك03</v>
          </cell>
          <cell r="R549" t="str">
            <v>D2</v>
          </cell>
        </row>
        <row r="550">
          <cell r="J550" t="str">
            <v>ج م ع تك03</v>
          </cell>
          <cell r="R550" t="str">
            <v>D2</v>
          </cell>
        </row>
        <row r="551">
          <cell r="J551" t="str">
            <v>ج م ع تك03</v>
          </cell>
          <cell r="R551" t="str">
            <v>D1</v>
          </cell>
        </row>
        <row r="552">
          <cell r="J552" t="str">
            <v>ج م ع تك03</v>
          </cell>
          <cell r="R552" t="str">
            <v>D2</v>
          </cell>
        </row>
        <row r="553">
          <cell r="J553" t="str">
            <v>ج م ع تك03</v>
          </cell>
          <cell r="R553" t="str">
            <v>D2</v>
          </cell>
        </row>
        <row r="554">
          <cell r="J554" t="str">
            <v>ج م ع تك03</v>
          </cell>
          <cell r="R554" t="str">
            <v>E2</v>
          </cell>
        </row>
        <row r="555">
          <cell r="J555" t="str">
            <v>ج م ع تك03</v>
          </cell>
          <cell r="R555" t="str">
            <v>E1</v>
          </cell>
        </row>
        <row r="556">
          <cell r="J556" t="str">
            <v>ج م ع تك03</v>
          </cell>
          <cell r="R556" t="str">
            <v>E1</v>
          </cell>
        </row>
        <row r="557">
          <cell r="J557" t="str">
            <v>ج م ع تك03</v>
          </cell>
          <cell r="R557" t="str">
            <v>E2</v>
          </cell>
        </row>
        <row r="558">
          <cell r="J558" t="str">
            <v>ج م ع تك03</v>
          </cell>
          <cell r="R558" t="str">
            <v>E2</v>
          </cell>
        </row>
        <row r="559">
          <cell r="J559" t="str">
            <v>ج م ع تك03</v>
          </cell>
          <cell r="R559" t="str">
            <v>E2</v>
          </cell>
        </row>
        <row r="560">
          <cell r="J560" t="str">
            <v>ج م ع تك04</v>
          </cell>
          <cell r="R560" t="str">
            <v>D2</v>
          </cell>
        </row>
        <row r="561">
          <cell r="J561" t="str">
            <v>ج م ع تك04</v>
          </cell>
          <cell r="R561" t="str">
            <v>D1</v>
          </cell>
        </row>
        <row r="562">
          <cell r="J562" t="str">
            <v>ج م ع تك04</v>
          </cell>
          <cell r="R562" t="str">
            <v>D2</v>
          </cell>
        </row>
        <row r="563">
          <cell r="J563" t="str">
            <v>ج م ع تك04</v>
          </cell>
          <cell r="R563" t="str">
            <v>D2</v>
          </cell>
        </row>
        <row r="564">
          <cell r="J564" t="str">
            <v>ج م ع تك04</v>
          </cell>
          <cell r="R564" t="str">
            <v>D2</v>
          </cell>
        </row>
        <row r="565">
          <cell r="J565" t="str">
            <v>ج م ع تك04</v>
          </cell>
          <cell r="R565" t="str">
            <v>D1</v>
          </cell>
        </row>
        <row r="566">
          <cell r="J566" t="str">
            <v>ج م ع تك04</v>
          </cell>
          <cell r="R566" t="str">
            <v>D2</v>
          </cell>
        </row>
        <row r="567">
          <cell r="J567" t="str">
            <v>ج م ع تك04</v>
          </cell>
          <cell r="R567" t="str">
            <v>D1</v>
          </cell>
        </row>
        <row r="568">
          <cell r="J568" t="str">
            <v>ج م ع تك04</v>
          </cell>
          <cell r="R568" t="str">
            <v>D2</v>
          </cell>
        </row>
        <row r="569">
          <cell r="J569" t="str">
            <v>ج م ع تك04</v>
          </cell>
          <cell r="R569" t="str">
            <v>D1</v>
          </cell>
        </row>
        <row r="570">
          <cell r="J570" t="str">
            <v>ج م ع تك04</v>
          </cell>
          <cell r="R570" t="str">
            <v>D2</v>
          </cell>
        </row>
        <row r="571">
          <cell r="J571" t="str">
            <v>ج م ع تك04</v>
          </cell>
          <cell r="R571" t="str">
            <v>D2</v>
          </cell>
        </row>
        <row r="572">
          <cell r="J572" t="str">
            <v>ج م ع تك04</v>
          </cell>
          <cell r="R572" t="str">
            <v>D2</v>
          </cell>
        </row>
        <row r="573">
          <cell r="J573" t="str">
            <v>ج م ع تك04</v>
          </cell>
          <cell r="R573" t="str">
            <v>D1</v>
          </cell>
        </row>
        <row r="574">
          <cell r="J574" t="str">
            <v>ج م ع تك04</v>
          </cell>
          <cell r="R574" t="str">
            <v>D1</v>
          </cell>
        </row>
        <row r="575">
          <cell r="J575" t="str">
            <v>ج م ع تك04</v>
          </cell>
          <cell r="R575" t="str">
            <v>D1</v>
          </cell>
        </row>
        <row r="576">
          <cell r="J576" t="str">
            <v>ج م ع تك04</v>
          </cell>
          <cell r="R576" t="str">
            <v>D1</v>
          </cell>
        </row>
        <row r="577">
          <cell r="J577" t="str">
            <v>ج م ع تك04</v>
          </cell>
          <cell r="R577" t="str">
            <v>D2</v>
          </cell>
        </row>
        <row r="578">
          <cell r="J578" t="str">
            <v>ج م ع تك04</v>
          </cell>
          <cell r="R578" t="str">
            <v>D2</v>
          </cell>
        </row>
        <row r="579">
          <cell r="J579" t="str">
            <v>ج م ع تك04</v>
          </cell>
          <cell r="R579" t="str">
            <v>D2</v>
          </cell>
        </row>
        <row r="580">
          <cell r="J580" t="str">
            <v>ج م ع تك04</v>
          </cell>
          <cell r="R580" t="str">
            <v>D2</v>
          </cell>
        </row>
        <row r="581">
          <cell r="J581" t="str">
            <v>ج م ع تك04</v>
          </cell>
          <cell r="R581" t="str">
            <v>D2</v>
          </cell>
        </row>
        <row r="582">
          <cell r="J582" t="str">
            <v>ج م ع تك04</v>
          </cell>
          <cell r="R582" t="str">
            <v>D2</v>
          </cell>
        </row>
        <row r="583">
          <cell r="J583" t="str">
            <v>ج م ع تك04</v>
          </cell>
          <cell r="R583" t="str">
            <v>D2</v>
          </cell>
        </row>
        <row r="584">
          <cell r="J584" t="str">
            <v>ج م ع تك04</v>
          </cell>
          <cell r="R584" t="str">
            <v>D1</v>
          </cell>
        </row>
        <row r="585">
          <cell r="J585" t="str">
            <v>ج م ع تك04</v>
          </cell>
          <cell r="R585" t="str">
            <v>D2</v>
          </cell>
        </row>
        <row r="586">
          <cell r="J586" t="str">
            <v>ج م ع تك04</v>
          </cell>
          <cell r="R586" t="str">
            <v>D2</v>
          </cell>
        </row>
        <row r="587">
          <cell r="J587" t="str">
            <v>ج م ع تك04</v>
          </cell>
          <cell r="R587" t="str">
            <v>E2</v>
          </cell>
        </row>
        <row r="588">
          <cell r="J588" t="str">
            <v>ج م ع تك04</v>
          </cell>
          <cell r="R588" t="str">
            <v>E2</v>
          </cell>
        </row>
        <row r="589">
          <cell r="J589" t="str">
            <v>ج م ع تك04</v>
          </cell>
          <cell r="R589" t="str">
            <v>E2</v>
          </cell>
        </row>
        <row r="590">
          <cell r="J590" t="str">
            <v>ج م ع تك04</v>
          </cell>
          <cell r="R590" t="str">
            <v>E1</v>
          </cell>
        </row>
        <row r="591">
          <cell r="J591" t="str">
            <v>ج م ع تك04</v>
          </cell>
          <cell r="R591" t="str">
            <v>E2</v>
          </cell>
        </row>
        <row r="592">
          <cell r="J592" t="str">
            <v>ج م ع تك04</v>
          </cell>
          <cell r="R592" t="str">
            <v>E2</v>
          </cell>
        </row>
        <row r="593">
          <cell r="J593" t="str">
            <v>ج م ع تك05</v>
          </cell>
          <cell r="R593" t="str">
            <v>D1</v>
          </cell>
        </row>
        <row r="594">
          <cell r="J594" t="str">
            <v>ج م ع تك05</v>
          </cell>
          <cell r="R594" t="str">
            <v>D1</v>
          </cell>
        </row>
        <row r="595">
          <cell r="J595" t="str">
            <v>ج م ع تك05</v>
          </cell>
          <cell r="R595" t="str">
            <v>D2</v>
          </cell>
        </row>
        <row r="596">
          <cell r="J596" t="str">
            <v>ج م ع تك05</v>
          </cell>
          <cell r="R596" t="str">
            <v>D1</v>
          </cell>
        </row>
        <row r="597">
          <cell r="J597" t="str">
            <v>ج م ع تك05</v>
          </cell>
          <cell r="R597" t="str">
            <v>D1</v>
          </cell>
        </row>
        <row r="598">
          <cell r="J598" t="str">
            <v>ج م ع تك05</v>
          </cell>
          <cell r="R598" t="str">
            <v>D1</v>
          </cell>
        </row>
        <row r="599">
          <cell r="J599" t="str">
            <v>ج م ع تك05</v>
          </cell>
          <cell r="R599" t="str">
            <v>D2</v>
          </cell>
        </row>
        <row r="600">
          <cell r="J600" t="str">
            <v>ج م ع تك05</v>
          </cell>
          <cell r="R600" t="str">
            <v>D1</v>
          </cell>
        </row>
        <row r="601">
          <cell r="J601" t="str">
            <v>ج م ع تك05</v>
          </cell>
          <cell r="R601" t="str">
            <v>D1</v>
          </cell>
        </row>
        <row r="602">
          <cell r="J602" t="str">
            <v>ج م ع تك05</v>
          </cell>
          <cell r="R602" t="str">
            <v>D2</v>
          </cell>
        </row>
        <row r="603">
          <cell r="J603" t="str">
            <v>ج م ع تك05</v>
          </cell>
          <cell r="R603" t="str">
            <v>D2</v>
          </cell>
        </row>
        <row r="604">
          <cell r="J604" t="str">
            <v>ج م ع تك05</v>
          </cell>
          <cell r="R604" t="str">
            <v>D2</v>
          </cell>
        </row>
        <row r="605">
          <cell r="J605" t="str">
            <v>ج م ع تك05</v>
          </cell>
          <cell r="R605" t="str">
            <v>D1</v>
          </cell>
        </row>
        <row r="606">
          <cell r="J606" t="str">
            <v>ج م ع تك05</v>
          </cell>
          <cell r="R606" t="str">
            <v>D1</v>
          </cell>
        </row>
        <row r="607">
          <cell r="J607" t="str">
            <v>ج م ع تك05</v>
          </cell>
          <cell r="R607" t="str">
            <v>D1</v>
          </cell>
        </row>
        <row r="608">
          <cell r="J608" t="str">
            <v>ج م ع تك05</v>
          </cell>
          <cell r="R608" t="str">
            <v>D2</v>
          </cell>
        </row>
        <row r="609">
          <cell r="J609" t="str">
            <v>ج م ع تك05</v>
          </cell>
          <cell r="R609" t="str">
            <v>D2</v>
          </cell>
        </row>
        <row r="610">
          <cell r="J610" t="str">
            <v>ج م ع تك05</v>
          </cell>
          <cell r="R610" t="str">
            <v>D2</v>
          </cell>
        </row>
        <row r="611">
          <cell r="J611" t="str">
            <v>ج م ع تك05</v>
          </cell>
          <cell r="R611" t="str">
            <v>D1</v>
          </cell>
        </row>
        <row r="612">
          <cell r="J612" t="str">
            <v>ج م ع تك05</v>
          </cell>
          <cell r="R612" t="str">
            <v>D1</v>
          </cell>
        </row>
        <row r="613">
          <cell r="J613" t="str">
            <v>ج م ع تك05</v>
          </cell>
          <cell r="R613" t="str">
            <v>D2</v>
          </cell>
        </row>
        <row r="614">
          <cell r="J614" t="str">
            <v>ج م ع تك05</v>
          </cell>
          <cell r="R614" t="str">
            <v>D2</v>
          </cell>
        </row>
        <row r="615">
          <cell r="J615" t="str">
            <v>ج م ع تك05</v>
          </cell>
          <cell r="R615" t="str">
            <v>D1</v>
          </cell>
        </row>
        <row r="616">
          <cell r="J616" t="str">
            <v>ج م ع تك05</v>
          </cell>
          <cell r="R616" t="str">
            <v>D1</v>
          </cell>
        </row>
        <row r="617">
          <cell r="J617" t="str">
            <v>ج م ع تك05</v>
          </cell>
          <cell r="R617" t="str">
            <v>D2</v>
          </cell>
        </row>
        <row r="618">
          <cell r="J618" t="str">
            <v>ج م ع تك05</v>
          </cell>
          <cell r="R618" t="str">
            <v>D1</v>
          </cell>
        </row>
        <row r="619">
          <cell r="J619" t="str">
            <v>ج م ع تك05</v>
          </cell>
          <cell r="R619" t="str">
            <v>D2</v>
          </cell>
        </row>
        <row r="620">
          <cell r="J620" t="str">
            <v>ج م ع تك05</v>
          </cell>
          <cell r="R620" t="str">
            <v>E1</v>
          </cell>
        </row>
        <row r="621">
          <cell r="J621" t="str">
            <v>ج م ع تك05</v>
          </cell>
          <cell r="R621" t="str">
            <v>E1</v>
          </cell>
        </row>
        <row r="622">
          <cell r="J622" t="str">
            <v>ج م ع تك05</v>
          </cell>
          <cell r="R622" t="str">
            <v>E1</v>
          </cell>
        </row>
        <row r="623">
          <cell r="J623" t="str">
            <v>ج م ع تك05</v>
          </cell>
          <cell r="R623" t="str">
            <v>E2</v>
          </cell>
        </row>
        <row r="624">
          <cell r="J624" t="str">
            <v>ج م ع تك05</v>
          </cell>
          <cell r="R624" t="str">
            <v>E2</v>
          </cell>
        </row>
        <row r="625">
          <cell r="J625" t="str">
            <v>ج م ع تك05</v>
          </cell>
          <cell r="R625" t="str">
            <v>E2</v>
          </cell>
        </row>
        <row r="626">
          <cell r="J626" t="str">
            <v>ج م أ01</v>
          </cell>
          <cell r="R626" t="str">
            <v>D2</v>
          </cell>
        </row>
        <row r="627">
          <cell r="J627" t="str">
            <v>ج م أ01</v>
          </cell>
          <cell r="R627" t="str">
            <v>D2</v>
          </cell>
        </row>
        <row r="628">
          <cell r="J628" t="str">
            <v>ج م أ01</v>
          </cell>
          <cell r="R628" t="str">
            <v>D2</v>
          </cell>
        </row>
        <row r="629">
          <cell r="J629" t="str">
            <v>ج م أ01</v>
          </cell>
          <cell r="R629" t="str">
            <v>D2</v>
          </cell>
        </row>
        <row r="630">
          <cell r="J630" t="str">
            <v>ج م أ01</v>
          </cell>
          <cell r="R630" t="str">
            <v>D1</v>
          </cell>
        </row>
        <row r="631">
          <cell r="J631" t="str">
            <v>ج م أ01</v>
          </cell>
          <cell r="R631" t="str">
            <v>D2</v>
          </cell>
        </row>
        <row r="632">
          <cell r="J632" t="str">
            <v>ج م أ01</v>
          </cell>
          <cell r="R632" t="str">
            <v>D1</v>
          </cell>
        </row>
        <row r="633">
          <cell r="J633" t="str">
            <v>ج م أ01</v>
          </cell>
          <cell r="R633" t="str">
            <v>D2</v>
          </cell>
        </row>
        <row r="634">
          <cell r="J634" t="str">
            <v>ج م أ01</v>
          </cell>
          <cell r="R634" t="str">
            <v>D1</v>
          </cell>
        </row>
        <row r="635">
          <cell r="J635" t="str">
            <v>ج م أ01</v>
          </cell>
          <cell r="R635" t="str">
            <v>D1</v>
          </cell>
        </row>
        <row r="636">
          <cell r="J636" t="str">
            <v>ج م أ01</v>
          </cell>
          <cell r="R636" t="str">
            <v>D2</v>
          </cell>
        </row>
        <row r="637">
          <cell r="J637" t="str">
            <v>ج م أ01</v>
          </cell>
          <cell r="R637" t="str">
            <v>D2</v>
          </cell>
        </row>
        <row r="638">
          <cell r="J638" t="str">
            <v>ج م أ01</v>
          </cell>
          <cell r="R638" t="str">
            <v>D1</v>
          </cell>
        </row>
        <row r="639">
          <cell r="J639" t="str">
            <v>ج م أ01</v>
          </cell>
          <cell r="R639" t="str">
            <v>D2</v>
          </cell>
        </row>
        <row r="640">
          <cell r="J640" t="str">
            <v>ج م أ01</v>
          </cell>
          <cell r="R640" t="str">
            <v>D2</v>
          </cell>
        </row>
        <row r="641">
          <cell r="J641" t="str">
            <v>ج م أ01</v>
          </cell>
          <cell r="R641" t="str">
            <v>D1</v>
          </cell>
        </row>
        <row r="642">
          <cell r="J642" t="str">
            <v>ج م أ01</v>
          </cell>
          <cell r="R642" t="str">
            <v>D2</v>
          </cell>
        </row>
        <row r="643">
          <cell r="J643" t="str">
            <v>ج م أ01</v>
          </cell>
          <cell r="R643" t="str">
            <v>D2</v>
          </cell>
        </row>
        <row r="644">
          <cell r="J644" t="str">
            <v>ج م أ01</v>
          </cell>
          <cell r="R644" t="str">
            <v>D2</v>
          </cell>
        </row>
        <row r="645">
          <cell r="J645" t="str">
            <v>ج م أ01</v>
          </cell>
          <cell r="R645" t="str">
            <v>D2</v>
          </cell>
        </row>
        <row r="646">
          <cell r="J646" t="str">
            <v>ج م أ01</v>
          </cell>
          <cell r="R646" t="str">
            <v>D2</v>
          </cell>
        </row>
        <row r="647">
          <cell r="J647" t="str">
            <v>ج م أ01</v>
          </cell>
          <cell r="R647" t="str">
            <v>D2</v>
          </cell>
        </row>
        <row r="648">
          <cell r="J648" t="str">
            <v>ج م أ01</v>
          </cell>
          <cell r="R648" t="str">
            <v>D1</v>
          </cell>
        </row>
        <row r="649">
          <cell r="J649" t="str">
            <v>ج م أ01</v>
          </cell>
          <cell r="R649" t="str">
            <v>D2</v>
          </cell>
        </row>
        <row r="650">
          <cell r="J650" t="str">
            <v>ج م أ01</v>
          </cell>
          <cell r="R650" t="str">
            <v>D1</v>
          </cell>
        </row>
        <row r="651">
          <cell r="J651" t="str">
            <v>ج م أ01</v>
          </cell>
          <cell r="R651" t="str">
            <v>D1</v>
          </cell>
        </row>
        <row r="652">
          <cell r="J652" t="str">
            <v>ج م أ01</v>
          </cell>
          <cell r="R652" t="str">
            <v>D1</v>
          </cell>
        </row>
        <row r="653">
          <cell r="J653" t="str">
            <v>ج م أ01</v>
          </cell>
          <cell r="R653" t="str">
            <v>D2</v>
          </cell>
        </row>
        <row r="654">
          <cell r="J654" t="str">
            <v>ج م أ01</v>
          </cell>
          <cell r="R654" t="str">
            <v>E2</v>
          </cell>
        </row>
        <row r="655">
          <cell r="J655" t="str">
            <v>ج م أ01</v>
          </cell>
          <cell r="R655" t="str">
            <v>E1</v>
          </cell>
        </row>
        <row r="656">
          <cell r="J656" t="str">
            <v>ج م أ01</v>
          </cell>
          <cell r="R656" t="str">
            <v>E1</v>
          </cell>
        </row>
        <row r="657">
          <cell r="J657" t="str">
            <v>ج م أ01</v>
          </cell>
          <cell r="R657" t="str">
            <v>E2</v>
          </cell>
        </row>
        <row r="658">
          <cell r="J658" t="str">
            <v>ج م أ01</v>
          </cell>
          <cell r="R658" t="str">
            <v>E1</v>
          </cell>
        </row>
        <row r="659">
          <cell r="J659" t="str">
            <v>ج م أ01</v>
          </cell>
          <cell r="R659" t="str">
            <v>E1</v>
          </cell>
        </row>
        <row r="660">
          <cell r="J660" t="str">
            <v>ج م أ02</v>
          </cell>
          <cell r="R660" t="str">
            <v>D1</v>
          </cell>
        </row>
        <row r="661">
          <cell r="J661" t="str">
            <v>ج م أ02</v>
          </cell>
          <cell r="R661" t="str">
            <v>D2</v>
          </cell>
        </row>
        <row r="662">
          <cell r="J662" t="str">
            <v>ج م أ02</v>
          </cell>
          <cell r="R662" t="str">
            <v>D2</v>
          </cell>
        </row>
        <row r="663">
          <cell r="J663" t="str">
            <v>ج م أ02</v>
          </cell>
          <cell r="R663" t="str">
            <v>D2</v>
          </cell>
        </row>
        <row r="664">
          <cell r="J664" t="str">
            <v>ج م أ02</v>
          </cell>
          <cell r="R664" t="str">
            <v>D1</v>
          </cell>
        </row>
        <row r="665">
          <cell r="J665" t="str">
            <v>ج م أ02</v>
          </cell>
          <cell r="R665" t="str">
            <v>D2</v>
          </cell>
        </row>
        <row r="666">
          <cell r="J666" t="str">
            <v>ج م أ02</v>
          </cell>
          <cell r="R666" t="str">
            <v>D2</v>
          </cell>
        </row>
        <row r="667">
          <cell r="J667" t="str">
            <v>ج م أ02</v>
          </cell>
          <cell r="R667" t="str">
            <v>D1</v>
          </cell>
        </row>
        <row r="668">
          <cell r="J668" t="str">
            <v>ج م أ02</v>
          </cell>
          <cell r="R668" t="str">
            <v>D2</v>
          </cell>
        </row>
        <row r="669">
          <cell r="J669" t="str">
            <v>ج م أ02</v>
          </cell>
          <cell r="R669" t="str">
            <v>D2</v>
          </cell>
        </row>
        <row r="670">
          <cell r="J670" t="str">
            <v>ج م أ02</v>
          </cell>
          <cell r="R670" t="str">
            <v>D2</v>
          </cell>
        </row>
        <row r="671">
          <cell r="J671" t="str">
            <v>ج م أ02</v>
          </cell>
          <cell r="R671" t="str">
            <v>D2</v>
          </cell>
        </row>
        <row r="672">
          <cell r="J672" t="str">
            <v>ج م أ02</v>
          </cell>
          <cell r="R672" t="str">
            <v>D1</v>
          </cell>
        </row>
        <row r="673">
          <cell r="J673" t="str">
            <v>ج م أ02</v>
          </cell>
          <cell r="R673" t="str">
            <v>D2</v>
          </cell>
        </row>
        <row r="674">
          <cell r="J674" t="str">
            <v>ج م أ02</v>
          </cell>
          <cell r="R674" t="str">
            <v>D2</v>
          </cell>
        </row>
        <row r="675">
          <cell r="J675" t="str">
            <v>ج م أ02</v>
          </cell>
          <cell r="R675" t="str">
            <v>D2</v>
          </cell>
        </row>
        <row r="676">
          <cell r="J676" t="str">
            <v>ج م أ02</v>
          </cell>
          <cell r="R676" t="str">
            <v>D2</v>
          </cell>
        </row>
        <row r="677">
          <cell r="J677" t="str">
            <v>ج م أ02</v>
          </cell>
          <cell r="R677" t="str">
            <v>D2</v>
          </cell>
        </row>
        <row r="678">
          <cell r="J678" t="str">
            <v>ج م أ02</v>
          </cell>
          <cell r="R678" t="str">
            <v>D1</v>
          </cell>
        </row>
        <row r="679">
          <cell r="J679" t="str">
            <v>ج م أ02</v>
          </cell>
          <cell r="R679" t="str">
            <v>D2</v>
          </cell>
        </row>
        <row r="680">
          <cell r="J680" t="str">
            <v>ج م أ02</v>
          </cell>
          <cell r="R680" t="str">
            <v>D2</v>
          </cell>
        </row>
        <row r="681">
          <cell r="J681" t="str">
            <v>ج م أ02</v>
          </cell>
          <cell r="R681" t="str">
            <v>D1</v>
          </cell>
        </row>
        <row r="682">
          <cell r="J682" t="str">
            <v>ج م أ02</v>
          </cell>
          <cell r="R682" t="str">
            <v>D2</v>
          </cell>
        </row>
        <row r="683">
          <cell r="J683" t="str">
            <v>ج م أ02</v>
          </cell>
          <cell r="R683" t="str">
            <v>D2</v>
          </cell>
        </row>
        <row r="684">
          <cell r="J684" t="str">
            <v>ج م أ02</v>
          </cell>
          <cell r="R684" t="str">
            <v>E1</v>
          </cell>
        </row>
        <row r="685">
          <cell r="J685" t="str">
            <v>ج م أ02</v>
          </cell>
          <cell r="R685" t="str">
            <v>E1</v>
          </cell>
        </row>
        <row r="686">
          <cell r="J686" t="str">
            <v>ج م أ02</v>
          </cell>
          <cell r="R686" t="str">
            <v>E2</v>
          </cell>
        </row>
        <row r="687">
          <cell r="J687" t="str">
            <v>ج م أ02</v>
          </cell>
          <cell r="R687" t="str">
            <v>E2</v>
          </cell>
        </row>
        <row r="688">
          <cell r="J688" t="str">
            <v>ج م أ02</v>
          </cell>
          <cell r="R688" t="str">
            <v>E1</v>
          </cell>
        </row>
        <row r="689">
          <cell r="J689" t="str">
            <v>ج م أ02</v>
          </cell>
          <cell r="R689" t="str">
            <v>E2</v>
          </cell>
        </row>
        <row r="690">
          <cell r="J690" t="str">
            <v>ج م أ02</v>
          </cell>
          <cell r="R690" t="str">
            <v>E2</v>
          </cell>
        </row>
        <row r="691">
          <cell r="J691" t="str">
            <v>ج م أ02</v>
          </cell>
          <cell r="R691" t="str">
            <v>E2</v>
          </cell>
        </row>
        <row r="692">
          <cell r="J692" t="str">
            <v>ج م أ02</v>
          </cell>
          <cell r="R692" t="str">
            <v>E1</v>
          </cell>
        </row>
        <row r="693">
          <cell r="J693" t="str">
            <v>ج م أ02</v>
          </cell>
          <cell r="R693" t="str">
            <v>E1</v>
          </cell>
        </row>
        <row r="694">
          <cell r="J694" t="str">
            <v>ج م أ03</v>
          </cell>
          <cell r="R694" t="str">
            <v>D2</v>
          </cell>
        </row>
        <row r="695">
          <cell r="J695" t="str">
            <v>ج م أ03</v>
          </cell>
          <cell r="R695" t="str">
            <v>D1</v>
          </cell>
        </row>
        <row r="696">
          <cell r="J696" t="str">
            <v>ج م أ03</v>
          </cell>
          <cell r="R696" t="str">
            <v>D1</v>
          </cell>
        </row>
        <row r="697">
          <cell r="J697" t="str">
            <v>ج م أ03</v>
          </cell>
          <cell r="R697" t="str">
            <v>D1</v>
          </cell>
        </row>
        <row r="698">
          <cell r="J698" t="str">
            <v>ج م أ03</v>
          </cell>
          <cell r="R698" t="str">
            <v>D2</v>
          </cell>
        </row>
        <row r="699">
          <cell r="J699" t="str">
            <v>ج م أ03</v>
          </cell>
          <cell r="R699" t="str">
            <v>D2</v>
          </cell>
        </row>
        <row r="700">
          <cell r="J700" t="str">
            <v>ج م أ03</v>
          </cell>
          <cell r="R700" t="str">
            <v>D1</v>
          </cell>
        </row>
        <row r="701">
          <cell r="J701" t="str">
            <v>ج م أ03</v>
          </cell>
          <cell r="R701" t="str">
            <v>D2</v>
          </cell>
        </row>
        <row r="702">
          <cell r="J702" t="str">
            <v>ج م أ03</v>
          </cell>
          <cell r="R702" t="str">
            <v>D1</v>
          </cell>
        </row>
        <row r="703">
          <cell r="J703" t="str">
            <v>ج م أ03</v>
          </cell>
          <cell r="R703" t="str">
            <v>D2</v>
          </cell>
        </row>
        <row r="704">
          <cell r="J704" t="str">
            <v>ج م أ03</v>
          </cell>
          <cell r="R704" t="str">
            <v>D2</v>
          </cell>
        </row>
        <row r="705">
          <cell r="J705" t="str">
            <v>ج م أ03</v>
          </cell>
          <cell r="R705" t="str">
            <v>D2</v>
          </cell>
        </row>
        <row r="706">
          <cell r="J706" t="str">
            <v>ج م أ03</v>
          </cell>
          <cell r="R706" t="str">
            <v>D2</v>
          </cell>
        </row>
        <row r="707">
          <cell r="J707" t="str">
            <v>ج م أ03</v>
          </cell>
          <cell r="R707" t="str">
            <v>D2</v>
          </cell>
        </row>
        <row r="708">
          <cell r="J708" t="str">
            <v>ج م أ03</v>
          </cell>
          <cell r="R708" t="str">
            <v>D2</v>
          </cell>
        </row>
        <row r="709">
          <cell r="J709" t="str">
            <v>ج م أ03</v>
          </cell>
          <cell r="R709" t="str">
            <v>D2</v>
          </cell>
        </row>
        <row r="710">
          <cell r="J710" t="str">
            <v>ج م أ03</v>
          </cell>
          <cell r="R710" t="str">
            <v>D2</v>
          </cell>
        </row>
        <row r="711">
          <cell r="J711" t="str">
            <v>ج م أ03</v>
          </cell>
          <cell r="R711" t="str">
            <v>D1</v>
          </cell>
        </row>
        <row r="712">
          <cell r="J712" t="str">
            <v>ج م أ03</v>
          </cell>
          <cell r="R712" t="str">
            <v>D2</v>
          </cell>
        </row>
        <row r="713">
          <cell r="J713" t="str">
            <v>ج م أ03</v>
          </cell>
          <cell r="R713" t="str">
            <v>D2</v>
          </cell>
        </row>
        <row r="714">
          <cell r="J714" t="str">
            <v>ج م أ03</v>
          </cell>
          <cell r="R714" t="str">
            <v>D2</v>
          </cell>
        </row>
        <row r="715">
          <cell r="J715" t="str">
            <v>ج م أ03</v>
          </cell>
          <cell r="R715" t="str">
            <v>D1</v>
          </cell>
        </row>
        <row r="716">
          <cell r="J716" t="str">
            <v>ج م أ03</v>
          </cell>
          <cell r="R716" t="str">
            <v>D2</v>
          </cell>
        </row>
        <row r="717">
          <cell r="J717" t="str">
            <v>ج م أ03</v>
          </cell>
          <cell r="R717" t="str">
            <v>D2</v>
          </cell>
        </row>
        <row r="718">
          <cell r="J718" t="str">
            <v>ج م أ03</v>
          </cell>
          <cell r="R718" t="str">
            <v>E1</v>
          </cell>
        </row>
        <row r="719">
          <cell r="J719" t="str">
            <v>ج م أ03</v>
          </cell>
          <cell r="R719" t="str">
            <v>E2</v>
          </cell>
        </row>
        <row r="720">
          <cell r="J720" t="str">
            <v>ج م أ03</v>
          </cell>
          <cell r="R720" t="str">
            <v>D1</v>
          </cell>
        </row>
        <row r="721">
          <cell r="J721" t="str">
            <v>ج م أ03</v>
          </cell>
          <cell r="R721" t="str">
            <v>E1</v>
          </cell>
        </row>
        <row r="722">
          <cell r="J722" t="str">
            <v>ج م أ03</v>
          </cell>
          <cell r="R722" t="str">
            <v>E2</v>
          </cell>
        </row>
        <row r="723">
          <cell r="J723" t="str">
            <v>ج م أ03</v>
          </cell>
          <cell r="R723" t="str">
            <v>D2</v>
          </cell>
        </row>
        <row r="724">
          <cell r="J724" t="str">
            <v>ج م أ03</v>
          </cell>
          <cell r="R724" t="str">
            <v>E2</v>
          </cell>
        </row>
        <row r="725">
          <cell r="J725" t="str">
            <v>ج م أ03</v>
          </cell>
          <cell r="R725" t="str">
            <v>D1</v>
          </cell>
        </row>
        <row r="726">
          <cell r="J726" t="str">
            <v>ج م ع تك05</v>
          </cell>
          <cell r="R726" t="str">
            <v>D1</v>
          </cell>
        </row>
        <row r="727">
          <cell r="J727" t="str">
            <v>3أ ف02</v>
          </cell>
          <cell r="R727" t="str">
            <v>D1</v>
          </cell>
        </row>
        <row r="728">
          <cell r="J728" t="str">
            <v>ج م ع تك04</v>
          </cell>
          <cell r="R728" t="str">
            <v>E1</v>
          </cell>
        </row>
        <row r="729">
          <cell r="J729" t="str">
            <v>ج م أ02</v>
          </cell>
          <cell r="R729" t="str">
            <v>D1</v>
          </cell>
        </row>
        <row r="730">
          <cell r="J730" t="str">
            <v>ج م ع تك04</v>
          </cell>
          <cell r="R730" t="str">
            <v>D1</v>
          </cell>
        </row>
        <row r="731">
          <cell r="J731" t="str">
            <v>ج م ع تك04</v>
          </cell>
          <cell r="R731" t="str">
            <v>D2</v>
          </cell>
        </row>
        <row r="732">
          <cell r="J732" t="str">
            <v>ج م ع تك05</v>
          </cell>
          <cell r="R732" t="str">
            <v>E1</v>
          </cell>
        </row>
        <row r="733">
          <cell r="J733" t="str">
            <v>ج م ع تك05</v>
          </cell>
          <cell r="R733" t="str">
            <v>D2</v>
          </cell>
        </row>
        <row r="734">
          <cell r="J734" t="str">
            <v>2ت إ01</v>
          </cell>
          <cell r="R734" t="str">
            <v>D1</v>
          </cell>
        </row>
        <row r="735">
          <cell r="J735" t="str">
            <v>2ع ت02</v>
          </cell>
          <cell r="R735" t="str">
            <v>D2</v>
          </cell>
        </row>
        <row r="736">
          <cell r="J736" t="str">
            <v>3ت ر/هك</v>
          </cell>
          <cell r="R736" t="str">
            <v>E1</v>
          </cell>
        </row>
        <row r="737">
          <cell r="J737" t="str">
            <v>3ع ت02</v>
          </cell>
          <cell r="R737" t="str">
            <v>D2</v>
          </cell>
        </row>
        <row r="738">
          <cell r="J738" t="str">
            <v>3أ ف02</v>
          </cell>
          <cell r="R738" t="str">
            <v>D1</v>
          </cell>
        </row>
        <row r="739">
          <cell r="J739" t="str">
            <v>3لغات/إسبا</v>
          </cell>
          <cell r="R739" t="str">
            <v>D2</v>
          </cell>
        </row>
        <row r="740">
          <cell r="J740" t="str">
            <v>ج م أ01</v>
          </cell>
          <cell r="R740" t="str">
            <v>E1</v>
          </cell>
        </row>
        <row r="741">
          <cell r="J741" t="str">
            <v>3أ ف02</v>
          </cell>
          <cell r="R741" t="str">
            <v>D1</v>
          </cell>
        </row>
        <row r="742">
          <cell r="J742" t="str">
            <v>3ع ت02</v>
          </cell>
          <cell r="R742" t="str">
            <v>D1</v>
          </cell>
        </row>
        <row r="743">
          <cell r="J743" t="str">
            <v>3أ ف02</v>
          </cell>
          <cell r="R743" t="str">
            <v>E2</v>
          </cell>
        </row>
        <row r="744">
          <cell r="J744" t="str">
            <v>ج م ع تك02</v>
          </cell>
          <cell r="R744" t="str">
            <v>D1</v>
          </cell>
        </row>
        <row r="745">
          <cell r="J745" t="str">
            <v>3لغات/إسبا</v>
          </cell>
          <cell r="R745" t="str">
            <v>E1</v>
          </cell>
        </row>
        <row r="746">
          <cell r="J746" t="str">
            <v>ج م أ03</v>
          </cell>
          <cell r="R746" t="str">
            <v>D1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55C0-266E-46F0-AC1A-FD98C4E1F91D}">
  <sheetPr codeName="Feuil6">
    <tabColor rgb="FFFF0000"/>
  </sheetPr>
  <dimension ref="B1:AU47"/>
  <sheetViews>
    <sheetView rightToLeft="1" topLeftCell="A28" zoomScale="130" zoomScaleNormal="130" workbookViewId="0">
      <selection activeCell="AI6" sqref="AI6:AI13"/>
    </sheetView>
  </sheetViews>
  <sheetFormatPr defaultColWidth="11.375" defaultRowHeight="16.5"/>
  <cols>
    <col min="1" max="1" width="2.625" style="1" customWidth="1"/>
    <col min="2" max="2" width="14.25" style="1" bestFit="1" customWidth="1"/>
    <col min="3" max="11" width="7.375" style="1" customWidth="1"/>
    <col min="12" max="12" width="2.375" style="1" customWidth="1"/>
    <col min="13" max="13" width="13.875" style="1" customWidth="1"/>
    <col min="14" max="14" width="7.25" style="1" bestFit="1" customWidth="1"/>
    <col min="15" max="22" width="4.75" style="1" customWidth="1"/>
    <col min="23" max="23" width="2" style="1" customWidth="1"/>
    <col min="24" max="24" width="12.25" style="1" customWidth="1"/>
    <col min="25" max="33" width="5.125" style="1" customWidth="1"/>
    <col min="34" max="34" width="3.125" style="1" customWidth="1"/>
    <col min="35" max="35" width="15.375" style="1" customWidth="1"/>
    <col min="36" max="44" width="6.25" style="1" customWidth="1"/>
    <col min="45" max="16384" width="11.375" style="1"/>
  </cols>
  <sheetData>
    <row r="1" spans="2:47">
      <c r="M1" s="35" t="s">
        <v>41</v>
      </c>
      <c r="N1" s="35" t="s">
        <v>42</v>
      </c>
      <c r="O1" s="35"/>
      <c r="P1" s="35"/>
      <c r="Q1" s="36" t="s">
        <v>43</v>
      </c>
      <c r="R1" s="36"/>
      <c r="S1" s="36"/>
      <c r="T1" s="34" t="s">
        <v>44</v>
      </c>
      <c r="U1" s="34"/>
      <c r="V1" s="34"/>
      <c r="X1" s="35" t="s">
        <v>41</v>
      </c>
      <c r="Y1" s="35" t="s">
        <v>42</v>
      </c>
      <c r="Z1" s="35"/>
      <c r="AA1" s="35"/>
      <c r="AB1" s="36" t="s">
        <v>43</v>
      </c>
      <c r="AC1" s="36"/>
      <c r="AD1" s="36"/>
      <c r="AE1" s="34" t="s">
        <v>44</v>
      </c>
      <c r="AF1" s="34"/>
      <c r="AG1" s="34"/>
      <c r="AI1" s="35" t="s">
        <v>41</v>
      </c>
      <c r="AJ1" s="35" t="s">
        <v>42</v>
      </c>
      <c r="AK1" s="35"/>
      <c r="AL1" s="35"/>
      <c r="AM1" s="36" t="s">
        <v>43</v>
      </c>
      <c r="AN1" s="36"/>
      <c r="AO1" s="36"/>
      <c r="AP1" s="34" t="s">
        <v>44</v>
      </c>
      <c r="AQ1" s="34"/>
      <c r="AR1" s="34"/>
    </row>
    <row r="2" spans="2:47">
      <c r="M2" s="35"/>
      <c r="N2" s="2" t="s">
        <v>11</v>
      </c>
      <c r="O2" s="2" t="s">
        <v>12</v>
      </c>
      <c r="P2" s="2" t="s">
        <v>10</v>
      </c>
      <c r="Q2" s="3" t="s">
        <v>11</v>
      </c>
      <c r="R2" s="3" t="s">
        <v>12</v>
      </c>
      <c r="S2" s="3" t="s">
        <v>10</v>
      </c>
      <c r="T2" s="4" t="s">
        <v>11</v>
      </c>
      <c r="U2" s="4" t="s">
        <v>12</v>
      </c>
      <c r="V2" s="4" t="s">
        <v>10</v>
      </c>
      <c r="X2" s="35"/>
      <c r="Y2" s="2" t="s">
        <v>11</v>
      </c>
      <c r="Z2" s="2" t="s">
        <v>12</v>
      </c>
      <c r="AA2" s="2" t="s">
        <v>10</v>
      </c>
      <c r="AB2" s="3" t="s">
        <v>11</v>
      </c>
      <c r="AC2" s="3" t="s">
        <v>12</v>
      </c>
      <c r="AD2" s="3" t="s">
        <v>10</v>
      </c>
      <c r="AE2" s="4" t="s">
        <v>11</v>
      </c>
      <c r="AF2" s="4" t="s">
        <v>12</v>
      </c>
      <c r="AG2" s="4" t="s">
        <v>10</v>
      </c>
      <c r="AI2" s="35"/>
      <c r="AJ2" s="2" t="s">
        <v>11</v>
      </c>
      <c r="AK2" s="2" t="s">
        <v>12</v>
      </c>
      <c r="AL2" s="2" t="s">
        <v>10</v>
      </c>
      <c r="AM2" s="3" t="s">
        <v>11</v>
      </c>
      <c r="AN2" s="3" t="s">
        <v>12</v>
      </c>
      <c r="AO2" s="3" t="s">
        <v>10</v>
      </c>
      <c r="AP2" s="4" t="s">
        <v>11</v>
      </c>
      <c r="AQ2" s="4" t="s">
        <v>12</v>
      </c>
      <c r="AR2" s="4" t="s">
        <v>10</v>
      </c>
    </row>
    <row r="3" spans="2:47">
      <c r="M3" s="5"/>
      <c r="N3" s="6"/>
      <c r="O3" s="6"/>
      <c r="P3" s="6"/>
      <c r="Q3" s="7"/>
      <c r="R3" s="7"/>
      <c r="S3" s="7"/>
      <c r="T3" s="8"/>
      <c r="U3" s="8"/>
      <c r="V3" s="8"/>
      <c r="X3" s="5"/>
      <c r="Y3" s="6"/>
      <c r="Z3" s="6"/>
      <c r="AA3" s="6"/>
      <c r="AB3" s="7"/>
      <c r="AC3" s="7"/>
      <c r="AD3" s="7"/>
      <c r="AE3" s="8"/>
      <c r="AF3" s="8"/>
      <c r="AG3" s="8"/>
      <c r="AI3" s="5"/>
      <c r="AJ3" s="6"/>
      <c r="AK3" s="6"/>
      <c r="AL3" s="6"/>
      <c r="AM3" s="7"/>
      <c r="AN3" s="7"/>
      <c r="AO3" s="7"/>
      <c r="AP3" s="8"/>
      <c r="AQ3" s="8"/>
      <c r="AR3" s="8"/>
    </row>
    <row r="4" spans="2:47">
      <c r="K4" s="9"/>
      <c r="M4" s="10" t="s">
        <v>45</v>
      </c>
      <c r="N4" s="11">
        <v>7</v>
      </c>
      <c r="O4" s="11">
        <v>5</v>
      </c>
      <c r="P4" s="11">
        <v>12</v>
      </c>
      <c r="Q4" s="12">
        <v>3</v>
      </c>
      <c r="R4" s="12">
        <v>0</v>
      </c>
      <c r="S4" s="12">
        <v>3</v>
      </c>
      <c r="T4" s="13">
        <v>10</v>
      </c>
      <c r="U4" s="13">
        <v>5</v>
      </c>
      <c r="V4" s="13">
        <v>15</v>
      </c>
      <c r="X4" s="10" t="s">
        <v>46</v>
      </c>
      <c r="Y4" s="11">
        <v>8</v>
      </c>
      <c r="Z4" s="11">
        <v>6</v>
      </c>
      <c r="AA4" s="11">
        <v>14</v>
      </c>
      <c r="AB4" s="12">
        <v>3</v>
      </c>
      <c r="AC4" s="12">
        <v>0</v>
      </c>
      <c r="AD4" s="12">
        <v>3</v>
      </c>
      <c r="AE4" s="13">
        <v>11</v>
      </c>
      <c r="AF4" s="13">
        <v>6</v>
      </c>
      <c r="AG4" s="13">
        <v>17</v>
      </c>
      <c r="AI4" s="10" t="s">
        <v>47</v>
      </c>
      <c r="AJ4" s="2" t="s">
        <v>42</v>
      </c>
      <c r="AK4" s="2"/>
      <c r="AL4" s="2"/>
      <c r="AM4" s="3" t="s">
        <v>43</v>
      </c>
      <c r="AN4" s="3"/>
      <c r="AO4" s="3"/>
      <c r="AP4" s="33" t="s">
        <v>44</v>
      </c>
      <c r="AQ4" s="33"/>
      <c r="AR4" s="33"/>
    </row>
    <row r="5" spans="2:47">
      <c r="B5" s="37" t="s">
        <v>47</v>
      </c>
      <c r="C5" s="35" t="s">
        <v>42</v>
      </c>
      <c r="D5" s="35"/>
      <c r="E5" s="35"/>
      <c r="F5" s="36" t="s">
        <v>43</v>
      </c>
      <c r="G5" s="36"/>
      <c r="H5" s="36"/>
      <c r="I5" s="34" t="s">
        <v>44</v>
      </c>
      <c r="J5" s="34"/>
      <c r="K5" s="34"/>
      <c r="M5" s="16" t="s">
        <v>48</v>
      </c>
      <c r="N5" s="11">
        <v>7</v>
      </c>
      <c r="O5" s="11">
        <v>2</v>
      </c>
      <c r="P5" s="11">
        <v>9</v>
      </c>
      <c r="Q5" s="12">
        <v>1</v>
      </c>
      <c r="R5" s="12">
        <v>0</v>
      </c>
      <c r="S5" s="12">
        <v>1</v>
      </c>
      <c r="T5" s="13">
        <v>8</v>
      </c>
      <c r="U5" s="13">
        <v>2</v>
      </c>
      <c r="V5" s="13">
        <v>10</v>
      </c>
      <c r="X5" s="16" t="s">
        <v>49</v>
      </c>
      <c r="Y5" s="11">
        <v>3</v>
      </c>
      <c r="Z5" s="11">
        <v>1</v>
      </c>
      <c r="AA5" s="11">
        <v>4</v>
      </c>
      <c r="AB5" s="12">
        <v>0</v>
      </c>
      <c r="AC5" s="12">
        <v>0</v>
      </c>
      <c r="AD5" s="12">
        <v>0</v>
      </c>
      <c r="AE5" s="13">
        <v>3</v>
      </c>
      <c r="AF5" s="13">
        <v>1</v>
      </c>
      <c r="AG5" s="13">
        <v>4</v>
      </c>
      <c r="AI5" s="16"/>
      <c r="AJ5" s="2" t="s">
        <v>11</v>
      </c>
      <c r="AK5" s="2" t="s">
        <v>12</v>
      </c>
      <c r="AL5" s="2" t="s">
        <v>10</v>
      </c>
      <c r="AM5" s="3" t="s">
        <v>11</v>
      </c>
      <c r="AN5" s="3" t="s">
        <v>12</v>
      </c>
      <c r="AO5" s="3" t="s">
        <v>10</v>
      </c>
      <c r="AP5" s="33" t="s">
        <v>11</v>
      </c>
      <c r="AQ5" s="33" t="s">
        <v>12</v>
      </c>
      <c r="AR5" s="33" t="s">
        <v>10</v>
      </c>
    </row>
    <row r="6" spans="2:47">
      <c r="B6" s="37"/>
      <c r="C6" s="2" t="s">
        <v>11</v>
      </c>
      <c r="D6" s="2" t="s">
        <v>12</v>
      </c>
      <c r="E6" s="2" t="s">
        <v>10</v>
      </c>
      <c r="F6" s="3" t="s">
        <v>11</v>
      </c>
      <c r="G6" s="3" t="s">
        <v>12</v>
      </c>
      <c r="H6" s="3" t="s">
        <v>10</v>
      </c>
      <c r="I6" s="4" t="s">
        <v>11</v>
      </c>
      <c r="J6" s="4" t="s">
        <v>12</v>
      </c>
      <c r="K6" s="4" t="s">
        <v>10</v>
      </c>
      <c r="M6" s="16" t="s">
        <v>50</v>
      </c>
      <c r="N6" s="11">
        <v>10</v>
      </c>
      <c r="O6" s="11">
        <v>19</v>
      </c>
      <c r="P6" s="11">
        <v>29</v>
      </c>
      <c r="Q6" s="12">
        <v>2</v>
      </c>
      <c r="R6" s="12">
        <v>2</v>
      </c>
      <c r="S6" s="12">
        <v>4</v>
      </c>
      <c r="T6" s="13">
        <v>12</v>
      </c>
      <c r="U6" s="13">
        <v>21</v>
      </c>
      <c r="V6" s="13">
        <v>33</v>
      </c>
      <c r="X6" s="16" t="s">
        <v>51</v>
      </c>
      <c r="Y6" s="11">
        <v>8</v>
      </c>
      <c r="Z6" s="11">
        <v>8</v>
      </c>
      <c r="AA6" s="11">
        <v>16</v>
      </c>
      <c r="AB6" s="12">
        <v>8</v>
      </c>
      <c r="AC6" s="12">
        <v>4</v>
      </c>
      <c r="AD6" s="12">
        <v>12</v>
      </c>
      <c r="AE6" s="13">
        <v>16</v>
      </c>
      <c r="AF6" s="13">
        <v>12</v>
      </c>
      <c r="AG6" s="13">
        <v>28</v>
      </c>
      <c r="AI6" s="16" t="s">
        <v>52</v>
      </c>
      <c r="AJ6" s="2">
        <v>14</v>
      </c>
      <c r="AK6" s="2">
        <v>11</v>
      </c>
      <c r="AL6" s="2">
        <v>25</v>
      </c>
      <c r="AM6" s="3">
        <v>6</v>
      </c>
      <c r="AN6" s="3">
        <v>4</v>
      </c>
      <c r="AO6" s="3">
        <v>10</v>
      </c>
      <c r="AP6" s="33">
        <v>20</v>
      </c>
      <c r="AQ6" s="33">
        <v>15</v>
      </c>
      <c r="AR6" s="33">
        <v>35</v>
      </c>
    </row>
    <row r="7" spans="2:47">
      <c r="B7" s="18" t="str">
        <f>[1]base!C5</f>
        <v>3ت ر/هم</v>
      </c>
      <c r="C7" s="19">
        <f t="shared" ref="C7:C46" si="0">COUNTIFS(kism,B7,sifa,"D1")</f>
        <v>7</v>
      </c>
      <c r="D7" s="19">
        <f t="shared" ref="D7:D46" si="1">COUNTIFS(kism,B7,sifa,"D2")</f>
        <v>5</v>
      </c>
      <c r="E7" s="19">
        <f>C7+D7</f>
        <v>12</v>
      </c>
      <c r="F7" s="20">
        <f t="shared" ref="F7:F46" si="2">COUNTIFS(kism,B7,sifa,"e1")</f>
        <v>3</v>
      </c>
      <c r="G7" s="20">
        <f t="shared" ref="G7:G46" si="3">COUNTIFS(kism,B7,sifa,"e2")</f>
        <v>0</v>
      </c>
      <c r="H7" s="20">
        <f>G7+F7</f>
        <v>3</v>
      </c>
      <c r="I7" s="21">
        <f>C7+F7</f>
        <v>10</v>
      </c>
      <c r="J7" s="21">
        <f>D7+G7</f>
        <v>5</v>
      </c>
      <c r="K7" s="21">
        <f>J7+I7</f>
        <v>15</v>
      </c>
      <c r="M7" s="16" t="s">
        <v>53</v>
      </c>
      <c r="N7" s="11">
        <v>9</v>
      </c>
      <c r="O7" s="11">
        <v>19</v>
      </c>
      <c r="P7" s="11">
        <v>28</v>
      </c>
      <c r="Q7" s="12">
        <v>2</v>
      </c>
      <c r="R7" s="12">
        <v>4</v>
      </c>
      <c r="S7" s="12">
        <v>6</v>
      </c>
      <c r="T7" s="13">
        <v>11</v>
      </c>
      <c r="U7" s="13">
        <v>23</v>
      </c>
      <c r="V7" s="13">
        <v>34</v>
      </c>
      <c r="X7" s="16" t="s">
        <v>54</v>
      </c>
      <c r="Y7" s="11">
        <v>9</v>
      </c>
      <c r="Z7" s="11">
        <v>14</v>
      </c>
      <c r="AA7" s="11">
        <v>23</v>
      </c>
      <c r="AB7" s="12">
        <v>4</v>
      </c>
      <c r="AC7" s="12">
        <v>4</v>
      </c>
      <c r="AD7" s="12">
        <v>8</v>
      </c>
      <c r="AE7" s="13">
        <v>13</v>
      </c>
      <c r="AF7" s="13">
        <v>18</v>
      </c>
      <c r="AG7" s="13">
        <v>31</v>
      </c>
      <c r="AI7" s="16" t="s">
        <v>55</v>
      </c>
      <c r="AJ7" s="2">
        <v>13</v>
      </c>
      <c r="AK7" s="2">
        <v>17</v>
      </c>
      <c r="AL7" s="2">
        <v>30</v>
      </c>
      <c r="AM7" s="3">
        <v>6</v>
      </c>
      <c r="AN7" s="3">
        <v>2</v>
      </c>
      <c r="AO7" s="3">
        <v>8</v>
      </c>
      <c r="AP7" s="33">
        <v>19</v>
      </c>
      <c r="AQ7" s="33">
        <v>19</v>
      </c>
      <c r="AR7" s="33">
        <v>38</v>
      </c>
    </row>
    <row r="8" spans="2:47">
      <c r="B8" s="18" t="str">
        <f>[1]base!C6</f>
        <v>3ت ر/هك</v>
      </c>
      <c r="C8" s="19">
        <f t="shared" si="0"/>
        <v>7</v>
      </c>
      <c r="D8" s="19">
        <f t="shared" si="1"/>
        <v>2</v>
      </c>
      <c r="E8" s="19">
        <f t="shared" ref="E8:E46" si="4">C8+D8</f>
        <v>9</v>
      </c>
      <c r="F8" s="20">
        <f t="shared" si="2"/>
        <v>1</v>
      </c>
      <c r="G8" s="20">
        <f t="shared" si="3"/>
        <v>0</v>
      </c>
      <c r="H8" s="20">
        <f t="shared" ref="H8:H46" si="5">G8+F8</f>
        <v>1</v>
      </c>
      <c r="I8" s="21">
        <f t="shared" ref="I8:J46" si="6">C8+F8</f>
        <v>8</v>
      </c>
      <c r="J8" s="21">
        <f t="shared" si="6"/>
        <v>2</v>
      </c>
      <c r="K8" s="21">
        <f t="shared" ref="K8:K46" si="7">J8+I8</f>
        <v>10</v>
      </c>
      <c r="M8" s="16" t="s">
        <v>56</v>
      </c>
      <c r="N8" s="11">
        <v>9</v>
      </c>
      <c r="O8" s="11">
        <v>12</v>
      </c>
      <c r="P8" s="11">
        <v>21</v>
      </c>
      <c r="Q8" s="12">
        <v>4</v>
      </c>
      <c r="R8" s="12">
        <v>3</v>
      </c>
      <c r="S8" s="12">
        <v>7</v>
      </c>
      <c r="T8" s="13">
        <v>13</v>
      </c>
      <c r="U8" s="13">
        <v>15</v>
      </c>
      <c r="V8" s="13">
        <v>28</v>
      </c>
      <c r="X8" s="16" t="s">
        <v>57</v>
      </c>
      <c r="Y8" s="11">
        <v>6</v>
      </c>
      <c r="Z8" s="11">
        <v>14</v>
      </c>
      <c r="AA8" s="11">
        <v>20</v>
      </c>
      <c r="AB8" s="12">
        <v>4</v>
      </c>
      <c r="AC8" s="12">
        <v>6</v>
      </c>
      <c r="AD8" s="12">
        <v>10</v>
      </c>
      <c r="AE8" s="13">
        <v>10</v>
      </c>
      <c r="AF8" s="13">
        <v>20</v>
      </c>
      <c r="AG8" s="13">
        <v>30</v>
      </c>
      <c r="AI8" s="16" t="s">
        <v>58</v>
      </c>
      <c r="AJ8" s="2">
        <v>10</v>
      </c>
      <c r="AK8" s="2">
        <v>18</v>
      </c>
      <c r="AL8" s="2">
        <v>28</v>
      </c>
      <c r="AM8" s="3">
        <v>2</v>
      </c>
      <c r="AN8" s="3">
        <v>5</v>
      </c>
      <c r="AO8" s="3">
        <v>7</v>
      </c>
      <c r="AP8" s="33">
        <v>12</v>
      </c>
      <c r="AQ8" s="33">
        <v>23</v>
      </c>
      <c r="AR8" s="33">
        <v>35</v>
      </c>
    </row>
    <row r="9" spans="2:47">
      <c r="B9" s="18" t="str">
        <f>[1]base!C7</f>
        <v>3ع ت01</v>
      </c>
      <c r="C9" s="19">
        <f t="shared" si="0"/>
        <v>10</v>
      </c>
      <c r="D9" s="19">
        <f t="shared" si="1"/>
        <v>19</v>
      </c>
      <c r="E9" s="19">
        <f t="shared" si="4"/>
        <v>29</v>
      </c>
      <c r="F9" s="20">
        <f t="shared" si="2"/>
        <v>2</v>
      </c>
      <c r="G9" s="20">
        <f t="shared" si="3"/>
        <v>2</v>
      </c>
      <c r="H9" s="20">
        <f t="shared" si="5"/>
        <v>4</v>
      </c>
      <c r="I9" s="21">
        <f t="shared" si="6"/>
        <v>12</v>
      </c>
      <c r="J9" s="21">
        <f t="shared" si="6"/>
        <v>21</v>
      </c>
      <c r="K9" s="21">
        <f t="shared" si="7"/>
        <v>33</v>
      </c>
      <c r="M9" s="16" t="s">
        <v>59</v>
      </c>
      <c r="N9" s="11">
        <v>4</v>
      </c>
      <c r="O9" s="11">
        <v>19</v>
      </c>
      <c r="P9" s="11">
        <v>23</v>
      </c>
      <c r="Q9" s="12">
        <v>5</v>
      </c>
      <c r="R9" s="12">
        <v>5</v>
      </c>
      <c r="S9" s="12">
        <v>10</v>
      </c>
      <c r="T9" s="13">
        <v>9</v>
      </c>
      <c r="U9" s="13">
        <v>24</v>
      </c>
      <c r="V9" s="13">
        <v>33</v>
      </c>
      <c r="X9" s="16" t="s">
        <v>60</v>
      </c>
      <c r="Y9" s="11">
        <v>12</v>
      </c>
      <c r="Z9" s="11">
        <v>14</v>
      </c>
      <c r="AA9" s="11">
        <v>26</v>
      </c>
      <c r="AB9" s="12">
        <v>4</v>
      </c>
      <c r="AC9" s="12">
        <v>3</v>
      </c>
      <c r="AD9" s="12">
        <v>7</v>
      </c>
      <c r="AE9" s="13">
        <v>16</v>
      </c>
      <c r="AF9" s="13">
        <v>17</v>
      </c>
      <c r="AG9" s="13">
        <v>33</v>
      </c>
      <c r="AI9" s="16" t="s">
        <v>61</v>
      </c>
      <c r="AJ9" s="2">
        <v>10</v>
      </c>
      <c r="AK9" s="2">
        <v>19</v>
      </c>
      <c r="AL9" s="2">
        <v>29</v>
      </c>
      <c r="AM9" s="3">
        <v>2</v>
      </c>
      <c r="AN9" s="3">
        <v>5</v>
      </c>
      <c r="AO9" s="3">
        <v>7</v>
      </c>
      <c r="AP9" s="33">
        <v>12</v>
      </c>
      <c r="AQ9" s="33">
        <v>24</v>
      </c>
      <c r="AR9" s="33">
        <v>36</v>
      </c>
    </row>
    <row r="10" spans="2:47">
      <c r="B10" s="18" t="str">
        <f>[1]base!C8</f>
        <v>3ع ت02</v>
      </c>
      <c r="C10" s="19">
        <f t="shared" si="0"/>
        <v>9</v>
      </c>
      <c r="D10" s="19">
        <f t="shared" si="1"/>
        <v>19</v>
      </c>
      <c r="E10" s="19">
        <f t="shared" si="4"/>
        <v>28</v>
      </c>
      <c r="F10" s="20">
        <f t="shared" si="2"/>
        <v>2</v>
      </c>
      <c r="G10" s="20">
        <f t="shared" si="3"/>
        <v>4</v>
      </c>
      <c r="H10" s="20">
        <f t="shared" si="5"/>
        <v>6</v>
      </c>
      <c r="I10" s="21">
        <f t="shared" si="6"/>
        <v>11</v>
      </c>
      <c r="J10" s="21">
        <f t="shared" si="6"/>
        <v>23</v>
      </c>
      <c r="K10" s="21">
        <f t="shared" si="7"/>
        <v>34</v>
      </c>
      <c r="M10" s="16" t="s">
        <v>62</v>
      </c>
      <c r="N10" s="11">
        <v>9</v>
      </c>
      <c r="O10" s="11">
        <v>18</v>
      </c>
      <c r="P10" s="11">
        <v>27</v>
      </c>
      <c r="Q10" s="12">
        <v>2</v>
      </c>
      <c r="R10" s="12">
        <v>5</v>
      </c>
      <c r="S10" s="12">
        <v>7</v>
      </c>
      <c r="T10" s="13">
        <v>11</v>
      </c>
      <c r="U10" s="13">
        <v>23</v>
      </c>
      <c r="V10" s="13">
        <v>34</v>
      </c>
      <c r="X10" s="16" t="s">
        <v>63</v>
      </c>
      <c r="Y10" s="11">
        <v>14</v>
      </c>
      <c r="Z10" s="11">
        <v>12</v>
      </c>
      <c r="AA10" s="11">
        <v>26</v>
      </c>
      <c r="AB10" s="12">
        <v>4</v>
      </c>
      <c r="AC10" s="12">
        <v>4</v>
      </c>
      <c r="AD10" s="12">
        <v>8</v>
      </c>
      <c r="AE10" s="13">
        <v>18</v>
      </c>
      <c r="AF10" s="13">
        <v>16</v>
      </c>
      <c r="AG10" s="13">
        <v>34</v>
      </c>
      <c r="AI10" s="16" t="s">
        <v>64</v>
      </c>
      <c r="AJ10" s="2">
        <v>16</v>
      </c>
      <c r="AK10" s="2">
        <v>13</v>
      </c>
      <c r="AL10" s="2">
        <v>29</v>
      </c>
      <c r="AM10" s="3">
        <v>4</v>
      </c>
      <c r="AN10" s="3">
        <v>3</v>
      </c>
      <c r="AO10" s="3">
        <v>7</v>
      </c>
      <c r="AP10" s="33">
        <v>20</v>
      </c>
      <c r="AQ10" s="33">
        <v>16</v>
      </c>
      <c r="AR10" s="33">
        <v>36</v>
      </c>
    </row>
    <row r="11" spans="2:47">
      <c r="B11" s="18" t="str">
        <f>[1]base!C9</f>
        <v>3ت إ01</v>
      </c>
      <c r="C11" s="19">
        <f t="shared" si="0"/>
        <v>9</v>
      </c>
      <c r="D11" s="19">
        <f t="shared" si="1"/>
        <v>12</v>
      </c>
      <c r="E11" s="19">
        <f t="shared" si="4"/>
        <v>21</v>
      </c>
      <c r="F11" s="20">
        <f t="shared" si="2"/>
        <v>4</v>
      </c>
      <c r="G11" s="20">
        <f t="shared" si="3"/>
        <v>3</v>
      </c>
      <c r="H11" s="20">
        <f t="shared" si="5"/>
        <v>7</v>
      </c>
      <c r="I11" s="21">
        <f t="shared" si="6"/>
        <v>13</v>
      </c>
      <c r="J11" s="21">
        <f t="shared" si="6"/>
        <v>15</v>
      </c>
      <c r="K11" s="21">
        <f t="shared" si="7"/>
        <v>28</v>
      </c>
      <c r="M11" s="16" t="s">
        <v>65</v>
      </c>
      <c r="N11" s="11">
        <v>5</v>
      </c>
      <c r="O11" s="11">
        <v>17</v>
      </c>
      <c r="P11" s="11">
        <v>22</v>
      </c>
      <c r="Q11" s="12">
        <v>3</v>
      </c>
      <c r="R11" s="12">
        <v>7</v>
      </c>
      <c r="S11" s="12">
        <v>10</v>
      </c>
      <c r="T11" s="13">
        <v>8</v>
      </c>
      <c r="U11" s="13">
        <v>24</v>
      </c>
      <c r="V11" s="13">
        <v>32</v>
      </c>
      <c r="X11" s="16" t="s">
        <v>66</v>
      </c>
      <c r="Y11" s="11">
        <v>10</v>
      </c>
      <c r="Z11" s="11">
        <v>15</v>
      </c>
      <c r="AA11" s="11">
        <v>25</v>
      </c>
      <c r="AB11" s="12">
        <v>2</v>
      </c>
      <c r="AC11" s="12">
        <v>4</v>
      </c>
      <c r="AD11" s="12">
        <v>6</v>
      </c>
      <c r="AE11" s="13">
        <v>12</v>
      </c>
      <c r="AF11" s="13">
        <v>19</v>
      </c>
      <c r="AG11" s="13">
        <v>31</v>
      </c>
      <c r="AI11" s="16" t="s">
        <v>67</v>
      </c>
      <c r="AJ11" s="2">
        <v>10</v>
      </c>
      <c r="AK11" s="2">
        <v>18</v>
      </c>
      <c r="AL11" s="2">
        <v>28</v>
      </c>
      <c r="AM11" s="3">
        <v>5</v>
      </c>
      <c r="AN11" s="3">
        <v>2</v>
      </c>
      <c r="AO11" s="3">
        <v>7</v>
      </c>
      <c r="AP11" s="33">
        <v>15</v>
      </c>
      <c r="AQ11" s="33">
        <v>20</v>
      </c>
      <c r="AR11" s="33">
        <v>35</v>
      </c>
    </row>
    <row r="12" spans="2:47">
      <c r="B12" s="18" t="str">
        <f>[1]base!C10</f>
        <v>3أ ف01</v>
      </c>
      <c r="C12" s="19">
        <f t="shared" si="0"/>
        <v>4</v>
      </c>
      <c r="D12" s="19">
        <f t="shared" si="1"/>
        <v>19</v>
      </c>
      <c r="E12" s="19">
        <f t="shared" si="4"/>
        <v>23</v>
      </c>
      <c r="F12" s="20">
        <f t="shared" si="2"/>
        <v>5</v>
      </c>
      <c r="G12" s="20">
        <f t="shared" si="3"/>
        <v>5</v>
      </c>
      <c r="H12" s="20">
        <f t="shared" si="5"/>
        <v>10</v>
      </c>
      <c r="I12" s="21">
        <f t="shared" si="6"/>
        <v>9</v>
      </c>
      <c r="J12" s="21">
        <f t="shared" si="6"/>
        <v>24</v>
      </c>
      <c r="K12" s="21">
        <f t="shared" si="7"/>
        <v>33</v>
      </c>
      <c r="M12" s="16"/>
      <c r="N12" s="11"/>
      <c r="O12" s="11"/>
      <c r="P12" s="11"/>
      <c r="Q12" s="12"/>
      <c r="R12" s="12"/>
      <c r="S12" s="12"/>
      <c r="T12" s="13"/>
      <c r="U12" s="13"/>
      <c r="V12" s="13"/>
      <c r="X12" s="16" t="s">
        <v>68</v>
      </c>
      <c r="Y12" s="11">
        <v>3</v>
      </c>
      <c r="Z12" s="11">
        <v>7</v>
      </c>
      <c r="AA12" s="11">
        <v>10</v>
      </c>
      <c r="AB12" s="12">
        <v>3</v>
      </c>
      <c r="AC12" s="12">
        <v>5</v>
      </c>
      <c r="AD12" s="12">
        <v>8</v>
      </c>
      <c r="AE12" s="13">
        <v>6</v>
      </c>
      <c r="AF12" s="13">
        <v>12</v>
      </c>
      <c r="AG12" s="13">
        <v>18</v>
      </c>
      <c r="AI12" s="16" t="s">
        <v>69</v>
      </c>
      <c r="AJ12" s="2">
        <v>7</v>
      </c>
      <c r="AK12" s="2">
        <v>18</v>
      </c>
      <c r="AL12" s="2">
        <v>25</v>
      </c>
      <c r="AM12" s="2">
        <v>5</v>
      </c>
      <c r="AN12" s="2">
        <v>5</v>
      </c>
      <c r="AO12" s="2">
        <v>10</v>
      </c>
      <c r="AP12" s="2">
        <v>12</v>
      </c>
      <c r="AQ12" s="2">
        <v>23</v>
      </c>
      <c r="AR12" s="2">
        <v>35</v>
      </c>
    </row>
    <row r="13" spans="2:47">
      <c r="B13" s="18" t="str">
        <f>[1]base!C11</f>
        <v>3أ ف02</v>
      </c>
      <c r="C13" s="19">
        <f t="shared" si="0"/>
        <v>9</v>
      </c>
      <c r="D13" s="19">
        <f t="shared" si="1"/>
        <v>18</v>
      </c>
      <c r="E13" s="19">
        <f t="shared" si="4"/>
        <v>27</v>
      </c>
      <c r="F13" s="20">
        <f t="shared" si="2"/>
        <v>2</v>
      </c>
      <c r="G13" s="20">
        <f t="shared" si="3"/>
        <v>5</v>
      </c>
      <c r="H13" s="20">
        <f t="shared" si="5"/>
        <v>7</v>
      </c>
      <c r="I13" s="21">
        <f t="shared" si="6"/>
        <v>11</v>
      </c>
      <c r="J13" s="21">
        <f t="shared" si="6"/>
        <v>23</v>
      </c>
      <c r="K13" s="21">
        <f t="shared" si="7"/>
        <v>34</v>
      </c>
      <c r="M13" s="16"/>
      <c r="N13" s="11"/>
      <c r="O13" s="11"/>
      <c r="P13" s="11"/>
      <c r="Q13" s="12"/>
      <c r="R13" s="12"/>
      <c r="S13" s="12"/>
      <c r="T13" s="13"/>
      <c r="U13" s="13"/>
      <c r="V13" s="13"/>
      <c r="X13" s="16"/>
      <c r="Y13" s="11"/>
      <c r="Z13" s="11"/>
      <c r="AA13" s="11"/>
      <c r="AB13" s="12"/>
      <c r="AC13" s="12"/>
      <c r="AD13" s="12"/>
      <c r="AE13" s="13"/>
      <c r="AF13" s="13"/>
      <c r="AG13" s="13"/>
      <c r="AI13" s="16" t="s">
        <v>70</v>
      </c>
      <c r="AJ13" s="2">
        <v>10</v>
      </c>
      <c r="AK13" s="2">
        <v>18</v>
      </c>
      <c r="AL13" s="2">
        <v>28</v>
      </c>
      <c r="AM13" s="3">
        <v>2</v>
      </c>
      <c r="AN13" s="3">
        <v>3</v>
      </c>
      <c r="AO13" s="3">
        <v>5</v>
      </c>
      <c r="AP13" s="33">
        <v>12</v>
      </c>
      <c r="AQ13" s="33">
        <v>21</v>
      </c>
      <c r="AR13" s="33">
        <v>33</v>
      </c>
    </row>
    <row r="14" spans="2:47">
      <c r="B14" s="18" t="str">
        <f>[1]base!C12</f>
        <v>3لغات/إسبا</v>
      </c>
      <c r="C14" s="19">
        <f t="shared" si="0"/>
        <v>5</v>
      </c>
      <c r="D14" s="19">
        <f t="shared" si="1"/>
        <v>17</v>
      </c>
      <c r="E14" s="19">
        <f t="shared" si="4"/>
        <v>22</v>
      </c>
      <c r="F14" s="20">
        <f t="shared" si="2"/>
        <v>3</v>
      </c>
      <c r="G14" s="20">
        <f t="shared" si="3"/>
        <v>7</v>
      </c>
      <c r="H14" s="20">
        <f t="shared" si="5"/>
        <v>10</v>
      </c>
      <c r="I14" s="21">
        <f t="shared" si="6"/>
        <v>8</v>
      </c>
      <c r="J14" s="21">
        <f t="shared" si="6"/>
        <v>24</v>
      </c>
      <c r="K14" s="21">
        <f t="shared" si="7"/>
        <v>32</v>
      </c>
      <c r="M14" s="16"/>
      <c r="N14" s="11"/>
      <c r="O14" s="11"/>
      <c r="P14" s="11"/>
      <c r="Q14" s="12"/>
      <c r="R14" s="12"/>
      <c r="S14" s="12"/>
      <c r="T14" s="13"/>
      <c r="U14" s="13"/>
      <c r="V14" s="13"/>
      <c r="X14" s="16"/>
      <c r="Y14" s="11"/>
      <c r="Z14" s="11"/>
      <c r="AA14" s="11"/>
      <c r="AB14" s="12"/>
      <c r="AC14" s="12"/>
      <c r="AD14" s="12"/>
      <c r="AE14" s="13"/>
      <c r="AF14" s="13"/>
      <c r="AG14" s="13"/>
      <c r="AI14" s="16">
        <v>0</v>
      </c>
      <c r="AJ14" s="2">
        <v>0</v>
      </c>
      <c r="AK14" s="2">
        <v>0</v>
      </c>
      <c r="AL14" s="2">
        <v>0</v>
      </c>
      <c r="AM14" s="3">
        <v>0</v>
      </c>
      <c r="AN14" s="3">
        <v>0</v>
      </c>
      <c r="AO14" s="3">
        <v>0</v>
      </c>
      <c r="AP14" s="33">
        <v>0</v>
      </c>
      <c r="AQ14" s="33">
        <v>0</v>
      </c>
      <c r="AR14" s="33">
        <v>0</v>
      </c>
      <c r="AT14" s="1" t="s">
        <v>71</v>
      </c>
      <c r="AU14" s="1" t="s">
        <v>72</v>
      </c>
    </row>
    <row r="15" spans="2:47">
      <c r="B15" s="18" t="str">
        <f>[1]base!C13</f>
        <v>2ت ر/هم</v>
      </c>
      <c r="C15" s="19">
        <f t="shared" si="0"/>
        <v>8</v>
      </c>
      <c r="D15" s="19">
        <f t="shared" si="1"/>
        <v>6</v>
      </c>
      <c r="E15" s="19">
        <f t="shared" si="4"/>
        <v>14</v>
      </c>
      <c r="F15" s="20">
        <f t="shared" si="2"/>
        <v>3</v>
      </c>
      <c r="G15" s="20">
        <f t="shared" si="3"/>
        <v>0</v>
      </c>
      <c r="H15" s="20">
        <f t="shared" si="5"/>
        <v>3</v>
      </c>
      <c r="I15" s="21">
        <f t="shared" si="6"/>
        <v>11</v>
      </c>
      <c r="J15" s="21">
        <f t="shared" si="6"/>
        <v>6</v>
      </c>
      <c r="K15" s="21">
        <f t="shared" si="7"/>
        <v>17</v>
      </c>
      <c r="M15" s="16"/>
      <c r="N15" s="11"/>
      <c r="O15" s="11"/>
      <c r="P15" s="11"/>
      <c r="Q15" s="12"/>
      <c r="R15" s="12"/>
      <c r="S15" s="12"/>
      <c r="T15" s="13"/>
      <c r="U15" s="13"/>
      <c r="V15" s="13"/>
      <c r="X15" s="16"/>
      <c r="Y15" s="11"/>
      <c r="Z15" s="11"/>
      <c r="AA15" s="11"/>
      <c r="AB15" s="12"/>
      <c r="AC15" s="12"/>
      <c r="AD15" s="12"/>
      <c r="AE15" s="13"/>
      <c r="AF15" s="13"/>
      <c r="AG15" s="13"/>
      <c r="AI15" s="16"/>
      <c r="AJ15" s="2"/>
      <c r="AK15" s="2"/>
      <c r="AL15" s="2"/>
      <c r="AM15" s="3"/>
      <c r="AN15" s="3"/>
      <c r="AO15" s="3"/>
      <c r="AP15" s="33"/>
      <c r="AQ15" s="33"/>
      <c r="AR15" s="33"/>
    </row>
    <row r="16" spans="2:47">
      <c r="B16" s="18" t="str">
        <f>[1]base!C14</f>
        <v>2ت ر/هك</v>
      </c>
      <c r="C16" s="19">
        <f t="shared" si="0"/>
        <v>3</v>
      </c>
      <c r="D16" s="19">
        <f t="shared" si="1"/>
        <v>1</v>
      </c>
      <c r="E16" s="19">
        <f t="shared" si="4"/>
        <v>4</v>
      </c>
      <c r="F16" s="20">
        <f t="shared" si="2"/>
        <v>0</v>
      </c>
      <c r="G16" s="20">
        <f t="shared" si="3"/>
        <v>0</v>
      </c>
      <c r="H16" s="20">
        <f t="shared" si="5"/>
        <v>0</v>
      </c>
      <c r="I16" s="21">
        <f t="shared" si="6"/>
        <v>3</v>
      </c>
      <c r="J16" s="21">
        <f t="shared" si="6"/>
        <v>1</v>
      </c>
      <c r="K16" s="21">
        <f t="shared" si="7"/>
        <v>4</v>
      </c>
      <c r="M16" s="16"/>
      <c r="N16" s="11"/>
      <c r="O16" s="11"/>
      <c r="P16" s="11"/>
      <c r="Q16" s="12"/>
      <c r="R16" s="12"/>
      <c r="S16" s="12"/>
      <c r="T16" s="13"/>
      <c r="U16" s="13"/>
      <c r="V16" s="13"/>
      <c r="X16" s="16"/>
      <c r="Y16" s="11"/>
      <c r="Z16" s="11"/>
      <c r="AA16" s="11"/>
      <c r="AB16" s="12"/>
      <c r="AC16" s="12"/>
      <c r="AD16" s="12"/>
      <c r="AE16" s="13"/>
      <c r="AF16" s="13"/>
      <c r="AG16" s="13"/>
      <c r="AI16" s="16"/>
      <c r="AJ16" s="2"/>
      <c r="AK16" s="2"/>
      <c r="AL16" s="2"/>
      <c r="AM16" s="3"/>
      <c r="AN16" s="3"/>
      <c r="AO16" s="3"/>
      <c r="AP16" s="33"/>
      <c r="AQ16" s="33"/>
      <c r="AR16" s="33"/>
    </row>
    <row r="17" spans="2:47">
      <c r="B17" s="18" t="str">
        <f>[1]base!C15</f>
        <v>2ع ت01</v>
      </c>
      <c r="C17" s="19">
        <f t="shared" si="0"/>
        <v>8</v>
      </c>
      <c r="D17" s="19">
        <f t="shared" si="1"/>
        <v>8</v>
      </c>
      <c r="E17" s="19">
        <f t="shared" si="4"/>
        <v>16</v>
      </c>
      <c r="F17" s="20">
        <f t="shared" si="2"/>
        <v>8</v>
      </c>
      <c r="G17" s="20">
        <f t="shared" si="3"/>
        <v>4</v>
      </c>
      <c r="H17" s="20">
        <f t="shared" si="5"/>
        <v>12</v>
      </c>
      <c r="I17" s="21">
        <f t="shared" si="6"/>
        <v>16</v>
      </c>
      <c r="J17" s="21">
        <f t="shared" si="6"/>
        <v>12</v>
      </c>
      <c r="K17" s="21">
        <f t="shared" si="7"/>
        <v>28</v>
      </c>
      <c r="M17" s="16" t="s">
        <v>73</v>
      </c>
      <c r="N17" s="11"/>
      <c r="O17" s="11"/>
      <c r="P17" s="11"/>
      <c r="Q17" s="12"/>
      <c r="R17" s="12"/>
      <c r="S17" s="12"/>
      <c r="T17" s="13"/>
      <c r="U17" s="13"/>
      <c r="V17" s="13"/>
      <c r="X17" s="16"/>
      <c r="Y17" s="11"/>
      <c r="Z17" s="11"/>
      <c r="AA17" s="11"/>
      <c r="AB17" s="12"/>
      <c r="AC17" s="12"/>
      <c r="AD17" s="12"/>
      <c r="AE17" s="13"/>
      <c r="AF17" s="13"/>
      <c r="AG17" s="13"/>
      <c r="AI17" s="16"/>
      <c r="AJ17" s="2"/>
      <c r="AK17" s="2"/>
      <c r="AL17" s="2"/>
      <c r="AM17" s="3"/>
      <c r="AN17" s="3"/>
      <c r="AO17" s="3"/>
      <c r="AP17" s="33"/>
      <c r="AQ17" s="33"/>
      <c r="AR17" s="33"/>
    </row>
    <row r="18" spans="2:47">
      <c r="B18" s="18" t="str">
        <f>[1]base!C16</f>
        <v>2ع ت02</v>
      </c>
      <c r="C18" s="19">
        <f t="shared" si="0"/>
        <v>9</v>
      </c>
      <c r="D18" s="19">
        <f t="shared" si="1"/>
        <v>14</v>
      </c>
      <c r="E18" s="19">
        <f t="shared" si="4"/>
        <v>23</v>
      </c>
      <c r="F18" s="20">
        <f t="shared" si="2"/>
        <v>4</v>
      </c>
      <c r="G18" s="20">
        <f t="shared" si="3"/>
        <v>4</v>
      </c>
      <c r="H18" s="20">
        <f t="shared" si="5"/>
        <v>8</v>
      </c>
      <c r="I18" s="21">
        <f t="shared" si="6"/>
        <v>13</v>
      </c>
      <c r="J18" s="21">
        <f t="shared" si="6"/>
        <v>18</v>
      </c>
      <c r="K18" s="21">
        <f t="shared" si="7"/>
        <v>31</v>
      </c>
      <c r="M18" s="16"/>
      <c r="N18" s="11"/>
      <c r="O18" s="11"/>
      <c r="P18" s="11"/>
      <c r="Q18" s="12"/>
      <c r="R18" s="12"/>
      <c r="S18" s="12"/>
      <c r="T18" s="13"/>
      <c r="U18" s="13"/>
      <c r="V18" s="13"/>
      <c r="X18" s="16"/>
      <c r="Y18" s="11"/>
      <c r="Z18" s="11"/>
      <c r="AA18" s="11"/>
      <c r="AB18" s="12"/>
      <c r="AC18" s="12"/>
      <c r="AD18" s="12"/>
      <c r="AE18" s="13"/>
      <c r="AF18" s="13"/>
      <c r="AG18" s="13"/>
      <c r="AI18" s="16"/>
      <c r="AJ18" s="2"/>
      <c r="AK18" s="2"/>
      <c r="AL18" s="2"/>
      <c r="AM18" s="3"/>
      <c r="AN18" s="3"/>
      <c r="AO18" s="3"/>
      <c r="AP18" s="33"/>
      <c r="AQ18" s="33"/>
      <c r="AR18" s="33"/>
    </row>
    <row r="19" spans="2:47">
      <c r="B19" s="18" t="str">
        <f>[1]base!C17</f>
        <v>2ع ت03</v>
      </c>
      <c r="C19" s="19">
        <f t="shared" si="0"/>
        <v>6</v>
      </c>
      <c r="D19" s="19">
        <f t="shared" si="1"/>
        <v>14</v>
      </c>
      <c r="E19" s="19">
        <f t="shared" si="4"/>
        <v>20</v>
      </c>
      <c r="F19" s="20">
        <f t="shared" si="2"/>
        <v>4</v>
      </c>
      <c r="G19" s="20">
        <f t="shared" si="3"/>
        <v>6</v>
      </c>
      <c r="H19" s="20">
        <f t="shared" si="5"/>
        <v>10</v>
      </c>
      <c r="I19" s="21">
        <f t="shared" si="6"/>
        <v>10</v>
      </c>
      <c r="J19" s="21">
        <f t="shared" si="6"/>
        <v>20</v>
      </c>
      <c r="K19" s="21">
        <f t="shared" si="7"/>
        <v>30</v>
      </c>
      <c r="M19" s="16"/>
      <c r="N19" s="11"/>
      <c r="O19" s="11"/>
      <c r="P19" s="11"/>
      <c r="Q19" s="12"/>
      <c r="R19" s="12"/>
      <c r="S19" s="12"/>
      <c r="T19" s="13"/>
      <c r="U19" s="13"/>
      <c r="V19" s="13"/>
      <c r="X19" s="16"/>
      <c r="Y19" s="11"/>
      <c r="Z19" s="11"/>
      <c r="AA19" s="11"/>
      <c r="AB19" s="12"/>
      <c r="AC19" s="12"/>
      <c r="AD19" s="12"/>
      <c r="AE19" s="13"/>
      <c r="AF19" s="13"/>
      <c r="AG19" s="13"/>
      <c r="AI19" s="16"/>
      <c r="AJ19" s="2"/>
      <c r="AK19" s="2"/>
      <c r="AL19" s="2"/>
      <c r="AM19" s="3"/>
      <c r="AN19" s="3"/>
      <c r="AO19" s="3"/>
      <c r="AP19" s="33"/>
      <c r="AQ19" s="33"/>
      <c r="AR19" s="33"/>
    </row>
    <row r="20" spans="2:47">
      <c r="B20" s="18" t="str">
        <f>[1]base!C18</f>
        <v>2ت إ01</v>
      </c>
      <c r="C20" s="19">
        <f t="shared" si="0"/>
        <v>12</v>
      </c>
      <c r="D20" s="19">
        <f t="shared" si="1"/>
        <v>14</v>
      </c>
      <c r="E20" s="19">
        <f t="shared" si="4"/>
        <v>26</v>
      </c>
      <c r="F20" s="20">
        <f t="shared" si="2"/>
        <v>4</v>
      </c>
      <c r="G20" s="20">
        <f t="shared" si="3"/>
        <v>3</v>
      </c>
      <c r="H20" s="20">
        <f t="shared" si="5"/>
        <v>7</v>
      </c>
      <c r="I20" s="21">
        <f t="shared" si="6"/>
        <v>16</v>
      </c>
      <c r="J20" s="21">
        <f t="shared" si="6"/>
        <v>17</v>
      </c>
      <c r="K20" s="21">
        <f t="shared" si="7"/>
        <v>33</v>
      </c>
      <c r="M20" s="16"/>
      <c r="N20" s="11"/>
      <c r="O20" s="11"/>
      <c r="P20" s="11"/>
      <c r="Q20" s="12"/>
      <c r="R20" s="12"/>
      <c r="S20" s="12"/>
      <c r="T20" s="13"/>
      <c r="U20" s="13"/>
      <c r="V20" s="13"/>
      <c r="X20" s="16"/>
      <c r="Y20" s="11"/>
      <c r="Z20" s="11"/>
      <c r="AA20" s="11"/>
      <c r="AB20" s="12"/>
      <c r="AC20" s="12"/>
      <c r="AD20" s="12"/>
      <c r="AE20" s="13"/>
      <c r="AF20" s="13"/>
      <c r="AG20" s="13"/>
      <c r="AI20" s="16"/>
      <c r="AJ20" s="2"/>
      <c r="AK20" s="2"/>
      <c r="AL20" s="2"/>
      <c r="AM20" s="3"/>
      <c r="AN20" s="3"/>
      <c r="AO20" s="3"/>
      <c r="AP20" s="33"/>
      <c r="AQ20" s="33"/>
      <c r="AR20" s="33"/>
    </row>
    <row r="21" spans="2:47">
      <c r="B21" s="18" t="str">
        <f>[1]base!C19</f>
        <v>2أ ف01</v>
      </c>
      <c r="C21" s="19">
        <f t="shared" si="0"/>
        <v>14</v>
      </c>
      <c r="D21" s="19">
        <f t="shared" si="1"/>
        <v>12</v>
      </c>
      <c r="E21" s="19">
        <f t="shared" si="4"/>
        <v>26</v>
      </c>
      <c r="F21" s="20">
        <f t="shared" si="2"/>
        <v>4</v>
      </c>
      <c r="G21" s="20">
        <f t="shared" si="3"/>
        <v>4</v>
      </c>
      <c r="H21" s="20">
        <f t="shared" si="5"/>
        <v>8</v>
      </c>
      <c r="I21" s="21">
        <f t="shared" si="6"/>
        <v>18</v>
      </c>
      <c r="J21" s="21">
        <f t="shared" si="6"/>
        <v>16</v>
      </c>
      <c r="K21" s="21">
        <f t="shared" si="7"/>
        <v>34</v>
      </c>
      <c r="M21" s="16"/>
      <c r="N21" s="11"/>
      <c r="O21" s="11"/>
      <c r="P21" s="11"/>
      <c r="Q21" s="12"/>
      <c r="R21" s="12"/>
      <c r="S21" s="12"/>
      <c r="T21" s="13"/>
      <c r="U21" s="13"/>
      <c r="V21" s="13"/>
      <c r="X21" s="16"/>
      <c r="Y21" s="11"/>
      <c r="Z21" s="11"/>
      <c r="AA21" s="11"/>
      <c r="AB21" s="12"/>
      <c r="AC21" s="12"/>
      <c r="AD21" s="12"/>
      <c r="AE21" s="13"/>
      <c r="AF21" s="13"/>
      <c r="AG21" s="13"/>
      <c r="AI21" s="16"/>
      <c r="AJ21" s="2"/>
      <c r="AK21" s="2"/>
      <c r="AL21" s="2"/>
      <c r="AM21" s="3"/>
      <c r="AN21" s="3"/>
      <c r="AO21" s="3"/>
      <c r="AP21" s="33"/>
      <c r="AQ21" s="33"/>
      <c r="AR21" s="33"/>
    </row>
    <row r="22" spans="2:47">
      <c r="B22" s="18" t="str">
        <f>[1]base!C20</f>
        <v>2أ ف02</v>
      </c>
      <c r="C22" s="19">
        <f t="shared" si="0"/>
        <v>10</v>
      </c>
      <c r="D22" s="19">
        <f t="shared" si="1"/>
        <v>15</v>
      </c>
      <c r="E22" s="19">
        <f t="shared" si="4"/>
        <v>25</v>
      </c>
      <c r="F22" s="20">
        <f t="shared" si="2"/>
        <v>2</v>
      </c>
      <c r="G22" s="20">
        <f t="shared" si="3"/>
        <v>4</v>
      </c>
      <c r="H22" s="20">
        <f t="shared" si="5"/>
        <v>6</v>
      </c>
      <c r="I22" s="21">
        <f t="shared" si="6"/>
        <v>12</v>
      </c>
      <c r="J22" s="21">
        <f t="shared" si="6"/>
        <v>19</v>
      </c>
      <c r="K22" s="21">
        <f t="shared" si="7"/>
        <v>31</v>
      </c>
      <c r="M22" s="16"/>
      <c r="N22" s="11"/>
      <c r="O22" s="11"/>
      <c r="P22" s="11"/>
      <c r="Q22" s="12"/>
      <c r="R22" s="12"/>
      <c r="S22" s="12"/>
      <c r="T22" s="13"/>
      <c r="U22" s="13"/>
      <c r="V22" s="13"/>
      <c r="X22" s="16"/>
      <c r="Y22" s="11"/>
      <c r="Z22" s="11"/>
      <c r="AA22" s="11"/>
      <c r="AB22" s="12"/>
      <c r="AC22" s="12"/>
      <c r="AD22" s="12"/>
      <c r="AE22" s="13"/>
      <c r="AF22" s="13"/>
      <c r="AG22" s="13"/>
      <c r="AI22" s="16"/>
      <c r="AJ22" s="2"/>
      <c r="AK22" s="2"/>
      <c r="AL22" s="2"/>
      <c r="AM22" s="3"/>
      <c r="AN22" s="3"/>
      <c r="AO22" s="3"/>
      <c r="AP22" s="33"/>
      <c r="AQ22" s="33"/>
      <c r="AR22" s="33"/>
    </row>
    <row r="23" spans="2:47">
      <c r="B23" s="18" t="str">
        <f>[1]base!C21</f>
        <v>2لغات /إسبا</v>
      </c>
      <c r="C23" s="19">
        <f t="shared" si="0"/>
        <v>3</v>
      </c>
      <c r="D23" s="19">
        <f t="shared" si="1"/>
        <v>7</v>
      </c>
      <c r="E23" s="19">
        <f t="shared" si="4"/>
        <v>10</v>
      </c>
      <c r="F23" s="20">
        <f t="shared" si="2"/>
        <v>3</v>
      </c>
      <c r="G23" s="20">
        <f t="shared" si="3"/>
        <v>5</v>
      </c>
      <c r="H23" s="20">
        <f t="shared" si="5"/>
        <v>8</v>
      </c>
      <c r="I23" s="21">
        <f t="shared" si="6"/>
        <v>6</v>
      </c>
      <c r="J23" s="21">
        <f t="shared" si="6"/>
        <v>12</v>
      </c>
      <c r="K23" s="21">
        <f t="shared" si="7"/>
        <v>18</v>
      </c>
      <c r="M23" s="16" t="s">
        <v>28</v>
      </c>
      <c r="N23" s="11">
        <v>60</v>
      </c>
      <c r="O23" s="11">
        <v>111</v>
      </c>
      <c r="P23" s="11">
        <v>171</v>
      </c>
      <c r="Q23" s="11">
        <v>22</v>
      </c>
      <c r="R23" s="11">
        <v>27</v>
      </c>
      <c r="S23" s="11">
        <v>49</v>
      </c>
      <c r="T23" s="11">
        <v>82</v>
      </c>
      <c r="U23" s="11">
        <v>138</v>
      </c>
      <c r="V23" s="11">
        <v>220</v>
      </c>
      <c r="X23" s="16" t="s">
        <v>28</v>
      </c>
      <c r="Y23" s="11">
        <v>73</v>
      </c>
      <c r="Z23" s="11">
        <v>91</v>
      </c>
      <c r="AA23" s="11">
        <v>164</v>
      </c>
      <c r="AB23" s="11">
        <v>32</v>
      </c>
      <c r="AC23" s="11">
        <v>30</v>
      </c>
      <c r="AD23" s="11">
        <v>62</v>
      </c>
      <c r="AE23" s="11">
        <v>105</v>
      </c>
      <c r="AF23" s="11">
        <v>121</v>
      </c>
      <c r="AG23" s="11">
        <v>226</v>
      </c>
      <c r="AI23" s="16" t="s">
        <v>28</v>
      </c>
      <c r="AJ23" s="11">
        <v>90</v>
      </c>
      <c r="AK23" s="11">
        <v>133</v>
      </c>
      <c r="AL23" s="11">
        <v>223</v>
      </c>
      <c r="AM23" s="11">
        <v>31</v>
      </c>
      <c r="AN23" s="11">
        <v>29</v>
      </c>
      <c r="AO23" s="11">
        <v>60</v>
      </c>
      <c r="AP23" s="11">
        <v>121</v>
      </c>
      <c r="AQ23" s="11">
        <v>162</v>
      </c>
      <c r="AR23" s="11">
        <v>283</v>
      </c>
    </row>
    <row r="24" spans="2:47">
      <c r="B24" s="18" t="str">
        <f>[1]base!C22</f>
        <v>ج م ع تك01</v>
      </c>
      <c r="C24" s="19">
        <f t="shared" si="0"/>
        <v>14</v>
      </c>
      <c r="D24" s="19">
        <f t="shared" si="1"/>
        <v>11</v>
      </c>
      <c r="E24" s="19">
        <f t="shared" si="4"/>
        <v>25</v>
      </c>
      <c r="F24" s="20">
        <f t="shared" si="2"/>
        <v>6</v>
      </c>
      <c r="G24" s="20">
        <f t="shared" si="3"/>
        <v>4</v>
      </c>
      <c r="H24" s="20">
        <f t="shared" si="5"/>
        <v>10</v>
      </c>
      <c r="I24" s="21">
        <f t="shared" si="6"/>
        <v>20</v>
      </c>
      <c r="J24" s="21">
        <f t="shared" si="6"/>
        <v>15</v>
      </c>
      <c r="K24" s="21">
        <f t="shared" si="7"/>
        <v>35</v>
      </c>
      <c r="M24" s="17"/>
      <c r="N24" s="6"/>
      <c r="O24" s="6"/>
      <c r="P24" s="6"/>
      <c r="Q24" s="7"/>
      <c r="R24" s="7"/>
      <c r="S24" s="7"/>
      <c r="T24" s="15"/>
      <c r="U24" s="15"/>
      <c r="V24" s="15"/>
    </row>
    <row r="25" spans="2:47">
      <c r="B25" s="18" t="str">
        <f>[1]base!C23</f>
        <v>ج م ع تك02</v>
      </c>
      <c r="C25" s="19">
        <f t="shared" si="0"/>
        <v>13</v>
      </c>
      <c r="D25" s="19">
        <f t="shared" si="1"/>
        <v>17</v>
      </c>
      <c r="E25" s="19">
        <f t="shared" si="4"/>
        <v>30</v>
      </c>
      <c r="F25" s="20">
        <f t="shared" si="2"/>
        <v>6</v>
      </c>
      <c r="G25" s="20">
        <f t="shared" si="3"/>
        <v>2</v>
      </c>
      <c r="H25" s="20">
        <f t="shared" si="5"/>
        <v>8</v>
      </c>
      <c r="I25" s="21">
        <f t="shared" si="6"/>
        <v>19</v>
      </c>
      <c r="J25" s="21">
        <f t="shared" si="6"/>
        <v>19</v>
      </c>
      <c r="K25" s="21">
        <f t="shared" si="7"/>
        <v>38</v>
      </c>
      <c r="M25" s="17"/>
      <c r="N25" s="6"/>
      <c r="O25" s="6"/>
      <c r="P25" s="6"/>
      <c r="Q25" s="7"/>
      <c r="R25" s="7"/>
      <c r="S25" s="7"/>
      <c r="T25" s="15"/>
      <c r="U25" s="15"/>
      <c r="V25" s="15"/>
    </row>
    <row r="26" spans="2:47">
      <c r="B26" s="18" t="str">
        <f>[1]base!C24</f>
        <v>ج م ع تك03</v>
      </c>
      <c r="C26" s="19">
        <f t="shared" si="0"/>
        <v>10</v>
      </c>
      <c r="D26" s="19">
        <f t="shared" si="1"/>
        <v>18</v>
      </c>
      <c r="E26" s="19">
        <f t="shared" si="4"/>
        <v>28</v>
      </c>
      <c r="F26" s="20">
        <f t="shared" si="2"/>
        <v>2</v>
      </c>
      <c r="G26" s="20">
        <f t="shared" si="3"/>
        <v>5</v>
      </c>
      <c r="H26" s="20">
        <f t="shared" si="5"/>
        <v>7</v>
      </c>
      <c r="I26" s="21">
        <f t="shared" si="6"/>
        <v>12</v>
      </c>
      <c r="J26" s="21">
        <f t="shared" si="6"/>
        <v>23</v>
      </c>
      <c r="K26" s="21">
        <f t="shared" si="7"/>
        <v>35</v>
      </c>
      <c r="M26" s="17"/>
      <c r="N26" s="6"/>
      <c r="O26" s="6"/>
      <c r="P26" s="6"/>
      <c r="Q26" s="7"/>
      <c r="R26" s="7"/>
      <c r="S26" s="7"/>
      <c r="T26" s="15"/>
      <c r="U26" s="15"/>
      <c r="V26" s="15"/>
    </row>
    <row r="27" spans="2:47">
      <c r="B27" s="18" t="str">
        <f>[1]base!C25</f>
        <v>ج م ع تك04</v>
      </c>
      <c r="C27" s="19">
        <f t="shared" si="0"/>
        <v>10</v>
      </c>
      <c r="D27" s="19">
        <f t="shared" si="1"/>
        <v>19</v>
      </c>
      <c r="E27" s="19">
        <f t="shared" si="4"/>
        <v>29</v>
      </c>
      <c r="F27" s="20">
        <f t="shared" si="2"/>
        <v>2</v>
      </c>
      <c r="G27" s="20">
        <f t="shared" si="3"/>
        <v>5</v>
      </c>
      <c r="H27" s="20">
        <f t="shared" si="5"/>
        <v>7</v>
      </c>
      <c r="I27" s="21">
        <f t="shared" si="6"/>
        <v>12</v>
      </c>
      <c r="J27" s="21">
        <f t="shared" si="6"/>
        <v>24</v>
      </c>
      <c r="K27" s="21">
        <f t="shared" si="7"/>
        <v>36</v>
      </c>
      <c r="M27" s="17"/>
      <c r="N27" s="6"/>
      <c r="O27" s="6"/>
      <c r="P27" s="6"/>
      <c r="Q27" s="7"/>
      <c r="R27" s="7"/>
      <c r="S27" s="7"/>
      <c r="T27" s="15"/>
      <c r="U27" s="15"/>
      <c r="V27" s="15"/>
      <c r="X27" s="35" t="s">
        <v>41</v>
      </c>
      <c r="Y27" s="35" t="s">
        <v>42</v>
      </c>
      <c r="Z27" s="35"/>
      <c r="AA27" s="35"/>
      <c r="AB27" s="36" t="s">
        <v>43</v>
      </c>
      <c r="AC27" s="36"/>
      <c r="AD27" s="36"/>
      <c r="AE27" s="34" t="s">
        <v>44</v>
      </c>
      <c r="AF27" s="34"/>
      <c r="AG27" s="34"/>
    </row>
    <row r="28" spans="2:47">
      <c r="B28" s="18" t="str">
        <f>[1]base!C26</f>
        <v>ج م ع تك05</v>
      </c>
      <c r="C28" s="19">
        <f t="shared" si="0"/>
        <v>16</v>
      </c>
      <c r="D28" s="19">
        <f t="shared" si="1"/>
        <v>13</v>
      </c>
      <c r="E28" s="19">
        <f t="shared" si="4"/>
        <v>29</v>
      </c>
      <c r="F28" s="20">
        <f t="shared" si="2"/>
        <v>4</v>
      </c>
      <c r="G28" s="20">
        <f t="shared" si="3"/>
        <v>3</v>
      </c>
      <c r="H28" s="20">
        <f t="shared" si="5"/>
        <v>7</v>
      </c>
      <c r="I28" s="21">
        <f t="shared" si="6"/>
        <v>20</v>
      </c>
      <c r="J28" s="21">
        <f t="shared" si="6"/>
        <v>16</v>
      </c>
      <c r="K28" s="21">
        <f t="shared" si="7"/>
        <v>36</v>
      </c>
      <c r="M28" s="17"/>
      <c r="N28" s="6"/>
      <c r="O28" s="6"/>
      <c r="P28" s="6"/>
      <c r="Q28" s="7"/>
      <c r="R28" s="7"/>
      <c r="S28" s="7"/>
      <c r="T28" s="15"/>
      <c r="U28" s="15"/>
      <c r="V28" s="15"/>
      <c r="X28" s="35"/>
      <c r="Y28" s="2" t="s">
        <v>11</v>
      </c>
      <c r="Z28" s="2" t="s">
        <v>12</v>
      </c>
      <c r="AA28" s="2" t="s">
        <v>10</v>
      </c>
      <c r="AB28" s="3" t="s">
        <v>11</v>
      </c>
      <c r="AC28" s="3" t="s">
        <v>12</v>
      </c>
      <c r="AD28" s="3" t="s">
        <v>10</v>
      </c>
      <c r="AE28" s="4" t="s">
        <v>11</v>
      </c>
      <c r="AF28" s="4" t="s">
        <v>12</v>
      </c>
      <c r="AG28" s="4" t="s">
        <v>10</v>
      </c>
      <c r="AT28" s="1" t="s">
        <v>28</v>
      </c>
      <c r="AU28" s="1">
        <v>3</v>
      </c>
    </row>
    <row r="29" spans="2:47">
      <c r="B29" s="18" t="str">
        <f>[1]base!C27</f>
        <v>ج م أ01</v>
      </c>
      <c r="C29" s="19">
        <f t="shared" si="0"/>
        <v>10</v>
      </c>
      <c r="D29" s="19">
        <f t="shared" si="1"/>
        <v>18</v>
      </c>
      <c r="E29" s="19">
        <f t="shared" si="4"/>
        <v>28</v>
      </c>
      <c r="F29" s="20">
        <f t="shared" si="2"/>
        <v>5</v>
      </c>
      <c r="G29" s="20">
        <f t="shared" si="3"/>
        <v>2</v>
      </c>
      <c r="H29" s="20">
        <f t="shared" si="5"/>
        <v>7</v>
      </c>
      <c r="I29" s="21">
        <f t="shared" si="6"/>
        <v>15</v>
      </c>
      <c r="J29" s="21">
        <f t="shared" si="6"/>
        <v>20</v>
      </c>
      <c r="K29" s="21">
        <f t="shared" si="7"/>
        <v>35</v>
      </c>
      <c r="M29" s="17"/>
      <c r="N29" s="6"/>
      <c r="O29" s="6"/>
      <c r="P29" s="6"/>
      <c r="Q29" s="7"/>
      <c r="R29" s="7"/>
      <c r="S29" s="7"/>
      <c r="T29" s="15"/>
      <c r="U29" s="15"/>
      <c r="V29" s="15"/>
      <c r="X29" s="22" t="s">
        <v>74</v>
      </c>
      <c r="Y29" s="2">
        <f>N23</f>
        <v>60</v>
      </c>
      <c r="Z29" s="2">
        <f>O23</f>
        <v>111</v>
      </c>
      <c r="AA29" s="2">
        <f>Z29+Y29</f>
        <v>171</v>
      </c>
      <c r="AB29" s="2">
        <f>Q23</f>
        <v>22</v>
      </c>
      <c r="AC29" s="2">
        <f>R23</f>
        <v>27</v>
      </c>
      <c r="AD29" s="2">
        <f>AC29+AB29</f>
        <v>49</v>
      </c>
      <c r="AE29" s="2">
        <f>AB29+Y29</f>
        <v>82</v>
      </c>
      <c r="AF29" s="2">
        <f>AC29+Z29</f>
        <v>138</v>
      </c>
      <c r="AG29" s="2">
        <f>AF29+AE29</f>
        <v>220</v>
      </c>
    </row>
    <row r="30" spans="2:47">
      <c r="B30" s="18" t="str">
        <f>[1]base!C28</f>
        <v>ج م أ02</v>
      </c>
      <c r="C30" s="19">
        <f t="shared" si="0"/>
        <v>7</v>
      </c>
      <c r="D30" s="19">
        <f t="shared" si="1"/>
        <v>18</v>
      </c>
      <c r="E30" s="19">
        <f t="shared" si="4"/>
        <v>25</v>
      </c>
      <c r="F30" s="20">
        <f t="shared" si="2"/>
        <v>5</v>
      </c>
      <c r="G30" s="20">
        <f t="shared" si="3"/>
        <v>5</v>
      </c>
      <c r="H30" s="20">
        <f t="shared" si="5"/>
        <v>10</v>
      </c>
      <c r="I30" s="21">
        <f t="shared" si="6"/>
        <v>12</v>
      </c>
      <c r="J30" s="21">
        <f t="shared" si="6"/>
        <v>23</v>
      </c>
      <c r="K30" s="21">
        <f t="shared" si="7"/>
        <v>35</v>
      </c>
      <c r="M30" s="17"/>
      <c r="N30" s="6"/>
      <c r="O30" s="6"/>
      <c r="P30" s="6"/>
      <c r="Q30" s="7"/>
      <c r="R30" s="7"/>
      <c r="S30" s="7"/>
      <c r="T30" s="15"/>
      <c r="U30" s="15"/>
      <c r="V30" s="15"/>
      <c r="X30" s="16" t="s">
        <v>75</v>
      </c>
      <c r="Y30" s="11">
        <f>Y23</f>
        <v>73</v>
      </c>
      <c r="Z30" s="11">
        <f>Z23</f>
        <v>91</v>
      </c>
      <c r="AA30" s="2">
        <f t="shared" ref="AA30:AA32" si="8">Z30+Y30</f>
        <v>164</v>
      </c>
      <c r="AB30" s="11">
        <f>AB23</f>
        <v>32</v>
      </c>
      <c r="AC30" s="11">
        <f>AC23</f>
        <v>30</v>
      </c>
      <c r="AD30" s="2">
        <f t="shared" ref="AD30:AD32" si="9">AC30+AB30</f>
        <v>62</v>
      </c>
      <c r="AE30" s="2">
        <f t="shared" ref="AE30:AF32" si="10">AB30+Y30</f>
        <v>105</v>
      </c>
      <c r="AF30" s="2">
        <f t="shared" si="10"/>
        <v>121</v>
      </c>
      <c r="AG30" s="2">
        <f t="shared" ref="AG30:AG32" si="11">AF30+AE30</f>
        <v>226</v>
      </c>
    </row>
    <row r="31" spans="2:47">
      <c r="B31" s="18" t="str">
        <f>[1]base!C29</f>
        <v>ج م أ03</v>
      </c>
      <c r="C31" s="19">
        <f t="shared" si="0"/>
        <v>10</v>
      </c>
      <c r="D31" s="19">
        <f t="shared" si="1"/>
        <v>18</v>
      </c>
      <c r="E31" s="19">
        <f t="shared" si="4"/>
        <v>28</v>
      </c>
      <c r="F31" s="20">
        <f t="shared" si="2"/>
        <v>2</v>
      </c>
      <c r="G31" s="20">
        <f t="shared" si="3"/>
        <v>3</v>
      </c>
      <c r="H31" s="20">
        <f t="shared" si="5"/>
        <v>5</v>
      </c>
      <c r="I31" s="21">
        <f t="shared" si="6"/>
        <v>12</v>
      </c>
      <c r="J31" s="21">
        <f t="shared" si="6"/>
        <v>21</v>
      </c>
      <c r="K31" s="21">
        <f t="shared" si="7"/>
        <v>33</v>
      </c>
      <c r="M31" s="17"/>
      <c r="N31" s="6"/>
      <c r="O31" s="6"/>
      <c r="P31" s="6"/>
      <c r="Q31" s="7"/>
      <c r="R31" s="7"/>
      <c r="S31" s="7"/>
      <c r="T31" s="15"/>
      <c r="U31" s="15"/>
      <c r="V31" s="15"/>
      <c r="X31" s="16" t="s">
        <v>76</v>
      </c>
      <c r="Y31" s="11">
        <f>AJ23</f>
        <v>90</v>
      </c>
      <c r="Z31" s="11">
        <f>AK23</f>
        <v>133</v>
      </c>
      <c r="AA31" s="2">
        <f t="shared" si="8"/>
        <v>223</v>
      </c>
      <c r="AB31" s="11">
        <f>AM23</f>
        <v>31</v>
      </c>
      <c r="AC31" s="11">
        <f>AN23</f>
        <v>29</v>
      </c>
      <c r="AD31" s="2">
        <f t="shared" si="9"/>
        <v>60</v>
      </c>
      <c r="AE31" s="2">
        <f t="shared" si="10"/>
        <v>121</v>
      </c>
      <c r="AF31" s="2">
        <f t="shared" si="10"/>
        <v>162</v>
      </c>
      <c r="AG31" s="2">
        <f t="shared" si="11"/>
        <v>283</v>
      </c>
    </row>
    <row r="32" spans="2:47">
      <c r="B32" s="18">
        <f>[1]base!C30</f>
        <v>0</v>
      </c>
      <c r="C32" s="19">
        <f t="shared" si="0"/>
        <v>0</v>
      </c>
      <c r="D32" s="19">
        <f t="shared" si="1"/>
        <v>0</v>
      </c>
      <c r="E32" s="19">
        <f t="shared" si="4"/>
        <v>0</v>
      </c>
      <c r="F32" s="20">
        <f t="shared" si="2"/>
        <v>0</v>
      </c>
      <c r="G32" s="20">
        <f t="shared" si="3"/>
        <v>0</v>
      </c>
      <c r="H32" s="20">
        <f t="shared" si="5"/>
        <v>0</v>
      </c>
      <c r="I32" s="21">
        <f t="shared" si="6"/>
        <v>0</v>
      </c>
      <c r="J32" s="21">
        <f t="shared" si="6"/>
        <v>0</v>
      </c>
      <c r="K32" s="21">
        <f t="shared" si="7"/>
        <v>0</v>
      </c>
      <c r="M32" s="6" t="s">
        <v>71</v>
      </c>
      <c r="N32" s="23">
        <v>0.42249657064471879</v>
      </c>
      <c r="O32" s="24"/>
      <c r="P32" s="6"/>
      <c r="Q32" s="25">
        <v>1</v>
      </c>
      <c r="R32" s="7"/>
      <c r="S32" s="7"/>
      <c r="T32" s="15"/>
      <c r="U32" s="15"/>
      <c r="V32" s="15"/>
      <c r="X32" s="16" t="s">
        <v>28</v>
      </c>
      <c r="Y32" s="2">
        <f>SUM(Y29:Y31)</f>
        <v>223</v>
      </c>
      <c r="Z32" s="2">
        <f>SUM(Z29:Z31)</f>
        <v>335</v>
      </c>
      <c r="AA32" s="2">
        <f t="shared" si="8"/>
        <v>558</v>
      </c>
      <c r="AB32" s="2">
        <f>SUM(AB29:AB31)</f>
        <v>85</v>
      </c>
      <c r="AC32" s="2">
        <f>SUM(AC29:AC31)</f>
        <v>86</v>
      </c>
      <c r="AD32" s="2">
        <f t="shared" si="9"/>
        <v>171</v>
      </c>
      <c r="AE32" s="2">
        <f t="shared" si="10"/>
        <v>308</v>
      </c>
      <c r="AF32" s="2">
        <f t="shared" si="10"/>
        <v>421</v>
      </c>
      <c r="AG32" s="2">
        <f t="shared" si="11"/>
        <v>729</v>
      </c>
    </row>
    <row r="33" spans="2:22">
      <c r="B33" s="18">
        <f>[1]base!C31</f>
        <v>0</v>
      </c>
      <c r="C33" s="19">
        <f t="shared" si="0"/>
        <v>0</v>
      </c>
      <c r="D33" s="19">
        <f t="shared" si="1"/>
        <v>0</v>
      </c>
      <c r="E33" s="19">
        <f t="shared" si="4"/>
        <v>0</v>
      </c>
      <c r="F33" s="20">
        <f t="shared" si="2"/>
        <v>0</v>
      </c>
      <c r="G33" s="20">
        <f t="shared" si="3"/>
        <v>0</v>
      </c>
      <c r="H33" s="20">
        <f t="shared" si="5"/>
        <v>0</v>
      </c>
      <c r="I33" s="21">
        <f t="shared" si="6"/>
        <v>0</v>
      </c>
      <c r="J33" s="21">
        <f t="shared" si="6"/>
        <v>0</v>
      </c>
      <c r="K33" s="21">
        <f t="shared" si="7"/>
        <v>0</v>
      </c>
      <c r="M33" s="6" t="s">
        <v>77</v>
      </c>
      <c r="N33" s="23">
        <v>0.57750342935528121</v>
      </c>
      <c r="O33" s="24"/>
      <c r="P33" s="6"/>
      <c r="Q33" s="25">
        <v>1</v>
      </c>
      <c r="R33" s="7"/>
      <c r="S33" s="7"/>
      <c r="T33" s="15"/>
      <c r="U33" s="15"/>
      <c r="V33" s="15"/>
    </row>
    <row r="34" spans="2:22">
      <c r="B34" s="18">
        <f>[1]base!C32</f>
        <v>0</v>
      </c>
      <c r="C34" s="19">
        <f t="shared" si="0"/>
        <v>0</v>
      </c>
      <c r="D34" s="19">
        <f t="shared" si="1"/>
        <v>0</v>
      </c>
      <c r="E34" s="19">
        <f t="shared" si="4"/>
        <v>0</v>
      </c>
      <c r="F34" s="20">
        <f t="shared" si="2"/>
        <v>0</v>
      </c>
      <c r="G34" s="20">
        <f t="shared" si="3"/>
        <v>0</v>
      </c>
      <c r="H34" s="20">
        <f t="shared" si="5"/>
        <v>0</v>
      </c>
      <c r="I34" s="21">
        <f t="shared" si="6"/>
        <v>0</v>
      </c>
      <c r="J34" s="21">
        <f t="shared" si="6"/>
        <v>0</v>
      </c>
      <c r="K34" s="21">
        <f t="shared" si="7"/>
        <v>0</v>
      </c>
      <c r="M34" s="17"/>
      <c r="N34" s="6"/>
      <c r="O34" s="6"/>
      <c r="P34" s="6"/>
      <c r="Q34" s="7"/>
      <c r="R34" s="7"/>
      <c r="S34" s="7"/>
      <c r="T34" s="15"/>
      <c r="U34" s="15"/>
      <c r="V34" s="15"/>
    </row>
    <row r="35" spans="2:22">
      <c r="B35" s="18">
        <f>[1]base!C33</f>
        <v>0</v>
      </c>
      <c r="C35" s="19">
        <f t="shared" si="0"/>
        <v>0</v>
      </c>
      <c r="D35" s="19">
        <f t="shared" si="1"/>
        <v>0</v>
      </c>
      <c r="E35" s="19">
        <f t="shared" si="4"/>
        <v>0</v>
      </c>
      <c r="F35" s="20">
        <f t="shared" si="2"/>
        <v>0</v>
      </c>
      <c r="G35" s="20">
        <f t="shared" si="3"/>
        <v>0</v>
      </c>
      <c r="H35" s="20">
        <f t="shared" si="5"/>
        <v>0</v>
      </c>
      <c r="I35" s="21">
        <f t="shared" si="6"/>
        <v>0</v>
      </c>
      <c r="J35" s="21">
        <f t="shared" si="6"/>
        <v>0</v>
      </c>
      <c r="K35" s="21">
        <f t="shared" si="7"/>
        <v>0</v>
      </c>
      <c r="M35" s="14" t="s">
        <v>78</v>
      </c>
      <c r="N35" s="26">
        <v>0.76543209876543206</v>
      </c>
      <c r="P35" s="27"/>
      <c r="Q35" s="7"/>
      <c r="R35" s="7"/>
      <c r="S35" s="7"/>
      <c r="T35" s="15"/>
      <c r="U35" s="15"/>
      <c r="V35" s="15"/>
    </row>
    <row r="36" spans="2:22">
      <c r="B36" s="18">
        <f>[1]base!C34</f>
        <v>0</v>
      </c>
      <c r="C36" s="19">
        <f t="shared" si="0"/>
        <v>0</v>
      </c>
      <c r="D36" s="19">
        <f t="shared" si="1"/>
        <v>0</v>
      </c>
      <c r="E36" s="19">
        <f t="shared" si="4"/>
        <v>0</v>
      </c>
      <c r="F36" s="20">
        <f t="shared" si="2"/>
        <v>0</v>
      </c>
      <c r="G36" s="20">
        <f t="shared" si="3"/>
        <v>0</v>
      </c>
      <c r="H36" s="20">
        <f t="shared" si="5"/>
        <v>0</v>
      </c>
      <c r="I36" s="21">
        <f t="shared" si="6"/>
        <v>0</v>
      </c>
      <c r="J36" s="21">
        <f t="shared" si="6"/>
        <v>0</v>
      </c>
      <c r="K36" s="21">
        <f t="shared" si="7"/>
        <v>0</v>
      </c>
      <c r="M36" s="14" t="s">
        <v>79</v>
      </c>
      <c r="N36" s="26">
        <v>0.23456790123456789</v>
      </c>
      <c r="P36" s="27"/>
      <c r="Q36" s="7"/>
      <c r="R36" s="7"/>
      <c r="S36" s="7"/>
      <c r="T36" s="15"/>
      <c r="U36" s="15"/>
      <c r="V36" s="15"/>
    </row>
    <row r="37" spans="2:22">
      <c r="B37" s="18">
        <f>[1]base!C35</f>
        <v>0</v>
      </c>
      <c r="C37" s="19">
        <f t="shared" si="0"/>
        <v>0</v>
      </c>
      <c r="D37" s="19">
        <f t="shared" si="1"/>
        <v>0</v>
      </c>
      <c r="E37" s="19">
        <f t="shared" si="4"/>
        <v>0</v>
      </c>
      <c r="F37" s="20">
        <f t="shared" si="2"/>
        <v>0</v>
      </c>
      <c r="G37" s="20">
        <f t="shared" si="3"/>
        <v>0</v>
      </c>
      <c r="H37" s="20">
        <f t="shared" si="5"/>
        <v>0</v>
      </c>
      <c r="I37" s="21">
        <f t="shared" si="6"/>
        <v>0</v>
      </c>
      <c r="J37" s="21">
        <f t="shared" si="6"/>
        <v>0</v>
      </c>
      <c r="K37" s="21">
        <f t="shared" si="7"/>
        <v>0</v>
      </c>
      <c r="M37" s="17"/>
      <c r="N37" s="6"/>
      <c r="O37" s="6"/>
      <c r="P37" s="6"/>
      <c r="Q37" s="7"/>
      <c r="R37" s="7"/>
      <c r="S37" s="7"/>
      <c r="T37" s="15"/>
      <c r="U37" s="15"/>
      <c r="V37" s="15"/>
    </row>
    <row r="38" spans="2:22">
      <c r="B38" s="18">
        <f>[1]base!C36</f>
        <v>0</v>
      </c>
      <c r="C38" s="19">
        <f t="shared" si="0"/>
        <v>0</v>
      </c>
      <c r="D38" s="19">
        <f t="shared" si="1"/>
        <v>0</v>
      </c>
      <c r="E38" s="19">
        <f t="shared" si="4"/>
        <v>0</v>
      </c>
      <c r="F38" s="20">
        <f t="shared" si="2"/>
        <v>0</v>
      </c>
      <c r="G38" s="20">
        <f t="shared" si="3"/>
        <v>0</v>
      </c>
      <c r="H38" s="20">
        <f t="shared" si="5"/>
        <v>0</v>
      </c>
      <c r="I38" s="21">
        <f t="shared" si="6"/>
        <v>0</v>
      </c>
      <c r="J38" s="21">
        <f t="shared" si="6"/>
        <v>0</v>
      </c>
      <c r="K38" s="21">
        <f t="shared" si="7"/>
        <v>0</v>
      </c>
      <c r="M38" s="17" t="s">
        <v>80</v>
      </c>
      <c r="N38" s="5">
        <v>283</v>
      </c>
      <c r="O38" s="5"/>
      <c r="P38" s="6"/>
      <c r="Q38" s="7"/>
      <c r="R38" s="7"/>
      <c r="S38" s="7"/>
      <c r="T38" s="15"/>
      <c r="U38" s="15"/>
      <c r="V38" s="15"/>
    </row>
    <row r="39" spans="2:22">
      <c r="B39" s="18">
        <f>[1]base!C37</f>
        <v>0</v>
      </c>
      <c r="C39" s="19">
        <f t="shared" si="0"/>
        <v>0</v>
      </c>
      <c r="D39" s="19">
        <f t="shared" si="1"/>
        <v>0</v>
      </c>
      <c r="E39" s="19">
        <f t="shared" si="4"/>
        <v>0</v>
      </c>
      <c r="F39" s="20">
        <f t="shared" si="2"/>
        <v>0</v>
      </c>
      <c r="G39" s="20">
        <f t="shared" si="3"/>
        <v>0</v>
      </c>
      <c r="H39" s="20">
        <f t="shared" si="5"/>
        <v>0</v>
      </c>
      <c r="I39" s="21">
        <f t="shared" si="6"/>
        <v>0</v>
      </c>
      <c r="J39" s="21">
        <f t="shared" si="6"/>
        <v>0</v>
      </c>
      <c r="K39" s="21">
        <f t="shared" si="7"/>
        <v>0</v>
      </c>
      <c r="M39" s="17" t="s">
        <v>81</v>
      </c>
      <c r="N39" s="5">
        <v>226</v>
      </c>
      <c r="O39" s="5"/>
      <c r="P39" s="6"/>
      <c r="Q39" s="7"/>
      <c r="R39" s="7"/>
      <c r="S39" s="7"/>
      <c r="T39" s="15"/>
      <c r="U39" s="15"/>
      <c r="V39" s="15"/>
    </row>
    <row r="40" spans="2:22">
      <c r="B40" s="18">
        <f>[1]base!C38</f>
        <v>0</v>
      </c>
      <c r="C40" s="19">
        <f t="shared" si="0"/>
        <v>0</v>
      </c>
      <c r="D40" s="19">
        <f t="shared" si="1"/>
        <v>0</v>
      </c>
      <c r="E40" s="19">
        <f t="shared" si="4"/>
        <v>0</v>
      </c>
      <c r="F40" s="20">
        <f t="shared" si="2"/>
        <v>0</v>
      </c>
      <c r="G40" s="20">
        <f t="shared" si="3"/>
        <v>0</v>
      </c>
      <c r="H40" s="20">
        <f t="shared" si="5"/>
        <v>0</v>
      </c>
      <c r="I40" s="21">
        <f t="shared" si="6"/>
        <v>0</v>
      </c>
      <c r="J40" s="21">
        <f t="shared" si="6"/>
        <v>0</v>
      </c>
      <c r="K40" s="21">
        <f t="shared" si="7"/>
        <v>0</v>
      </c>
      <c r="M40" s="17" t="s">
        <v>82</v>
      </c>
      <c r="N40" s="5">
        <v>220</v>
      </c>
      <c r="O40" s="5"/>
      <c r="P40" s="6"/>
      <c r="Q40" s="7"/>
      <c r="R40" s="7"/>
      <c r="S40" s="7"/>
      <c r="T40" s="15"/>
      <c r="U40" s="15"/>
      <c r="V40" s="15"/>
    </row>
    <row r="41" spans="2:22">
      <c r="B41" s="18">
        <f>[1]base!C39</f>
        <v>0</v>
      </c>
      <c r="C41" s="19">
        <f t="shared" si="0"/>
        <v>0</v>
      </c>
      <c r="D41" s="19">
        <f t="shared" si="1"/>
        <v>0</v>
      </c>
      <c r="E41" s="19">
        <f t="shared" si="4"/>
        <v>0</v>
      </c>
      <c r="F41" s="20">
        <f t="shared" si="2"/>
        <v>0</v>
      </c>
      <c r="G41" s="20">
        <f t="shared" si="3"/>
        <v>0</v>
      </c>
      <c r="H41" s="20">
        <f t="shared" si="5"/>
        <v>0</v>
      </c>
      <c r="I41" s="21">
        <f t="shared" si="6"/>
        <v>0</v>
      </c>
      <c r="J41" s="21">
        <f t="shared" si="6"/>
        <v>0</v>
      </c>
      <c r="K41" s="21">
        <f t="shared" si="7"/>
        <v>0</v>
      </c>
      <c r="M41" s="17"/>
      <c r="N41" s="6"/>
      <c r="O41" s="6"/>
      <c r="P41" s="6"/>
      <c r="Q41" s="7"/>
      <c r="R41" s="7"/>
      <c r="S41" s="7"/>
      <c r="T41" s="15"/>
      <c r="U41" s="15"/>
      <c r="V41" s="15"/>
    </row>
    <row r="42" spans="2:22">
      <c r="B42" s="18">
        <f>[1]base!C40</f>
        <v>0</v>
      </c>
      <c r="C42" s="19">
        <f t="shared" si="0"/>
        <v>0</v>
      </c>
      <c r="D42" s="19">
        <f t="shared" si="1"/>
        <v>0</v>
      </c>
      <c r="E42" s="19">
        <f t="shared" si="4"/>
        <v>0</v>
      </c>
      <c r="F42" s="20">
        <f t="shared" si="2"/>
        <v>0</v>
      </c>
      <c r="G42" s="20">
        <f t="shared" si="3"/>
        <v>0</v>
      </c>
      <c r="H42" s="20">
        <f t="shared" si="5"/>
        <v>0</v>
      </c>
      <c r="I42" s="21">
        <f t="shared" si="6"/>
        <v>0</v>
      </c>
      <c r="J42" s="21">
        <f t="shared" si="6"/>
        <v>0</v>
      </c>
      <c r="K42" s="21">
        <f t="shared" si="7"/>
        <v>0</v>
      </c>
      <c r="M42" s="17"/>
      <c r="N42" s="6"/>
      <c r="O42" s="6"/>
      <c r="P42" s="6"/>
      <c r="Q42" s="7"/>
      <c r="R42" s="7"/>
      <c r="S42" s="7"/>
      <c r="T42" s="15"/>
      <c r="U42" s="15"/>
      <c r="V42" s="15"/>
    </row>
    <row r="43" spans="2:22">
      <c r="B43" s="18">
        <f>[1]base!C41</f>
        <v>0</v>
      </c>
      <c r="C43" s="19">
        <f t="shared" si="0"/>
        <v>0</v>
      </c>
      <c r="D43" s="19">
        <f t="shared" si="1"/>
        <v>0</v>
      </c>
      <c r="E43" s="19">
        <f t="shared" si="4"/>
        <v>0</v>
      </c>
      <c r="F43" s="20">
        <f t="shared" si="2"/>
        <v>0</v>
      </c>
      <c r="G43" s="20">
        <f t="shared" si="3"/>
        <v>0</v>
      </c>
      <c r="H43" s="20">
        <f t="shared" si="5"/>
        <v>0</v>
      </c>
      <c r="I43" s="21">
        <f t="shared" si="6"/>
        <v>0</v>
      </c>
      <c r="J43" s="21">
        <f t="shared" si="6"/>
        <v>0</v>
      </c>
      <c r="K43" s="21">
        <f t="shared" si="7"/>
        <v>0</v>
      </c>
      <c r="M43" s="17"/>
      <c r="N43" s="6"/>
      <c r="O43" s="6"/>
      <c r="P43" s="6"/>
      <c r="Q43" s="7"/>
      <c r="R43" s="7"/>
      <c r="S43" s="7"/>
      <c r="T43" s="15"/>
      <c r="U43" s="15"/>
      <c r="V43" s="15"/>
    </row>
    <row r="44" spans="2:22">
      <c r="B44" s="18">
        <f>[1]base!C42</f>
        <v>0</v>
      </c>
      <c r="C44" s="19">
        <f t="shared" si="0"/>
        <v>0</v>
      </c>
      <c r="D44" s="19">
        <f t="shared" si="1"/>
        <v>0</v>
      </c>
      <c r="E44" s="19">
        <f t="shared" si="4"/>
        <v>0</v>
      </c>
      <c r="F44" s="20">
        <f t="shared" si="2"/>
        <v>0</v>
      </c>
      <c r="G44" s="20">
        <f t="shared" si="3"/>
        <v>0</v>
      </c>
      <c r="H44" s="20">
        <f t="shared" si="5"/>
        <v>0</v>
      </c>
      <c r="I44" s="21">
        <f t="shared" si="6"/>
        <v>0</v>
      </c>
      <c r="J44" s="21">
        <f t="shared" si="6"/>
        <v>0</v>
      </c>
      <c r="K44" s="21">
        <f t="shared" si="7"/>
        <v>0</v>
      </c>
    </row>
    <row r="45" spans="2:22">
      <c r="B45" s="18">
        <f>[1]base!C43</f>
        <v>0</v>
      </c>
      <c r="C45" s="19">
        <f t="shared" si="0"/>
        <v>0</v>
      </c>
      <c r="D45" s="19">
        <f t="shared" si="1"/>
        <v>0</v>
      </c>
      <c r="E45" s="19">
        <f t="shared" si="4"/>
        <v>0</v>
      </c>
      <c r="F45" s="20">
        <f t="shared" si="2"/>
        <v>0</v>
      </c>
      <c r="G45" s="20">
        <f t="shared" si="3"/>
        <v>0</v>
      </c>
      <c r="H45" s="20">
        <f t="shared" si="5"/>
        <v>0</v>
      </c>
      <c r="I45" s="21">
        <f t="shared" si="6"/>
        <v>0</v>
      </c>
      <c r="J45" s="21">
        <f t="shared" si="6"/>
        <v>0</v>
      </c>
      <c r="K45" s="21">
        <f t="shared" si="7"/>
        <v>0</v>
      </c>
    </row>
    <row r="46" spans="2:22">
      <c r="B46" s="18">
        <f>[1]base!C44</f>
        <v>0</v>
      </c>
      <c r="C46" s="19">
        <f t="shared" si="0"/>
        <v>0</v>
      </c>
      <c r="D46" s="19">
        <f t="shared" si="1"/>
        <v>0</v>
      </c>
      <c r="E46" s="19">
        <f t="shared" si="4"/>
        <v>0</v>
      </c>
      <c r="F46" s="20">
        <f t="shared" si="2"/>
        <v>0</v>
      </c>
      <c r="G46" s="20">
        <f t="shared" si="3"/>
        <v>0</v>
      </c>
      <c r="H46" s="20">
        <f t="shared" si="5"/>
        <v>0</v>
      </c>
      <c r="I46" s="21">
        <f t="shared" si="6"/>
        <v>0</v>
      </c>
      <c r="J46" s="21">
        <f t="shared" si="6"/>
        <v>0</v>
      </c>
      <c r="K46" s="21">
        <f t="shared" si="7"/>
        <v>0</v>
      </c>
    </row>
    <row r="47" spans="2:22">
      <c r="B47" s="16" t="s">
        <v>28</v>
      </c>
      <c r="C47" s="19">
        <f>SUM(C7:C46)</f>
        <v>223</v>
      </c>
      <c r="D47" s="19">
        <f t="shared" ref="D47:K47" si="12">SUM(D7:D46)</f>
        <v>334</v>
      </c>
      <c r="E47" s="19">
        <f t="shared" si="12"/>
        <v>557</v>
      </c>
      <c r="F47" s="20">
        <f t="shared" si="12"/>
        <v>86</v>
      </c>
      <c r="G47" s="20">
        <f t="shared" si="12"/>
        <v>85</v>
      </c>
      <c r="H47" s="20">
        <f t="shared" si="12"/>
        <v>171</v>
      </c>
      <c r="I47" s="21">
        <f t="shared" si="12"/>
        <v>309</v>
      </c>
      <c r="J47" s="21">
        <f t="shared" si="12"/>
        <v>419</v>
      </c>
      <c r="K47" s="21">
        <f t="shared" si="12"/>
        <v>728</v>
      </c>
    </row>
  </sheetData>
  <mergeCells count="20">
    <mergeCell ref="AB27:AD27"/>
    <mergeCell ref="AE27:AG27"/>
    <mergeCell ref="B5:B6"/>
    <mergeCell ref="C5:E5"/>
    <mergeCell ref="F5:H5"/>
    <mergeCell ref="I5:K5"/>
    <mergeCell ref="X27:X28"/>
    <mergeCell ref="Y27:AA27"/>
    <mergeCell ref="AP1:AR1"/>
    <mergeCell ref="M1:M2"/>
    <mergeCell ref="N1:P1"/>
    <mergeCell ref="Q1:S1"/>
    <mergeCell ref="T1:V1"/>
    <mergeCell ref="X1:X2"/>
    <mergeCell ref="Y1:AA1"/>
    <mergeCell ref="AB1:AD1"/>
    <mergeCell ref="AE1:AG1"/>
    <mergeCell ref="AI1:AI2"/>
    <mergeCell ref="AJ1:AL1"/>
    <mergeCell ref="AM1:A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085F-E260-4098-93EB-8080468483B0}">
  <sheetPr codeName="Feuil8"/>
  <dimension ref="A1:Z50"/>
  <sheetViews>
    <sheetView rightToLeft="1" tabSelected="1" zoomScale="115" zoomScaleNormal="115" workbookViewId="0">
      <selection activeCell="Y31" sqref="Y31"/>
    </sheetView>
  </sheetViews>
  <sheetFormatPr defaultColWidth="11.375" defaultRowHeight="15"/>
  <cols>
    <col min="1" max="1" width="11.375" style="28"/>
    <col min="2" max="2" width="3.125" style="28" customWidth="1"/>
    <col min="3" max="3" width="3.875" style="28" bestFit="1" customWidth="1"/>
    <col min="4" max="8" width="5.875" style="28" customWidth="1"/>
    <col min="9" max="9" width="3.875" style="28" bestFit="1" customWidth="1"/>
    <col min="10" max="10" width="11.375" style="28"/>
    <col min="11" max="11" width="3.625" style="28" customWidth="1"/>
    <col min="12" max="12" width="3.875" style="28" bestFit="1" customWidth="1"/>
    <col min="13" max="17" width="5.25" style="28" customWidth="1"/>
    <col min="18" max="18" width="1.625" style="28" customWidth="1"/>
    <col min="19" max="19" width="12.625" style="28" bestFit="1" customWidth="1"/>
    <col min="20" max="21" width="7" style="28" customWidth="1"/>
    <col min="22" max="26" width="5.75" style="28" customWidth="1"/>
    <col min="27" max="16384" width="11.375" style="28"/>
  </cols>
  <sheetData>
    <row r="1" spans="1:26">
      <c r="A1" s="28" t="s">
        <v>0</v>
      </c>
      <c r="U1" s="28" t="s">
        <v>1</v>
      </c>
    </row>
    <row r="2" spans="1:26">
      <c r="G2" s="28" t="s">
        <v>2</v>
      </c>
    </row>
    <row r="4" spans="1:26">
      <c r="A4" s="28" t="s">
        <v>3</v>
      </c>
      <c r="B4" s="28" t="s">
        <v>4</v>
      </c>
      <c r="J4" s="28" t="s">
        <v>3</v>
      </c>
      <c r="K4" s="28" t="s">
        <v>5</v>
      </c>
      <c r="S4" s="28" t="s">
        <v>3</v>
      </c>
      <c r="T4" s="28" t="s">
        <v>6</v>
      </c>
    </row>
    <row r="5" spans="1:26">
      <c r="B5" s="38" t="s">
        <v>7</v>
      </c>
      <c r="C5" s="38"/>
      <c r="D5" s="38" t="s">
        <v>8</v>
      </c>
      <c r="E5" s="38"/>
      <c r="F5" s="38" t="s">
        <v>9</v>
      </c>
      <c r="G5" s="38"/>
      <c r="H5" s="29" t="s">
        <v>10</v>
      </c>
      <c r="K5" s="38" t="s">
        <v>7</v>
      </c>
      <c r="L5" s="38"/>
      <c r="M5" s="38" t="s">
        <v>8</v>
      </c>
      <c r="N5" s="38"/>
      <c r="O5" s="38" t="s">
        <v>9</v>
      </c>
      <c r="P5" s="38"/>
      <c r="Q5" s="29" t="s">
        <v>10</v>
      </c>
      <c r="T5" s="38" t="s">
        <v>7</v>
      </c>
      <c r="U5" s="38"/>
      <c r="V5" s="38" t="s">
        <v>8</v>
      </c>
      <c r="W5" s="38"/>
      <c r="X5" s="38" t="s">
        <v>9</v>
      </c>
      <c r="Y5" s="38"/>
      <c r="Z5" s="29" t="s">
        <v>10</v>
      </c>
    </row>
    <row r="6" spans="1:26">
      <c r="B6" s="29" t="s">
        <v>11</v>
      </c>
      <c r="C6" s="29" t="s">
        <v>12</v>
      </c>
      <c r="D6" s="29" t="s">
        <v>11</v>
      </c>
      <c r="E6" s="29" t="s">
        <v>12</v>
      </c>
      <c r="F6" s="29" t="s">
        <v>11</v>
      </c>
      <c r="G6" s="29" t="s">
        <v>12</v>
      </c>
      <c r="H6" s="29"/>
      <c r="K6" s="29" t="s">
        <v>11</v>
      </c>
      <c r="L6" s="29" t="s">
        <v>12</v>
      </c>
      <c r="M6" s="29" t="s">
        <v>11</v>
      </c>
      <c r="N6" s="29" t="s">
        <v>12</v>
      </c>
      <c r="O6" s="29" t="s">
        <v>11</v>
      </c>
      <c r="P6" s="29" t="s">
        <v>12</v>
      </c>
      <c r="Q6" s="29"/>
      <c r="T6" s="29" t="s">
        <v>11</v>
      </c>
      <c r="U6" s="29" t="s">
        <v>12</v>
      </c>
      <c r="V6" s="29" t="s">
        <v>11</v>
      </c>
      <c r="W6" s="29" t="s">
        <v>12</v>
      </c>
      <c r="X6" s="29" t="s">
        <v>11</v>
      </c>
      <c r="Y6" s="29" t="s">
        <v>12</v>
      </c>
      <c r="Z6" s="29"/>
    </row>
    <row r="7" spans="1:26">
      <c r="A7" s="30" t="s">
        <v>13</v>
      </c>
      <c r="B7" s="29"/>
      <c r="C7" s="29"/>
      <c r="D7" s="29" t="str">
        <f>IFERROR(VLOOKUP($A7,TI3DAD!$B$7:$K$47,COLUMN()-2,FALSE),"")</f>
        <v/>
      </c>
      <c r="E7" s="29" t="str">
        <f>IFERROR(VLOOKUP($A7,TI3DAD!$B$7:$K$47,COLUMN()-2,FALSE),"")</f>
        <v/>
      </c>
      <c r="F7" s="29" t="str">
        <f>IFERROR(VLOOKUP($A7,TI3DAD!$B$7:$K$47,COLUMN()-1,FALSE),"")</f>
        <v/>
      </c>
      <c r="G7" s="29" t="str">
        <f>IFERROR(VLOOKUP($A7,TI3DAD!$B$7:$K$47,COLUMN()-1,FALSE),"")</f>
        <v/>
      </c>
      <c r="H7" s="29">
        <f>SUM(B7:G7)</f>
        <v>0</v>
      </c>
      <c r="J7" s="30" t="s">
        <v>14</v>
      </c>
      <c r="K7" s="29"/>
      <c r="L7" s="29"/>
      <c r="M7" s="29" t="str">
        <f>IFERROR(VLOOKUP($J7,TI3DAD!$B$7:$K$47,COLUMN()-11,FALSE),"")</f>
        <v/>
      </c>
      <c r="N7" s="29" t="str">
        <f>IFERROR(VLOOKUP($J7,TI3DAD!$B$7:$K$47,COLUMN()-11,FALSE),"")</f>
        <v/>
      </c>
      <c r="O7" s="29" t="str">
        <f>IFERROR(VLOOKUP($J7,TI3DAD!$B$7:$K$47,COLUMN()-10,FALSE),"")</f>
        <v/>
      </c>
      <c r="P7" s="29" t="str">
        <f>IFERROR(VLOOKUP($J7,TI3DAD!$B$7:$K$47,COLUMN()-10,FALSE),"")</f>
        <v/>
      </c>
      <c r="Q7" s="29">
        <f>SUM(K7:P7)</f>
        <v>0</v>
      </c>
      <c r="S7" s="30" t="s">
        <v>52</v>
      </c>
      <c r="T7" s="29"/>
      <c r="U7" s="29"/>
      <c r="V7" s="29">
        <f>IFERROR(VLOOKUP($S7,TI3DAD!$B$7:$K$47,COLUMN()-20,FALSE),"")</f>
        <v>14</v>
      </c>
      <c r="W7" s="29">
        <f>IFERROR(VLOOKUP($S7,TI3DAD!$B$7:$K$47,COLUMN()-20,FALSE),"")</f>
        <v>11</v>
      </c>
      <c r="X7" s="29">
        <f>IFERROR(VLOOKUP($S7,TI3DAD!$B$7:$K$47,COLUMN()-19,FALSE),"")</f>
        <v>6</v>
      </c>
      <c r="Y7" s="29">
        <f>IFERROR(VLOOKUP($S7,TI3DAD!$B$7:$K$47,COLUMN()-19,FALSE),"")</f>
        <v>4</v>
      </c>
      <c r="Z7" s="29">
        <f t="shared" ref="Z7:Z23" si="0">SUM(T7:Y7)</f>
        <v>35</v>
      </c>
    </row>
    <row r="8" spans="1:26">
      <c r="A8" s="30" t="s">
        <v>15</v>
      </c>
      <c r="B8" s="29"/>
      <c r="C8" s="29"/>
      <c r="D8" s="29" t="str">
        <f>IFERROR(VLOOKUP($A8,TI3DAD!$B$7:$K$47,COLUMN()-2,FALSE),"")</f>
        <v/>
      </c>
      <c r="E8" s="29" t="str">
        <f>IFERROR(VLOOKUP($A8,TI3DAD!$B$7:$K$47,COLUMN()-2,FALSE),"")</f>
        <v/>
      </c>
      <c r="F8" s="29" t="str">
        <f>IFERROR(VLOOKUP($A8,TI3DAD!$B$7:$K$47,COLUMN()-1,FALSE),"")</f>
        <v/>
      </c>
      <c r="G8" s="29" t="str">
        <f>IFERROR(VLOOKUP($A8,TI3DAD!$B$7:$K$47,COLUMN()-1,FALSE),"")</f>
        <v/>
      </c>
      <c r="H8" s="29">
        <f>SUM(B8:G8)</f>
        <v>0</v>
      </c>
      <c r="J8" s="30" t="s">
        <v>16</v>
      </c>
      <c r="K8" s="29"/>
      <c r="L8" s="29"/>
      <c r="M8" s="29" t="str">
        <f>IFERROR(VLOOKUP($J8,TI3DAD!$B$7:$K$47,COLUMN()-11,FALSE),"")</f>
        <v/>
      </c>
      <c r="N8" s="29" t="str">
        <f>IFERROR(VLOOKUP($J8,TI3DAD!$B$7:$K$47,COLUMN()-11,FALSE),"")</f>
        <v/>
      </c>
      <c r="O8" s="29" t="str">
        <f>IFERROR(VLOOKUP($J8,TI3DAD!$B$7:$K$47,COLUMN()-10,FALSE),"")</f>
        <v/>
      </c>
      <c r="P8" s="29" t="str">
        <f>IFERROR(VLOOKUP($J8,TI3DAD!$B$7:$K$47,COLUMN()-10,FALSE),"")</f>
        <v/>
      </c>
      <c r="Q8" s="29">
        <f>SUM(K8:P8)</f>
        <v>0</v>
      </c>
      <c r="S8" s="30" t="s">
        <v>55</v>
      </c>
      <c r="T8" s="29"/>
      <c r="U8" s="29"/>
      <c r="V8" s="29">
        <f>IFERROR(VLOOKUP($S8,TI3DAD!$B$7:$K$47,COLUMN()-20,FALSE),"")</f>
        <v>13</v>
      </c>
      <c r="W8" s="29">
        <f>IFERROR(VLOOKUP($S8,TI3DAD!$B$7:$K$47,COLUMN()-20,FALSE),"")</f>
        <v>17</v>
      </c>
      <c r="X8" s="29">
        <f>IFERROR(VLOOKUP($S8,TI3DAD!$B$7:$K$47,COLUMN()-19,FALSE),"")</f>
        <v>6</v>
      </c>
      <c r="Y8" s="29">
        <f>IFERROR(VLOOKUP($S8,TI3DAD!$B$7:$K$47,COLUMN()-19,FALSE),"")</f>
        <v>2</v>
      </c>
      <c r="Z8" s="29">
        <f t="shared" si="0"/>
        <v>38</v>
      </c>
    </row>
    <row r="9" spans="1:26">
      <c r="A9" s="31" t="s">
        <v>17</v>
      </c>
      <c r="B9" s="32">
        <f>SUM(B7:B8)</f>
        <v>0</v>
      </c>
      <c r="C9" s="32">
        <f t="shared" ref="C9:H9" si="1">SUM(C7:C8)</f>
        <v>0</v>
      </c>
      <c r="D9" s="32">
        <f t="shared" si="1"/>
        <v>0</v>
      </c>
      <c r="E9" s="32">
        <f t="shared" si="1"/>
        <v>0</v>
      </c>
      <c r="F9" s="32">
        <f t="shared" si="1"/>
        <v>0</v>
      </c>
      <c r="G9" s="32">
        <f t="shared" si="1"/>
        <v>0</v>
      </c>
      <c r="H9" s="32">
        <f t="shared" si="1"/>
        <v>0</v>
      </c>
      <c r="J9" s="31" t="s">
        <v>17</v>
      </c>
      <c r="K9" s="32">
        <f>SUM(K7:K8)</f>
        <v>0</v>
      </c>
      <c r="L9" s="32">
        <f t="shared" ref="L9" si="2">SUM(L7:L8)</f>
        <v>0</v>
      </c>
      <c r="M9" s="32">
        <f t="shared" ref="M9" si="3">SUM(M7:M8)</f>
        <v>0</v>
      </c>
      <c r="N9" s="32">
        <f t="shared" ref="N9" si="4">SUM(N7:N8)</f>
        <v>0</v>
      </c>
      <c r="O9" s="32">
        <f t="shared" ref="O9" si="5">SUM(O7:O8)</f>
        <v>0</v>
      </c>
      <c r="P9" s="32">
        <f t="shared" ref="P9" si="6">SUM(P7:P8)</f>
        <v>0</v>
      </c>
      <c r="Q9" s="32">
        <f>SUM(Q7:Q8)</f>
        <v>0</v>
      </c>
      <c r="S9" s="30" t="s">
        <v>58</v>
      </c>
      <c r="T9" s="29"/>
      <c r="U9" s="29"/>
      <c r="V9" s="29">
        <f>IFERROR(VLOOKUP($S9,TI3DAD!$B$7:$K$47,COLUMN()-20,FALSE),"")</f>
        <v>10</v>
      </c>
      <c r="W9" s="29">
        <f>IFERROR(VLOOKUP($S9,TI3DAD!$B$7:$K$47,COLUMN()-20,FALSE),"")</f>
        <v>18</v>
      </c>
      <c r="X9" s="29">
        <f>IFERROR(VLOOKUP($S9,TI3DAD!$B$7:$K$47,COLUMN()-19,FALSE),"")</f>
        <v>2</v>
      </c>
      <c r="Y9" s="29">
        <f>IFERROR(VLOOKUP($S9,TI3DAD!$B$7:$K$47,COLUMN()-19,FALSE),"")</f>
        <v>5</v>
      </c>
      <c r="Z9" s="29">
        <f t="shared" si="0"/>
        <v>35</v>
      </c>
    </row>
    <row r="10" spans="1:26">
      <c r="A10" s="30" t="s">
        <v>83</v>
      </c>
      <c r="B10" s="29"/>
      <c r="C10" s="29"/>
      <c r="D10" s="29" t="str">
        <f>IFERROR(VLOOKUP($A10,TI3DAD!$B$7:$K$47,COLUMN()-2,FALSE),"")</f>
        <v/>
      </c>
      <c r="E10" s="29" t="str">
        <f>IFERROR(VLOOKUP($A10,TI3DAD!$B$7:$K$47,COLUMN()-2,FALSE),"")</f>
        <v/>
      </c>
      <c r="F10" s="29" t="str">
        <f>IFERROR(VLOOKUP($A10,TI3DAD!$B$7:$K$47,COLUMN()-1,FALSE),"")</f>
        <v/>
      </c>
      <c r="G10" s="29" t="str">
        <f>IFERROR(VLOOKUP($A10,TI3DAD!$B$7:$K$47,COLUMN()-1,FALSE),"")</f>
        <v/>
      </c>
      <c r="H10" s="29">
        <f>SUM(B10:G10)</f>
        <v>0</v>
      </c>
      <c r="J10" s="30" t="s">
        <v>84</v>
      </c>
      <c r="K10" s="29"/>
      <c r="L10" s="29"/>
      <c r="M10" s="29" t="str">
        <f>IFERROR(VLOOKUP($J10,TI3DAD!$B$7:$K$47,COLUMN()-11,FALSE),"")</f>
        <v/>
      </c>
      <c r="N10" s="29" t="str">
        <f>IFERROR(VLOOKUP($J10,TI3DAD!$B$7:$K$47,COLUMN()-11,FALSE),"")</f>
        <v/>
      </c>
      <c r="O10" s="29" t="str">
        <f>IFERROR(VLOOKUP($J10,TI3DAD!$B$7:$K$47,COLUMN()-10,FALSE),"")</f>
        <v/>
      </c>
      <c r="P10" s="29" t="str">
        <f>IFERROR(VLOOKUP($J10,TI3DAD!$B$7:$K$47,COLUMN()-10,FALSE),"")</f>
        <v/>
      </c>
      <c r="Q10" s="29">
        <f>SUM(K10:P10)</f>
        <v>0</v>
      </c>
      <c r="S10" s="30" t="s">
        <v>61</v>
      </c>
      <c r="T10" s="29"/>
      <c r="U10" s="29"/>
      <c r="V10" s="29">
        <f>IFERROR(VLOOKUP($S10,TI3DAD!$B$7:$K$47,COLUMN()-20,FALSE),"")</f>
        <v>10</v>
      </c>
      <c r="W10" s="29">
        <f>IFERROR(VLOOKUP($S10,TI3DAD!$B$7:$K$47,COLUMN()-20,FALSE),"")</f>
        <v>19</v>
      </c>
      <c r="X10" s="29">
        <f>IFERROR(VLOOKUP($S10,TI3DAD!$B$7:$K$47,COLUMN()-19,FALSE),"")</f>
        <v>2</v>
      </c>
      <c r="Y10" s="29">
        <f>IFERROR(VLOOKUP($S10,TI3DAD!$B$7:$K$47,COLUMN()-19,FALSE),"")</f>
        <v>5</v>
      </c>
      <c r="Z10" s="29">
        <f t="shared" si="0"/>
        <v>36</v>
      </c>
    </row>
    <row r="11" spans="1:26">
      <c r="A11" s="30" t="s">
        <v>48</v>
      </c>
      <c r="B11" s="29"/>
      <c r="C11" s="29"/>
      <c r="D11" s="29">
        <f>IFERROR(VLOOKUP($A11,TI3DAD!$B$7:$K$47,COLUMN()-2,FALSE),"")</f>
        <v>7</v>
      </c>
      <c r="E11" s="29">
        <f>IFERROR(VLOOKUP($A11,TI3DAD!$B$7:$K$47,COLUMN()-2,FALSE),"")</f>
        <v>2</v>
      </c>
      <c r="F11" s="29">
        <f>IFERROR(VLOOKUP($A11,TI3DAD!$B$7:$K$47,COLUMN()-1,FALSE),"")</f>
        <v>1</v>
      </c>
      <c r="G11" s="29">
        <f>IFERROR(VLOOKUP($A11,TI3DAD!$B$7:$K$47,COLUMN()-1,FALSE),"")</f>
        <v>0</v>
      </c>
      <c r="H11" s="29">
        <f t="shared" ref="H11:H13" si="7">SUM(B11:G11)</f>
        <v>10</v>
      </c>
      <c r="J11" s="30" t="s">
        <v>49</v>
      </c>
      <c r="K11" s="29"/>
      <c r="L11" s="29"/>
      <c r="M11" s="29">
        <f>IFERROR(VLOOKUP($J11,TI3DAD!$B$7:$K$47,COLUMN()-11,FALSE),"")</f>
        <v>3</v>
      </c>
      <c r="N11" s="29">
        <f>IFERROR(VLOOKUP($J11,TI3DAD!$B$7:$K$47,COLUMN()-11,FALSE),"")</f>
        <v>1</v>
      </c>
      <c r="O11" s="29">
        <f>IFERROR(VLOOKUP($J11,TI3DAD!$B$7:$K$47,COLUMN()-10,FALSE),"")</f>
        <v>0</v>
      </c>
      <c r="P11" s="29">
        <f>IFERROR(VLOOKUP($J11,TI3DAD!$B$7:$K$47,COLUMN()-10,FALSE),"")</f>
        <v>0</v>
      </c>
      <c r="Q11" s="29">
        <f t="shared" ref="Q11:Q13" si="8">SUM(K11:P11)</f>
        <v>4</v>
      </c>
      <c r="S11" s="30" t="s">
        <v>64</v>
      </c>
      <c r="T11" s="29"/>
      <c r="U11" s="29"/>
      <c r="V11" s="29">
        <f>IFERROR(VLOOKUP($S11,TI3DAD!$B$7:$K$47,COLUMN()-20,FALSE),"")</f>
        <v>16</v>
      </c>
      <c r="W11" s="29">
        <f>IFERROR(VLOOKUP($S11,TI3DAD!$B$7:$K$47,COLUMN()-20,FALSE),"")</f>
        <v>13</v>
      </c>
      <c r="X11" s="29">
        <f>IFERROR(VLOOKUP($S11,TI3DAD!$B$7:$K$47,COLUMN()-19,FALSE),"")</f>
        <v>4</v>
      </c>
      <c r="Y11" s="29">
        <f>IFERROR(VLOOKUP($S11,TI3DAD!$B$7:$K$47,COLUMN()-19,FALSE),"")</f>
        <v>3</v>
      </c>
      <c r="Z11" s="29">
        <f t="shared" si="0"/>
        <v>36</v>
      </c>
    </row>
    <row r="12" spans="1:26">
      <c r="A12" s="30" t="s">
        <v>45</v>
      </c>
      <c r="B12" s="29"/>
      <c r="C12" s="29"/>
      <c r="D12" s="29">
        <f>IFERROR(VLOOKUP($A12,TI3DAD!$B$7:$K$47,COLUMN()-2,FALSE),"")</f>
        <v>7</v>
      </c>
      <c r="E12" s="29">
        <f>IFERROR(VLOOKUP($A12,TI3DAD!$B$7:$K$47,COLUMN()-2,FALSE),"")</f>
        <v>5</v>
      </c>
      <c r="F12" s="29">
        <f>IFERROR(VLOOKUP($A12,TI3DAD!$B$7:$K$47,COLUMN()-1,FALSE),"")</f>
        <v>3</v>
      </c>
      <c r="G12" s="29">
        <f>IFERROR(VLOOKUP($A12,TI3DAD!$B$7:$K$47,COLUMN()-1,FALSE),"")</f>
        <v>0</v>
      </c>
      <c r="H12" s="29">
        <f t="shared" si="7"/>
        <v>15</v>
      </c>
      <c r="J12" s="30" t="s">
        <v>46</v>
      </c>
      <c r="K12" s="29"/>
      <c r="L12" s="29"/>
      <c r="M12" s="29">
        <f>IFERROR(VLOOKUP($J12,TI3DAD!$B$7:$K$47,COLUMN()-11,FALSE),"")</f>
        <v>8</v>
      </c>
      <c r="N12" s="29">
        <f>IFERROR(VLOOKUP($J12,TI3DAD!$B$7:$K$47,COLUMN()-11,FALSE),"")</f>
        <v>6</v>
      </c>
      <c r="O12" s="29">
        <f>IFERROR(VLOOKUP($J12,TI3DAD!$B$7:$K$47,COLUMN()-10,FALSE),"")</f>
        <v>3</v>
      </c>
      <c r="P12" s="29">
        <f>IFERROR(VLOOKUP($J12,TI3DAD!$B$7:$K$47,COLUMN()-10,FALSE),"")</f>
        <v>0</v>
      </c>
      <c r="Q12" s="29">
        <f t="shared" si="8"/>
        <v>17</v>
      </c>
      <c r="S12" s="30" t="s">
        <v>85</v>
      </c>
      <c r="T12" s="29"/>
      <c r="U12" s="29"/>
      <c r="V12" s="29" t="str">
        <f>IFERROR(VLOOKUP($S12,TI3DAD!$B$7:$K$47,COLUMN()-20,FALSE),"")</f>
        <v/>
      </c>
      <c r="W12" s="29" t="str">
        <f>IFERROR(VLOOKUP($S12,TI3DAD!$B$7:$K$47,COLUMN()-20,FALSE),"")</f>
        <v/>
      </c>
      <c r="X12" s="29" t="str">
        <f>IFERROR(VLOOKUP($S12,TI3DAD!$B$7:$K$47,COLUMN()-19,FALSE),"")</f>
        <v/>
      </c>
      <c r="Y12" s="29" t="str">
        <f>IFERROR(VLOOKUP($S12,TI3DAD!$B$7:$K$47,COLUMN()-19,FALSE),"")</f>
        <v/>
      </c>
      <c r="Z12" s="29">
        <f t="shared" si="0"/>
        <v>0</v>
      </c>
    </row>
    <row r="13" spans="1:26">
      <c r="A13" s="30" t="s">
        <v>18</v>
      </c>
      <c r="B13" s="29"/>
      <c r="C13" s="29"/>
      <c r="D13" s="29" t="str">
        <f>IFERROR(VLOOKUP($A13,TI3DAD!$B$7:$K$47,COLUMN()-2,FALSE),"")</f>
        <v/>
      </c>
      <c r="E13" s="29" t="str">
        <f>IFERROR(VLOOKUP($A13,TI3DAD!$B$7:$K$47,COLUMN()-2,FALSE),"")</f>
        <v/>
      </c>
      <c r="F13" s="29" t="str">
        <f>IFERROR(VLOOKUP($A13,TI3DAD!$B$7:$K$47,COLUMN()-1,FALSE),"")</f>
        <v/>
      </c>
      <c r="G13" s="29" t="str">
        <f>IFERROR(VLOOKUP($A13,TI3DAD!$B$7:$K$47,COLUMN()-1,FALSE),"")</f>
        <v/>
      </c>
      <c r="H13" s="29">
        <f t="shared" si="7"/>
        <v>0</v>
      </c>
      <c r="J13" s="30" t="s">
        <v>19</v>
      </c>
      <c r="K13" s="29"/>
      <c r="L13" s="29"/>
      <c r="M13" s="29" t="str">
        <f>IFERROR(VLOOKUP($J13,TI3DAD!$B$7:$K$47,COLUMN()-11,FALSE),"")</f>
        <v/>
      </c>
      <c r="N13" s="29" t="str">
        <f>IFERROR(VLOOKUP($J13,TI3DAD!$B$7:$K$47,COLUMN()-11,FALSE),"")</f>
        <v/>
      </c>
      <c r="O13" s="29" t="str">
        <f>IFERROR(VLOOKUP($J13,TI3DAD!$B$7:$K$47,COLUMN()-10,FALSE),"")</f>
        <v/>
      </c>
      <c r="P13" s="29" t="str">
        <f>IFERROR(VLOOKUP($J13,TI3DAD!$B$7:$K$47,COLUMN()-10,FALSE),"")</f>
        <v/>
      </c>
      <c r="Q13" s="29">
        <f t="shared" si="8"/>
        <v>0</v>
      </c>
      <c r="S13" s="30" t="s">
        <v>86</v>
      </c>
      <c r="T13" s="29"/>
      <c r="U13" s="29"/>
      <c r="V13" s="29" t="str">
        <f>IFERROR(VLOOKUP($S13,TI3DAD!$B$7:$K$47,COLUMN()-20,FALSE),"")</f>
        <v/>
      </c>
      <c r="W13" s="29" t="str">
        <f>IFERROR(VLOOKUP($S13,TI3DAD!$B$7:$K$47,COLUMN()-20,FALSE),"")</f>
        <v/>
      </c>
      <c r="X13" s="29" t="str">
        <f>IFERROR(VLOOKUP($S13,TI3DAD!$B$7:$K$47,COLUMN()-19,FALSE),"")</f>
        <v/>
      </c>
      <c r="Y13" s="29" t="str">
        <f>IFERROR(VLOOKUP($S13,TI3DAD!$B$7:$K$47,COLUMN()-19,FALSE),"")</f>
        <v/>
      </c>
      <c r="Z13" s="29">
        <f t="shared" si="0"/>
        <v>0</v>
      </c>
    </row>
    <row r="14" spans="1:26">
      <c r="A14" s="31" t="s">
        <v>20</v>
      </c>
      <c r="B14" s="32">
        <f>SUM(B10:B13)</f>
        <v>0</v>
      </c>
      <c r="C14" s="32">
        <f t="shared" ref="C14:H14" si="9">SUM(C10:C13)</f>
        <v>0</v>
      </c>
      <c r="D14" s="32">
        <f t="shared" si="9"/>
        <v>14</v>
      </c>
      <c r="E14" s="32">
        <f t="shared" si="9"/>
        <v>7</v>
      </c>
      <c r="F14" s="32">
        <f t="shared" si="9"/>
        <v>4</v>
      </c>
      <c r="G14" s="32">
        <f t="shared" si="9"/>
        <v>0</v>
      </c>
      <c r="H14" s="32">
        <f t="shared" si="9"/>
        <v>25</v>
      </c>
      <c r="J14" s="31" t="s">
        <v>21</v>
      </c>
      <c r="K14" s="32">
        <f>SUM(K10:K13)</f>
        <v>0</v>
      </c>
      <c r="L14" s="32">
        <f t="shared" ref="L14" si="10">SUM(L10:L13)</f>
        <v>0</v>
      </c>
      <c r="M14" s="32">
        <f t="shared" ref="M14" si="11">SUM(M10:M13)</f>
        <v>11</v>
      </c>
      <c r="N14" s="32">
        <f t="shared" ref="N14" si="12">SUM(N10:N13)</f>
        <v>7</v>
      </c>
      <c r="O14" s="32">
        <f t="shared" ref="O14" si="13">SUM(O10:O13)</f>
        <v>3</v>
      </c>
      <c r="P14" s="32">
        <f t="shared" ref="P14" si="14">SUM(P10:P13)</f>
        <v>0</v>
      </c>
      <c r="Q14" s="32">
        <f t="shared" ref="Q14" si="15">SUM(Q10:Q13)</f>
        <v>21</v>
      </c>
      <c r="S14" s="30" t="s">
        <v>87</v>
      </c>
      <c r="T14" s="29"/>
      <c r="U14" s="29"/>
      <c r="V14" s="29" t="str">
        <f>IFERROR(VLOOKUP($S14,TI3DAD!$B$7:$K$47,COLUMN()-20,FALSE),"")</f>
        <v/>
      </c>
      <c r="W14" s="29" t="str">
        <f>IFERROR(VLOOKUP($S14,TI3DAD!$B$7:$K$47,COLUMN()-20,FALSE),"")</f>
        <v/>
      </c>
      <c r="X14" s="29" t="str">
        <f>IFERROR(VLOOKUP($S14,TI3DAD!$B$7:$K$47,COLUMN()-19,FALSE),"")</f>
        <v/>
      </c>
      <c r="Y14" s="29" t="str">
        <f>IFERROR(VLOOKUP($S14,TI3DAD!$B$7:$K$47,COLUMN()-19,FALSE),"")</f>
        <v/>
      </c>
      <c r="Z14" s="29">
        <f t="shared" si="0"/>
        <v>0</v>
      </c>
    </row>
    <row r="15" spans="1:26">
      <c r="A15" s="30" t="s">
        <v>50</v>
      </c>
      <c r="B15" s="29"/>
      <c r="C15" s="29"/>
      <c r="D15" s="29">
        <f>IFERROR(VLOOKUP($A15,TI3DAD!$B$7:$K$47,COLUMN()-2,FALSE),"")</f>
        <v>10</v>
      </c>
      <c r="E15" s="29">
        <f>IFERROR(VLOOKUP($A15,TI3DAD!$B$7:$K$47,COLUMN()-2,FALSE),"")</f>
        <v>19</v>
      </c>
      <c r="F15" s="29">
        <f>IFERROR(VLOOKUP($A15,TI3DAD!$B$7:$K$47,COLUMN()-1,FALSE),"")</f>
        <v>2</v>
      </c>
      <c r="G15" s="29">
        <f>IFERROR(VLOOKUP($A15,TI3DAD!$B$7:$K$47,COLUMN()-1,FALSE),"")</f>
        <v>2</v>
      </c>
      <c r="H15" s="29">
        <f t="shared" ref="H15:H19" si="16">SUM(B15:G15)</f>
        <v>33</v>
      </c>
      <c r="J15" s="30" t="s">
        <v>51</v>
      </c>
      <c r="K15" s="29"/>
      <c r="L15" s="29"/>
      <c r="M15" s="29">
        <f>IFERROR(VLOOKUP($J15,TI3DAD!$B$7:$K$47,COLUMN()-11,FALSE),"")</f>
        <v>8</v>
      </c>
      <c r="N15" s="29">
        <f>IFERROR(VLOOKUP($J15,TI3DAD!$B$7:$K$47,COLUMN()-11,FALSE),"")</f>
        <v>8</v>
      </c>
      <c r="O15" s="29">
        <f>IFERROR(VLOOKUP($J15,TI3DAD!$B$7:$K$47,COLUMN()-10,FALSE),"")</f>
        <v>8</v>
      </c>
      <c r="P15" s="29">
        <f>IFERROR(VLOOKUP($J15,TI3DAD!$B$7:$K$47,COLUMN()-10,FALSE),"")</f>
        <v>4</v>
      </c>
      <c r="Q15" s="29">
        <f t="shared" ref="Q15:Q19" si="17">SUM(K15:P15)</f>
        <v>28</v>
      </c>
      <c r="S15" s="30" t="s">
        <v>88</v>
      </c>
      <c r="T15" s="29"/>
      <c r="U15" s="29"/>
      <c r="V15" s="29" t="str">
        <f>IFERROR(VLOOKUP($S15,TI3DAD!$B$7:$K$47,COLUMN()-20,FALSE),"")</f>
        <v/>
      </c>
      <c r="W15" s="29" t="str">
        <f>IFERROR(VLOOKUP($S15,TI3DAD!$B$7:$K$47,COLUMN()-20,FALSE),"")</f>
        <v/>
      </c>
      <c r="X15" s="29" t="str">
        <f>IFERROR(VLOOKUP($S15,TI3DAD!$B$7:$K$47,COLUMN()-19,FALSE),"")</f>
        <v/>
      </c>
      <c r="Y15" s="29" t="str">
        <f>IFERROR(VLOOKUP($S15,TI3DAD!$B$7:$K$47,COLUMN()-19,FALSE),"")</f>
        <v/>
      </c>
      <c r="Z15" s="29">
        <f t="shared" si="0"/>
        <v>0</v>
      </c>
    </row>
    <row r="16" spans="1:26">
      <c r="A16" s="30" t="s">
        <v>53</v>
      </c>
      <c r="B16" s="29"/>
      <c r="C16" s="29"/>
      <c r="D16" s="29">
        <f>IFERROR(VLOOKUP($A16,TI3DAD!$B$7:$K$47,COLUMN()-2,FALSE),"")</f>
        <v>9</v>
      </c>
      <c r="E16" s="29">
        <f>IFERROR(VLOOKUP($A16,TI3DAD!$B$7:$K$47,COLUMN()-2,FALSE),"")</f>
        <v>19</v>
      </c>
      <c r="F16" s="29">
        <f>IFERROR(VLOOKUP($A16,TI3DAD!$B$7:$K$47,COLUMN()-1,FALSE),"")</f>
        <v>2</v>
      </c>
      <c r="G16" s="29">
        <f>IFERROR(VLOOKUP($A16,TI3DAD!$B$7:$K$47,COLUMN()-1,FALSE),"")</f>
        <v>4</v>
      </c>
      <c r="H16" s="29">
        <f t="shared" si="16"/>
        <v>34</v>
      </c>
      <c r="J16" s="30" t="s">
        <v>54</v>
      </c>
      <c r="K16" s="29"/>
      <c r="L16" s="29"/>
      <c r="M16" s="29">
        <f>IFERROR(VLOOKUP($J16,TI3DAD!$B$7:$K$47,COLUMN()-11,FALSE),"")</f>
        <v>9</v>
      </c>
      <c r="N16" s="29">
        <f>IFERROR(VLOOKUP($J16,TI3DAD!$B$7:$K$47,COLUMN()-11,FALSE),"")</f>
        <v>14</v>
      </c>
      <c r="O16" s="29">
        <f>IFERROR(VLOOKUP($J16,TI3DAD!$B$7:$K$47,COLUMN()-10,FALSE),"")</f>
        <v>4</v>
      </c>
      <c r="P16" s="29">
        <f>IFERROR(VLOOKUP($J16,TI3DAD!$B$7:$K$47,COLUMN()-10,FALSE),"")</f>
        <v>4</v>
      </c>
      <c r="Q16" s="29">
        <f t="shared" si="17"/>
        <v>31</v>
      </c>
      <c r="S16" s="30" t="s">
        <v>89</v>
      </c>
      <c r="T16" s="29"/>
      <c r="U16" s="29"/>
      <c r="V16" s="29" t="str">
        <f>IFERROR(VLOOKUP($S16,TI3DAD!$B$7:$K$47,COLUMN()-20,FALSE),"")</f>
        <v/>
      </c>
      <c r="W16" s="29" t="str">
        <f>IFERROR(VLOOKUP($S16,TI3DAD!$B$7:$K$47,COLUMN()-20,FALSE),"")</f>
        <v/>
      </c>
      <c r="X16" s="29" t="str">
        <f>IFERROR(VLOOKUP($S16,TI3DAD!$B$7:$K$47,COLUMN()-19,FALSE),"")</f>
        <v/>
      </c>
      <c r="Y16" s="29" t="str">
        <f>IFERROR(VLOOKUP($S16,TI3DAD!$B$7:$K$47,COLUMN()-19,FALSE),"")</f>
        <v/>
      </c>
      <c r="Z16" s="29">
        <f t="shared" si="0"/>
        <v>0</v>
      </c>
    </row>
    <row r="17" spans="1:26">
      <c r="A17" s="30" t="s">
        <v>93</v>
      </c>
      <c r="B17" s="29"/>
      <c r="C17" s="29"/>
      <c r="D17" s="29" t="str">
        <f>IFERROR(VLOOKUP($A17,TI3DAD!$B$7:$K$47,COLUMN()-2,FALSE),"")</f>
        <v/>
      </c>
      <c r="E17" s="29" t="str">
        <f>IFERROR(VLOOKUP($A17,TI3DAD!$B$7:$K$47,COLUMN()-2,FALSE),"")</f>
        <v/>
      </c>
      <c r="F17" s="29" t="str">
        <f>IFERROR(VLOOKUP($A17,TI3DAD!$B$7:$K$47,COLUMN()-1,FALSE),"")</f>
        <v/>
      </c>
      <c r="G17" s="29" t="str">
        <f>IFERROR(VLOOKUP($A17,TI3DAD!$B$7:$K$47,COLUMN()-1,FALSE),"")</f>
        <v/>
      </c>
      <c r="H17" s="29">
        <f t="shared" si="16"/>
        <v>0</v>
      </c>
      <c r="J17" s="30" t="s">
        <v>57</v>
      </c>
      <c r="K17" s="29"/>
      <c r="L17" s="29"/>
      <c r="M17" s="29">
        <f>IFERROR(VLOOKUP($J17,TI3DAD!$B$7:$K$47,COLUMN()-11,FALSE),"")</f>
        <v>6</v>
      </c>
      <c r="N17" s="29">
        <f>IFERROR(VLOOKUP($J17,TI3DAD!$B$7:$K$47,COLUMN()-11,FALSE),"")</f>
        <v>14</v>
      </c>
      <c r="O17" s="29">
        <f>IFERROR(VLOOKUP($J17,TI3DAD!$B$7:$K$47,COLUMN()-10,FALSE),"")</f>
        <v>4</v>
      </c>
      <c r="P17" s="29">
        <f>IFERROR(VLOOKUP($J17,TI3DAD!$B$7:$K$47,COLUMN()-10,FALSE),"")</f>
        <v>6</v>
      </c>
      <c r="Q17" s="29">
        <f t="shared" si="17"/>
        <v>30</v>
      </c>
      <c r="S17" s="30" t="s">
        <v>90</v>
      </c>
      <c r="T17" s="29"/>
      <c r="U17" s="29"/>
      <c r="V17" s="29" t="str">
        <f>IFERROR(VLOOKUP($S17,TI3DAD!$B$7:$K$47,COLUMN()-20,FALSE),"")</f>
        <v/>
      </c>
      <c r="W17" s="29" t="str">
        <f>IFERROR(VLOOKUP($S17,TI3DAD!$B$7:$K$47,COLUMN()-20,FALSE),"")</f>
        <v/>
      </c>
      <c r="X17" s="29" t="str">
        <f>IFERROR(VLOOKUP($S17,TI3DAD!$B$7:$K$47,COLUMN()-19,FALSE),"")</f>
        <v/>
      </c>
      <c r="Y17" s="29" t="str">
        <f>IFERROR(VLOOKUP($S17,TI3DAD!$B$7:$K$47,COLUMN()-19,FALSE),"")</f>
        <v/>
      </c>
      <c r="Z17" s="29">
        <f t="shared" si="0"/>
        <v>0</v>
      </c>
    </row>
    <row r="18" spans="1:26">
      <c r="A18" s="30" t="s">
        <v>94</v>
      </c>
      <c r="B18" s="29"/>
      <c r="C18" s="29"/>
      <c r="D18" s="29" t="str">
        <f>IFERROR(VLOOKUP($A18,TI3DAD!$B$7:$K$47,COLUMN()-2,FALSE),"")</f>
        <v/>
      </c>
      <c r="E18" s="29" t="str">
        <f>IFERROR(VLOOKUP($A18,TI3DAD!$B$7:$K$47,COLUMN()-2,FALSE),"")</f>
        <v/>
      </c>
      <c r="F18" s="29" t="str">
        <f>IFERROR(VLOOKUP($A18,TI3DAD!$B$7:$K$47,COLUMN()-1,FALSE),"")</f>
        <v/>
      </c>
      <c r="G18" s="29" t="str">
        <f>IFERROR(VLOOKUP($A18,TI3DAD!$B$7:$K$47,COLUMN()-1,FALSE),"")</f>
        <v/>
      </c>
      <c r="H18" s="29">
        <f t="shared" si="16"/>
        <v>0</v>
      </c>
      <c r="J18" s="30" t="s">
        <v>96</v>
      </c>
      <c r="K18" s="29"/>
      <c r="L18" s="29"/>
      <c r="M18" s="29" t="str">
        <f>IFERROR(VLOOKUP($J18,TI3DAD!$B$7:$K$47,COLUMN()-11,FALSE),"")</f>
        <v/>
      </c>
      <c r="N18" s="29" t="str">
        <f>IFERROR(VLOOKUP($J18,TI3DAD!$B$7:$K$47,COLUMN()-11,FALSE),"")</f>
        <v/>
      </c>
      <c r="O18" s="29" t="str">
        <f>IFERROR(VLOOKUP($J18,TI3DAD!$B$7:$K$47,COLUMN()-10,FALSE),"")</f>
        <v/>
      </c>
      <c r="P18" s="29" t="str">
        <f>IFERROR(VLOOKUP($J18,TI3DAD!$B$7:$K$47,COLUMN()-10,FALSE),"")</f>
        <v/>
      </c>
      <c r="Q18" s="29">
        <f t="shared" si="17"/>
        <v>0</v>
      </c>
      <c r="S18" s="31" t="s">
        <v>22</v>
      </c>
      <c r="T18" s="32">
        <f t="shared" ref="T18:Y18" si="18">SUM(T7:T17)</f>
        <v>0</v>
      </c>
      <c r="U18" s="32">
        <f t="shared" si="18"/>
        <v>0</v>
      </c>
      <c r="V18" s="32">
        <f t="shared" si="18"/>
        <v>63</v>
      </c>
      <c r="W18" s="32">
        <f t="shared" si="18"/>
        <v>78</v>
      </c>
      <c r="X18" s="32">
        <f t="shared" si="18"/>
        <v>20</v>
      </c>
      <c r="Y18" s="32">
        <f t="shared" si="18"/>
        <v>19</v>
      </c>
      <c r="Z18" s="32">
        <f>SUM(Z7:Z17)</f>
        <v>180</v>
      </c>
    </row>
    <row r="19" spans="1:26">
      <c r="A19" s="30" t="s">
        <v>95</v>
      </c>
      <c r="B19" s="29"/>
      <c r="C19" s="29"/>
      <c r="D19" s="29" t="str">
        <f>IFERROR(VLOOKUP($A19,TI3DAD!$B$7:$K$47,COLUMN()-2,FALSE),"")</f>
        <v/>
      </c>
      <c r="E19" s="29" t="str">
        <f>IFERROR(VLOOKUP($A19,TI3DAD!$B$7:$K$47,COLUMN()-2,FALSE),"")</f>
        <v/>
      </c>
      <c r="F19" s="29" t="str">
        <f>IFERROR(VLOOKUP($A19,TI3DAD!$B$7:$K$47,COLUMN()-1,FALSE),"")</f>
        <v/>
      </c>
      <c r="G19" s="29" t="str">
        <f>IFERROR(VLOOKUP($A19,TI3DAD!$B$7:$K$47,COLUMN()-1,FALSE),"")</f>
        <v/>
      </c>
      <c r="H19" s="29">
        <f t="shared" si="16"/>
        <v>0</v>
      </c>
      <c r="J19" s="30" t="s">
        <v>97</v>
      </c>
      <c r="K19" s="29"/>
      <c r="L19" s="29"/>
      <c r="M19" s="29" t="str">
        <f>IFERROR(VLOOKUP($J19,TI3DAD!$B$7:$K$47,COLUMN()-11,FALSE),"")</f>
        <v/>
      </c>
      <c r="N19" s="29" t="str">
        <f>IFERROR(VLOOKUP($J19,TI3DAD!$B$7:$K$47,COLUMN()-11,FALSE),"")</f>
        <v/>
      </c>
      <c r="O19" s="29" t="str">
        <f>IFERROR(VLOOKUP($J19,TI3DAD!$B$7:$K$47,COLUMN()-10,FALSE),"")</f>
        <v/>
      </c>
      <c r="P19" s="29" t="str">
        <f>IFERROR(VLOOKUP($J19,TI3DAD!$B$7:$K$47,COLUMN()-10,FALSE),"")</f>
        <v/>
      </c>
      <c r="Q19" s="29">
        <f t="shared" si="17"/>
        <v>0</v>
      </c>
      <c r="S19" s="30" t="s">
        <v>67</v>
      </c>
      <c r="T19" s="29"/>
      <c r="U19" s="29"/>
      <c r="V19" s="29">
        <f>IFERROR(VLOOKUP($S19,TI3DAD!$B$7:$K$47,COLUMN()-20,FALSE),"")</f>
        <v>10</v>
      </c>
      <c r="W19" s="29">
        <f>IFERROR(VLOOKUP($S19,TI3DAD!$B$7:$K$47,COLUMN()-20,FALSE),"")</f>
        <v>18</v>
      </c>
      <c r="X19" s="29">
        <f>IFERROR(VLOOKUP($S19,TI3DAD!$B$7:$K$47,COLUMN()-19,FALSE),"")</f>
        <v>5</v>
      </c>
      <c r="Y19" s="29">
        <f>IFERROR(VLOOKUP($S19,TI3DAD!$B$7:$K$47,COLUMN()-19,FALSE),"")</f>
        <v>2</v>
      </c>
      <c r="Z19" s="29">
        <f t="shared" si="0"/>
        <v>35</v>
      </c>
    </row>
    <row r="20" spans="1:26">
      <c r="A20" s="31" t="s">
        <v>23</v>
      </c>
      <c r="B20" s="32">
        <f>SUM(B15:B19)</f>
        <v>0</v>
      </c>
      <c r="C20" s="32">
        <f t="shared" ref="C20:H20" si="19">SUM(C15:C19)</f>
        <v>0</v>
      </c>
      <c r="D20" s="32">
        <f t="shared" si="19"/>
        <v>19</v>
      </c>
      <c r="E20" s="32">
        <f t="shared" si="19"/>
        <v>38</v>
      </c>
      <c r="F20" s="32">
        <f t="shared" si="19"/>
        <v>4</v>
      </c>
      <c r="G20" s="32">
        <f t="shared" si="19"/>
        <v>6</v>
      </c>
      <c r="H20" s="32">
        <f t="shared" si="19"/>
        <v>67</v>
      </c>
      <c r="J20" s="31" t="s">
        <v>24</v>
      </c>
      <c r="K20" s="32">
        <f>SUM(K15:K19)</f>
        <v>0</v>
      </c>
      <c r="L20" s="32">
        <f t="shared" ref="L20" si="20">SUM(L15:L19)</f>
        <v>0</v>
      </c>
      <c r="M20" s="32">
        <f t="shared" ref="M20" si="21">SUM(M15:M19)</f>
        <v>23</v>
      </c>
      <c r="N20" s="32">
        <f t="shared" ref="N20" si="22">SUM(N15:N19)</f>
        <v>36</v>
      </c>
      <c r="O20" s="32">
        <f t="shared" ref="O20" si="23">SUM(O15:O19)</f>
        <v>16</v>
      </c>
      <c r="P20" s="32">
        <f t="shared" ref="P20" si="24">SUM(P15:P19)</f>
        <v>14</v>
      </c>
      <c r="Q20" s="32">
        <f t="shared" ref="Q20" si="25">SUM(Q15:Q19)</f>
        <v>89</v>
      </c>
      <c r="S20" s="30" t="s">
        <v>69</v>
      </c>
      <c r="T20" s="29"/>
      <c r="U20" s="29"/>
      <c r="V20" s="29">
        <f>IFERROR(VLOOKUP($S20,TI3DAD!$B$7:$K$47,COLUMN()-20,FALSE),"")</f>
        <v>7</v>
      </c>
      <c r="W20" s="29">
        <f>IFERROR(VLOOKUP($S20,TI3DAD!$B$7:$K$47,COLUMN()-20,FALSE),"")</f>
        <v>18</v>
      </c>
      <c r="X20" s="29">
        <f>IFERROR(VLOOKUP($S20,TI3DAD!$B$7:$K$47,COLUMN()-19,FALSE),"")</f>
        <v>5</v>
      </c>
      <c r="Y20" s="29">
        <f>IFERROR(VLOOKUP($S20,TI3DAD!$B$7:$K$47,COLUMN()-19,FALSE),"")</f>
        <v>5</v>
      </c>
      <c r="Z20" s="29">
        <f t="shared" si="0"/>
        <v>35</v>
      </c>
    </row>
    <row r="21" spans="1:26">
      <c r="A21" s="30" t="s">
        <v>56</v>
      </c>
      <c r="B21" s="29"/>
      <c r="C21" s="29"/>
      <c r="D21" s="29">
        <f>IFERROR(VLOOKUP($A21,TI3DAD!$B$7:$K$47,COLUMN()-2,FALSE),"")</f>
        <v>9</v>
      </c>
      <c r="E21" s="29">
        <f>IFERROR(VLOOKUP($A21,TI3DAD!$B$7:$K$47,COLUMN()-2,FALSE),"")</f>
        <v>12</v>
      </c>
      <c r="F21" s="29">
        <f>IFERROR(VLOOKUP($A21,TI3DAD!$B$7:$K$47,COLUMN()-1,FALSE),"")</f>
        <v>4</v>
      </c>
      <c r="G21" s="29">
        <f>IFERROR(VLOOKUP($A21,TI3DAD!$B$7:$K$47,COLUMN()-1,FALSE),"")</f>
        <v>3</v>
      </c>
      <c r="H21" s="29">
        <f t="shared" ref="H21:H23" si="26">SUM(B21:G21)</f>
        <v>28</v>
      </c>
      <c r="J21" s="30" t="s">
        <v>60</v>
      </c>
      <c r="K21" s="29"/>
      <c r="L21" s="29"/>
      <c r="M21" s="29">
        <f>IFERROR(VLOOKUP($J21,TI3DAD!$B$7:$K$47,COLUMN()-11,FALSE),"")</f>
        <v>12</v>
      </c>
      <c r="N21" s="29">
        <f>IFERROR(VLOOKUP($J21,TI3DAD!$B$7:$K$47,COLUMN()-11,FALSE),"")</f>
        <v>14</v>
      </c>
      <c r="O21" s="29">
        <f>IFERROR(VLOOKUP($J21,TI3DAD!$B$7:$K$47,COLUMN()-10,FALSE),"")</f>
        <v>4</v>
      </c>
      <c r="P21" s="29">
        <f>IFERROR(VLOOKUP($J21,TI3DAD!$B$7:$K$47,COLUMN()-10,FALSE),"")</f>
        <v>3</v>
      </c>
      <c r="Q21" s="29">
        <f t="shared" ref="Q21:Q23" si="27">SUM(K21:P21)</f>
        <v>33</v>
      </c>
      <c r="S21" s="30" t="s">
        <v>70</v>
      </c>
      <c r="T21" s="29"/>
      <c r="U21" s="29"/>
      <c r="V21" s="29">
        <f>IFERROR(VLOOKUP($S21,TI3DAD!$B$7:$K$47,COLUMN()-20,FALSE),"")</f>
        <v>10</v>
      </c>
      <c r="W21" s="29">
        <f>IFERROR(VLOOKUP($S21,TI3DAD!$B$7:$K$47,COLUMN()-20,FALSE),"")</f>
        <v>18</v>
      </c>
      <c r="X21" s="29">
        <f>IFERROR(VLOOKUP($S21,TI3DAD!$B$7:$K$47,COLUMN()-19,FALSE),"")</f>
        <v>2</v>
      </c>
      <c r="Y21" s="29">
        <f>IFERROR(VLOOKUP($S21,TI3DAD!$B$7:$K$47,COLUMN()-19,FALSE),"")</f>
        <v>3</v>
      </c>
      <c r="Z21" s="29">
        <f t="shared" si="0"/>
        <v>33</v>
      </c>
    </row>
    <row r="22" spans="1:26">
      <c r="A22" s="30" t="s">
        <v>98</v>
      </c>
      <c r="B22" s="29"/>
      <c r="C22" s="29"/>
      <c r="D22" s="29" t="str">
        <f>IFERROR(VLOOKUP($A22,TI3DAD!$B$7:$K$47,COLUMN()-2,FALSE),"")</f>
        <v/>
      </c>
      <c r="E22" s="29" t="str">
        <f>IFERROR(VLOOKUP($A22,TI3DAD!$B$7:$K$47,COLUMN()-2,FALSE),"")</f>
        <v/>
      </c>
      <c r="F22" s="29" t="str">
        <f>IFERROR(VLOOKUP($A22,TI3DAD!$B$7:$K$47,COLUMN()-1,FALSE),"")</f>
        <v/>
      </c>
      <c r="G22" s="29" t="str">
        <f>IFERROR(VLOOKUP($A22,TI3DAD!$B$7:$K$47,COLUMN()-1,FALSE),"")</f>
        <v/>
      </c>
      <c r="H22" s="29">
        <f t="shared" si="26"/>
        <v>0</v>
      </c>
      <c r="J22" s="30" t="s">
        <v>100</v>
      </c>
      <c r="K22" s="29"/>
      <c r="L22" s="29"/>
      <c r="M22" s="29" t="str">
        <f>IFERROR(VLOOKUP($J22,TI3DAD!$B$7:$K$47,COLUMN()-11,FALSE),"")</f>
        <v/>
      </c>
      <c r="N22" s="29" t="str">
        <f>IFERROR(VLOOKUP($J22,TI3DAD!$B$7:$K$47,COLUMN()-11,FALSE),"")</f>
        <v/>
      </c>
      <c r="O22" s="29" t="str">
        <f>IFERROR(VLOOKUP($J22,TI3DAD!$B$7:$K$47,COLUMN()-10,FALSE),"")</f>
        <v/>
      </c>
      <c r="P22" s="29" t="str">
        <f>IFERROR(VLOOKUP($J22,TI3DAD!$B$7:$K$47,COLUMN()-10,FALSE),"")</f>
        <v/>
      </c>
      <c r="Q22" s="29">
        <f t="shared" si="27"/>
        <v>0</v>
      </c>
      <c r="S22" s="30" t="s">
        <v>91</v>
      </c>
      <c r="T22" s="29"/>
      <c r="U22" s="29"/>
      <c r="V22" s="29" t="str">
        <f>IFERROR(VLOOKUP($S22,TI3DAD!$B$7:$K$47,COLUMN()-20,FALSE),"")</f>
        <v/>
      </c>
      <c r="W22" s="29" t="str">
        <f>IFERROR(VLOOKUP($S22,TI3DAD!$B$7:$K$47,COLUMN()-20,FALSE),"")</f>
        <v/>
      </c>
      <c r="X22" s="29" t="str">
        <f>IFERROR(VLOOKUP($S22,TI3DAD!$B$7:$K$47,COLUMN()-19,FALSE),"")</f>
        <v/>
      </c>
      <c r="Y22" s="29" t="str">
        <f>IFERROR(VLOOKUP($S22,TI3DAD!$B$7:$K$47,COLUMN()-19,FALSE),"")</f>
        <v/>
      </c>
      <c r="Z22" s="29">
        <f t="shared" si="0"/>
        <v>0</v>
      </c>
    </row>
    <row r="23" spans="1:26">
      <c r="A23" s="30" t="s">
        <v>99</v>
      </c>
      <c r="B23" s="29"/>
      <c r="C23" s="29"/>
      <c r="D23" s="29" t="str">
        <f>IFERROR(VLOOKUP($A23,TI3DAD!$B$7:$K$47,COLUMN()-2,FALSE),"")</f>
        <v/>
      </c>
      <c r="E23" s="29" t="str">
        <f>IFERROR(VLOOKUP($A23,TI3DAD!$B$7:$K$47,COLUMN()-2,FALSE),"")</f>
        <v/>
      </c>
      <c r="F23" s="29" t="str">
        <f>IFERROR(VLOOKUP($A23,TI3DAD!$B$7:$K$47,COLUMN()-1,FALSE),"")</f>
        <v/>
      </c>
      <c r="G23" s="29" t="str">
        <f>IFERROR(VLOOKUP($A23,TI3DAD!$B$7:$K$47,COLUMN()-1,FALSE),"")</f>
        <v/>
      </c>
      <c r="H23" s="29">
        <f t="shared" si="26"/>
        <v>0</v>
      </c>
      <c r="J23" s="30" t="s">
        <v>101</v>
      </c>
      <c r="K23" s="29"/>
      <c r="L23" s="29"/>
      <c r="M23" s="29" t="str">
        <f>IFERROR(VLOOKUP($J23,TI3DAD!$B$7:$K$47,COLUMN()-11,FALSE),"")</f>
        <v/>
      </c>
      <c r="N23" s="29" t="str">
        <f>IFERROR(VLOOKUP($J23,TI3DAD!$B$7:$K$47,COLUMN()-11,FALSE),"")</f>
        <v/>
      </c>
      <c r="O23" s="29" t="str">
        <f>IFERROR(VLOOKUP($J23,TI3DAD!$B$7:$K$47,COLUMN()-10,FALSE),"")</f>
        <v/>
      </c>
      <c r="P23" s="29" t="str">
        <f>IFERROR(VLOOKUP($J23,TI3DAD!$B$7:$K$47,COLUMN()-10,FALSE),"")</f>
        <v/>
      </c>
      <c r="Q23" s="29">
        <f t="shared" si="27"/>
        <v>0</v>
      </c>
      <c r="S23" s="30" t="s">
        <v>92</v>
      </c>
      <c r="T23" s="29"/>
      <c r="U23" s="29"/>
      <c r="V23" s="29" t="str">
        <f>IFERROR(VLOOKUP($S23,TI3DAD!$B$7:$K$47,COLUMN()-20,FALSE),"")</f>
        <v/>
      </c>
      <c r="W23" s="29" t="str">
        <f>IFERROR(VLOOKUP($S23,TI3DAD!$B$7:$K$47,COLUMN()-20,FALSE),"")</f>
        <v/>
      </c>
      <c r="X23" s="29" t="str">
        <f>IFERROR(VLOOKUP($S23,TI3DAD!$B$7:$K$47,COLUMN()-19,FALSE),"")</f>
        <v/>
      </c>
      <c r="Y23" s="29" t="str">
        <f>IFERROR(VLOOKUP($S23,TI3DAD!$B$7:$K$47,COLUMN()-19,FALSE),"")</f>
        <v/>
      </c>
      <c r="Z23" s="29">
        <f t="shared" si="0"/>
        <v>0</v>
      </c>
    </row>
    <row r="24" spans="1:26">
      <c r="A24" s="31" t="s">
        <v>25</v>
      </c>
      <c r="B24" s="32">
        <f>SUM(B21:B23)</f>
        <v>0</v>
      </c>
      <c r="C24" s="32">
        <f t="shared" ref="C24:H24" si="28">SUM(C21:C23)</f>
        <v>0</v>
      </c>
      <c r="D24" s="32">
        <f t="shared" si="28"/>
        <v>9</v>
      </c>
      <c r="E24" s="32">
        <f t="shared" si="28"/>
        <v>12</v>
      </c>
      <c r="F24" s="32">
        <f t="shared" si="28"/>
        <v>4</v>
      </c>
      <c r="G24" s="32">
        <f t="shared" si="28"/>
        <v>3</v>
      </c>
      <c r="H24" s="32">
        <f t="shared" si="28"/>
        <v>28</v>
      </c>
      <c r="J24" s="31" t="s">
        <v>26</v>
      </c>
      <c r="K24" s="32">
        <f>SUM(K21:K23)</f>
        <v>0</v>
      </c>
      <c r="L24" s="32">
        <f t="shared" ref="L24" si="29">SUM(L21:L23)</f>
        <v>0</v>
      </c>
      <c r="M24" s="32">
        <f t="shared" ref="M24" si="30">SUM(M21:M23)</f>
        <v>12</v>
      </c>
      <c r="N24" s="32">
        <f t="shared" ref="N24" si="31">SUM(N21:N23)</f>
        <v>14</v>
      </c>
      <c r="O24" s="32">
        <f t="shared" ref="O24" si="32">SUM(O21:O23)</f>
        <v>4</v>
      </c>
      <c r="P24" s="32">
        <f t="shared" ref="P24" si="33">SUM(P21:P23)</f>
        <v>3</v>
      </c>
      <c r="Q24" s="32">
        <f t="shared" ref="Q24" si="34">SUM(Q21:Q23)</f>
        <v>33</v>
      </c>
      <c r="S24" s="31" t="s">
        <v>27</v>
      </c>
      <c r="T24" s="32">
        <f t="shared" ref="T24" si="35">SUM(T13:T23)</f>
        <v>0</v>
      </c>
      <c r="U24" s="32">
        <f t="shared" ref="U24" si="36">SUM(U13:U23)</f>
        <v>0</v>
      </c>
      <c r="V24" s="32">
        <f t="shared" ref="V24" si="37">SUM(V13:V23)</f>
        <v>90</v>
      </c>
      <c r="W24" s="32">
        <f t="shared" ref="W24" si="38">SUM(W13:W23)</f>
        <v>132</v>
      </c>
      <c r="X24" s="32">
        <f t="shared" ref="X24" si="39">SUM(X13:X23)</f>
        <v>32</v>
      </c>
      <c r="Y24" s="32">
        <f t="shared" ref="Y24" si="40">SUM(Y13:Y23)</f>
        <v>29</v>
      </c>
      <c r="Z24" s="32">
        <f t="shared" ref="Z24" si="41">SUM(Z13:Z23)</f>
        <v>283</v>
      </c>
    </row>
    <row r="25" spans="1:26">
      <c r="A25" s="30" t="s">
        <v>59</v>
      </c>
      <c r="B25" s="29"/>
      <c r="C25" s="29"/>
      <c r="D25" s="29">
        <f>IFERROR(VLOOKUP($A25,TI3DAD!$B$7:$K$47,COLUMN()-2,FALSE),"")</f>
        <v>4</v>
      </c>
      <c r="E25" s="29">
        <f>IFERROR(VLOOKUP($A25,TI3DAD!$B$7:$K$47,COLUMN()-2,FALSE),"")</f>
        <v>19</v>
      </c>
      <c r="F25" s="29">
        <f>IFERROR(VLOOKUP($A25,TI3DAD!$B$7:$K$47,COLUMN()-1,FALSE),"")</f>
        <v>5</v>
      </c>
      <c r="G25" s="29">
        <f>IFERROR(VLOOKUP($A25,TI3DAD!$B$7:$K$47,COLUMN()-1,FALSE),"")</f>
        <v>5</v>
      </c>
      <c r="H25" s="29">
        <f t="shared" ref="H25:H32" si="42">SUM(B25:G25)</f>
        <v>33</v>
      </c>
      <c r="J25" s="30" t="s">
        <v>63</v>
      </c>
      <c r="K25" s="29"/>
      <c r="L25" s="29"/>
      <c r="M25" s="29">
        <f>IFERROR(VLOOKUP($J25,TI3DAD!$B$7:$K$47,COLUMN()-11,FALSE),"")</f>
        <v>14</v>
      </c>
      <c r="N25" s="29">
        <f>IFERROR(VLOOKUP($J25,TI3DAD!$B$7:$K$47,COLUMN()-11,FALSE),"")</f>
        <v>12</v>
      </c>
      <c r="O25" s="29">
        <f>IFERROR(VLOOKUP($J25,TI3DAD!$B$7:$K$47,COLUMN()-10,FALSE),"")</f>
        <v>4</v>
      </c>
      <c r="P25" s="29">
        <f>IFERROR(VLOOKUP($J25,TI3DAD!$B$7:$K$47,COLUMN()-10,FALSE),"")</f>
        <v>4</v>
      </c>
      <c r="Q25" s="29">
        <f t="shared" ref="Q25:Q28" si="43">SUM(K25:P25)</f>
        <v>34</v>
      </c>
      <c r="S25" s="30" t="s">
        <v>28</v>
      </c>
      <c r="T25" s="29">
        <f>SUM(T24,T18)</f>
        <v>0</v>
      </c>
      <c r="U25" s="29">
        <f t="shared" ref="U25:Z25" si="44">SUM(U24,U18)</f>
        <v>0</v>
      </c>
      <c r="V25" s="29">
        <f t="shared" si="44"/>
        <v>153</v>
      </c>
      <c r="W25" s="29">
        <f t="shared" si="44"/>
        <v>210</v>
      </c>
      <c r="X25" s="29">
        <f t="shared" si="44"/>
        <v>52</v>
      </c>
      <c r="Y25" s="29">
        <f t="shared" si="44"/>
        <v>48</v>
      </c>
      <c r="Z25" s="29">
        <f t="shared" si="44"/>
        <v>463</v>
      </c>
    </row>
    <row r="26" spans="1:26">
      <c r="A26" s="30" t="s">
        <v>62</v>
      </c>
      <c r="B26" s="29"/>
      <c r="C26" s="29"/>
      <c r="D26" s="29">
        <f>IFERROR(VLOOKUP($A26,TI3DAD!$B$7:$K$47,COLUMN()-2,FALSE),"")</f>
        <v>9</v>
      </c>
      <c r="E26" s="29">
        <f>IFERROR(VLOOKUP($A26,TI3DAD!$B$7:$K$47,COLUMN()-2,FALSE),"")</f>
        <v>18</v>
      </c>
      <c r="F26" s="29">
        <f>IFERROR(VLOOKUP($A26,TI3DAD!$B$7:$K$47,COLUMN()-1,FALSE),"")</f>
        <v>2</v>
      </c>
      <c r="G26" s="29">
        <f>IFERROR(VLOOKUP($A26,TI3DAD!$B$7:$K$47,COLUMN()-1,FALSE),"")</f>
        <v>5</v>
      </c>
      <c r="H26" s="29">
        <f t="shared" si="42"/>
        <v>34</v>
      </c>
      <c r="J26" s="30" t="s">
        <v>66</v>
      </c>
      <c r="K26" s="29"/>
      <c r="L26" s="29"/>
      <c r="M26" s="29">
        <f>IFERROR(VLOOKUP($J26,TI3DAD!$B$7:$K$47,COLUMN()-11,FALSE),"")</f>
        <v>10</v>
      </c>
      <c r="N26" s="29">
        <f>IFERROR(VLOOKUP($J26,TI3DAD!$B$7:$K$47,COLUMN()-11,FALSE),"")</f>
        <v>15</v>
      </c>
      <c r="O26" s="29">
        <f>IFERROR(VLOOKUP($J26,TI3DAD!$B$7:$K$47,COLUMN()-10,FALSE),"")</f>
        <v>2</v>
      </c>
      <c r="P26" s="29">
        <f>IFERROR(VLOOKUP($J26,TI3DAD!$B$7:$K$47,COLUMN()-10,FALSE),"")</f>
        <v>4</v>
      </c>
      <c r="Q26" s="29">
        <f t="shared" si="43"/>
        <v>31</v>
      </c>
      <c r="S26" s="28" t="s">
        <v>29</v>
      </c>
    </row>
    <row r="27" spans="1:26">
      <c r="A27" s="30" t="s">
        <v>102</v>
      </c>
      <c r="B27" s="29"/>
      <c r="C27" s="29"/>
      <c r="D27" s="29" t="str">
        <f>IFERROR(VLOOKUP($A27,TI3DAD!$B$7:$K$47,COLUMN()-2,FALSE),"")</f>
        <v/>
      </c>
      <c r="E27" s="29" t="str">
        <f>IFERROR(VLOOKUP($A27,TI3DAD!$B$7:$K$47,COLUMN()-2,FALSE),"")</f>
        <v/>
      </c>
      <c r="F27" s="29" t="str">
        <f>IFERROR(VLOOKUP($A27,TI3DAD!$B$7:$K$47,COLUMN()-1,FALSE),"")</f>
        <v/>
      </c>
      <c r="G27" s="29" t="str">
        <f>IFERROR(VLOOKUP($A27,TI3DAD!$B$7:$K$47,COLUMN()-1,FALSE),"")</f>
        <v/>
      </c>
      <c r="H27" s="29">
        <f t="shared" si="42"/>
        <v>0</v>
      </c>
      <c r="J27" s="30" t="s">
        <v>104</v>
      </c>
      <c r="K27" s="29"/>
      <c r="L27" s="29"/>
      <c r="M27" s="29" t="str">
        <f>IFERROR(VLOOKUP($J27,TI3DAD!$B$7:$K$47,COLUMN()-11,FALSE),"")</f>
        <v/>
      </c>
      <c r="N27" s="29" t="str">
        <f>IFERROR(VLOOKUP($J27,TI3DAD!$B$7:$K$47,COLUMN()-11,FALSE),"")</f>
        <v/>
      </c>
      <c r="O27" s="29" t="str">
        <f>IFERROR(VLOOKUP($J27,TI3DAD!$B$7:$K$47,COLUMN()-10,FALSE),"")</f>
        <v/>
      </c>
      <c r="P27" s="29" t="str">
        <f>IFERROR(VLOOKUP($J27,TI3DAD!$B$7:$K$47,COLUMN()-10,FALSE),"")</f>
        <v/>
      </c>
      <c r="Q27" s="29">
        <f t="shared" si="43"/>
        <v>0</v>
      </c>
    </row>
    <row r="28" spans="1:26">
      <c r="A28" s="30" t="s">
        <v>103</v>
      </c>
      <c r="B28" s="29"/>
      <c r="C28" s="29"/>
      <c r="D28" s="29" t="str">
        <f>IFERROR(VLOOKUP($A28,TI3DAD!$B$7:$K$47,COLUMN()-2,FALSE),"")</f>
        <v/>
      </c>
      <c r="E28" s="29" t="str">
        <f>IFERROR(VLOOKUP($A28,TI3DAD!$B$7:$K$47,COLUMN()-2,FALSE),"")</f>
        <v/>
      </c>
      <c r="F28" s="29" t="str">
        <f>IFERROR(VLOOKUP($A28,TI3DAD!$B$7:$K$47,COLUMN()-1,FALSE),"")</f>
        <v/>
      </c>
      <c r="G28" s="29" t="str">
        <f>IFERROR(VLOOKUP($A28,TI3DAD!$B$7:$K$47,COLUMN()-1,FALSE),"")</f>
        <v/>
      </c>
      <c r="H28" s="29">
        <f t="shared" si="42"/>
        <v>0</v>
      </c>
      <c r="J28" s="30" t="s">
        <v>105</v>
      </c>
      <c r="K28" s="29"/>
      <c r="L28" s="29"/>
      <c r="M28" s="29" t="str">
        <f>IFERROR(VLOOKUP($J28,TI3DAD!$B$7:$K$47,COLUMN()-11,FALSE),"")</f>
        <v/>
      </c>
      <c r="N28" s="29" t="str">
        <f>IFERROR(VLOOKUP($J28,TI3DAD!$B$7:$K$47,COLUMN()-11,FALSE),"")</f>
        <v/>
      </c>
      <c r="O28" s="29" t="str">
        <f>IFERROR(VLOOKUP($J28,TI3DAD!$B$7:$K$47,COLUMN()-10,FALSE),"")</f>
        <v/>
      </c>
      <c r="P28" s="29" t="str">
        <f>IFERROR(VLOOKUP($J28,TI3DAD!$B$7:$K$47,COLUMN()-10,FALSE),"")</f>
        <v/>
      </c>
      <c r="Q28" s="29">
        <f t="shared" si="43"/>
        <v>0</v>
      </c>
      <c r="S28" s="28" t="s">
        <v>30</v>
      </c>
      <c r="T28" s="28" t="s">
        <v>31</v>
      </c>
      <c r="Z28" s="28" t="s">
        <v>10</v>
      </c>
    </row>
    <row r="29" spans="1:26">
      <c r="A29" s="31" t="s">
        <v>32</v>
      </c>
      <c r="B29" s="32">
        <f>SUM(B25:B28)</f>
        <v>0</v>
      </c>
      <c r="C29" s="32">
        <f t="shared" ref="C29:H29" si="45">SUM(C25:C28)</f>
        <v>0</v>
      </c>
      <c r="D29" s="32">
        <f t="shared" si="45"/>
        <v>13</v>
      </c>
      <c r="E29" s="32">
        <f t="shared" si="45"/>
        <v>37</v>
      </c>
      <c r="F29" s="32">
        <f t="shared" si="45"/>
        <v>7</v>
      </c>
      <c r="G29" s="32">
        <f t="shared" si="45"/>
        <v>10</v>
      </c>
      <c r="H29" s="32">
        <f t="shared" si="45"/>
        <v>67</v>
      </c>
      <c r="J29" s="31" t="s">
        <v>33</v>
      </c>
      <c r="K29" s="32">
        <f>SUM(K25:K28)</f>
        <v>0</v>
      </c>
      <c r="L29" s="32">
        <f t="shared" ref="L29" si="46">SUM(L25:L28)</f>
        <v>0</v>
      </c>
      <c r="M29" s="32">
        <f t="shared" ref="M29" si="47">SUM(M25:M28)</f>
        <v>24</v>
      </c>
      <c r="N29" s="32">
        <f t="shared" ref="N29" si="48">SUM(N25:N28)</f>
        <v>27</v>
      </c>
      <c r="O29" s="32">
        <f t="shared" ref="O29" si="49">SUM(O25:O28)</f>
        <v>6</v>
      </c>
      <c r="P29" s="32">
        <f t="shared" ref="P29" si="50">SUM(P25:P28)</f>
        <v>8</v>
      </c>
      <c r="Q29" s="32">
        <f t="shared" ref="Q29" si="51">SUM(Q25:Q28)</f>
        <v>65</v>
      </c>
      <c r="T29" s="28" t="s">
        <v>7</v>
      </c>
      <c r="V29" s="28" t="s">
        <v>8</v>
      </c>
      <c r="X29" s="28" t="s">
        <v>9</v>
      </c>
    </row>
    <row r="30" spans="1:26">
      <c r="A30" s="30" t="s">
        <v>65</v>
      </c>
      <c r="B30" s="29"/>
      <c r="C30" s="29"/>
      <c r="D30" s="29">
        <f>IFERROR(VLOOKUP($A30,TI3DAD!$B$7:$K$47,COLUMN()-2,FALSE),"")</f>
        <v>5</v>
      </c>
      <c r="E30" s="29">
        <f>IFERROR(VLOOKUP($A30,TI3DAD!$B$7:$K$47,COLUMN()-2,FALSE),"")</f>
        <v>17</v>
      </c>
      <c r="F30" s="29">
        <f>IFERROR(VLOOKUP($A30,TI3DAD!$B$7:$K$47,COLUMN()-1,FALSE),"")</f>
        <v>3</v>
      </c>
      <c r="G30" s="29">
        <f>IFERROR(VLOOKUP($A30,TI3DAD!$B$7:$K$47,COLUMN()-1,FALSE),"")</f>
        <v>7</v>
      </c>
      <c r="H30" s="29">
        <f t="shared" si="42"/>
        <v>32</v>
      </c>
      <c r="J30" s="30" t="s">
        <v>68</v>
      </c>
      <c r="K30" s="29"/>
      <c r="L30" s="29"/>
      <c r="M30" s="29">
        <f>IFERROR(VLOOKUP($J30,TI3DAD!$B$7:$K$47,COLUMN()-11,FALSE),"")</f>
        <v>3</v>
      </c>
      <c r="N30" s="29">
        <f>IFERROR(VLOOKUP($J30,TI3DAD!$B$7:$K$47,COLUMN()-11,FALSE),"")</f>
        <v>7</v>
      </c>
      <c r="O30" s="29">
        <f>IFERROR(VLOOKUP($J30,TI3DAD!$B$7:$K$47,COLUMN()-10,FALSE),"")</f>
        <v>3</v>
      </c>
      <c r="P30" s="29">
        <f>IFERROR(VLOOKUP($J30,TI3DAD!$B$7:$K$47,COLUMN()-10,FALSE),"")</f>
        <v>5</v>
      </c>
      <c r="Q30" s="29">
        <f t="shared" ref="Q30:Q32" si="52">SUM(K30:P30)</f>
        <v>18</v>
      </c>
      <c r="T30" s="28" t="s">
        <v>11</v>
      </c>
      <c r="U30" s="28" t="s">
        <v>12</v>
      </c>
      <c r="V30" s="28" t="s">
        <v>11</v>
      </c>
      <c r="W30" s="28" t="s">
        <v>12</v>
      </c>
      <c r="X30" s="28" t="s">
        <v>11</v>
      </c>
      <c r="Y30" s="28" t="s">
        <v>12</v>
      </c>
    </row>
    <row r="31" spans="1:26">
      <c r="A31" s="30" t="s">
        <v>34</v>
      </c>
      <c r="B31" s="29"/>
      <c r="C31" s="29"/>
      <c r="D31" s="29" t="str">
        <f>IFERROR(VLOOKUP($A31,TI3DAD!$B$7:$K$47,COLUMN()-2,FALSE),"")</f>
        <v/>
      </c>
      <c r="E31" s="29" t="str">
        <f>IFERROR(VLOOKUP($A31,TI3DAD!$B$7:$K$47,COLUMN()-2,FALSE),"")</f>
        <v/>
      </c>
      <c r="F31" s="29" t="str">
        <f>IFERROR(VLOOKUP($A31,TI3DAD!$B$7:$K$47,COLUMN()-1,FALSE),"")</f>
        <v/>
      </c>
      <c r="G31" s="29" t="str">
        <f>IFERROR(VLOOKUP($A31,TI3DAD!$B$7:$K$47,COLUMN()-1,FALSE),"")</f>
        <v/>
      </c>
      <c r="H31" s="29">
        <f t="shared" si="42"/>
        <v>0</v>
      </c>
      <c r="J31" s="30" t="s">
        <v>35</v>
      </c>
      <c r="K31" s="29"/>
      <c r="L31" s="29"/>
      <c r="M31" s="29" t="str">
        <f>IFERROR(VLOOKUP($J31,TI3DAD!$B$7:$K$47,COLUMN()-11,FALSE),"")</f>
        <v/>
      </c>
      <c r="N31" s="29" t="str">
        <f>IFERROR(VLOOKUP($J31,TI3DAD!$B$7:$K$47,COLUMN()-11,FALSE),"")</f>
        <v/>
      </c>
      <c r="O31" s="29" t="str">
        <f>IFERROR(VLOOKUP($J31,TI3DAD!$B$7:$K$47,COLUMN()-10,FALSE),"")</f>
        <v/>
      </c>
      <c r="P31" s="29" t="str">
        <f>IFERROR(VLOOKUP($J31,TI3DAD!$B$7:$K$47,COLUMN()-10,FALSE),"")</f>
        <v/>
      </c>
      <c r="Q31" s="29">
        <f t="shared" si="52"/>
        <v>0</v>
      </c>
      <c r="S31" s="28" t="s">
        <v>36</v>
      </c>
      <c r="T31" s="28">
        <v>0</v>
      </c>
      <c r="U31" s="28">
        <v>0</v>
      </c>
      <c r="V31" s="28">
        <v>71</v>
      </c>
      <c r="W31" s="28">
        <v>103</v>
      </c>
      <c r="X31" s="28">
        <v>26</v>
      </c>
      <c r="Y31" s="28">
        <v>26</v>
      </c>
      <c r="Z31" s="28">
        <v>226</v>
      </c>
    </row>
    <row r="32" spans="1:26">
      <c r="A32" s="30" t="s">
        <v>37</v>
      </c>
      <c r="B32" s="29"/>
      <c r="C32" s="29"/>
      <c r="D32" s="29" t="str">
        <f>IFERROR(VLOOKUP($A32,TI3DAD!$B$7:$K$47,COLUMN()-2,FALSE),"")</f>
        <v/>
      </c>
      <c r="E32" s="29" t="str">
        <f>IFERROR(VLOOKUP($A32,TI3DAD!$B$7:$K$47,COLUMN()-2,FALSE),"")</f>
        <v/>
      </c>
      <c r="F32" s="29" t="str">
        <f>IFERROR(VLOOKUP($A32,TI3DAD!$B$7:$K$47,COLUMN()-1,FALSE),"")</f>
        <v/>
      </c>
      <c r="G32" s="29" t="str">
        <f>IFERROR(VLOOKUP($A32,TI3DAD!$B$7:$K$47,COLUMN()-1,FALSE),"")</f>
        <v/>
      </c>
      <c r="H32" s="29">
        <f t="shared" si="42"/>
        <v>0</v>
      </c>
      <c r="J32" s="30" t="s">
        <v>38</v>
      </c>
      <c r="K32" s="29"/>
      <c r="L32" s="29"/>
      <c r="M32" s="29" t="str">
        <f>IFERROR(VLOOKUP($J32,TI3DAD!$B$7:$K$47,COLUMN()-11,FALSE),"")</f>
        <v/>
      </c>
      <c r="N32" s="29" t="str">
        <f>IFERROR(VLOOKUP($J32,TI3DAD!$B$7:$K$47,COLUMN()-11,FALSE),"")</f>
        <v/>
      </c>
      <c r="O32" s="29" t="str">
        <f>IFERROR(VLOOKUP($J32,TI3DAD!$B$7:$K$47,COLUMN()-10,FALSE),"")</f>
        <v/>
      </c>
      <c r="P32" s="29" t="str">
        <f>IFERROR(VLOOKUP($J32,TI3DAD!$B$7:$K$47,COLUMN()-10,FALSE),"")</f>
        <v/>
      </c>
      <c r="Q32" s="29">
        <f t="shared" si="52"/>
        <v>0</v>
      </c>
      <c r="S32" s="28" t="s">
        <v>39</v>
      </c>
      <c r="T32" s="28">
        <v>0</v>
      </c>
      <c r="U32" s="28">
        <v>0</v>
      </c>
      <c r="V32" s="28">
        <v>66</v>
      </c>
      <c r="W32" s="28">
        <v>83</v>
      </c>
      <c r="X32" s="28">
        <v>34</v>
      </c>
      <c r="Y32" s="28">
        <v>31</v>
      </c>
      <c r="Z32" s="28">
        <v>214</v>
      </c>
    </row>
    <row r="33" spans="1:26">
      <c r="A33" s="31" t="s">
        <v>40</v>
      </c>
      <c r="B33" s="32">
        <f>SUM(B30:B32)</f>
        <v>0</v>
      </c>
      <c r="C33" s="32">
        <f t="shared" ref="C33:H33" si="53">SUM(C30:C32)</f>
        <v>0</v>
      </c>
      <c r="D33" s="32">
        <f t="shared" si="53"/>
        <v>5</v>
      </c>
      <c r="E33" s="32">
        <f t="shared" si="53"/>
        <v>17</v>
      </c>
      <c r="F33" s="32">
        <f t="shared" si="53"/>
        <v>3</v>
      </c>
      <c r="G33" s="32">
        <f t="shared" si="53"/>
        <v>7</v>
      </c>
      <c r="H33" s="32">
        <f t="shared" si="53"/>
        <v>32</v>
      </c>
      <c r="J33" s="31"/>
      <c r="K33" s="32">
        <f>SUM(K30:K32)</f>
        <v>0</v>
      </c>
      <c r="L33" s="32">
        <f t="shared" ref="L33" si="54">SUM(L30:L32)</f>
        <v>0</v>
      </c>
      <c r="M33" s="32">
        <f t="shared" ref="M33" si="55">SUM(M30:M32)</f>
        <v>3</v>
      </c>
      <c r="N33" s="32">
        <f t="shared" ref="N33" si="56">SUM(N30:N32)</f>
        <v>7</v>
      </c>
      <c r="O33" s="32">
        <f t="shared" ref="O33" si="57">SUM(O30:O32)</f>
        <v>3</v>
      </c>
      <c r="P33" s="32">
        <f t="shared" ref="P33" si="58">SUM(P30:P32)</f>
        <v>5</v>
      </c>
      <c r="Q33" s="32">
        <f t="shared" ref="Q33" si="59">SUM(Q30:Q32)</f>
        <v>18</v>
      </c>
      <c r="S33" s="28" t="s">
        <v>4</v>
      </c>
      <c r="T33" s="28">
        <v>0</v>
      </c>
      <c r="U33" s="28">
        <v>0</v>
      </c>
      <c r="V33" s="28">
        <v>50</v>
      </c>
      <c r="W33" s="28">
        <v>112</v>
      </c>
      <c r="X33" s="28">
        <v>26</v>
      </c>
      <c r="Y33" s="28">
        <v>23</v>
      </c>
      <c r="Z33" s="28">
        <v>211</v>
      </c>
    </row>
    <row r="34" spans="1:26">
      <c r="A34" s="30" t="s">
        <v>28</v>
      </c>
      <c r="B34" s="29">
        <f>SUM(B33,B29,B24,B20,B14,B9)</f>
        <v>0</v>
      </c>
      <c r="C34" s="29">
        <f t="shared" ref="C34:H34" si="60">SUM(C33,C29,C24,C20,C14,C9)</f>
        <v>0</v>
      </c>
      <c r="D34" s="29">
        <f t="shared" si="60"/>
        <v>60</v>
      </c>
      <c r="E34" s="29">
        <f t="shared" si="60"/>
        <v>111</v>
      </c>
      <c r="F34" s="29">
        <f t="shared" si="60"/>
        <v>22</v>
      </c>
      <c r="G34" s="29">
        <f t="shared" si="60"/>
        <v>26</v>
      </c>
      <c r="H34" s="29">
        <f t="shared" si="60"/>
        <v>219</v>
      </c>
      <c r="J34" s="30" t="s">
        <v>28</v>
      </c>
      <c r="K34" s="29">
        <f>SUM(K33,K29,K24,K20,K14,K9)</f>
        <v>0</v>
      </c>
      <c r="L34" s="29">
        <f t="shared" ref="L34" si="61">SUM(L33,L29,L24,L20,L14,L9)</f>
        <v>0</v>
      </c>
      <c r="M34" s="29">
        <f t="shared" ref="M34" si="62">SUM(M33,M29,M24,M20,M14,M9)</f>
        <v>73</v>
      </c>
      <c r="N34" s="29">
        <f t="shared" ref="N34" si="63">SUM(N33,N29,N24,N20,N14,N9)</f>
        <v>91</v>
      </c>
      <c r="O34" s="29">
        <f t="shared" ref="O34" si="64">SUM(O33,O29,O24,O20,O14,O9)</f>
        <v>32</v>
      </c>
      <c r="P34" s="29">
        <f t="shared" ref="P34" si="65">SUM(P33,P29,P24,P20,P14,P9)</f>
        <v>30</v>
      </c>
      <c r="Q34" s="29">
        <f t="shared" ref="Q34" si="66">SUM(Q33,Q29,Q24,Q20,Q14,Q9)</f>
        <v>226</v>
      </c>
      <c r="S34" s="28" t="s">
        <v>28</v>
      </c>
      <c r="T34" s="28">
        <v>0</v>
      </c>
      <c r="U34" s="28">
        <v>0</v>
      </c>
      <c r="V34" s="28">
        <v>187</v>
      </c>
      <c r="W34" s="28">
        <v>298</v>
      </c>
      <c r="X34" s="28">
        <v>86</v>
      </c>
      <c r="Y34" s="28">
        <v>80</v>
      </c>
      <c r="Z34" s="28">
        <v>651</v>
      </c>
    </row>
    <row r="35" spans="1:26">
      <c r="Y35" s="39">
        <v>12</v>
      </c>
    </row>
    <row r="36" spans="1:26">
      <c r="Y36" s="39">
        <v>8</v>
      </c>
    </row>
    <row r="37" spans="1:26">
      <c r="Y37" s="39">
        <v>10</v>
      </c>
    </row>
    <row r="38" spans="1:26">
      <c r="Y38" s="39">
        <v>7</v>
      </c>
    </row>
    <row r="39" spans="1:26">
      <c r="Y39" s="39"/>
    </row>
    <row r="40" spans="1:26">
      <c r="Y40" s="39">
        <v>6</v>
      </c>
    </row>
    <row r="41" spans="1:26">
      <c r="Y41" s="39">
        <v>8</v>
      </c>
    </row>
    <row r="42" spans="1:26">
      <c r="Y42" s="39"/>
    </row>
    <row r="43" spans="1:26">
      <c r="Y43" s="39">
        <v>10</v>
      </c>
    </row>
    <row r="44" spans="1:26">
      <c r="Y44" s="39">
        <v>8</v>
      </c>
    </row>
    <row r="45" spans="1:26">
      <c r="Y45" s="39">
        <v>7</v>
      </c>
    </row>
    <row r="46" spans="1:26">
      <c r="Y46" s="39">
        <v>7</v>
      </c>
    </row>
    <row r="47" spans="1:26">
      <c r="Y47" s="39">
        <v>7</v>
      </c>
    </row>
    <row r="48" spans="1:26">
      <c r="Y48" s="39">
        <v>7</v>
      </c>
    </row>
    <row r="49" spans="25:25">
      <c r="Y49" s="39">
        <v>10</v>
      </c>
    </row>
    <row r="50" spans="25:25">
      <c r="Y50" s="39">
        <v>5</v>
      </c>
    </row>
  </sheetData>
  <mergeCells count="9">
    <mergeCell ref="T5:U5"/>
    <mergeCell ref="V5:W5"/>
    <mergeCell ref="X5:Y5"/>
    <mergeCell ref="B5:C5"/>
    <mergeCell ref="D5:E5"/>
    <mergeCell ref="F5:G5"/>
    <mergeCell ref="K5:L5"/>
    <mergeCell ref="M5:N5"/>
    <mergeCell ref="O5:P5"/>
  </mergeCells>
  <phoneticPr fontId="2" type="noConversion"/>
  <pageMargins left="0" right="0" top="0" bottom="0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TI3DAD</vt:lpstr>
      <vt:lpstr>Kachf chahri02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mamkt</cp:lastModifiedBy>
  <dcterms:created xsi:type="dcterms:W3CDTF">2023-08-01T09:41:34Z</dcterms:created>
  <dcterms:modified xsi:type="dcterms:W3CDTF">2023-08-03T14:40:33Z</dcterms:modified>
</cp:coreProperties>
</file>