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ownloads\"/>
    </mc:Choice>
  </mc:AlternateContent>
  <xr:revisionPtr revIDLastSave="0" documentId="13_ncr:1_{EF790672-BF4D-4459-B0F7-6916CD934A81}" xr6:coauthVersionLast="47" xr6:coauthVersionMax="47" xr10:uidLastSave="{00000000-0000-0000-0000-000000000000}"/>
  <bookViews>
    <workbookView xWindow="-120" yWindow="-120" windowWidth="29040" windowHeight="15720" xr2:uid="{B2BEEE42-3534-4BFB-9C65-67A1FAED2BBC}"/>
  </bookViews>
  <sheets>
    <sheet name="المدخلات" sheetId="1" r:id="rId1"/>
    <sheet name="كشف الدوام" sheetId="2" r:id="rId2"/>
    <sheet name="الموظفين" sheetId="4" r:id="rId3"/>
    <sheet name="ورقة3" sheetId="3" state="hidden" r:id="rId4"/>
  </sheets>
  <definedNames>
    <definedName name="_xlnm._FilterDatabase" localSheetId="0" hidden="1">المدخلات!$A$2:$F$502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3" i="1"/>
  <c r="B172" i="2" l="1"/>
  <c r="L172" i="2" s="1"/>
  <c r="B130" i="2"/>
  <c r="F130" i="2" s="1"/>
  <c r="B22" i="2"/>
  <c r="M22" i="2" s="1"/>
  <c r="B16" i="2"/>
  <c r="B158" i="2"/>
  <c r="B193" i="2"/>
  <c r="B45" i="2"/>
  <c r="B143" i="2"/>
  <c r="B141" i="2"/>
  <c r="B190" i="2"/>
  <c r="B195" i="2"/>
  <c r="B83" i="2"/>
  <c r="J83" i="2" s="1"/>
  <c r="B106" i="2"/>
  <c r="I106" i="2" s="1"/>
  <c r="B157" i="2"/>
  <c r="L157" i="2" s="1"/>
  <c r="B159" i="2"/>
  <c r="F159" i="2" s="1"/>
  <c r="B109" i="2"/>
  <c r="K109" i="2" s="1"/>
  <c r="B189" i="2"/>
  <c r="D189" i="2" s="1"/>
  <c r="B185" i="2"/>
  <c r="B95" i="2"/>
  <c r="I95" i="2" s="1"/>
  <c r="B178" i="2"/>
  <c r="B155" i="2"/>
  <c r="M155" i="2" s="1"/>
  <c r="B119" i="2"/>
  <c r="B21" i="2"/>
  <c r="B85" i="2"/>
  <c r="B32" i="2"/>
  <c r="B62" i="2"/>
  <c r="B104" i="2"/>
  <c r="B82" i="2"/>
  <c r="B63" i="2"/>
  <c r="B30" i="2"/>
  <c r="B68" i="2"/>
  <c r="B108" i="2"/>
  <c r="B115" i="2"/>
  <c r="B105" i="2"/>
  <c r="B107" i="2"/>
  <c r="B93" i="2"/>
  <c r="B64" i="2"/>
  <c r="B41" i="2"/>
  <c r="B74" i="2"/>
  <c r="B49" i="2"/>
  <c r="B134" i="2"/>
  <c r="B78" i="2"/>
  <c r="B14" i="2"/>
  <c r="B99" i="2"/>
  <c r="B48" i="2"/>
  <c r="B98" i="2"/>
  <c r="B24" i="2"/>
  <c r="B46" i="2"/>
  <c r="B11" i="2"/>
  <c r="B87" i="2"/>
  <c r="B59" i="2"/>
  <c r="B96" i="2"/>
  <c r="B56" i="2"/>
  <c r="B35" i="2"/>
  <c r="B124" i="2"/>
  <c r="B154" i="2"/>
  <c r="B151" i="2"/>
  <c r="B50" i="2"/>
  <c r="B29" i="2"/>
  <c r="B33" i="2"/>
  <c r="B140" i="2"/>
  <c r="B19" i="2"/>
  <c r="B103" i="2"/>
  <c r="B47" i="2"/>
  <c r="B100" i="2"/>
  <c r="B25" i="2"/>
  <c r="B137" i="2"/>
  <c r="B44" i="2"/>
  <c r="B94" i="2"/>
  <c r="B132" i="2"/>
  <c r="B123" i="2"/>
  <c r="B164" i="2"/>
  <c r="B36" i="2"/>
  <c r="B88" i="2"/>
  <c r="B86" i="2"/>
  <c r="B173" i="2"/>
  <c r="B76" i="2"/>
  <c r="B91" i="2"/>
  <c r="B27" i="2"/>
  <c r="B112" i="2"/>
  <c r="B127" i="2"/>
  <c r="B114" i="2"/>
  <c r="B17" i="2"/>
  <c r="B116" i="2"/>
  <c r="B37" i="2"/>
  <c r="B79" i="2"/>
  <c r="B128" i="2"/>
  <c r="B133" i="2"/>
  <c r="B20" i="2"/>
  <c r="B167" i="2"/>
  <c r="B110" i="2"/>
  <c r="B102" i="2"/>
  <c r="B135" i="2"/>
  <c r="B60" i="2"/>
  <c r="B142" i="2"/>
  <c r="B153" i="2"/>
  <c r="B146" i="2"/>
  <c r="B101" i="2"/>
  <c r="B175" i="2"/>
  <c r="B58" i="2"/>
  <c r="B10" i="2"/>
  <c r="B184" i="2"/>
  <c r="B138" i="2"/>
  <c r="B120" i="2"/>
  <c r="B28" i="2"/>
  <c r="B55" i="2"/>
  <c r="B162" i="2"/>
  <c r="B118" i="2"/>
  <c r="B149" i="2"/>
  <c r="B42" i="2"/>
  <c r="B61" i="2"/>
  <c r="B161" i="2"/>
  <c r="B84" i="2"/>
  <c r="B147" i="2"/>
  <c r="B54" i="2"/>
  <c r="B69" i="2"/>
  <c r="B97" i="2"/>
  <c r="B177" i="2"/>
  <c r="B156" i="2"/>
  <c r="B13" i="2"/>
  <c r="B191" i="2"/>
  <c r="B80" i="2"/>
  <c r="B122" i="2"/>
  <c r="B196" i="2"/>
  <c r="B199" i="2"/>
  <c r="B131" i="2"/>
  <c r="B70" i="2"/>
  <c r="B39" i="2"/>
  <c r="B113" i="2"/>
  <c r="B152" i="2"/>
  <c r="B179" i="2"/>
  <c r="B43" i="2"/>
  <c r="B121" i="2"/>
  <c r="B139" i="2"/>
  <c r="B67" i="2"/>
  <c r="B198" i="2"/>
  <c r="B52" i="2"/>
  <c r="B53" i="2"/>
  <c r="B57" i="2"/>
  <c r="B183" i="2"/>
  <c r="B15" i="2"/>
  <c r="B92" i="2"/>
  <c r="B186" i="2"/>
  <c r="B75" i="2"/>
  <c r="B90" i="2"/>
  <c r="B111" i="2"/>
  <c r="B150" i="2"/>
  <c r="B129" i="2"/>
  <c r="B26" i="2"/>
  <c r="B31" i="2"/>
  <c r="B89" i="2"/>
  <c r="B145" i="2"/>
  <c r="B171" i="2"/>
  <c r="B168" i="2"/>
  <c r="B182" i="2"/>
  <c r="B23" i="2"/>
  <c r="B176" i="2"/>
  <c r="B194" i="2"/>
  <c r="B174" i="2"/>
  <c r="B117" i="2"/>
  <c r="B148" i="2"/>
  <c r="B34" i="2"/>
  <c r="B65" i="2"/>
  <c r="B72" i="2"/>
  <c r="B66" i="2"/>
  <c r="B180" i="2"/>
  <c r="B38" i="2"/>
  <c r="B160" i="2"/>
  <c r="B12" i="2"/>
  <c r="B181" i="2"/>
  <c r="B163" i="2"/>
  <c r="B187" i="2"/>
  <c r="B8" i="2"/>
  <c r="B125" i="2"/>
  <c r="B144" i="2"/>
  <c r="B73" i="2"/>
  <c r="B136" i="2"/>
  <c r="B77" i="2"/>
  <c r="B188" i="2"/>
  <c r="B51" i="2"/>
  <c r="B192" i="2"/>
  <c r="B40" i="2"/>
  <c r="B81" i="2"/>
  <c r="B169" i="2"/>
  <c r="B197" i="2"/>
  <c r="B165" i="2"/>
  <c r="B9" i="2"/>
  <c r="B166" i="2"/>
  <c r="B170" i="2"/>
  <c r="B126" i="2"/>
  <c r="B18" i="2"/>
  <c r="B7" i="2"/>
  <c r="B71" i="2"/>
  <c r="J130" i="2"/>
  <c r="H130" i="2"/>
  <c r="E130" i="2"/>
  <c r="M130" i="2"/>
  <c r="H193" i="2"/>
  <c r="L195" i="2"/>
  <c r="M143" i="2"/>
  <c r="I195" i="2"/>
  <c r="I130" i="2"/>
  <c r="C193" i="2"/>
  <c r="C95" i="2"/>
  <c r="D95" i="2"/>
  <c r="H95" i="2"/>
  <c r="F95" i="2"/>
  <c r="E95" i="2"/>
  <c r="K95" i="2"/>
  <c r="C143" i="2"/>
  <c r="J195" i="2"/>
  <c r="C130" i="2"/>
  <c r="I143" i="2"/>
  <c r="L185" i="2"/>
  <c r="D130" i="2"/>
  <c r="M141" i="2"/>
  <c r="G143" i="2"/>
  <c r="K45" i="2"/>
  <c r="M45" i="2"/>
  <c r="D45" i="2"/>
  <c r="E45" i="2"/>
  <c r="L130" i="2"/>
  <c r="J143" i="2"/>
  <c r="I185" i="2"/>
  <c r="K130" i="2"/>
  <c r="C45" i="2"/>
  <c r="J141" i="2"/>
  <c r="G193" i="2"/>
  <c r="G158" i="2"/>
  <c r="J158" i="2"/>
  <c r="F158" i="2"/>
  <c r="I158" i="2"/>
  <c r="F83" i="2"/>
  <c r="C158" i="2"/>
  <c r="M185" i="2"/>
  <c r="M193" i="2"/>
  <c r="G45" i="2"/>
  <c r="M158" i="2"/>
  <c r="D143" i="2"/>
  <c r="K193" i="2"/>
  <c r="L158" i="2"/>
  <c r="J185" i="2"/>
  <c r="L193" i="2"/>
  <c r="I16" i="2"/>
  <c r="K16" i="2"/>
  <c r="M16" i="2"/>
  <c r="E16" i="2"/>
  <c r="G16" i="2"/>
  <c r="F141" i="2"/>
  <c r="F189" i="2"/>
  <c r="K143" i="2"/>
  <c r="E143" i="2"/>
  <c r="H158" i="2"/>
  <c r="J193" i="2"/>
  <c r="D158" i="2"/>
  <c r="H195" i="2"/>
  <c r="G195" i="2"/>
  <c r="C195" i="2"/>
  <c r="D195" i="2"/>
  <c r="E158" i="2"/>
  <c r="E195" i="2"/>
  <c r="E185" i="2"/>
  <c r="I193" i="2"/>
  <c r="M178" i="2"/>
  <c r="I178" i="2"/>
  <c r="D178" i="2"/>
  <c r="K158" i="2"/>
  <c r="M195" i="2"/>
  <c r="F193" i="2"/>
  <c r="F16" i="2"/>
  <c r="E190" i="2"/>
  <c r="D190" i="2"/>
  <c r="C190" i="2"/>
  <c r="I190" i="2"/>
  <c r="F190" i="2"/>
  <c r="G190" i="2"/>
  <c r="F172" i="2" l="1"/>
  <c r="G189" i="2"/>
  <c r="H172" i="2"/>
  <c r="C189" i="2"/>
  <c r="K172" i="2"/>
  <c r="M172" i="2"/>
  <c r="G172" i="2"/>
  <c r="L189" i="2"/>
  <c r="D172" i="2"/>
  <c r="E172" i="2"/>
  <c r="I189" i="2"/>
  <c r="M189" i="2"/>
  <c r="E189" i="2"/>
  <c r="K189" i="2"/>
  <c r="C172" i="2"/>
  <c r="I172" i="2"/>
  <c r="E157" i="2"/>
  <c r="C106" i="2"/>
  <c r="G106" i="2"/>
  <c r="G109" i="2"/>
  <c r="D109" i="2"/>
  <c r="C109" i="2"/>
  <c r="H109" i="2"/>
  <c r="E109" i="2"/>
  <c r="L109" i="2"/>
  <c r="F109" i="2"/>
  <c r="M109" i="2"/>
  <c r="J95" i="2"/>
  <c r="K83" i="2"/>
  <c r="L83" i="2"/>
  <c r="H83" i="2"/>
  <c r="I83" i="2"/>
  <c r="G83" i="2"/>
  <c r="D83" i="2"/>
  <c r="M83" i="2"/>
  <c r="E83" i="2"/>
  <c r="C83" i="2"/>
  <c r="E22" i="2"/>
  <c r="D106" i="2"/>
  <c r="E106" i="2"/>
  <c r="G22" i="2"/>
  <c r="M106" i="2"/>
  <c r="F157" i="2"/>
  <c r="L106" i="2"/>
  <c r="D157" i="2"/>
  <c r="C22" i="2"/>
  <c r="F22" i="2"/>
  <c r="G157" i="2"/>
  <c r="J157" i="2"/>
  <c r="K157" i="2"/>
  <c r="D22" i="2"/>
  <c r="C157" i="2"/>
  <c r="M157" i="2"/>
  <c r="I157" i="2"/>
  <c r="H157" i="2"/>
  <c r="H106" i="2"/>
  <c r="J172" i="2"/>
  <c r="K106" i="2"/>
  <c r="F106" i="2"/>
  <c r="J106" i="2"/>
  <c r="L159" i="2"/>
  <c r="J159" i="2"/>
  <c r="G95" i="2"/>
  <c r="H22" i="2"/>
  <c r="J22" i="2"/>
  <c r="K22" i="2"/>
  <c r="I22" i="2"/>
  <c r="L22" i="2"/>
  <c r="G130" i="2"/>
  <c r="I155" i="2"/>
  <c r="G155" i="2"/>
  <c r="M95" i="2"/>
  <c r="L155" i="2"/>
  <c r="L95" i="2"/>
  <c r="H155" i="2"/>
  <c r="E155" i="2"/>
  <c r="G159" i="2"/>
  <c r="D159" i="2"/>
  <c r="I159" i="2"/>
  <c r="C155" i="2"/>
  <c r="F195" i="2"/>
  <c r="K195" i="2"/>
  <c r="H159" i="2"/>
  <c r="C159" i="2"/>
  <c r="F155" i="2"/>
  <c r="L190" i="2"/>
  <c r="H190" i="2"/>
  <c r="M190" i="2"/>
  <c r="J190" i="2"/>
  <c r="K190" i="2"/>
  <c r="K155" i="2"/>
  <c r="C141" i="2"/>
  <c r="G141" i="2"/>
  <c r="I141" i="2"/>
  <c r="L141" i="2"/>
  <c r="H141" i="2"/>
  <c r="E141" i="2"/>
  <c r="D141" i="2"/>
  <c r="K141" i="2"/>
  <c r="J155" i="2"/>
  <c r="H143" i="2"/>
  <c r="L143" i="2"/>
  <c r="F143" i="2"/>
  <c r="D155" i="2"/>
  <c r="H45" i="2"/>
  <c r="I45" i="2"/>
  <c r="F45" i="2"/>
  <c r="J45" i="2"/>
  <c r="L45" i="2"/>
  <c r="D193" i="2"/>
  <c r="E193" i="2"/>
  <c r="M159" i="2"/>
  <c r="K159" i="2"/>
  <c r="L178" i="2"/>
  <c r="G178" i="2"/>
  <c r="H178" i="2"/>
  <c r="C178" i="2"/>
  <c r="F178" i="2"/>
  <c r="J178" i="2"/>
  <c r="K178" i="2"/>
  <c r="E178" i="2"/>
  <c r="D16" i="2"/>
  <c r="H16" i="2"/>
  <c r="C16" i="2"/>
  <c r="J16" i="2"/>
  <c r="L16" i="2"/>
  <c r="E159" i="2"/>
  <c r="K185" i="2"/>
  <c r="F185" i="2"/>
  <c r="G185" i="2"/>
  <c r="H185" i="2"/>
  <c r="C185" i="2"/>
  <c r="D185" i="2"/>
  <c r="J189" i="2"/>
  <c r="H189" i="2"/>
  <c r="I109" i="2"/>
  <c r="J109" i="2"/>
  <c r="M126" i="2"/>
  <c r="F126" i="2"/>
  <c r="K126" i="2"/>
  <c r="D126" i="2"/>
  <c r="C126" i="2"/>
  <c r="L126" i="2"/>
  <c r="G126" i="2"/>
  <c r="I126" i="2"/>
  <c r="H126" i="2"/>
  <c r="E126" i="2"/>
  <c r="J126" i="2"/>
  <c r="D125" i="2"/>
  <c r="F125" i="2"/>
  <c r="K125" i="2"/>
  <c r="J125" i="2"/>
  <c r="I125" i="2"/>
  <c r="H125" i="2"/>
  <c r="M125" i="2"/>
  <c r="E125" i="2"/>
  <c r="G125" i="2"/>
  <c r="L125" i="2"/>
  <c r="C125" i="2"/>
  <c r="E194" i="2"/>
  <c r="H194" i="2"/>
  <c r="G194" i="2"/>
  <c r="J194" i="2"/>
  <c r="F194" i="2"/>
  <c r="L194" i="2"/>
  <c r="D194" i="2"/>
  <c r="I194" i="2"/>
  <c r="K194" i="2"/>
  <c r="M194" i="2"/>
  <c r="C194" i="2"/>
  <c r="K92" i="2"/>
  <c r="C92" i="2"/>
  <c r="D92" i="2"/>
  <c r="G92" i="2"/>
  <c r="M92" i="2"/>
  <c r="E92" i="2"/>
  <c r="I92" i="2"/>
  <c r="H92" i="2"/>
  <c r="L92" i="2"/>
  <c r="F92" i="2"/>
  <c r="J92" i="2"/>
  <c r="E131" i="2"/>
  <c r="C131" i="2"/>
  <c r="D131" i="2"/>
  <c r="L131" i="2"/>
  <c r="H131" i="2"/>
  <c r="G131" i="2"/>
  <c r="I131" i="2"/>
  <c r="M131" i="2"/>
  <c r="F131" i="2"/>
  <c r="K131" i="2"/>
  <c r="J131" i="2"/>
  <c r="H42" i="2"/>
  <c r="I42" i="2"/>
  <c r="C42" i="2"/>
  <c r="G42" i="2"/>
  <c r="K42" i="2"/>
  <c r="E42" i="2"/>
  <c r="D42" i="2"/>
  <c r="J42" i="2"/>
  <c r="L42" i="2"/>
  <c r="M42" i="2"/>
  <c r="F42" i="2"/>
  <c r="M60" i="2"/>
  <c r="L60" i="2"/>
  <c r="E60" i="2"/>
  <c r="J60" i="2"/>
  <c r="H60" i="2"/>
  <c r="D60" i="2"/>
  <c r="F60" i="2"/>
  <c r="I60" i="2"/>
  <c r="C60" i="2"/>
  <c r="G60" i="2"/>
  <c r="K60" i="2"/>
  <c r="K91" i="2"/>
  <c r="F91" i="2"/>
  <c r="I91" i="2"/>
  <c r="L91" i="2"/>
  <c r="E91" i="2"/>
  <c r="D91" i="2"/>
  <c r="M91" i="2"/>
  <c r="C91" i="2"/>
  <c r="G91" i="2"/>
  <c r="J91" i="2"/>
  <c r="H91" i="2"/>
  <c r="C19" i="2"/>
  <c r="I19" i="2"/>
  <c r="L19" i="2"/>
  <c r="M19" i="2"/>
  <c r="E19" i="2"/>
  <c r="J19" i="2"/>
  <c r="D19" i="2"/>
  <c r="H19" i="2"/>
  <c r="F19" i="2"/>
  <c r="K19" i="2"/>
  <c r="G19" i="2"/>
  <c r="G98" i="2"/>
  <c r="M98" i="2"/>
  <c r="D98" i="2"/>
  <c r="F98" i="2"/>
  <c r="L98" i="2"/>
  <c r="C98" i="2"/>
  <c r="H98" i="2"/>
  <c r="J98" i="2"/>
  <c r="K98" i="2"/>
  <c r="E98" i="2"/>
  <c r="I98" i="2"/>
  <c r="E30" i="2"/>
  <c r="H30" i="2"/>
  <c r="F30" i="2"/>
  <c r="D30" i="2"/>
  <c r="I30" i="2"/>
  <c r="G30" i="2"/>
  <c r="L30" i="2"/>
  <c r="J30" i="2"/>
  <c r="K30" i="2"/>
  <c r="C30" i="2"/>
  <c r="M30" i="2"/>
  <c r="H170" i="2"/>
  <c r="F170" i="2"/>
  <c r="C170" i="2"/>
  <c r="I170" i="2"/>
  <c r="M170" i="2"/>
  <c r="L170" i="2"/>
  <c r="K170" i="2"/>
  <c r="G170" i="2"/>
  <c r="E170" i="2"/>
  <c r="D170" i="2"/>
  <c r="J170" i="2"/>
  <c r="L8" i="2"/>
  <c r="C8" i="2"/>
  <c r="I8" i="2"/>
  <c r="M8" i="2"/>
  <c r="J8" i="2"/>
  <c r="F8" i="2"/>
  <c r="G8" i="2"/>
  <c r="D8" i="2"/>
  <c r="K8" i="2"/>
  <c r="E8" i="2"/>
  <c r="H8" i="2"/>
  <c r="M176" i="2"/>
  <c r="C176" i="2"/>
  <c r="H176" i="2"/>
  <c r="L176" i="2"/>
  <c r="E176" i="2"/>
  <c r="I176" i="2"/>
  <c r="D176" i="2"/>
  <c r="F176" i="2"/>
  <c r="J176" i="2"/>
  <c r="K176" i="2"/>
  <c r="G176" i="2"/>
  <c r="H15" i="2"/>
  <c r="F15" i="2"/>
  <c r="D15" i="2"/>
  <c r="K15" i="2"/>
  <c r="M15" i="2"/>
  <c r="C15" i="2"/>
  <c r="J15" i="2"/>
  <c r="G15" i="2"/>
  <c r="L15" i="2"/>
  <c r="E15" i="2"/>
  <c r="I15" i="2"/>
  <c r="E199" i="2"/>
  <c r="C199" i="2"/>
  <c r="J199" i="2"/>
  <c r="D199" i="2"/>
  <c r="F199" i="2"/>
  <c r="G199" i="2"/>
  <c r="M199" i="2"/>
  <c r="I199" i="2"/>
  <c r="H199" i="2"/>
  <c r="K199" i="2"/>
  <c r="L199" i="2"/>
  <c r="C149" i="2"/>
  <c r="L149" i="2"/>
  <c r="K149" i="2"/>
  <c r="E149" i="2"/>
  <c r="F149" i="2"/>
  <c r="G149" i="2"/>
  <c r="M149" i="2"/>
  <c r="I149" i="2"/>
  <c r="H149" i="2"/>
  <c r="J149" i="2"/>
  <c r="D149" i="2"/>
  <c r="I135" i="2"/>
  <c r="L135" i="2"/>
  <c r="M135" i="2"/>
  <c r="K135" i="2"/>
  <c r="D135" i="2"/>
  <c r="G135" i="2"/>
  <c r="J135" i="2"/>
  <c r="F135" i="2"/>
  <c r="H135" i="2"/>
  <c r="C135" i="2"/>
  <c r="E135" i="2"/>
  <c r="K76" i="2"/>
  <c r="G76" i="2"/>
  <c r="F76" i="2"/>
  <c r="H76" i="2"/>
  <c r="L76" i="2"/>
  <c r="D76" i="2"/>
  <c r="E76" i="2"/>
  <c r="C76" i="2"/>
  <c r="I76" i="2"/>
  <c r="J76" i="2"/>
  <c r="M76" i="2"/>
  <c r="C140" i="2"/>
  <c r="E140" i="2"/>
  <c r="I140" i="2"/>
  <c r="J140" i="2"/>
  <c r="G140" i="2"/>
  <c r="L140" i="2"/>
  <c r="H140" i="2"/>
  <c r="M140" i="2"/>
  <c r="D140" i="2"/>
  <c r="K140" i="2"/>
  <c r="F140" i="2"/>
  <c r="M48" i="2"/>
  <c r="F48" i="2"/>
  <c r="K48" i="2"/>
  <c r="G48" i="2"/>
  <c r="E48" i="2"/>
  <c r="H48" i="2"/>
  <c r="C48" i="2"/>
  <c r="D48" i="2"/>
  <c r="J48" i="2"/>
  <c r="I48" i="2"/>
  <c r="L48" i="2"/>
  <c r="K63" i="2"/>
  <c r="G63" i="2"/>
  <c r="F63" i="2"/>
  <c r="I63" i="2"/>
  <c r="D63" i="2"/>
  <c r="M63" i="2"/>
  <c r="H63" i="2"/>
  <c r="C63" i="2"/>
  <c r="L63" i="2"/>
  <c r="E63" i="2"/>
  <c r="J63" i="2"/>
  <c r="K166" i="2"/>
  <c r="I166" i="2"/>
  <c r="E166" i="2"/>
  <c r="M166" i="2"/>
  <c r="C166" i="2"/>
  <c r="H166" i="2"/>
  <c r="F166" i="2"/>
  <c r="J166" i="2"/>
  <c r="L166" i="2"/>
  <c r="G166" i="2"/>
  <c r="D166" i="2"/>
  <c r="G187" i="2"/>
  <c r="I187" i="2"/>
  <c r="K187" i="2"/>
  <c r="F187" i="2"/>
  <c r="L187" i="2"/>
  <c r="M187" i="2"/>
  <c r="C187" i="2"/>
  <c r="J187" i="2"/>
  <c r="D187" i="2"/>
  <c r="E187" i="2"/>
  <c r="H187" i="2"/>
  <c r="K23" i="2"/>
  <c r="F23" i="2"/>
  <c r="J23" i="2"/>
  <c r="D23" i="2"/>
  <c r="M23" i="2"/>
  <c r="L23" i="2"/>
  <c r="E23" i="2"/>
  <c r="I23" i="2"/>
  <c r="H23" i="2"/>
  <c r="C23" i="2"/>
  <c r="G23" i="2"/>
  <c r="M183" i="2"/>
  <c r="D183" i="2"/>
  <c r="H183" i="2"/>
  <c r="E183" i="2"/>
  <c r="G183" i="2"/>
  <c r="I183" i="2"/>
  <c r="C183" i="2"/>
  <c r="L183" i="2"/>
  <c r="K183" i="2"/>
  <c r="F183" i="2"/>
  <c r="J183" i="2"/>
  <c r="G196" i="2"/>
  <c r="E196" i="2"/>
  <c r="J196" i="2"/>
  <c r="D196" i="2"/>
  <c r="C196" i="2"/>
  <c r="I196" i="2"/>
  <c r="L196" i="2"/>
  <c r="H196" i="2"/>
  <c r="F196" i="2"/>
  <c r="K196" i="2"/>
  <c r="M196" i="2"/>
  <c r="F118" i="2"/>
  <c r="E118" i="2"/>
  <c r="H118" i="2"/>
  <c r="I118" i="2"/>
  <c r="M118" i="2"/>
  <c r="G118" i="2"/>
  <c r="K118" i="2"/>
  <c r="L118" i="2"/>
  <c r="D118" i="2"/>
  <c r="J118" i="2"/>
  <c r="C118" i="2"/>
  <c r="M102" i="2"/>
  <c r="I102" i="2"/>
  <c r="C102" i="2"/>
  <c r="K102" i="2"/>
  <c r="G102" i="2"/>
  <c r="F102" i="2"/>
  <c r="D102" i="2"/>
  <c r="E102" i="2"/>
  <c r="L102" i="2"/>
  <c r="J102" i="2"/>
  <c r="H102" i="2"/>
  <c r="M173" i="2"/>
  <c r="J173" i="2"/>
  <c r="D173" i="2"/>
  <c r="E173" i="2"/>
  <c r="G173" i="2"/>
  <c r="F173" i="2"/>
  <c r="I173" i="2"/>
  <c r="L173" i="2"/>
  <c r="C173" i="2"/>
  <c r="K173" i="2"/>
  <c r="H173" i="2"/>
  <c r="D33" i="2"/>
  <c r="E33" i="2"/>
  <c r="M33" i="2"/>
  <c r="F33" i="2"/>
  <c r="K33" i="2"/>
  <c r="I33" i="2"/>
  <c r="H33" i="2"/>
  <c r="G33" i="2"/>
  <c r="C33" i="2"/>
  <c r="L33" i="2"/>
  <c r="J33" i="2"/>
  <c r="C99" i="2"/>
  <c r="I99" i="2"/>
  <c r="H99" i="2"/>
  <c r="L99" i="2"/>
  <c r="J99" i="2"/>
  <c r="K99" i="2"/>
  <c r="D99" i="2"/>
  <c r="M99" i="2"/>
  <c r="F99" i="2"/>
  <c r="G99" i="2"/>
  <c r="E99" i="2"/>
  <c r="E82" i="2"/>
  <c r="F82" i="2"/>
  <c r="K82" i="2"/>
  <c r="G82" i="2"/>
  <c r="H82" i="2"/>
  <c r="M82" i="2"/>
  <c r="D82" i="2"/>
  <c r="J82" i="2"/>
  <c r="C82" i="2"/>
  <c r="I82" i="2"/>
  <c r="L82" i="2"/>
  <c r="E9" i="2"/>
  <c r="H9" i="2"/>
  <c r="K9" i="2"/>
  <c r="M9" i="2"/>
  <c r="D9" i="2"/>
  <c r="I9" i="2"/>
  <c r="L9" i="2"/>
  <c r="G9" i="2"/>
  <c r="J9" i="2"/>
  <c r="C9" i="2"/>
  <c r="F9" i="2"/>
  <c r="K163" i="2"/>
  <c r="J163" i="2"/>
  <c r="M163" i="2"/>
  <c r="E163" i="2"/>
  <c r="I163" i="2"/>
  <c r="F163" i="2"/>
  <c r="H163" i="2"/>
  <c r="C163" i="2"/>
  <c r="D163" i="2"/>
  <c r="G163" i="2"/>
  <c r="L163" i="2"/>
  <c r="F182" i="2"/>
  <c r="K182" i="2"/>
  <c r="M182" i="2"/>
  <c r="H182" i="2"/>
  <c r="J182" i="2"/>
  <c r="E182" i="2"/>
  <c r="C182" i="2"/>
  <c r="D182" i="2"/>
  <c r="I182" i="2"/>
  <c r="G182" i="2"/>
  <c r="L182" i="2"/>
  <c r="G57" i="2"/>
  <c r="H57" i="2"/>
  <c r="I57" i="2"/>
  <c r="K57" i="2"/>
  <c r="L57" i="2"/>
  <c r="J57" i="2"/>
  <c r="F57" i="2"/>
  <c r="C57" i="2"/>
  <c r="E57" i="2"/>
  <c r="M57" i="2"/>
  <c r="D57" i="2"/>
  <c r="E122" i="2"/>
  <c r="K122" i="2"/>
  <c r="F122" i="2"/>
  <c r="G122" i="2"/>
  <c r="H122" i="2"/>
  <c r="M122" i="2"/>
  <c r="L122" i="2"/>
  <c r="D122" i="2"/>
  <c r="C122" i="2"/>
  <c r="I122" i="2"/>
  <c r="J122" i="2"/>
  <c r="D162" i="2"/>
  <c r="I162" i="2"/>
  <c r="J162" i="2"/>
  <c r="K162" i="2"/>
  <c r="L162" i="2"/>
  <c r="H162" i="2"/>
  <c r="E162" i="2"/>
  <c r="G162" i="2"/>
  <c r="F162" i="2"/>
  <c r="C162" i="2"/>
  <c r="M162" i="2"/>
  <c r="K110" i="2"/>
  <c r="I110" i="2"/>
  <c r="H110" i="2"/>
  <c r="E110" i="2"/>
  <c r="G110" i="2"/>
  <c r="M110" i="2"/>
  <c r="C110" i="2"/>
  <c r="L110" i="2"/>
  <c r="J110" i="2"/>
  <c r="D110" i="2"/>
  <c r="F110" i="2"/>
  <c r="D86" i="2"/>
  <c r="J86" i="2"/>
  <c r="K86" i="2"/>
  <c r="E86" i="2"/>
  <c r="F86" i="2"/>
  <c r="G86" i="2"/>
  <c r="L86" i="2"/>
  <c r="C86" i="2"/>
  <c r="H86" i="2"/>
  <c r="M86" i="2"/>
  <c r="I86" i="2"/>
  <c r="G29" i="2"/>
  <c r="D29" i="2"/>
  <c r="I29" i="2"/>
  <c r="J29" i="2"/>
  <c r="C29" i="2"/>
  <c r="E29" i="2"/>
  <c r="K29" i="2"/>
  <c r="H29" i="2"/>
  <c r="M29" i="2"/>
  <c r="L29" i="2"/>
  <c r="F29" i="2"/>
  <c r="D14" i="2"/>
  <c r="K14" i="2"/>
  <c r="M14" i="2"/>
  <c r="E14" i="2"/>
  <c r="H14" i="2"/>
  <c r="C14" i="2"/>
  <c r="J14" i="2"/>
  <c r="L14" i="2"/>
  <c r="G14" i="2"/>
  <c r="I14" i="2"/>
  <c r="F14" i="2"/>
  <c r="G104" i="2"/>
  <c r="H104" i="2"/>
  <c r="K104" i="2"/>
  <c r="D104" i="2"/>
  <c r="E104" i="2"/>
  <c r="M104" i="2"/>
  <c r="L104" i="2"/>
  <c r="C104" i="2"/>
  <c r="F104" i="2"/>
  <c r="J104" i="2"/>
  <c r="I104" i="2"/>
  <c r="K165" i="2"/>
  <c r="D165" i="2"/>
  <c r="G165" i="2"/>
  <c r="L165" i="2"/>
  <c r="H165" i="2"/>
  <c r="I165" i="2"/>
  <c r="J165" i="2"/>
  <c r="C165" i="2"/>
  <c r="M165" i="2"/>
  <c r="E165" i="2"/>
  <c r="F165" i="2"/>
  <c r="K181" i="2"/>
  <c r="M181" i="2"/>
  <c r="C181" i="2"/>
  <c r="J181" i="2"/>
  <c r="I181" i="2"/>
  <c r="L181" i="2"/>
  <c r="D181" i="2"/>
  <c r="E181" i="2"/>
  <c r="H181" i="2"/>
  <c r="G181" i="2"/>
  <c r="F181" i="2"/>
  <c r="E168" i="2"/>
  <c r="D168" i="2"/>
  <c r="G168" i="2"/>
  <c r="I168" i="2"/>
  <c r="J168" i="2"/>
  <c r="L168" i="2"/>
  <c r="H168" i="2"/>
  <c r="K168" i="2"/>
  <c r="M168" i="2"/>
  <c r="F168" i="2"/>
  <c r="C168" i="2"/>
  <c r="G53" i="2"/>
  <c r="D53" i="2"/>
  <c r="I53" i="2"/>
  <c r="J53" i="2"/>
  <c r="C53" i="2"/>
  <c r="F53" i="2"/>
  <c r="L53" i="2"/>
  <c r="H53" i="2"/>
  <c r="K53" i="2"/>
  <c r="E53" i="2"/>
  <c r="M53" i="2"/>
  <c r="G80" i="2"/>
  <c r="J80" i="2"/>
  <c r="E80" i="2"/>
  <c r="I80" i="2"/>
  <c r="L80" i="2"/>
  <c r="C80" i="2"/>
  <c r="H80" i="2"/>
  <c r="F80" i="2"/>
  <c r="M80" i="2"/>
  <c r="D80" i="2"/>
  <c r="K80" i="2"/>
  <c r="J55" i="2"/>
  <c r="I55" i="2"/>
  <c r="G55" i="2"/>
  <c r="F55" i="2"/>
  <c r="D55" i="2"/>
  <c r="E55" i="2"/>
  <c r="L55" i="2"/>
  <c r="C55" i="2"/>
  <c r="K55" i="2"/>
  <c r="H55" i="2"/>
  <c r="M55" i="2"/>
  <c r="J167" i="2"/>
  <c r="D167" i="2"/>
  <c r="E167" i="2"/>
  <c r="C167" i="2"/>
  <c r="K167" i="2"/>
  <c r="M167" i="2"/>
  <c r="I167" i="2"/>
  <c r="F167" i="2"/>
  <c r="H167" i="2"/>
  <c r="G167" i="2"/>
  <c r="L167" i="2"/>
  <c r="C88" i="2"/>
  <c r="I88" i="2"/>
  <c r="H88" i="2"/>
  <c r="M88" i="2"/>
  <c r="G88" i="2"/>
  <c r="F88" i="2"/>
  <c r="J88" i="2"/>
  <c r="K88" i="2"/>
  <c r="E88" i="2"/>
  <c r="L88" i="2"/>
  <c r="D88" i="2"/>
  <c r="J50" i="2"/>
  <c r="K50" i="2"/>
  <c r="G50" i="2"/>
  <c r="L50" i="2"/>
  <c r="C50" i="2"/>
  <c r="H50" i="2"/>
  <c r="E50" i="2"/>
  <c r="M50" i="2"/>
  <c r="I50" i="2"/>
  <c r="F50" i="2"/>
  <c r="D50" i="2"/>
  <c r="L78" i="2"/>
  <c r="F78" i="2"/>
  <c r="M78" i="2"/>
  <c r="K78" i="2"/>
  <c r="C78" i="2"/>
  <c r="D78" i="2"/>
  <c r="H78" i="2"/>
  <c r="G78" i="2"/>
  <c r="J78" i="2"/>
  <c r="I78" i="2"/>
  <c r="E78" i="2"/>
  <c r="H62" i="2"/>
  <c r="L62" i="2"/>
  <c r="F62" i="2"/>
  <c r="K62" i="2"/>
  <c r="C62" i="2"/>
  <c r="D62" i="2"/>
  <c r="I62" i="2"/>
  <c r="J62" i="2"/>
  <c r="G62" i="2"/>
  <c r="M62" i="2"/>
  <c r="E62" i="2"/>
  <c r="L197" i="2"/>
  <c r="G197" i="2"/>
  <c r="F197" i="2"/>
  <c r="H197" i="2"/>
  <c r="M197" i="2"/>
  <c r="K197" i="2"/>
  <c r="C197" i="2"/>
  <c r="D197" i="2"/>
  <c r="I197" i="2"/>
  <c r="E197" i="2"/>
  <c r="J197" i="2"/>
  <c r="F12" i="2"/>
  <c r="G12" i="2"/>
  <c r="K12" i="2"/>
  <c r="C12" i="2"/>
  <c r="I12" i="2"/>
  <c r="L12" i="2"/>
  <c r="J12" i="2"/>
  <c r="D12" i="2"/>
  <c r="E12" i="2"/>
  <c r="M12" i="2"/>
  <c r="H12" i="2"/>
  <c r="D171" i="2"/>
  <c r="F171" i="2"/>
  <c r="G171" i="2"/>
  <c r="K171" i="2"/>
  <c r="L171" i="2"/>
  <c r="M171" i="2"/>
  <c r="J171" i="2"/>
  <c r="H171" i="2"/>
  <c r="C171" i="2"/>
  <c r="E171" i="2"/>
  <c r="I171" i="2"/>
  <c r="M52" i="2"/>
  <c r="I52" i="2"/>
  <c r="K52" i="2"/>
  <c r="G52" i="2"/>
  <c r="E52" i="2"/>
  <c r="D52" i="2"/>
  <c r="F52" i="2"/>
  <c r="J52" i="2"/>
  <c r="H52" i="2"/>
  <c r="L52" i="2"/>
  <c r="C52" i="2"/>
  <c r="M191" i="2"/>
  <c r="J191" i="2"/>
  <c r="L191" i="2"/>
  <c r="K191" i="2"/>
  <c r="E191" i="2"/>
  <c r="D191" i="2"/>
  <c r="F191" i="2"/>
  <c r="H191" i="2"/>
  <c r="G191" i="2"/>
  <c r="C191" i="2"/>
  <c r="I191" i="2"/>
  <c r="H28" i="2"/>
  <c r="I28" i="2"/>
  <c r="D28" i="2"/>
  <c r="M28" i="2"/>
  <c r="F28" i="2"/>
  <c r="L28" i="2"/>
  <c r="J28" i="2"/>
  <c r="E28" i="2"/>
  <c r="G28" i="2"/>
  <c r="K28" i="2"/>
  <c r="C28" i="2"/>
  <c r="F20" i="2"/>
  <c r="C20" i="2"/>
  <c r="L20" i="2"/>
  <c r="K20" i="2"/>
  <c r="G20" i="2"/>
  <c r="I20" i="2"/>
  <c r="H20" i="2"/>
  <c r="M20" i="2"/>
  <c r="J20" i="2"/>
  <c r="D20" i="2"/>
  <c r="E20" i="2"/>
  <c r="C36" i="2"/>
  <c r="I36" i="2"/>
  <c r="D36" i="2"/>
  <c r="E36" i="2"/>
  <c r="L36" i="2"/>
  <c r="F36" i="2"/>
  <c r="G36" i="2"/>
  <c r="H36" i="2"/>
  <c r="J36" i="2"/>
  <c r="M36" i="2"/>
  <c r="K36" i="2"/>
  <c r="G151" i="2"/>
  <c r="C151" i="2"/>
  <c r="D151" i="2"/>
  <c r="M151" i="2"/>
  <c r="J151" i="2"/>
  <c r="E151" i="2"/>
  <c r="I151" i="2"/>
  <c r="H151" i="2"/>
  <c r="F151" i="2"/>
  <c r="L151" i="2"/>
  <c r="K151" i="2"/>
  <c r="I134" i="2"/>
  <c r="C134" i="2"/>
  <c r="M134" i="2"/>
  <c r="D134" i="2"/>
  <c r="J134" i="2"/>
  <c r="H134" i="2"/>
  <c r="G134" i="2"/>
  <c r="L134" i="2"/>
  <c r="K134" i="2"/>
  <c r="E134" i="2"/>
  <c r="F134" i="2"/>
  <c r="C32" i="2"/>
  <c r="K32" i="2"/>
  <c r="H32" i="2"/>
  <c r="E32" i="2"/>
  <c r="G32" i="2"/>
  <c r="L32" i="2"/>
  <c r="F32" i="2"/>
  <c r="I32" i="2"/>
  <c r="J32" i="2"/>
  <c r="M32" i="2"/>
  <c r="D32" i="2"/>
  <c r="H169" i="2"/>
  <c r="F169" i="2"/>
  <c r="I169" i="2"/>
  <c r="J169" i="2"/>
  <c r="K169" i="2"/>
  <c r="D169" i="2"/>
  <c r="G169" i="2"/>
  <c r="E169" i="2"/>
  <c r="C169" i="2"/>
  <c r="M169" i="2"/>
  <c r="L169" i="2"/>
  <c r="D160" i="2"/>
  <c r="H160" i="2"/>
  <c r="J160" i="2"/>
  <c r="K160" i="2"/>
  <c r="L160" i="2"/>
  <c r="G160" i="2"/>
  <c r="I160" i="2"/>
  <c r="C160" i="2"/>
  <c r="E160" i="2"/>
  <c r="M160" i="2"/>
  <c r="F160" i="2"/>
  <c r="M145" i="2"/>
  <c r="I145" i="2"/>
  <c r="K145" i="2"/>
  <c r="C145" i="2"/>
  <c r="J145" i="2"/>
  <c r="D145" i="2"/>
  <c r="L145" i="2"/>
  <c r="F145" i="2"/>
  <c r="H145" i="2"/>
  <c r="E145" i="2"/>
  <c r="G145" i="2"/>
  <c r="G198" i="2"/>
  <c r="I198" i="2"/>
  <c r="D198" i="2"/>
  <c r="K198" i="2"/>
  <c r="M198" i="2"/>
  <c r="F198" i="2"/>
  <c r="J198" i="2"/>
  <c r="L198" i="2"/>
  <c r="H198" i="2"/>
  <c r="E198" i="2"/>
  <c r="C198" i="2"/>
  <c r="G13" i="2"/>
  <c r="J13" i="2"/>
  <c r="L13" i="2"/>
  <c r="M13" i="2"/>
  <c r="D13" i="2"/>
  <c r="E13" i="2"/>
  <c r="C13" i="2"/>
  <c r="F13" i="2"/>
  <c r="I13" i="2"/>
  <c r="K13" i="2"/>
  <c r="H13" i="2"/>
  <c r="F120" i="2"/>
  <c r="J120" i="2"/>
  <c r="G120" i="2"/>
  <c r="D120" i="2"/>
  <c r="I120" i="2"/>
  <c r="C120" i="2"/>
  <c r="L120" i="2"/>
  <c r="H120" i="2"/>
  <c r="E120" i="2"/>
  <c r="K120" i="2"/>
  <c r="M120" i="2"/>
  <c r="F133" i="2"/>
  <c r="I133" i="2"/>
  <c r="D133" i="2"/>
  <c r="M133" i="2"/>
  <c r="H133" i="2"/>
  <c r="C133" i="2"/>
  <c r="G133" i="2"/>
  <c r="E133" i="2"/>
  <c r="L133" i="2"/>
  <c r="K133" i="2"/>
  <c r="J133" i="2"/>
  <c r="M164" i="2"/>
  <c r="I164" i="2"/>
  <c r="E164" i="2"/>
  <c r="J164" i="2"/>
  <c r="H164" i="2"/>
  <c r="G164" i="2"/>
  <c r="K164" i="2"/>
  <c r="F164" i="2"/>
  <c r="L164" i="2"/>
  <c r="D164" i="2"/>
  <c r="C164" i="2"/>
  <c r="K154" i="2"/>
  <c r="D154" i="2"/>
  <c r="E154" i="2"/>
  <c r="L154" i="2"/>
  <c r="G154" i="2"/>
  <c r="I154" i="2"/>
  <c r="M154" i="2"/>
  <c r="J154" i="2"/>
  <c r="F154" i="2"/>
  <c r="H154" i="2"/>
  <c r="C154" i="2"/>
  <c r="K49" i="2"/>
  <c r="C49" i="2"/>
  <c r="H49" i="2"/>
  <c r="J49" i="2"/>
  <c r="M49" i="2"/>
  <c r="G49" i="2"/>
  <c r="F49" i="2"/>
  <c r="D49" i="2"/>
  <c r="E49" i="2"/>
  <c r="L49" i="2"/>
  <c r="I49" i="2"/>
  <c r="I85" i="2"/>
  <c r="M85" i="2"/>
  <c r="G85" i="2"/>
  <c r="J85" i="2"/>
  <c r="D85" i="2"/>
  <c r="C85" i="2"/>
  <c r="K85" i="2"/>
  <c r="F85" i="2"/>
  <c r="H85" i="2"/>
  <c r="E85" i="2"/>
  <c r="L85" i="2"/>
  <c r="G81" i="2"/>
  <c r="F81" i="2"/>
  <c r="J81" i="2"/>
  <c r="L81" i="2"/>
  <c r="D81" i="2"/>
  <c r="I81" i="2"/>
  <c r="M81" i="2"/>
  <c r="E81" i="2"/>
  <c r="C81" i="2"/>
  <c r="K81" i="2"/>
  <c r="H81" i="2"/>
  <c r="F38" i="2"/>
  <c r="G38" i="2"/>
  <c r="J38" i="2"/>
  <c r="E38" i="2"/>
  <c r="M38" i="2"/>
  <c r="D38" i="2"/>
  <c r="H38" i="2"/>
  <c r="I38" i="2"/>
  <c r="K38" i="2"/>
  <c r="L38" i="2"/>
  <c r="C38" i="2"/>
  <c r="C89" i="2"/>
  <c r="G89" i="2"/>
  <c r="J89" i="2"/>
  <c r="D89" i="2"/>
  <c r="H89" i="2"/>
  <c r="K89" i="2"/>
  <c r="L89" i="2"/>
  <c r="M89" i="2"/>
  <c r="E89" i="2"/>
  <c r="I89" i="2"/>
  <c r="F89" i="2"/>
  <c r="G67" i="2"/>
  <c r="M67" i="2"/>
  <c r="F67" i="2"/>
  <c r="H67" i="2"/>
  <c r="L67" i="2"/>
  <c r="I67" i="2"/>
  <c r="C67" i="2"/>
  <c r="D67" i="2"/>
  <c r="E67" i="2"/>
  <c r="K67" i="2"/>
  <c r="J67" i="2"/>
  <c r="C156" i="2"/>
  <c r="F156" i="2"/>
  <c r="K156" i="2"/>
  <c r="H156" i="2"/>
  <c r="G156" i="2"/>
  <c r="M156" i="2"/>
  <c r="D156" i="2"/>
  <c r="L156" i="2"/>
  <c r="E156" i="2"/>
  <c r="I156" i="2"/>
  <c r="J156" i="2"/>
  <c r="G138" i="2"/>
  <c r="J138" i="2"/>
  <c r="H138" i="2"/>
  <c r="C138" i="2"/>
  <c r="F138" i="2"/>
  <c r="E138" i="2"/>
  <c r="K138" i="2"/>
  <c r="L138" i="2"/>
  <c r="I138" i="2"/>
  <c r="M138" i="2"/>
  <c r="D138" i="2"/>
  <c r="M128" i="2"/>
  <c r="E128" i="2"/>
  <c r="I128" i="2"/>
  <c r="F128" i="2"/>
  <c r="D128" i="2"/>
  <c r="L128" i="2"/>
  <c r="G128" i="2"/>
  <c r="H128" i="2"/>
  <c r="C128" i="2"/>
  <c r="J128" i="2"/>
  <c r="K128" i="2"/>
  <c r="J123" i="2"/>
  <c r="L123" i="2"/>
  <c r="D123" i="2"/>
  <c r="F123" i="2"/>
  <c r="K123" i="2"/>
  <c r="H123" i="2"/>
  <c r="E123" i="2"/>
  <c r="I123" i="2"/>
  <c r="C123" i="2"/>
  <c r="M123" i="2"/>
  <c r="G123" i="2"/>
  <c r="F124" i="2"/>
  <c r="D124" i="2"/>
  <c r="C124" i="2"/>
  <c r="I124" i="2"/>
  <c r="H124" i="2"/>
  <c r="L124" i="2"/>
  <c r="M124" i="2"/>
  <c r="J124" i="2"/>
  <c r="E124" i="2"/>
  <c r="K124" i="2"/>
  <c r="G124" i="2"/>
  <c r="E74" i="2"/>
  <c r="L74" i="2"/>
  <c r="F74" i="2"/>
  <c r="C74" i="2"/>
  <c r="I74" i="2"/>
  <c r="G74" i="2"/>
  <c r="K74" i="2"/>
  <c r="J74" i="2"/>
  <c r="M74" i="2"/>
  <c r="D74" i="2"/>
  <c r="H74" i="2"/>
  <c r="H21" i="2"/>
  <c r="F21" i="2"/>
  <c r="L21" i="2"/>
  <c r="I21" i="2"/>
  <c r="G21" i="2"/>
  <c r="K21" i="2"/>
  <c r="M21" i="2"/>
  <c r="C21" i="2"/>
  <c r="J21" i="2"/>
  <c r="D21" i="2"/>
  <c r="E21" i="2"/>
  <c r="J40" i="2"/>
  <c r="F40" i="2"/>
  <c r="I40" i="2"/>
  <c r="M40" i="2"/>
  <c r="C40" i="2"/>
  <c r="D40" i="2"/>
  <c r="K40" i="2"/>
  <c r="E40" i="2"/>
  <c r="L40" i="2"/>
  <c r="G40" i="2"/>
  <c r="H40" i="2"/>
  <c r="J180" i="2"/>
  <c r="C180" i="2"/>
  <c r="E180" i="2"/>
  <c r="L180" i="2"/>
  <c r="H180" i="2"/>
  <c r="M180" i="2"/>
  <c r="D180" i="2"/>
  <c r="G180" i="2"/>
  <c r="I180" i="2"/>
  <c r="K180" i="2"/>
  <c r="F180" i="2"/>
  <c r="J31" i="2"/>
  <c r="I31" i="2"/>
  <c r="K31" i="2"/>
  <c r="M31" i="2"/>
  <c r="D31" i="2"/>
  <c r="G31" i="2"/>
  <c r="L31" i="2"/>
  <c r="E31" i="2"/>
  <c r="C31" i="2"/>
  <c r="H31" i="2"/>
  <c r="F31" i="2"/>
  <c r="C139" i="2"/>
  <c r="E139" i="2"/>
  <c r="H139" i="2"/>
  <c r="M139" i="2"/>
  <c r="D139" i="2"/>
  <c r="G139" i="2"/>
  <c r="I139" i="2"/>
  <c r="J139" i="2"/>
  <c r="F139" i="2"/>
  <c r="L139" i="2"/>
  <c r="K139" i="2"/>
  <c r="F177" i="2"/>
  <c r="H177" i="2"/>
  <c r="E177" i="2"/>
  <c r="M177" i="2"/>
  <c r="C177" i="2"/>
  <c r="K177" i="2"/>
  <c r="J177" i="2"/>
  <c r="L177" i="2"/>
  <c r="G177" i="2"/>
  <c r="I177" i="2"/>
  <c r="D177" i="2"/>
  <c r="K184" i="2"/>
  <c r="M184" i="2"/>
  <c r="D184" i="2"/>
  <c r="G184" i="2"/>
  <c r="F184" i="2"/>
  <c r="H184" i="2"/>
  <c r="L184" i="2"/>
  <c r="E184" i="2"/>
  <c r="I184" i="2"/>
  <c r="J184" i="2"/>
  <c r="C184" i="2"/>
  <c r="J79" i="2"/>
  <c r="C79" i="2"/>
  <c r="M79" i="2"/>
  <c r="K79" i="2"/>
  <c r="F79" i="2"/>
  <c r="D79" i="2"/>
  <c r="I79" i="2"/>
  <c r="L79" i="2"/>
  <c r="H79" i="2"/>
  <c r="E79" i="2"/>
  <c r="G79" i="2"/>
  <c r="J132" i="2"/>
  <c r="E132" i="2"/>
  <c r="D132" i="2"/>
  <c r="H132" i="2"/>
  <c r="C132" i="2"/>
  <c r="K132" i="2"/>
  <c r="M132" i="2"/>
  <c r="F132" i="2"/>
  <c r="G132" i="2"/>
  <c r="I132" i="2"/>
  <c r="L132" i="2"/>
  <c r="D35" i="2"/>
  <c r="I35" i="2"/>
  <c r="C35" i="2"/>
  <c r="F35" i="2"/>
  <c r="H35" i="2"/>
  <c r="J35" i="2"/>
  <c r="L35" i="2"/>
  <c r="K35" i="2"/>
  <c r="M35" i="2"/>
  <c r="E35" i="2"/>
  <c r="G35" i="2"/>
  <c r="C41" i="2"/>
  <c r="L41" i="2"/>
  <c r="D41" i="2"/>
  <c r="K41" i="2"/>
  <c r="J41" i="2"/>
  <c r="I41" i="2"/>
  <c r="E41" i="2"/>
  <c r="G41" i="2"/>
  <c r="M41" i="2"/>
  <c r="F41" i="2"/>
  <c r="H41" i="2"/>
  <c r="J119" i="2"/>
  <c r="C119" i="2"/>
  <c r="H119" i="2"/>
  <c r="L119" i="2"/>
  <c r="E119" i="2"/>
  <c r="G119" i="2"/>
  <c r="I119" i="2"/>
  <c r="D119" i="2"/>
  <c r="K119" i="2"/>
  <c r="M119" i="2"/>
  <c r="F119" i="2"/>
  <c r="D192" i="2"/>
  <c r="G192" i="2"/>
  <c r="H192" i="2"/>
  <c r="K192" i="2"/>
  <c r="I192" i="2"/>
  <c r="L192" i="2"/>
  <c r="F192" i="2"/>
  <c r="E192" i="2"/>
  <c r="J192" i="2"/>
  <c r="M192" i="2"/>
  <c r="C192" i="2"/>
  <c r="J66" i="2"/>
  <c r="M66" i="2"/>
  <c r="D66" i="2"/>
  <c r="H66" i="2"/>
  <c r="L66" i="2"/>
  <c r="G66" i="2"/>
  <c r="K66" i="2"/>
  <c r="F66" i="2"/>
  <c r="I66" i="2"/>
  <c r="E66" i="2"/>
  <c r="C66" i="2"/>
  <c r="F26" i="2"/>
  <c r="G26" i="2"/>
  <c r="J26" i="2"/>
  <c r="L26" i="2"/>
  <c r="H26" i="2"/>
  <c r="C26" i="2"/>
  <c r="D26" i="2"/>
  <c r="M26" i="2"/>
  <c r="I26" i="2"/>
  <c r="K26" i="2"/>
  <c r="E26" i="2"/>
  <c r="F121" i="2"/>
  <c r="J121" i="2"/>
  <c r="E121" i="2"/>
  <c r="L121" i="2"/>
  <c r="H121" i="2"/>
  <c r="K121" i="2"/>
  <c r="C121" i="2"/>
  <c r="G121" i="2"/>
  <c r="D121" i="2"/>
  <c r="M121" i="2"/>
  <c r="I121" i="2"/>
  <c r="E97" i="2"/>
  <c r="L97" i="2"/>
  <c r="G97" i="2"/>
  <c r="M97" i="2"/>
  <c r="K97" i="2"/>
  <c r="H97" i="2"/>
  <c r="J97" i="2"/>
  <c r="C97" i="2"/>
  <c r="I97" i="2"/>
  <c r="F97" i="2"/>
  <c r="D97" i="2"/>
  <c r="G10" i="2"/>
  <c r="C10" i="2"/>
  <c r="D10" i="2"/>
  <c r="J10" i="2"/>
  <c r="L10" i="2"/>
  <c r="M10" i="2"/>
  <c r="H10" i="2"/>
  <c r="E10" i="2"/>
  <c r="I10" i="2"/>
  <c r="F10" i="2"/>
  <c r="K10" i="2"/>
  <c r="F37" i="2"/>
  <c r="C37" i="2"/>
  <c r="L37" i="2"/>
  <c r="I37" i="2"/>
  <c r="D37" i="2"/>
  <c r="M37" i="2"/>
  <c r="G37" i="2"/>
  <c r="J37" i="2"/>
  <c r="E37" i="2"/>
  <c r="K37" i="2"/>
  <c r="H37" i="2"/>
  <c r="L94" i="2"/>
  <c r="E94" i="2"/>
  <c r="K94" i="2"/>
  <c r="D94" i="2"/>
  <c r="G94" i="2"/>
  <c r="F94" i="2"/>
  <c r="H94" i="2"/>
  <c r="M94" i="2"/>
  <c r="J94" i="2"/>
  <c r="C94" i="2"/>
  <c r="I94" i="2"/>
  <c r="G56" i="2"/>
  <c r="C56" i="2"/>
  <c r="J56" i="2"/>
  <c r="L56" i="2"/>
  <c r="I56" i="2"/>
  <c r="D56" i="2"/>
  <c r="F56" i="2"/>
  <c r="M56" i="2"/>
  <c r="H56" i="2"/>
  <c r="K56" i="2"/>
  <c r="E56" i="2"/>
  <c r="I64" i="2"/>
  <c r="G64" i="2"/>
  <c r="J64" i="2"/>
  <c r="E64" i="2"/>
  <c r="M64" i="2"/>
  <c r="K64" i="2"/>
  <c r="C64" i="2"/>
  <c r="F64" i="2"/>
  <c r="D64" i="2"/>
  <c r="H64" i="2"/>
  <c r="L64" i="2"/>
  <c r="M51" i="2"/>
  <c r="F51" i="2"/>
  <c r="K51" i="2"/>
  <c r="E51" i="2"/>
  <c r="J51" i="2"/>
  <c r="L51" i="2"/>
  <c r="C51" i="2"/>
  <c r="H51" i="2"/>
  <c r="I51" i="2"/>
  <c r="D51" i="2"/>
  <c r="G51" i="2"/>
  <c r="I72" i="2"/>
  <c r="M72" i="2"/>
  <c r="F72" i="2"/>
  <c r="L72" i="2"/>
  <c r="G72" i="2"/>
  <c r="C72" i="2"/>
  <c r="K72" i="2"/>
  <c r="J72" i="2"/>
  <c r="D72" i="2"/>
  <c r="H72" i="2"/>
  <c r="E72" i="2"/>
  <c r="M129" i="2"/>
  <c r="H129" i="2"/>
  <c r="I129" i="2"/>
  <c r="F129" i="2"/>
  <c r="K129" i="2"/>
  <c r="E129" i="2"/>
  <c r="C129" i="2"/>
  <c r="G129" i="2"/>
  <c r="L129" i="2"/>
  <c r="J129" i="2"/>
  <c r="D129" i="2"/>
  <c r="J43" i="2"/>
  <c r="L43" i="2"/>
  <c r="F43" i="2"/>
  <c r="G43" i="2"/>
  <c r="K43" i="2"/>
  <c r="I43" i="2"/>
  <c r="C43" i="2"/>
  <c r="D43" i="2"/>
  <c r="H43" i="2"/>
  <c r="E43" i="2"/>
  <c r="M43" i="2"/>
  <c r="K69" i="2"/>
  <c r="M69" i="2"/>
  <c r="F69" i="2"/>
  <c r="G69" i="2"/>
  <c r="L69" i="2"/>
  <c r="H69" i="2"/>
  <c r="I69" i="2"/>
  <c r="D69" i="2"/>
  <c r="E69" i="2"/>
  <c r="J69" i="2"/>
  <c r="C69" i="2"/>
  <c r="H58" i="2"/>
  <c r="K58" i="2"/>
  <c r="L58" i="2"/>
  <c r="G58" i="2"/>
  <c r="D58" i="2"/>
  <c r="J58" i="2"/>
  <c r="F58" i="2"/>
  <c r="M58" i="2"/>
  <c r="I58" i="2"/>
  <c r="C58" i="2"/>
  <c r="E58" i="2"/>
  <c r="J116" i="2"/>
  <c r="G116" i="2"/>
  <c r="M116" i="2"/>
  <c r="F116" i="2"/>
  <c r="E116" i="2"/>
  <c r="D116" i="2"/>
  <c r="L116" i="2"/>
  <c r="K116" i="2"/>
  <c r="C116" i="2"/>
  <c r="H116" i="2"/>
  <c r="I116" i="2"/>
  <c r="F44" i="2"/>
  <c r="M44" i="2"/>
  <c r="D44" i="2"/>
  <c r="J44" i="2"/>
  <c r="H44" i="2"/>
  <c r="E44" i="2"/>
  <c r="L44" i="2"/>
  <c r="K44" i="2"/>
  <c r="G44" i="2"/>
  <c r="I44" i="2"/>
  <c r="C44" i="2"/>
  <c r="D96" i="2"/>
  <c r="F96" i="2"/>
  <c r="K96" i="2"/>
  <c r="C96" i="2"/>
  <c r="J96" i="2"/>
  <c r="M96" i="2"/>
  <c r="G96" i="2"/>
  <c r="I96" i="2"/>
  <c r="H96" i="2"/>
  <c r="L96" i="2"/>
  <c r="E96" i="2"/>
  <c r="J93" i="2"/>
  <c r="H93" i="2"/>
  <c r="K93" i="2"/>
  <c r="C93" i="2"/>
  <c r="F93" i="2"/>
  <c r="D93" i="2"/>
  <c r="G93" i="2"/>
  <c r="M93" i="2"/>
  <c r="I93" i="2"/>
  <c r="E93" i="2"/>
  <c r="L93" i="2"/>
  <c r="I188" i="2"/>
  <c r="F188" i="2"/>
  <c r="D188" i="2"/>
  <c r="E188" i="2"/>
  <c r="L188" i="2"/>
  <c r="G188" i="2"/>
  <c r="C188" i="2"/>
  <c r="H188" i="2"/>
  <c r="K188" i="2"/>
  <c r="J188" i="2"/>
  <c r="M188" i="2"/>
  <c r="H65" i="2"/>
  <c r="K65" i="2"/>
  <c r="C65" i="2"/>
  <c r="F65" i="2"/>
  <c r="J65" i="2"/>
  <c r="M65" i="2"/>
  <c r="E65" i="2"/>
  <c r="G65" i="2"/>
  <c r="L65" i="2"/>
  <c r="D65" i="2"/>
  <c r="I65" i="2"/>
  <c r="E150" i="2"/>
  <c r="I150" i="2"/>
  <c r="K150" i="2"/>
  <c r="C150" i="2"/>
  <c r="L150" i="2"/>
  <c r="J150" i="2"/>
  <c r="D150" i="2"/>
  <c r="F150" i="2"/>
  <c r="G150" i="2"/>
  <c r="H150" i="2"/>
  <c r="M150" i="2"/>
  <c r="H179" i="2"/>
  <c r="L179" i="2"/>
  <c r="D179" i="2"/>
  <c r="G179" i="2"/>
  <c r="C179" i="2"/>
  <c r="F179" i="2"/>
  <c r="J179" i="2"/>
  <c r="E179" i="2"/>
  <c r="M179" i="2"/>
  <c r="I179" i="2"/>
  <c r="K179" i="2"/>
  <c r="M54" i="2"/>
  <c r="H54" i="2"/>
  <c r="J54" i="2"/>
  <c r="D54" i="2"/>
  <c r="K54" i="2"/>
  <c r="I54" i="2"/>
  <c r="L54" i="2"/>
  <c r="C54" i="2"/>
  <c r="E54" i="2"/>
  <c r="G54" i="2"/>
  <c r="F54" i="2"/>
  <c r="C175" i="2"/>
  <c r="E175" i="2"/>
  <c r="J175" i="2"/>
  <c r="D175" i="2"/>
  <c r="M175" i="2"/>
  <c r="F175" i="2"/>
  <c r="K175" i="2"/>
  <c r="L175" i="2"/>
  <c r="H175" i="2"/>
  <c r="I175" i="2"/>
  <c r="G175" i="2"/>
  <c r="D17" i="2"/>
  <c r="C17" i="2"/>
  <c r="G17" i="2"/>
  <c r="K17" i="2"/>
  <c r="J17" i="2"/>
  <c r="L17" i="2"/>
  <c r="H17" i="2"/>
  <c r="F17" i="2"/>
  <c r="M17" i="2"/>
  <c r="E17" i="2"/>
  <c r="I17" i="2"/>
  <c r="G137" i="2"/>
  <c r="F137" i="2"/>
  <c r="E137" i="2"/>
  <c r="M137" i="2"/>
  <c r="J137" i="2"/>
  <c r="D137" i="2"/>
  <c r="C137" i="2"/>
  <c r="L137" i="2"/>
  <c r="K137" i="2"/>
  <c r="I137" i="2"/>
  <c r="H137" i="2"/>
  <c r="I59" i="2"/>
  <c r="M59" i="2"/>
  <c r="J59" i="2"/>
  <c r="G59" i="2"/>
  <c r="L59" i="2"/>
  <c r="D59" i="2"/>
  <c r="C59" i="2"/>
  <c r="K59" i="2"/>
  <c r="F59" i="2"/>
  <c r="E59" i="2"/>
  <c r="H59" i="2"/>
  <c r="L107" i="2"/>
  <c r="K107" i="2"/>
  <c r="G107" i="2"/>
  <c r="J107" i="2"/>
  <c r="M107" i="2"/>
  <c r="H107" i="2"/>
  <c r="D107" i="2"/>
  <c r="I107" i="2"/>
  <c r="F107" i="2"/>
  <c r="C107" i="2"/>
  <c r="E107" i="2"/>
  <c r="E77" i="2"/>
  <c r="K77" i="2"/>
  <c r="M77" i="2"/>
  <c r="F77" i="2"/>
  <c r="C77" i="2"/>
  <c r="D77" i="2"/>
  <c r="I77" i="2"/>
  <c r="J77" i="2"/>
  <c r="G77" i="2"/>
  <c r="H77" i="2"/>
  <c r="L77" i="2"/>
  <c r="C34" i="2"/>
  <c r="F34" i="2"/>
  <c r="I34" i="2"/>
  <c r="J34" i="2"/>
  <c r="E34" i="2"/>
  <c r="M34" i="2"/>
  <c r="D34" i="2"/>
  <c r="H34" i="2"/>
  <c r="L34" i="2"/>
  <c r="K34" i="2"/>
  <c r="G34" i="2"/>
  <c r="K111" i="2"/>
  <c r="H111" i="2"/>
  <c r="J111" i="2"/>
  <c r="C111" i="2"/>
  <c r="F111" i="2"/>
  <c r="D111" i="2"/>
  <c r="G111" i="2"/>
  <c r="M111" i="2"/>
  <c r="E111" i="2"/>
  <c r="L111" i="2"/>
  <c r="I111" i="2"/>
  <c r="J152" i="2"/>
  <c r="C152" i="2"/>
  <c r="K152" i="2"/>
  <c r="L152" i="2"/>
  <c r="D152" i="2"/>
  <c r="M152" i="2"/>
  <c r="G152" i="2"/>
  <c r="I152" i="2"/>
  <c r="E152" i="2"/>
  <c r="H152" i="2"/>
  <c r="F152" i="2"/>
  <c r="D147" i="2"/>
  <c r="E147" i="2"/>
  <c r="C147" i="2"/>
  <c r="J147" i="2"/>
  <c r="G147" i="2"/>
  <c r="F147" i="2"/>
  <c r="I147" i="2"/>
  <c r="K147" i="2"/>
  <c r="H147" i="2"/>
  <c r="M147" i="2"/>
  <c r="L147" i="2"/>
  <c r="D101" i="2"/>
  <c r="M101" i="2"/>
  <c r="K101" i="2"/>
  <c r="C101" i="2"/>
  <c r="I101" i="2"/>
  <c r="G101" i="2"/>
  <c r="J101" i="2"/>
  <c r="L101" i="2"/>
  <c r="F101" i="2"/>
  <c r="H101" i="2"/>
  <c r="E101" i="2"/>
  <c r="H114" i="2"/>
  <c r="D114" i="2"/>
  <c r="C114" i="2"/>
  <c r="G114" i="2"/>
  <c r="E114" i="2"/>
  <c r="M114" i="2"/>
  <c r="J114" i="2"/>
  <c r="F114" i="2"/>
  <c r="L114" i="2"/>
  <c r="I114" i="2"/>
  <c r="K114" i="2"/>
  <c r="D25" i="2"/>
  <c r="F25" i="2"/>
  <c r="I25" i="2"/>
  <c r="J25" i="2"/>
  <c r="M25" i="2"/>
  <c r="H25" i="2"/>
  <c r="K25" i="2"/>
  <c r="C25" i="2"/>
  <c r="E25" i="2"/>
  <c r="G25" i="2"/>
  <c r="L25" i="2"/>
  <c r="G87" i="2"/>
  <c r="F87" i="2"/>
  <c r="C87" i="2"/>
  <c r="L87" i="2"/>
  <c r="D87" i="2"/>
  <c r="J87" i="2"/>
  <c r="E87" i="2"/>
  <c r="M87" i="2"/>
  <c r="K87" i="2"/>
  <c r="H87" i="2"/>
  <c r="I87" i="2"/>
  <c r="I105" i="2"/>
  <c r="C105" i="2"/>
  <c r="D105" i="2"/>
  <c r="J105" i="2"/>
  <c r="L105" i="2"/>
  <c r="F105" i="2"/>
  <c r="E105" i="2"/>
  <c r="M105" i="2"/>
  <c r="K105" i="2"/>
  <c r="G105" i="2"/>
  <c r="H105" i="2"/>
  <c r="J71" i="2"/>
  <c r="I71" i="2"/>
  <c r="E71" i="2"/>
  <c r="H71" i="2"/>
  <c r="C71" i="2"/>
  <c r="F71" i="2"/>
  <c r="D71" i="2"/>
  <c r="M71" i="2"/>
  <c r="G71" i="2"/>
  <c r="L71" i="2"/>
  <c r="K71" i="2"/>
  <c r="K136" i="2"/>
  <c r="E136" i="2"/>
  <c r="M136" i="2"/>
  <c r="G136" i="2"/>
  <c r="F136" i="2"/>
  <c r="I136" i="2"/>
  <c r="H136" i="2"/>
  <c r="D136" i="2"/>
  <c r="L136" i="2"/>
  <c r="C136" i="2"/>
  <c r="J136" i="2"/>
  <c r="C148" i="2"/>
  <c r="G148" i="2"/>
  <c r="H148" i="2"/>
  <c r="I148" i="2"/>
  <c r="M148" i="2"/>
  <c r="D148" i="2"/>
  <c r="K148" i="2"/>
  <c r="F148" i="2"/>
  <c r="E148" i="2"/>
  <c r="J148" i="2"/>
  <c r="L148" i="2"/>
  <c r="J90" i="2"/>
  <c r="I90" i="2"/>
  <c r="D90" i="2"/>
  <c r="C90" i="2"/>
  <c r="L90" i="2"/>
  <c r="H90" i="2"/>
  <c r="F90" i="2"/>
  <c r="M90" i="2"/>
  <c r="E90" i="2"/>
  <c r="K90" i="2"/>
  <c r="G90" i="2"/>
  <c r="J113" i="2"/>
  <c r="G113" i="2"/>
  <c r="M113" i="2"/>
  <c r="H113" i="2"/>
  <c r="D113" i="2"/>
  <c r="I113" i="2"/>
  <c r="L113" i="2"/>
  <c r="F113" i="2"/>
  <c r="K113" i="2"/>
  <c r="E113" i="2"/>
  <c r="C113" i="2"/>
  <c r="E84" i="2"/>
  <c r="L84" i="2"/>
  <c r="G84" i="2"/>
  <c r="D84" i="2"/>
  <c r="J84" i="2"/>
  <c r="I84" i="2"/>
  <c r="H84" i="2"/>
  <c r="M84" i="2"/>
  <c r="F84" i="2"/>
  <c r="C84" i="2"/>
  <c r="K84" i="2"/>
  <c r="C146" i="2"/>
  <c r="I146" i="2"/>
  <c r="G146" i="2"/>
  <c r="M146" i="2"/>
  <c r="J146" i="2"/>
  <c r="L146" i="2"/>
  <c r="D146" i="2"/>
  <c r="F146" i="2"/>
  <c r="H146" i="2"/>
  <c r="E146" i="2"/>
  <c r="K146" i="2"/>
  <c r="F127" i="2"/>
  <c r="M127" i="2"/>
  <c r="J127" i="2"/>
  <c r="I127" i="2"/>
  <c r="K127" i="2"/>
  <c r="C127" i="2"/>
  <c r="G127" i="2"/>
  <c r="D127" i="2"/>
  <c r="E127" i="2"/>
  <c r="L127" i="2"/>
  <c r="H127" i="2"/>
  <c r="H100" i="2"/>
  <c r="C100" i="2"/>
  <c r="M100" i="2"/>
  <c r="L100" i="2"/>
  <c r="F100" i="2"/>
  <c r="D100" i="2"/>
  <c r="E100" i="2"/>
  <c r="J100" i="2"/>
  <c r="K100" i="2"/>
  <c r="G100" i="2"/>
  <c r="I100" i="2"/>
  <c r="D11" i="2"/>
  <c r="K11" i="2"/>
  <c r="H11" i="2"/>
  <c r="F11" i="2"/>
  <c r="M11" i="2"/>
  <c r="E11" i="2"/>
  <c r="I11" i="2"/>
  <c r="L11" i="2"/>
  <c r="G11" i="2"/>
  <c r="C11" i="2"/>
  <c r="J11" i="2"/>
  <c r="E115" i="2"/>
  <c r="H115" i="2"/>
  <c r="D115" i="2"/>
  <c r="F115" i="2"/>
  <c r="I115" i="2"/>
  <c r="C115" i="2"/>
  <c r="L115" i="2"/>
  <c r="J115" i="2"/>
  <c r="M115" i="2"/>
  <c r="G115" i="2"/>
  <c r="K115" i="2"/>
  <c r="L7" i="2"/>
  <c r="K7" i="2"/>
  <c r="I7" i="2"/>
  <c r="G7" i="2"/>
  <c r="H7" i="2"/>
  <c r="M7" i="2"/>
  <c r="C7" i="2"/>
  <c r="D7" i="2"/>
  <c r="E7" i="2"/>
  <c r="F7" i="2"/>
  <c r="J7" i="2"/>
  <c r="C73" i="2"/>
  <c r="K73" i="2"/>
  <c r="L73" i="2"/>
  <c r="E73" i="2"/>
  <c r="J73" i="2"/>
  <c r="F73" i="2"/>
  <c r="I73" i="2"/>
  <c r="D73" i="2"/>
  <c r="G73" i="2"/>
  <c r="M73" i="2"/>
  <c r="H73" i="2"/>
  <c r="J117" i="2"/>
  <c r="K117" i="2"/>
  <c r="L117" i="2"/>
  <c r="M117" i="2"/>
  <c r="I117" i="2"/>
  <c r="E117" i="2"/>
  <c r="F117" i="2"/>
  <c r="G117" i="2"/>
  <c r="C117" i="2"/>
  <c r="H117" i="2"/>
  <c r="D117" i="2"/>
  <c r="E75" i="2"/>
  <c r="H75" i="2"/>
  <c r="G75" i="2"/>
  <c r="C75" i="2"/>
  <c r="M75" i="2"/>
  <c r="I75" i="2"/>
  <c r="D75" i="2"/>
  <c r="F75" i="2"/>
  <c r="K75" i="2"/>
  <c r="J75" i="2"/>
  <c r="L75" i="2"/>
  <c r="F39" i="2"/>
  <c r="D39" i="2"/>
  <c r="H39" i="2"/>
  <c r="C39" i="2"/>
  <c r="G39" i="2"/>
  <c r="E39" i="2"/>
  <c r="J39" i="2"/>
  <c r="I39" i="2"/>
  <c r="L39" i="2"/>
  <c r="K39" i="2"/>
  <c r="M39" i="2"/>
  <c r="M161" i="2"/>
  <c r="L161" i="2"/>
  <c r="E161" i="2"/>
  <c r="J161" i="2"/>
  <c r="D161" i="2"/>
  <c r="G161" i="2"/>
  <c r="H161" i="2"/>
  <c r="C161" i="2"/>
  <c r="K161" i="2"/>
  <c r="I161" i="2"/>
  <c r="F161" i="2"/>
  <c r="I153" i="2"/>
  <c r="F153" i="2"/>
  <c r="J153" i="2"/>
  <c r="K153" i="2"/>
  <c r="G153" i="2"/>
  <c r="M153" i="2"/>
  <c r="L153" i="2"/>
  <c r="D153" i="2"/>
  <c r="C153" i="2"/>
  <c r="H153" i="2"/>
  <c r="E153" i="2"/>
  <c r="D112" i="2"/>
  <c r="M112" i="2"/>
  <c r="K112" i="2"/>
  <c r="G112" i="2"/>
  <c r="L112" i="2"/>
  <c r="C112" i="2"/>
  <c r="E112" i="2"/>
  <c r="F112" i="2"/>
  <c r="I112" i="2"/>
  <c r="J112" i="2"/>
  <c r="H112" i="2"/>
  <c r="I47" i="2"/>
  <c r="K47" i="2"/>
  <c r="D47" i="2"/>
  <c r="C47" i="2"/>
  <c r="H47" i="2"/>
  <c r="M47" i="2"/>
  <c r="E47" i="2"/>
  <c r="G47" i="2"/>
  <c r="J47" i="2"/>
  <c r="F47" i="2"/>
  <c r="L47" i="2"/>
  <c r="J46" i="2"/>
  <c r="M46" i="2"/>
  <c r="L46" i="2"/>
  <c r="F46" i="2"/>
  <c r="D46" i="2"/>
  <c r="G46" i="2"/>
  <c r="H46" i="2"/>
  <c r="E46" i="2"/>
  <c r="I46" i="2"/>
  <c r="K46" i="2"/>
  <c r="C46" i="2"/>
  <c r="D108" i="2"/>
  <c r="K108" i="2"/>
  <c r="L108" i="2"/>
  <c r="H108" i="2"/>
  <c r="F108" i="2"/>
  <c r="I108" i="2"/>
  <c r="C108" i="2"/>
  <c r="J108" i="2"/>
  <c r="G108" i="2"/>
  <c r="E108" i="2"/>
  <c r="M108" i="2"/>
  <c r="D18" i="2"/>
  <c r="I18" i="2"/>
  <c r="E18" i="2"/>
  <c r="L18" i="2"/>
  <c r="H18" i="2"/>
  <c r="C18" i="2"/>
  <c r="F18" i="2"/>
  <c r="K18" i="2"/>
  <c r="J18" i="2"/>
  <c r="M18" i="2"/>
  <c r="G18" i="2"/>
  <c r="K144" i="2"/>
  <c r="E144" i="2"/>
  <c r="H144" i="2"/>
  <c r="J144" i="2"/>
  <c r="L144" i="2"/>
  <c r="I144" i="2"/>
  <c r="C144" i="2"/>
  <c r="D144" i="2"/>
  <c r="F144" i="2"/>
  <c r="G144" i="2"/>
  <c r="M144" i="2"/>
  <c r="M174" i="2"/>
  <c r="L174" i="2"/>
  <c r="D174" i="2"/>
  <c r="I174" i="2"/>
  <c r="K174" i="2"/>
  <c r="C174" i="2"/>
  <c r="E174" i="2"/>
  <c r="F174" i="2"/>
  <c r="G174" i="2"/>
  <c r="H174" i="2"/>
  <c r="J174" i="2"/>
  <c r="E186" i="2"/>
  <c r="K186" i="2"/>
  <c r="H186" i="2"/>
  <c r="C186" i="2"/>
  <c r="M186" i="2"/>
  <c r="I186" i="2"/>
  <c r="G186" i="2"/>
  <c r="L186" i="2"/>
  <c r="D186" i="2"/>
  <c r="F186" i="2"/>
  <c r="J186" i="2"/>
  <c r="D70" i="2"/>
  <c r="G70" i="2"/>
  <c r="L70" i="2"/>
  <c r="M70" i="2"/>
  <c r="I70" i="2"/>
  <c r="J70" i="2"/>
  <c r="F70" i="2"/>
  <c r="K70" i="2"/>
  <c r="E70" i="2"/>
  <c r="C70" i="2"/>
  <c r="H70" i="2"/>
  <c r="G61" i="2"/>
  <c r="L61" i="2"/>
  <c r="H61" i="2"/>
  <c r="I61" i="2"/>
  <c r="K61" i="2"/>
  <c r="J61" i="2"/>
  <c r="D61" i="2"/>
  <c r="M61" i="2"/>
  <c r="F61" i="2"/>
  <c r="E61" i="2"/>
  <c r="C61" i="2"/>
  <c r="D142" i="2"/>
  <c r="G142" i="2"/>
  <c r="J142" i="2"/>
  <c r="K142" i="2"/>
  <c r="I142" i="2"/>
  <c r="M142" i="2"/>
  <c r="H142" i="2"/>
  <c r="E142" i="2"/>
  <c r="F142" i="2"/>
  <c r="L142" i="2"/>
  <c r="C142" i="2"/>
  <c r="M27" i="2"/>
  <c r="F27" i="2"/>
  <c r="I27" i="2"/>
  <c r="C27" i="2"/>
  <c r="K27" i="2"/>
  <c r="E27" i="2"/>
  <c r="H27" i="2"/>
  <c r="J27" i="2"/>
  <c r="L27" i="2"/>
  <c r="D27" i="2"/>
  <c r="G27" i="2"/>
  <c r="L103" i="2"/>
  <c r="H103" i="2"/>
  <c r="D103" i="2"/>
  <c r="I103" i="2"/>
  <c r="F103" i="2"/>
  <c r="C103" i="2"/>
  <c r="J103" i="2"/>
  <c r="G103" i="2"/>
  <c r="M103" i="2"/>
  <c r="E103" i="2"/>
  <c r="K103" i="2"/>
  <c r="M24" i="2"/>
  <c r="F24" i="2"/>
  <c r="G24" i="2"/>
  <c r="H24" i="2"/>
  <c r="J24" i="2"/>
  <c r="I24" i="2"/>
  <c r="L24" i="2"/>
  <c r="K24" i="2"/>
  <c r="D24" i="2"/>
  <c r="C24" i="2"/>
  <c r="E24" i="2"/>
  <c r="I68" i="2"/>
  <c r="H68" i="2"/>
  <c r="K68" i="2"/>
  <c r="C68" i="2"/>
  <c r="E68" i="2"/>
  <c r="F68" i="2"/>
  <c r="G68" i="2"/>
  <c r="D68" i="2"/>
  <c r="L68" i="2"/>
  <c r="J68" i="2"/>
  <c r="M68" i="2"/>
</calcChain>
</file>

<file path=xl/sharedStrings.xml><?xml version="1.0" encoding="utf-8"?>
<sst xmlns="http://schemas.openxmlformats.org/spreadsheetml/2006/main" count="75" uniqueCount="33">
  <si>
    <t>E00112</t>
  </si>
  <si>
    <t xml:space="preserve">فاطة محمد سليم </t>
  </si>
  <si>
    <t>اضطراري</t>
  </si>
  <si>
    <t>E00124</t>
  </si>
  <si>
    <t xml:space="preserve"> عائض عبدالله </t>
  </si>
  <si>
    <t xml:space="preserve">مرضي </t>
  </si>
  <si>
    <t>E00142</t>
  </si>
  <si>
    <t xml:space="preserve">موى جبر جابر </t>
  </si>
  <si>
    <t>وفاة</t>
  </si>
  <si>
    <t>زواج</t>
  </si>
  <si>
    <t>وضع</t>
  </si>
  <si>
    <t>اختبار</t>
  </si>
  <si>
    <t>مولود</t>
  </si>
  <si>
    <t>دورة</t>
  </si>
  <si>
    <t>غياب</t>
  </si>
  <si>
    <t>تأخير</t>
  </si>
  <si>
    <t>الرقم الوظيفي</t>
  </si>
  <si>
    <t>اسم الموظف / ة</t>
  </si>
  <si>
    <t>نوع الإجازة</t>
  </si>
  <si>
    <t>عددها</t>
  </si>
  <si>
    <t>التاريخ</t>
  </si>
  <si>
    <t>دقائق</t>
  </si>
  <si>
    <t>الفترة</t>
  </si>
  <si>
    <t>من</t>
  </si>
  <si>
    <t>الى</t>
  </si>
  <si>
    <t>أيام</t>
  </si>
  <si>
    <t>م</t>
  </si>
  <si>
    <t>المدفوع</t>
  </si>
  <si>
    <t xml:space="preserve">                            الموارد البشرية /                                            مدير الموارد البشرية والشؤون الإدارية /                                    مدير المالية /                                               </t>
  </si>
  <si>
    <t>مصطفى حنفي</t>
  </si>
  <si>
    <t xml:space="preserve">اريد ارجاع صف الرقم الوظيفي واسم الموظف من صفحة المدخلات بدون تكرار بشرط بين التاريخين ادناه </t>
  </si>
  <si>
    <t>عمود مساعد</t>
  </si>
  <si>
    <t>بيانات الموظفين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</si>
</sst>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;@"/>
  </numFmts>
  <fonts count="10" x14ac:knownFonts="1">
    <font>
      <sz val="11"/>
      <color theme="1"/>
      <name val="Arial"/>
      <family val="2"/>
      <charset val="178"/>
      <scheme val="minor"/>
    </font>
    <font>
      <sz val="12"/>
      <name val="Arial"/>
      <family val="2"/>
    </font>
    <font>
      <b/>
      <sz val="12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PT Bold Heading"/>
      <charset val="178"/>
    </font>
    <font>
      <sz val="12"/>
      <name val="PT Bold Heading"/>
      <charset val="178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theme="0" tint="-0.499984740745262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7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49" fontId="3" fillId="0" borderId="12" xfId="1" applyNumberFormat="1" applyFont="1" applyBorder="1" applyAlignment="1" applyProtection="1">
      <alignment horizontal="center" vertical="center"/>
      <protection locked="0"/>
    </xf>
    <xf numFmtId="0" fontId="3" fillId="0" borderId="11" xfId="1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 wrapText="1" readingOrder="2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1" fontId="3" fillId="0" borderId="18" xfId="1" applyNumberFormat="1" applyFont="1" applyBorder="1" applyAlignment="1" applyProtection="1">
      <alignment horizontal="center" vertical="center"/>
      <protection locked="0"/>
    </xf>
    <xf numFmtId="165" fontId="3" fillId="0" borderId="12" xfId="1" applyNumberFormat="1" applyFont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165" fontId="2" fillId="2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1" fontId="3" fillId="0" borderId="12" xfId="1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2" fillId="2" borderId="6" xfId="0" applyFont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0" fillId="4" borderId="0" xfId="0" applyFill="1" applyProtection="1">
      <protection locked="0"/>
    </xf>
    <xf numFmtId="0" fontId="5" fillId="4" borderId="0" xfId="0" applyFont="1" applyFill="1" applyProtection="1">
      <protection locked="0"/>
    </xf>
    <xf numFmtId="0" fontId="3" fillId="0" borderId="11" xfId="0" applyFont="1" applyBorder="1" applyAlignment="1">
      <alignment horizontal="center" vertical="center"/>
    </xf>
    <xf numFmtId="14" fontId="0" fillId="0" borderId="0" xfId="0" applyNumberFormat="1" applyProtection="1"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164" fontId="5" fillId="4" borderId="0" xfId="0" applyNumberFormat="1" applyFont="1" applyFill="1" applyAlignment="1" applyProtection="1">
      <alignment horizontal="center"/>
      <protection locked="0"/>
    </xf>
    <xf numFmtId="0" fontId="5" fillId="4" borderId="0" xfId="0" applyFont="1" applyFill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/>
    </xf>
    <xf numFmtId="0" fontId="8" fillId="0" borderId="21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</cellXfs>
  <cellStyles count="2">
    <cellStyle name="Normal 2" xfId="1" xr:uid="{A93261C5-B4E2-499E-AA2F-DA5B657B267B}"/>
    <cellStyle name="عادي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838200</xdr:colOff>
      <xdr:row>1</xdr:row>
      <xdr:rowOff>161925</xdr:rowOff>
    </xdr:from>
    <xdr:to>
      <xdr:col>6</xdr:col>
      <xdr:colOff>466725</xdr:colOff>
      <xdr:row>8</xdr:row>
      <xdr:rowOff>19050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BA208E2A-39C4-3C6C-56E5-30E7DB3F9B8B}"/>
            </a:ext>
          </a:extLst>
        </xdr:cNvPr>
        <xdr:cNvCxnSpPr/>
      </xdr:nvCxnSpPr>
      <xdr:spPr>
        <a:xfrm>
          <a:off x="11232613425" y="342900"/>
          <a:ext cx="2514600" cy="16287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0</xdr:row>
      <xdr:rowOff>0</xdr:rowOff>
    </xdr:from>
    <xdr:to>
      <xdr:col>4</xdr:col>
      <xdr:colOff>257175</xdr:colOff>
      <xdr:row>6</xdr:row>
      <xdr:rowOff>76200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96236328-53E8-4864-B761-8DF8BB2A44C7}"/>
            </a:ext>
          </a:extLst>
        </xdr:cNvPr>
        <xdr:cNvCxnSpPr/>
      </xdr:nvCxnSpPr>
      <xdr:spPr>
        <a:xfrm>
          <a:off x="11233813575" y="0"/>
          <a:ext cx="2514600" cy="16287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69C7E-AC92-4BAF-BCE2-A99C5C6EA717}">
  <sheetPr codeName="ورقة1"/>
  <dimension ref="A1:P502"/>
  <sheetViews>
    <sheetView rightToLeft="1" tabSelected="1" zoomScale="145" zoomScaleNormal="145" workbookViewId="0">
      <selection activeCell="C17" sqref="C17"/>
    </sheetView>
  </sheetViews>
  <sheetFormatPr defaultRowHeight="14.25" x14ac:dyDescent="0.2"/>
  <cols>
    <col min="1" max="1" width="5.25" style="20" customWidth="1"/>
    <col min="2" max="2" width="13" style="20" customWidth="1"/>
    <col min="3" max="3" width="16.75" customWidth="1"/>
    <col min="4" max="4" width="9.25" style="20" customWidth="1"/>
    <col min="5" max="5" width="10.375" style="20" customWidth="1"/>
    <col min="6" max="6" width="12.5" style="21" customWidth="1"/>
    <col min="7" max="16384" width="9" style="20"/>
  </cols>
  <sheetData>
    <row r="1" spans="1:13" ht="15" thickBot="1" x14ac:dyDescent="0.25"/>
    <row r="2" spans="1:13" ht="15.75" x14ac:dyDescent="0.2">
      <c r="A2" s="1" t="s">
        <v>26</v>
      </c>
      <c r="B2" s="1" t="s">
        <v>16</v>
      </c>
      <c r="C2" s="22" t="s">
        <v>17</v>
      </c>
      <c r="D2" s="1" t="s">
        <v>18</v>
      </c>
      <c r="E2" s="12" t="s">
        <v>19</v>
      </c>
      <c r="F2" s="13" t="s">
        <v>20</v>
      </c>
      <c r="G2" s="20" t="s">
        <v>31</v>
      </c>
    </row>
    <row r="3" spans="1:13" ht="15.75" x14ac:dyDescent="0.2">
      <c r="A3" s="5">
        <v>1</v>
      </c>
      <c r="B3" s="44" t="str">
        <f>IFERROR(VLOOKUP(C3,الموظفين!$B$3:$C$300,2,FALSE),"")</f>
        <v>E00112</v>
      </c>
      <c r="C3" s="5" t="s">
        <v>1</v>
      </c>
      <c r="D3" s="5" t="s">
        <v>2</v>
      </c>
      <c r="E3" s="19">
        <v>1</v>
      </c>
      <c r="F3" s="11">
        <v>45069</v>
      </c>
      <c r="G3" s="20">
        <f>IF(AND(F3&gt;='كشف الدوام'!$G$4,F3&lt;='كشف الدوام'!$J$4,COUNTIF($C$3:C3,C3)=1),ROW(),"")</f>
        <v>3</v>
      </c>
    </row>
    <row r="4" spans="1:13" ht="15.75" x14ac:dyDescent="0.2">
      <c r="A4" s="5">
        <v>2</v>
      </c>
      <c r="B4" s="44" t="str">
        <f>IFERROR(VLOOKUP(C4,الموظفين!$B$3:$C$300,2,FALSE),"")</f>
        <v>E00124</v>
      </c>
      <c r="C4" s="5" t="s">
        <v>4</v>
      </c>
      <c r="D4" s="5" t="s">
        <v>5</v>
      </c>
      <c r="E4" s="19">
        <v>2</v>
      </c>
      <c r="F4" s="11">
        <v>45070</v>
      </c>
      <c r="G4" s="20">
        <f>IF(AND(F4&gt;='كشف الدوام'!$G$4,F4&lt;='كشف الدوام'!$J$4,COUNTIF($C$3:C4,C4)=1),ROW(),"")</f>
        <v>4</v>
      </c>
    </row>
    <row r="5" spans="1:13" ht="15.75" x14ac:dyDescent="0.2">
      <c r="A5" s="5">
        <v>3</v>
      </c>
      <c r="B5" s="44" t="str">
        <f>IFERROR(VLOOKUP(C5,الموظفين!$B$3:$C$300,2,FALSE),"")</f>
        <v>E00142</v>
      </c>
      <c r="C5" s="5" t="s">
        <v>7</v>
      </c>
      <c r="D5" s="5" t="s">
        <v>8</v>
      </c>
      <c r="E5" s="19">
        <v>5</v>
      </c>
      <c r="F5" s="11">
        <v>45095</v>
      </c>
      <c r="G5" s="20">
        <f>IF(AND(F5&gt;='كشف الدوام'!$G$4,F5&lt;='كشف الدوام'!$J$4,COUNTIF($C$3:C5,C5)=1),ROW(),"")</f>
        <v>5</v>
      </c>
    </row>
    <row r="6" spans="1:13" ht="15.75" x14ac:dyDescent="0.2">
      <c r="A6" s="5">
        <v>4</v>
      </c>
      <c r="B6" s="44" t="str">
        <f>IFERROR(VLOOKUP(C6,الموظفين!$B$3:$C$300,2,FALSE),"")</f>
        <v>E00112</v>
      </c>
      <c r="C6" s="5" t="s">
        <v>1</v>
      </c>
      <c r="D6" s="5" t="s">
        <v>9</v>
      </c>
      <c r="E6" s="19">
        <v>3</v>
      </c>
      <c r="F6" s="11">
        <v>45069</v>
      </c>
      <c r="G6" s="20" t="str">
        <f>IF(AND(F6&gt;='كشف الدوام'!$G$4,F6&lt;='كشف الدوام'!$J$4,COUNTIF($C$3:C6,C6)=1),ROW(),"")</f>
        <v/>
      </c>
      <c r="L6" s="27"/>
      <c r="M6" s="27"/>
    </row>
    <row r="7" spans="1:13" ht="15.75" x14ac:dyDescent="0.2">
      <c r="A7" s="5">
        <v>5</v>
      </c>
      <c r="B7" s="44" t="str">
        <f>IFERROR(VLOOKUP(C7,الموظفين!$B$3:$C$300,2,FALSE),"")</f>
        <v>E00124</v>
      </c>
      <c r="C7" s="5" t="s">
        <v>4</v>
      </c>
      <c r="D7" s="5" t="s">
        <v>10</v>
      </c>
      <c r="E7" s="19">
        <v>4</v>
      </c>
      <c r="F7" s="11">
        <v>45070</v>
      </c>
      <c r="G7" s="20" t="str">
        <f>IF(AND(F7&gt;='كشف الدوام'!$G$4,F7&lt;='كشف الدوام'!$J$4,COUNTIF($C$3:C7,C7)=1),ROW(),"")</f>
        <v/>
      </c>
    </row>
    <row r="8" spans="1:13" ht="15.75" x14ac:dyDescent="0.2">
      <c r="A8" s="5">
        <v>6</v>
      </c>
      <c r="B8" s="44" t="str">
        <f>IFERROR(VLOOKUP(C8,الموظفين!$B$3:$C$300,2,FALSE),"")</f>
        <v>E00142</v>
      </c>
      <c r="C8" s="5" t="s">
        <v>7</v>
      </c>
      <c r="D8" s="5" t="s">
        <v>11</v>
      </c>
      <c r="E8" s="19">
        <v>1</v>
      </c>
      <c r="F8" s="11">
        <v>45095</v>
      </c>
      <c r="G8" s="20" t="str">
        <f>IF(AND(F8&gt;='كشف الدوام'!$G$4,F8&lt;='كشف الدوام'!$J$4,COUNTIF($C$3:C8,C8)=1),ROW(),"")</f>
        <v/>
      </c>
    </row>
    <row r="9" spans="1:13" ht="15.75" x14ac:dyDescent="0.2">
      <c r="A9" s="5">
        <v>7</v>
      </c>
      <c r="B9" s="44" t="str">
        <f>IFERROR(VLOOKUP(C9,الموظفين!$B$3:$C$300,2,FALSE),"")</f>
        <v>E00112</v>
      </c>
      <c r="C9" s="5" t="s">
        <v>1</v>
      </c>
      <c r="D9" s="5" t="s">
        <v>12</v>
      </c>
      <c r="E9" s="19">
        <v>2</v>
      </c>
      <c r="F9" s="11">
        <v>45069</v>
      </c>
      <c r="G9" s="20" t="str">
        <f>IF(AND(F9&gt;='كشف الدوام'!$G$4,F9&lt;='كشف الدوام'!$J$4,COUNTIF($C$3:C9,C9)=1),ROW(),"")</f>
        <v/>
      </c>
    </row>
    <row r="10" spans="1:13" ht="15.75" x14ac:dyDescent="0.2">
      <c r="A10" s="5">
        <v>8</v>
      </c>
      <c r="B10" s="44" t="str">
        <f>IFERROR(VLOOKUP(C10,الموظفين!$B$3:$C$300,2,FALSE),"")</f>
        <v>E00124</v>
      </c>
      <c r="C10" s="5" t="s">
        <v>4</v>
      </c>
      <c r="D10" s="5" t="s">
        <v>13</v>
      </c>
      <c r="E10" s="19">
        <v>8</v>
      </c>
      <c r="F10" s="11">
        <v>45070</v>
      </c>
      <c r="G10" s="20" t="str">
        <f>IF(AND(F10&gt;='كشف الدوام'!$G$4,F10&lt;='كشف الدوام'!$J$4,COUNTIF($C$3:C10,C10)=1),ROW(),"")</f>
        <v/>
      </c>
    </row>
    <row r="11" spans="1:13" ht="15.75" x14ac:dyDescent="0.2">
      <c r="A11" s="5">
        <v>9</v>
      </c>
      <c r="B11" s="44" t="str">
        <f>IFERROR(VLOOKUP(C11,الموظفين!$B$3:$C$300,2,FALSE),"")</f>
        <v>E00142</v>
      </c>
      <c r="C11" s="5" t="s">
        <v>7</v>
      </c>
      <c r="D11" s="5" t="s">
        <v>14</v>
      </c>
      <c r="E11" s="19">
        <v>2</v>
      </c>
      <c r="F11" s="11">
        <v>45095</v>
      </c>
      <c r="G11" s="20" t="str">
        <f>IF(AND(F11&gt;='كشف الدوام'!$G$4,F11&lt;='كشف الدوام'!$J$4,COUNTIF($C$3:C11,C11)=1),ROW(),"")</f>
        <v/>
      </c>
    </row>
    <row r="12" spans="1:13" ht="15.75" x14ac:dyDescent="0.2">
      <c r="A12" s="5">
        <v>10</v>
      </c>
      <c r="B12" s="44" t="str">
        <f>IFERROR(VLOOKUP(C12,الموظفين!$B$3:$C$300,2,FALSE),"")</f>
        <v>E00112</v>
      </c>
      <c r="C12" s="5" t="s">
        <v>1</v>
      </c>
      <c r="D12" s="5" t="s">
        <v>21</v>
      </c>
      <c r="E12" s="19">
        <v>30</v>
      </c>
      <c r="F12" s="11">
        <v>45069</v>
      </c>
      <c r="G12" s="20" t="str">
        <f>IF(AND(F12&gt;='كشف الدوام'!$G$4,F12&lt;='كشف الدوام'!$J$4,COUNTIF($C$3:C12,C12)=1),ROW(),"")</f>
        <v/>
      </c>
    </row>
    <row r="13" spans="1:13" ht="15.75" x14ac:dyDescent="0.2">
      <c r="A13" s="5">
        <v>11</v>
      </c>
      <c r="B13" s="44" t="str">
        <f>IFERROR(VLOOKUP(C13,الموظفين!$B$3:$C$300,2,FALSE),"")</f>
        <v>E00124</v>
      </c>
      <c r="C13" s="5" t="s">
        <v>4</v>
      </c>
      <c r="D13" s="5" t="s">
        <v>9</v>
      </c>
      <c r="E13" s="19">
        <v>5</v>
      </c>
      <c r="F13" s="11">
        <v>45070</v>
      </c>
      <c r="G13" s="20" t="str">
        <f>IF(AND(F13&gt;='كشف الدوام'!$G$4,F13&lt;='كشف الدوام'!$J$4,COUNTIF($C$3:C13,C13)=1),ROW(),"")</f>
        <v/>
      </c>
    </row>
    <row r="14" spans="1:13" ht="15.75" x14ac:dyDescent="0.2">
      <c r="A14" s="5">
        <v>12</v>
      </c>
      <c r="B14" s="44" t="str">
        <f>IFERROR(VLOOKUP(C14,الموظفين!$B$3:$C$300,2,FALSE),"")</f>
        <v>E00142</v>
      </c>
      <c r="C14" s="5" t="s">
        <v>7</v>
      </c>
      <c r="D14" s="5" t="s">
        <v>9</v>
      </c>
      <c r="E14" s="19">
        <v>5</v>
      </c>
      <c r="F14" s="11">
        <v>45070</v>
      </c>
      <c r="G14" s="20" t="str">
        <f>IF(AND(F14&gt;='كشف الدوام'!$G$4,F14&lt;='كشف الدوام'!$J$4,COUNTIF($C$3:C14,C14)=1),ROW(),"")</f>
        <v/>
      </c>
    </row>
    <row r="15" spans="1:13" ht="15.75" x14ac:dyDescent="0.2">
      <c r="A15" s="5">
        <v>13</v>
      </c>
      <c r="B15" s="44">
        <f>IFERROR(VLOOKUP(C15,الموظفين!$B$3:$C$300,2,FALSE),"")</f>
        <v>50223</v>
      </c>
      <c r="C15" s="23" t="s">
        <v>29</v>
      </c>
      <c r="D15" s="5" t="s">
        <v>2</v>
      </c>
      <c r="E15" s="19">
        <v>5</v>
      </c>
      <c r="F15" s="11">
        <v>44945</v>
      </c>
      <c r="G15" s="20" t="str">
        <f>IF(AND(F15&gt;='كشف الدوام'!$G$4,F15&lt;='كشف الدوام'!$J$4,COUNTIF($C$3:C15,C15)=1),ROW(),"")</f>
        <v/>
      </c>
    </row>
    <row r="16" spans="1:13" ht="15.75" x14ac:dyDescent="0.2">
      <c r="A16" s="5">
        <v>14</v>
      </c>
      <c r="B16" s="44" t="str">
        <f>IFERROR(VLOOKUP(C16,الموظفين!$B$3:$C$300,2,FALSE),"")</f>
        <v/>
      </c>
      <c r="C16" s="23"/>
      <c r="D16" s="5"/>
      <c r="E16" s="19"/>
      <c r="F16" s="11"/>
      <c r="G16" s="20" t="str">
        <f>IF(AND(F16&gt;='كشف الدوام'!$G$4,F16&lt;='كشف الدوام'!$J$4,COUNTIF($C$3:C16,C16)=1),ROW(),"")</f>
        <v/>
      </c>
    </row>
    <row r="17" spans="1:16" ht="15.75" x14ac:dyDescent="0.2">
      <c r="A17" s="5">
        <v>15</v>
      </c>
      <c r="B17" s="44" t="str">
        <f>IFERROR(VLOOKUP(C17,الموظفين!$B$3:$C$300,2,FALSE),"")</f>
        <v/>
      </c>
      <c r="C17" s="23"/>
      <c r="D17" s="5"/>
      <c r="E17" s="19"/>
      <c r="F17" s="11"/>
      <c r="G17" s="20" t="str">
        <f>IF(AND(F17&gt;='كشف الدوام'!$G$4,F17&lt;='كشف الدوام'!$J$4,COUNTIF($C$3:C17,C17)=1),ROW(),"")</f>
        <v/>
      </c>
    </row>
    <row r="18" spans="1:16" ht="15.75" x14ac:dyDescent="0.2">
      <c r="A18" s="5">
        <v>16</v>
      </c>
      <c r="B18" s="44" t="str">
        <f>IFERROR(VLOOKUP(C18,الموظفين!$B$3:$C$300,2,FALSE),"")</f>
        <v/>
      </c>
      <c r="C18" s="23"/>
      <c r="D18" s="5"/>
      <c r="E18" s="19"/>
      <c r="F18" s="11"/>
      <c r="G18" s="20" t="str">
        <f>IF(AND(F18&gt;='كشف الدوام'!$G$4,F18&lt;='كشف الدوام'!$J$4,COUNTIF($C$3:C18,C18)=1),ROW(),"")</f>
        <v/>
      </c>
    </row>
    <row r="19" spans="1:16" ht="15.75" x14ac:dyDescent="0.2">
      <c r="A19" s="5">
        <v>17</v>
      </c>
      <c r="B19" s="44" t="str">
        <f>IFERROR(VLOOKUP(C19,الموظفين!$B$3:$C$300,2,FALSE),"")</f>
        <v/>
      </c>
      <c r="C19" s="23"/>
      <c r="D19" s="5"/>
      <c r="E19" s="19"/>
      <c r="F19" s="11"/>
      <c r="G19" s="20" t="str">
        <f>IF(AND(F19&gt;='كشف الدوام'!$G$4,F19&lt;='كشف الدوام'!$J$4,COUNTIF($C$3:C19,C19)=1),ROW(),"")</f>
        <v/>
      </c>
    </row>
    <row r="20" spans="1:16" ht="15.75" x14ac:dyDescent="0.2">
      <c r="A20" s="5">
        <v>18</v>
      </c>
      <c r="B20" s="44" t="str">
        <f>IFERROR(VLOOKUP(C20,الموظفين!$B$3:$C$300,2,FALSE),"")</f>
        <v/>
      </c>
      <c r="C20" s="23"/>
      <c r="D20" s="5"/>
      <c r="E20" s="19"/>
      <c r="F20" s="11"/>
      <c r="G20" s="20" t="str">
        <f>IF(AND(F20&gt;='كشف الدوام'!$G$4,F20&lt;='كشف الدوام'!$J$4,COUNTIF($C$3:C20,C20)=1),ROW(),"")</f>
        <v/>
      </c>
      <c r="K20"/>
      <c r="L20"/>
      <c r="M20"/>
      <c r="N20"/>
      <c r="O20"/>
      <c r="P20"/>
    </row>
    <row r="21" spans="1:16" ht="15.75" x14ac:dyDescent="0.2">
      <c r="A21" s="5">
        <v>19</v>
      </c>
      <c r="B21" s="44" t="str">
        <f>IFERROR(VLOOKUP(C21,الموظفين!$B$3:$C$300,2,FALSE),"")</f>
        <v/>
      </c>
      <c r="C21" s="23"/>
      <c r="D21" s="5"/>
      <c r="E21" s="19"/>
      <c r="F21" s="11"/>
      <c r="G21" s="20" t="str">
        <f>IF(AND(F21&gt;='كشف الدوام'!$G$4,F21&lt;='كشف الدوام'!$J$4,COUNTIF($C$3:C21,C21)=1),ROW(),"")</f>
        <v/>
      </c>
    </row>
    <row r="22" spans="1:16" ht="15.75" x14ac:dyDescent="0.2">
      <c r="A22" s="5">
        <v>20</v>
      </c>
      <c r="B22" s="44" t="str">
        <f>IFERROR(VLOOKUP(C22,الموظفين!$B$3:$C$300,2,FALSE),"")</f>
        <v/>
      </c>
      <c r="C22" s="23"/>
      <c r="D22" s="5"/>
      <c r="E22" s="19"/>
      <c r="F22" s="11"/>
      <c r="G22" s="20" t="str">
        <f>IF(AND(F22&gt;='كشف الدوام'!$G$4,F22&lt;='كشف الدوام'!$J$4,COUNTIF($C$3:C22,C22)=1),ROW(),"")</f>
        <v/>
      </c>
    </row>
    <row r="23" spans="1:16" ht="15.75" x14ac:dyDescent="0.2">
      <c r="A23" s="5">
        <v>21</v>
      </c>
      <c r="B23" s="44" t="str">
        <f>IFERROR(VLOOKUP(C23,الموظفين!$B$3:$C$300,2,FALSE),"")</f>
        <v/>
      </c>
      <c r="C23" s="23"/>
      <c r="D23" s="5"/>
      <c r="E23" s="19"/>
      <c r="F23" s="11"/>
      <c r="G23" s="20" t="str">
        <f>IF(AND(F23&gt;='كشف الدوام'!$G$4,F23&lt;='كشف الدوام'!$J$4,COUNTIF($C$3:C23,C23)=1),ROW(),"")</f>
        <v/>
      </c>
    </row>
    <row r="24" spans="1:16" ht="15.75" x14ac:dyDescent="0.2">
      <c r="A24" s="5">
        <v>22</v>
      </c>
      <c r="B24" s="44" t="str">
        <f>IFERROR(VLOOKUP(C24,الموظفين!$B$3:$C$300,2,FALSE),"")</f>
        <v/>
      </c>
      <c r="C24" s="23"/>
      <c r="D24" s="5"/>
      <c r="E24" s="19"/>
      <c r="F24" s="11"/>
      <c r="G24" s="20" t="str">
        <f>IF(AND(F24&gt;='كشف الدوام'!$G$4,F24&lt;='كشف الدوام'!$J$4,COUNTIF($C$3:C24,C24)=1),ROW(),"")</f>
        <v/>
      </c>
    </row>
    <row r="25" spans="1:16" ht="15.75" x14ac:dyDescent="0.2">
      <c r="A25" s="5">
        <v>23</v>
      </c>
      <c r="B25" s="44" t="str">
        <f>IFERROR(VLOOKUP(C25,الموظفين!$B$3:$C$300,2,FALSE),"")</f>
        <v/>
      </c>
      <c r="C25" s="23"/>
      <c r="D25" s="5"/>
      <c r="E25" s="19"/>
      <c r="F25" s="11"/>
      <c r="G25" s="20" t="str">
        <f>IF(AND(F25&gt;='كشف الدوام'!$G$4,F25&lt;='كشف الدوام'!$J$4,COUNTIF($C$3:C25,C25)=1),ROW(),"")</f>
        <v/>
      </c>
    </row>
    <row r="26" spans="1:16" ht="15.75" x14ac:dyDescent="0.2">
      <c r="A26" s="5">
        <v>24</v>
      </c>
      <c r="B26" s="44" t="str">
        <f>IFERROR(VLOOKUP(C26,الموظفين!$B$3:$C$300,2,FALSE),"")</f>
        <v/>
      </c>
      <c r="C26" s="23"/>
      <c r="D26" s="5"/>
      <c r="E26" s="19"/>
      <c r="F26" s="11"/>
      <c r="G26" s="20" t="str">
        <f>IF(AND(F26&gt;='كشف الدوام'!$G$4,F26&lt;='كشف الدوام'!$J$4,COUNTIF($C$3:C26,C26)=1),ROW(),"")</f>
        <v/>
      </c>
    </row>
    <row r="27" spans="1:16" ht="15.75" x14ac:dyDescent="0.2">
      <c r="A27" s="5">
        <v>25</v>
      </c>
      <c r="B27" s="44" t="str">
        <f>IFERROR(VLOOKUP(C27,الموظفين!$B$3:$C$300,2,FALSE),"")</f>
        <v/>
      </c>
      <c r="C27" s="23"/>
      <c r="D27" s="5"/>
      <c r="E27" s="19"/>
      <c r="F27" s="11"/>
      <c r="G27" s="20" t="str">
        <f>IF(AND(F27&gt;='كشف الدوام'!$G$4,F27&lt;='كشف الدوام'!$J$4,COUNTIF($C$3:C27,C27)=1),ROW(),"")</f>
        <v/>
      </c>
    </row>
    <row r="28" spans="1:16" ht="15.75" x14ac:dyDescent="0.2">
      <c r="A28" s="5">
        <v>26</v>
      </c>
      <c r="B28" s="44" t="str">
        <f>IFERROR(VLOOKUP(C28,الموظفين!$B$3:$C$300,2,FALSE),"")</f>
        <v/>
      </c>
      <c r="C28" s="23"/>
      <c r="D28" s="5"/>
      <c r="E28" s="19"/>
      <c r="F28" s="11"/>
      <c r="G28" s="20" t="str">
        <f>IF(AND(F28&gt;='كشف الدوام'!$G$4,F28&lt;='كشف الدوام'!$J$4,COUNTIF($C$3:C28,C28)=1),ROW(),"")</f>
        <v/>
      </c>
    </row>
    <row r="29" spans="1:16" ht="15.75" x14ac:dyDescent="0.2">
      <c r="A29" s="5">
        <v>27</v>
      </c>
      <c r="B29" s="44" t="str">
        <f>IFERROR(VLOOKUP(C29,الموظفين!$B$3:$C$300,2,FALSE),"")</f>
        <v/>
      </c>
      <c r="C29" s="23"/>
      <c r="D29" s="5"/>
      <c r="E29" s="19"/>
      <c r="F29" s="11"/>
      <c r="G29" s="20" t="str">
        <f>IF(AND(F29&gt;='كشف الدوام'!$G$4,F29&lt;='كشف الدوام'!$J$4,COUNTIF($C$3:C29,C29)=1),ROW(),"")</f>
        <v/>
      </c>
    </row>
    <row r="30" spans="1:16" ht="15.75" x14ac:dyDescent="0.2">
      <c r="A30" s="5">
        <v>28</v>
      </c>
      <c r="B30" s="44" t="str">
        <f>IFERROR(VLOOKUP(C30,الموظفين!$B$3:$C$300,2,FALSE),"")</f>
        <v/>
      </c>
      <c r="C30" s="23"/>
      <c r="D30" s="5"/>
      <c r="E30" s="19"/>
      <c r="F30" s="11"/>
      <c r="G30" s="20" t="str">
        <f>IF(AND(F30&gt;='كشف الدوام'!$G$4,F30&lt;='كشف الدوام'!$J$4,COUNTIF($C$3:C30,C30)=1),ROW(),"")</f>
        <v/>
      </c>
    </row>
    <row r="31" spans="1:16" ht="15.75" x14ac:dyDescent="0.2">
      <c r="A31" s="5">
        <v>29</v>
      </c>
      <c r="B31" s="44" t="str">
        <f>IFERROR(VLOOKUP(C31,الموظفين!$B$3:$C$300,2,FALSE),"")</f>
        <v/>
      </c>
      <c r="C31" s="23"/>
      <c r="D31" s="5"/>
      <c r="E31" s="19"/>
      <c r="F31" s="11"/>
      <c r="G31" s="20" t="str">
        <f>IF(AND(F31&gt;='كشف الدوام'!$G$4,F31&lt;='كشف الدوام'!$J$4,COUNTIF($C$3:C31,C31)=1),ROW(),"")</f>
        <v/>
      </c>
    </row>
    <row r="32" spans="1:16" ht="15.75" x14ac:dyDescent="0.2">
      <c r="A32" s="5">
        <v>30</v>
      </c>
      <c r="B32" s="44" t="str">
        <f>IFERROR(VLOOKUP(C32,الموظفين!$B$3:$C$300,2,FALSE),"")</f>
        <v/>
      </c>
      <c r="C32" s="23"/>
      <c r="D32" s="5"/>
      <c r="E32" s="19"/>
      <c r="F32" s="11"/>
      <c r="G32" s="20" t="str">
        <f>IF(AND(F32&gt;='كشف الدوام'!$G$4,F32&lt;='كشف الدوام'!$J$4,COUNTIF($C$3:C32,C32)=1),ROW(),"")</f>
        <v/>
      </c>
    </row>
    <row r="33" spans="1:7" ht="15.75" x14ac:dyDescent="0.2">
      <c r="A33" s="5">
        <v>31</v>
      </c>
      <c r="B33" s="44" t="str">
        <f>IFERROR(VLOOKUP(C33,الموظفين!$B$3:$C$300,2,FALSE),"")</f>
        <v/>
      </c>
      <c r="C33" s="23"/>
      <c r="D33" s="5"/>
      <c r="E33" s="19"/>
      <c r="F33" s="11"/>
      <c r="G33" s="20" t="str">
        <f>IF(AND(F33&gt;='كشف الدوام'!$G$4,F33&lt;='كشف الدوام'!$J$4,COUNTIF($C$3:C33,C33)=1),ROW(),"")</f>
        <v/>
      </c>
    </row>
    <row r="34" spans="1:7" ht="15.75" x14ac:dyDescent="0.2">
      <c r="A34" s="5">
        <v>32</v>
      </c>
      <c r="B34" s="44" t="str">
        <f>IFERROR(VLOOKUP(C34,الموظفين!$B$3:$C$300,2,FALSE),"")</f>
        <v/>
      </c>
      <c r="C34" s="23"/>
      <c r="D34" s="5"/>
      <c r="E34" s="19"/>
      <c r="F34" s="11"/>
      <c r="G34" s="20" t="str">
        <f>IF(AND(F34&gt;='كشف الدوام'!$G$4,F34&lt;='كشف الدوام'!$J$4,COUNTIF($C$3:C34,C34)=1),ROW(),"")</f>
        <v/>
      </c>
    </row>
    <row r="35" spans="1:7" ht="15.75" x14ac:dyDescent="0.2">
      <c r="A35" s="5">
        <v>33</v>
      </c>
      <c r="B35" s="44" t="str">
        <f>IFERROR(VLOOKUP(C35,الموظفين!$B$3:$C$300,2,FALSE),"")</f>
        <v/>
      </c>
      <c r="C35" s="23"/>
      <c r="D35" s="5"/>
      <c r="E35" s="19"/>
      <c r="F35" s="11"/>
      <c r="G35" s="20" t="str">
        <f>IF(AND(F35&gt;='كشف الدوام'!$G$4,F35&lt;='كشف الدوام'!$J$4,COUNTIF($C$3:C35,C35)=1),ROW(),"")</f>
        <v/>
      </c>
    </row>
    <row r="36" spans="1:7" ht="15.75" x14ac:dyDescent="0.2">
      <c r="A36" s="5">
        <v>34</v>
      </c>
      <c r="B36" s="44" t="str">
        <f>IFERROR(VLOOKUP(C36,الموظفين!$B$3:$C$300,2,FALSE),"")</f>
        <v/>
      </c>
      <c r="C36" s="23"/>
      <c r="D36" s="5"/>
      <c r="E36" s="19"/>
      <c r="F36" s="11"/>
      <c r="G36" s="20" t="str">
        <f>IF(AND(F36&gt;='كشف الدوام'!$G$4,F36&lt;='كشف الدوام'!$J$4,COUNTIF($C$3:C36,C36)=1),ROW(),"")</f>
        <v/>
      </c>
    </row>
    <row r="37" spans="1:7" ht="15.75" x14ac:dyDescent="0.2">
      <c r="A37" s="5">
        <v>35</v>
      </c>
      <c r="B37" s="44" t="str">
        <f>IFERROR(VLOOKUP(C37,الموظفين!$B$3:$C$300,2,FALSE),"")</f>
        <v/>
      </c>
      <c r="C37" s="23"/>
      <c r="D37" s="5"/>
      <c r="E37" s="19"/>
      <c r="F37" s="11"/>
      <c r="G37" s="20" t="str">
        <f>IF(AND(F37&gt;='كشف الدوام'!$G$4,F37&lt;='كشف الدوام'!$J$4,COUNTIF($C$3:C37,C37)=1),ROW(),"")</f>
        <v/>
      </c>
    </row>
    <row r="38" spans="1:7" ht="15.75" x14ac:dyDescent="0.2">
      <c r="A38" s="5">
        <v>36</v>
      </c>
      <c r="B38" s="44" t="str">
        <f>IFERROR(VLOOKUP(C38,الموظفين!$B$3:$C$300,2,FALSE),"")</f>
        <v/>
      </c>
      <c r="C38" s="23"/>
      <c r="D38" s="5"/>
      <c r="E38" s="19"/>
      <c r="F38" s="11"/>
      <c r="G38" s="20" t="str">
        <f>IF(AND(F38&gt;='كشف الدوام'!$G$4,F38&lt;='كشف الدوام'!$J$4,COUNTIF($C$3:C38,C38)=1),ROW(),"")</f>
        <v/>
      </c>
    </row>
    <row r="39" spans="1:7" ht="15.75" x14ac:dyDescent="0.2">
      <c r="A39" s="5">
        <v>37</v>
      </c>
      <c r="B39" s="44" t="str">
        <f>IFERROR(VLOOKUP(C39,الموظفين!$B$3:$C$300,2,FALSE),"")</f>
        <v/>
      </c>
      <c r="C39" s="23"/>
      <c r="D39" s="5"/>
      <c r="E39" s="19"/>
      <c r="F39" s="11"/>
      <c r="G39" s="20" t="str">
        <f>IF(AND(F39&gt;='كشف الدوام'!$G$4,F39&lt;='كشف الدوام'!$J$4,COUNTIF($C$3:C39,C39)=1),ROW(),"")</f>
        <v/>
      </c>
    </row>
    <row r="40" spans="1:7" ht="15.75" x14ac:dyDescent="0.2">
      <c r="A40" s="5">
        <v>38</v>
      </c>
      <c r="B40" s="44" t="str">
        <f>IFERROR(VLOOKUP(C40,الموظفين!$B$3:$C$300,2,FALSE),"")</f>
        <v/>
      </c>
      <c r="C40" s="23"/>
      <c r="D40" s="5"/>
      <c r="E40" s="19"/>
      <c r="F40" s="11"/>
      <c r="G40" s="20" t="str">
        <f>IF(AND(F40&gt;='كشف الدوام'!$G$4,F40&lt;='كشف الدوام'!$J$4,COUNTIF($C$3:C40,C40)=1),ROW(),"")</f>
        <v/>
      </c>
    </row>
    <row r="41" spans="1:7" ht="15.75" x14ac:dyDescent="0.2">
      <c r="A41" s="5">
        <v>39</v>
      </c>
      <c r="B41" s="44" t="str">
        <f>IFERROR(VLOOKUP(C41,الموظفين!$B$3:$C$300,2,FALSE),"")</f>
        <v/>
      </c>
      <c r="C41" s="23"/>
      <c r="D41" s="5"/>
      <c r="E41" s="19"/>
      <c r="F41" s="11"/>
      <c r="G41" s="20" t="str">
        <f>IF(AND(F41&gt;='كشف الدوام'!$G$4,F41&lt;='كشف الدوام'!$J$4,COUNTIF($C$3:C41,C41)=1),ROW(),"")</f>
        <v/>
      </c>
    </row>
    <row r="42" spans="1:7" ht="15.75" x14ac:dyDescent="0.2">
      <c r="A42" s="5">
        <v>40</v>
      </c>
      <c r="B42" s="44" t="str">
        <f>IFERROR(VLOOKUP(C42,الموظفين!$B$3:$C$300,2,FALSE),"")</f>
        <v/>
      </c>
      <c r="C42" s="23"/>
      <c r="D42" s="5"/>
      <c r="E42" s="19"/>
      <c r="F42" s="11"/>
      <c r="G42" s="20" t="str">
        <f>IF(AND(F42&gt;='كشف الدوام'!$G$4,F42&lt;='كشف الدوام'!$J$4,COUNTIF($C$3:C42,C42)=1),ROW(),"")</f>
        <v/>
      </c>
    </row>
    <row r="43" spans="1:7" ht="15.75" x14ac:dyDescent="0.2">
      <c r="A43" s="5">
        <v>41</v>
      </c>
      <c r="B43" s="44" t="str">
        <f>IFERROR(VLOOKUP(C43,الموظفين!$B$3:$C$300,2,FALSE),"")</f>
        <v/>
      </c>
      <c r="C43" s="23"/>
      <c r="D43" s="5"/>
      <c r="E43" s="19"/>
      <c r="F43" s="11"/>
      <c r="G43" s="20" t="str">
        <f>IF(AND(F43&gt;='كشف الدوام'!$G$4,F43&lt;='كشف الدوام'!$J$4,COUNTIF($C$3:C43,C43)=1),ROW(),"")</f>
        <v/>
      </c>
    </row>
    <row r="44" spans="1:7" ht="15.75" x14ac:dyDescent="0.2">
      <c r="A44" s="5">
        <v>42</v>
      </c>
      <c r="B44" s="44" t="str">
        <f>IFERROR(VLOOKUP(C44,الموظفين!$B$3:$C$300,2,FALSE),"")</f>
        <v/>
      </c>
      <c r="C44" s="23"/>
      <c r="D44" s="5"/>
      <c r="E44" s="19"/>
      <c r="F44" s="11"/>
      <c r="G44" s="20" t="str">
        <f>IF(AND(F44&gt;='كشف الدوام'!$G$4,F44&lt;='كشف الدوام'!$J$4,COUNTIF($C$3:C44,C44)=1),ROW(),"")</f>
        <v/>
      </c>
    </row>
    <row r="45" spans="1:7" ht="15.75" x14ac:dyDescent="0.2">
      <c r="A45" s="5">
        <v>43</v>
      </c>
      <c r="B45" s="44" t="str">
        <f>IFERROR(VLOOKUP(C45,الموظفين!$B$3:$C$300,2,FALSE),"")</f>
        <v/>
      </c>
      <c r="C45" s="23"/>
      <c r="D45" s="5"/>
      <c r="E45" s="19"/>
      <c r="F45" s="11"/>
      <c r="G45" s="20" t="str">
        <f>IF(AND(F45&gt;='كشف الدوام'!$G$4,F45&lt;='كشف الدوام'!$J$4,COUNTIF($C$3:C45,C45)=1),ROW(),"")</f>
        <v/>
      </c>
    </row>
    <row r="46" spans="1:7" ht="15.75" x14ac:dyDescent="0.2">
      <c r="A46" s="5">
        <v>44</v>
      </c>
      <c r="B46" s="44" t="str">
        <f>IFERROR(VLOOKUP(C46,الموظفين!$B$3:$C$300,2,FALSE),"")</f>
        <v/>
      </c>
      <c r="C46" s="23"/>
      <c r="D46" s="5"/>
      <c r="E46" s="19"/>
      <c r="F46" s="11"/>
      <c r="G46" s="20" t="str">
        <f>IF(AND(F46&gt;='كشف الدوام'!$G$4,F46&lt;='كشف الدوام'!$J$4,COUNTIF($C$3:C46,C46)=1),ROW(),"")</f>
        <v/>
      </c>
    </row>
    <row r="47" spans="1:7" ht="15.75" x14ac:dyDescent="0.2">
      <c r="A47" s="5">
        <v>45</v>
      </c>
      <c r="B47" s="44" t="str">
        <f>IFERROR(VLOOKUP(C47,الموظفين!$B$3:$C$300,2,FALSE),"")</f>
        <v/>
      </c>
      <c r="C47" s="23"/>
      <c r="D47" s="5"/>
      <c r="E47" s="19"/>
      <c r="F47" s="11"/>
      <c r="G47" s="20" t="str">
        <f>IF(AND(F47&gt;='كشف الدوام'!$G$4,F47&lt;='كشف الدوام'!$J$4,COUNTIF($C$3:C47,C47)=1),ROW(),"")</f>
        <v/>
      </c>
    </row>
    <row r="48" spans="1:7" ht="15.75" x14ac:dyDescent="0.2">
      <c r="A48" s="5">
        <v>46</v>
      </c>
      <c r="B48" s="44" t="str">
        <f>IFERROR(VLOOKUP(C48,الموظفين!$B$3:$C$300,2,FALSE),"")</f>
        <v/>
      </c>
      <c r="C48" s="23"/>
      <c r="D48" s="5"/>
      <c r="E48" s="19"/>
      <c r="F48" s="11"/>
      <c r="G48" s="20" t="str">
        <f>IF(AND(F48&gt;='كشف الدوام'!$G$4,F48&lt;='كشف الدوام'!$J$4,COUNTIF($C$3:C48,C48)=1),ROW(),"")</f>
        <v/>
      </c>
    </row>
    <row r="49" spans="1:7" ht="15.75" x14ac:dyDescent="0.2">
      <c r="A49" s="5">
        <v>47</v>
      </c>
      <c r="B49" s="44" t="str">
        <f>IFERROR(VLOOKUP(C49,الموظفين!$B$3:$C$300,2,FALSE),"")</f>
        <v/>
      </c>
      <c r="C49" s="23"/>
      <c r="D49" s="5"/>
      <c r="E49" s="19"/>
      <c r="F49" s="11"/>
      <c r="G49" s="20" t="str">
        <f>IF(AND(F49&gt;='كشف الدوام'!$G$4,F49&lt;='كشف الدوام'!$J$4,COUNTIF($C$3:C49,C49)=1),ROW(),"")</f>
        <v/>
      </c>
    </row>
    <row r="50" spans="1:7" ht="15.75" x14ac:dyDescent="0.2">
      <c r="A50" s="5">
        <v>48</v>
      </c>
      <c r="B50" s="44" t="str">
        <f>IFERROR(VLOOKUP(C50,الموظفين!$B$3:$C$300,2,FALSE),"")</f>
        <v/>
      </c>
      <c r="C50" s="23"/>
      <c r="D50" s="5"/>
      <c r="E50" s="19"/>
      <c r="F50" s="11"/>
      <c r="G50" s="20" t="str">
        <f>IF(AND(F50&gt;='كشف الدوام'!$G$4,F50&lt;='كشف الدوام'!$J$4,COUNTIF($C$3:C50,C50)=1),ROW(),"")</f>
        <v/>
      </c>
    </row>
    <row r="51" spans="1:7" ht="15.75" x14ac:dyDescent="0.2">
      <c r="A51" s="5">
        <v>49</v>
      </c>
      <c r="B51" s="44" t="str">
        <f>IFERROR(VLOOKUP(C51,الموظفين!$B$3:$C$300,2,FALSE),"")</f>
        <v/>
      </c>
      <c r="C51" s="23"/>
      <c r="D51" s="5"/>
      <c r="E51" s="19"/>
      <c r="F51" s="11"/>
      <c r="G51" s="20" t="str">
        <f>IF(AND(F51&gt;='كشف الدوام'!$G$4,F51&lt;='كشف الدوام'!$J$4,COUNTIF($C$3:C51,C51)=1),ROW(),"")</f>
        <v/>
      </c>
    </row>
    <row r="52" spans="1:7" ht="15.75" x14ac:dyDescent="0.2">
      <c r="A52" s="5">
        <v>50</v>
      </c>
      <c r="B52" s="44" t="str">
        <f>IFERROR(VLOOKUP(C52,الموظفين!$B$3:$C$300,2,FALSE),"")</f>
        <v/>
      </c>
      <c r="C52" s="23"/>
      <c r="D52" s="5"/>
      <c r="E52" s="19"/>
      <c r="F52" s="11"/>
      <c r="G52" s="20" t="str">
        <f>IF(AND(F52&gt;='كشف الدوام'!$G$4,F52&lt;='كشف الدوام'!$J$4,COUNTIF($C$3:C52,C52)=1),ROW(),"")</f>
        <v/>
      </c>
    </row>
    <row r="53" spans="1:7" ht="15.75" x14ac:dyDescent="0.2">
      <c r="A53" s="5">
        <v>51</v>
      </c>
      <c r="B53" s="44" t="str">
        <f>IFERROR(VLOOKUP(C53,الموظفين!$B$3:$C$300,2,FALSE),"")</f>
        <v/>
      </c>
      <c r="C53" s="23"/>
      <c r="D53" s="5"/>
      <c r="E53" s="19"/>
      <c r="F53" s="11"/>
      <c r="G53" s="20" t="str">
        <f>IF(AND(F53&gt;='كشف الدوام'!$G$4,F53&lt;='كشف الدوام'!$J$4,COUNTIF($C$3:C53,C53)=1),ROW(),"")</f>
        <v/>
      </c>
    </row>
    <row r="54" spans="1:7" ht="15.75" x14ac:dyDescent="0.2">
      <c r="A54" s="5">
        <v>52</v>
      </c>
      <c r="B54" s="44" t="str">
        <f>IFERROR(VLOOKUP(C54,الموظفين!$B$3:$C$300,2,FALSE),"")</f>
        <v/>
      </c>
      <c r="C54" s="23"/>
      <c r="D54" s="5"/>
      <c r="E54" s="19"/>
      <c r="F54" s="11"/>
      <c r="G54" s="20" t="str">
        <f>IF(AND(F54&gt;='كشف الدوام'!$G$4,F54&lt;='كشف الدوام'!$J$4,COUNTIF($C$3:C54,C54)=1),ROW(),"")</f>
        <v/>
      </c>
    </row>
    <row r="55" spans="1:7" ht="15.75" x14ac:dyDescent="0.2">
      <c r="A55" s="5">
        <v>53</v>
      </c>
      <c r="B55" s="44" t="str">
        <f>IFERROR(VLOOKUP(C55,الموظفين!$B$3:$C$300,2,FALSE),"")</f>
        <v/>
      </c>
      <c r="C55" s="23"/>
      <c r="D55" s="5"/>
      <c r="E55" s="19"/>
      <c r="F55" s="11"/>
      <c r="G55" s="20" t="str">
        <f>IF(AND(F55&gt;='كشف الدوام'!$G$4,F55&lt;='كشف الدوام'!$J$4,COUNTIF($C$3:C55,C55)=1),ROW(),"")</f>
        <v/>
      </c>
    </row>
    <row r="56" spans="1:7" ht="15.75" x14ac:dyDescent="0.2">
      <c r="A56" s="5">
        <v>54</v>
      </c>
      <c r="B56" s="44" t="str">
        <f>IFERROR(VLOOKUP(C56,الموظفين!$B$3:$C$300,2,FALSE),"")</f>
        <v/>
      </c>
      <c r="C56" s="23"/>
      <c r="D56" s="5"/>
      <c r="E56" s="19"/>
      <c r="F56" s="11"/>
      <c r="G56" s="20" t="str">
        <f>IF(AND(F56&gt;='كشف الدوام'!$G$4,F56&lt;='كشف الدوام'!$J$4,COUNTIF($C$3:C56,C56)=1),ROW(),"")</f>
        <v/>
      </c>
    </row>
    <row r="57" spans="1:7" ht="15.75" x14ac:dyDescent="0.2">
      <c r="A57" s="5">
        <v>55</v>
      </c>
      <c r="B57" s="44" t="str">
        <f>IFERROR(VLOOKUP(C57,الموظفين!$B$3:$C$300,2,FALSE),"")</f>
        <v/>
      </c>
      <c r="C57" s="23"/>
      <c r="D57" s="5"/>
      <c r="E57" s="19"/>
      <c r="F57" s="11"/>
      <c r="G57" s="20" t="str">
        <f>IF(AND(F57&gt;='كشف الدوام'!$G$4,F57&lt;='كشف الدوام'!$J$4,COUNTIF($C$3:C57,C57)=1),ROW(),"")</f>
        <v/>
      </c>
    </row>
    <row r="58" spans="1:7" ht="15.75" x14ac:dyDescent="0.2">
      <c r="A58" s="5">
        <v>56</v>
      </c>
      <c r="B58" s="44" t="str">
        <f>IFERROR(VLOOKUP(C58,الموظفين!$B$3:$C$300,2,FALSE),"")</f>
        <v/>
      </c>
      <c r="C58" s="23"/>
      <c r="D58" s="5"/>
      <c r="E58" s="19"/>
      <c r="F58" s="11"/>
      <c r="G58" s="20" t="str">
        <f>IF(AND(F58&gt;='كشف الدوام'!$G$4,F58&lt;='كشف الدوام'!$J$4,COUNTIF($C$3:C58,C58)=1),ROW(),"")</f>
        <v/>
      </c>
    </row>
    <row r="59" spans="1:7" ht="15.75" x14ac:dyDescent="0.2">
      <c r="A59" s="5">
        <v>57</v>
      </c>
      <c r="B59" s="44" t="str">
        <f>IFERROR(VLOOKUP(C59,الموظفين!$B$3:$C$300,2,FALSE),"")</f>
        <v/>
      </c>
      <c r="C59" s="23"/>
      <c r="D59" s="5"/>
      <c r="E59" s="19"/>
      <c r="F59" s="11"/>
      <c r="G59" s="20" t="str">
        <f>IF(AND(F59&gt;='كشف الدوام'!$G$4,F59&lt;='كشف الدوام'!$J$4,COUNTIF($C$3:C59,C59)=1),ROW(),"")</f>
        <v/>
      </c>
    </row>
    <row r="60" spans="1:7" ht="15.75" x14ac:dyDescent="0.2">
      <c r="A60" s="5">
        <v>58</v>
      </c>
      <c r="B60" s="44" t="str">
        <f>IFERROR(VLOOKUP(C60,الموظفين!$B$3:$C$300,2,FALSE),"")</f>
        <v/>
      </c>
      <c r="C60" s="23"/>
      <c r="D60" s="5"/>
      <c r="E60" s="19"/>
      <c r="F60" s="11"/>
      <c r="G60" s="20" t="str">
        <f>IF(AND(F60&gt;='كشف الدوام'!$G$4,F60&lt;='كشف الدوام'!$J$4,COUNTIF($C$3:C60,C60)=1),ROW(),"")</f>
        <v/>
      </c>
    </row>
    <row r="61" spans="1:7" ht="15.75" x14ac:dyDescent="0.2">
      <c r="A61" s="5">
        <v>59</v>
      </c>
      <c r="B61" s="44" t="str">
        <f>IFERROR(VLOOKUP(C61,الموظفين!$B$3:$C$300,2,FALSE),"")</f>
        <v/>
      </c>
      <c r="C61" s="23"/>
      <c r="D61" s="5"/>
      <c r="E61" s="19"/>
      <c r="F61" s="11"/>
      <c r="G61" s="20" t="str">
        <f>IF(AND(F61&gt;='كشف الدوام'!$G$4,F61&lt;='كشف الدوام'!$J$4,COUNTIF($C$3:C61,C61)=1),ROW(),"")</f>
        <v/>
      </c>
    </row>
    <row r="62" spans="1:7" ht="15.75" x14ac:dyDescent="0.2">
      <c r="A62" s="5">
        <v>60</v>
      </c>
      <c r="B62" s="44" t="str">
        <f>IFERROR(VLOOKUP(C62,الموظفين!$B$3:$C$300,2,FALSE),"")</f>
        <v/>
      </c>
      <c r="C62" s="23"/>
      <c r="D62" s="5"/>
      <c r="E62" s="19"/>
      <c r="F62" s="11"/>
      <c r="G62" s="20" t="str">
        <f>IF(AND(F62&gt;='كشف الدوام'!$G$4,F62&lt;='كشف الدوام'!$J$4,COUNTIF($C$3:C62,C62)=1),ROW(),"")</f>
        <v/>
      </c>
    </row>
    <row r="63" spans="1:7" ht="15.75" x14ac:dyDescent="0.2">
      <c r="A63" s="5">
        <v>61</v>
      </c>
      <c r="B63" s="44" t="str">
        <f>IFERROR(VLOOKUP(C63,الموظفين!$B$3:$C$300,2,FALSE),"")</f>
        <v/>
      </c>
      <c r="C63" s="23"/>
      <c r="D63" s="5"/>
      <c r="E63" s="19"/>
      <c r="F63" s="11"/>
      <c r="G63" s="20" t="str">
        <f>IF(AND(F63&gt;='كشف الدوام'!$G$4,F63&lt;='كشف الدوام'!$J$4,COUNTIF($C$3:C63,C63)=1),ROW(),"")</f>
        <v/>
      </c>
    </row>
    <row r="64" spans="1:7" ht="15.75" x14ac:dyDescent="0.2">
      <c r="A64" s="5">
        <v>62</v>
      </c>
      <c r="B64" s="44" t="str">
        <f>IFERROR(VLOOKUP(C64,الموظفين!$B$3:$C$300,2,FALSE),"")</f>
        <v/>
      </c>
      <c r="C64" s="23"/>
      <c r="D64" s="5"/>
      <c r="E64" s="19"/>
      <c r="F64" s="11"/>
      <c r="G64" s="20" t="str">
        <f>IF(AND(F64&gt;='كشف الدوام'!$G$4,F64&lt;='كشف الدوام'!$J$4,COUNTIF($C$3:C64,C64)=1),ROW(),"")</f>
        <v/>
      </c>
    </row>
    <row r="65" spans="1:7" ht="15.75" x14ac:dyDescent="0.2">
      <c r="A65" s="5">
        <v>63</v>
      </c>
      <c r="B65" s="44" t="str">
        <f>IFERROR(VLOOKUP(C65,الموظفين!$B$3:$C$300,2,FALSE),"")</f>
        <v/>
      </c>
      <c r="C65" s="23"/>
      <c r="D65" s="5"/>
      <c r="E65" s="19"/>
      <c r="F65" s="11"/>
      <c r="G65" s="20" t="str">
        <f>IF(AND(F65&gt;='كشف الدوام'!$G$4,F65&lt;='كشف الدوام'!$J$4,COUNTIF($C$3:C65,C65)=1),ROW(),"")</f>
        <v/>
      </c>
    </row>
    <row r="66" spans="1:7" ht="15.75" x14ac:dyDescent="0.2">
      <c r="A66" s="5">
        <v>64</v>
      </c>
      <c r="B66" s="44" t="str">
        <f>IFERROR(VLOOKUP(C66,الموظفين!$B$3:$C$300,2,FALSE),"")</f>
        <v/>
      </c>
      <c r="C66" s="23"/>
      <c r="D66" s="5"/>
      <c r="E66" s="19"/>
      <c r="F66" s="11"/>
      <c r="G66" s="20" t="str">
        <f>IF(AND(F66&gt;='كشف الدوام'!$G$4,F66&lt;='كشف الدوام'!$J$4,COUNTIF($C$3:C66,C66)=1),ROW(),"")</f>
        <v/>
      </c>
    </row>
    <row r="67" spans="1:7" ht="15.75" x14ac:dyDescent="0.2">
      <c r="A67" s="5">
        <v>65</v>
      </c>
      <c r="B67" s="44" t="str">
        <f>IFERROR(VLOOKUP(C67,الموظفين!$B$3:$C$300,2,FALSE),"")</f>
        <v/>
      </c>
      <c r="C67" s="23"/>
      <c r="D67" s="5"/>
      <c r="E67" s="19"/>
      <c r="F67" s="11"/>
      <c r="G67" s="20" t="str">
        <f>IF(AND(F67&gt;='كشف الدوام'!$G$4,F67&lt;='كشف الدوام'!$J$4,COUNTIF($C$3:C67,C67)=1),ROW(),"")</f>
        <v/>
      </c>
    </row>
    <row r="68" spans="1:7" ht="15.75" x14ac:dyDescent="0.2">
      <c r="A68" s="5">
        <v>66</v>
      </c>
      <c r="B68" s="44" t="str">
        <f>IFERROR(VLOOKUP(C68,الموظفين!$B$3:$C$300,2,FALSE),"")</f>
        <v/>
      </c>
      <c r="C68" s="23"/>
      <c r="D68" s="5"/>
      <c r="E68" s="19"/>
      <c r="F68" s="11"/>
      <c r="G68" s="20" t="str">
        <f>IF(AND(F68&gt;='كشف الدوام'!$G$4,F68&lt;='كشف الدوام'!$J$4,COUNTIF($C$3:C68,C68)=1),ROW(),"")</f>
        <v/>
      </c>
    </row>
    <row r="69" spans="1:7" ht="15.75" x14ac:dyDescent="0.2">
      <c r="A69" s="5">
        <v>67</v>
      </c>
      <c r="B69" s="44" t="str">
        <f>IFERROR(VLOOKUP(C69,الموظفين!$B$3:$C$300,2,FALSE),"")</f>
        <v/>
      </c>
      <c r="C69" s="23"/>
      <c r="D69" s="5"/>
      <c r="E69" s="19"/>
      <c r="F69" s="11"/>
      <c r="G69" s="20" t="str">
        <f>IF(AND(F69&gt;='كشف الدوام'!$G$4,F69&lt;='كشف الدوام'!$J$4,COUNTIF($C$3:C69,C69)=1),ROW(),"")</f>
        <v/>
      </c>
    </row>
    <row r="70" spans="1:7" ht="15.75" x14ac:dyDescent="0.2">
      <c r="A70" s="5">
        <v>68</v>
      </c>
      <c r="B70" s="44" t="str">
        <f>IFERROR(VLOOKUP(C70,الموظفين!$B$3:$C$300,2,FALSE),"")</f>
        <v/>
      </c>
      <c r="C70" s="23"/>
      <c r="D70" s="5"/>
      <c r="E70" s="19"/>
      <c r="F70" s="11"/>
      <c r="G70" s="20" t="str">
        <f>IF(AND(F70&gt;='كشف الدوام'!$G$4,F70&lt;='كشف الدوام'!$J$4,COUNTIF($C$3:C70,C70)=1),ROW(),"")</f>
        <v/>
      </c>
    </row>
    <row r="71" spans="1:7" ht="15.75" x14ac:dyDescent="0.2">
      <c r="A71" s="5">
        <v>69</v>
      </c>
      <c r="B71" s="44" t="str">
        <f>IFERROR(VLOOKUP(C71,الموظفين!$B$3:$C$300,2,FALSE),"")</f>
        <v/>
      </c>
      <c r="C71" s="23"/>
      <c r="D71" s="5"/>
      <c r="E71" s="19"/>
      <c r="F71" s="11"/>
      <c r="G71" s="20" t="str">
        <f>IF(AND(F71&gt;='كشف الدوام'!$G$4,F71&lt;='كشف الدوام'!$J$4,COUNTIF($C$3:C71,C71)=1),ROW(),"")</f>
        <v/>
      </c>
    </row>
    <row r="72" spans="1:7" ht="15.75" x14ac:dyDescent="0.2">
      <c r="A72" s="5">
        <v>70</v>
      </c>
      <c r="B72" s="44" t="str">
        <f>IFERROR(VLOOKUP(C72,الموظفين!$B$3:$C$300,2,FALSE),"")</f>
        <v/>
      </c>
      <c r="C72" s="23"/>
      <c r="D72" s="5"/>
      <c r="E72" s="19"/>
      <c r="F72" s="11"/>
      <c r="G72" s="20" t="str">
        <f>IF(AND(F72&gt;='كشف الدوام'!$G$4,F72&lt;='كشف الدوام'!$J$4,COUNTIF($C$3:C72,C72)=1),ROW(),"")</f>
        <v/>
      </c>
    </row>
    <row r="73" spans="1:7" ht="15.75" x14ac:dyDescent="0.2">
      <c r="A73" s="5">
        <v>71</v>
      </c>
      <c r="B73" s="44" t="str">
        <f>IFERROR(VLOOKUP(C73,الموظفين!$B$3:$C$300,2,FALSE),"")</f>
        <v/>
      </c>
      <c r="C73" s="23"/>
      <c r="D73" s="5"/>
      <c r="E73" s="19"/>
      <c r="F73" s="11"/>
      <c r="G73" s="20" t="str">
        <f>IF(AND(F73&gt;='كشف الدوام'!$G$4,F73&lt;='كشف الدوام'!$J$4,COUNTIF($C$3:C73,C73)=1),ROW(),"")</f>
        <v/>
      </c>
    </row>
    <row r="74" spans="1:7" ht="15.75" x14ac:dyDescent="0.2">
      <c r="A74" s="5">
        <v>72</v>
      </c>
      <c r="B74" s="44" t="str">
        <f>IFERROR(VLOOKUP(C74,الموظفين!$B$3:$C$300,2,FALSE),"")</f>
        <v/>
      </c>
      <c r="C74" s="23"/>
      <c r="D74" s="5"/>
      <c r="E74" s="19"/>
      <c r="F74" s="11"/>
      <c r="G74" s="20" t="str">
        <f>IF(AND(F74&gt;='كشف الدوام'!$G$4,F74&lt;='كشف الدوام'!$J$4,COUNTIF($C$3:C74,C74)=1),ROW(),"")</f>
        <v/>
      </c>
    </row>
    <row r="75" spans="1:7" ht="15.75" x14ac:dyDescent="0.2">
      <c r="A75" s="5">
        <v>73</v>
      </c>
      <c r="B75" s="44" t="str">
        <f>IFERROR(VLOOKUP(C75,الموظفين!$B$3:$C$300,2,FALSE),"")</f>
        <v/>
      </c>
      <c r="C75" s="23"/>
      <c r="D75" s="5"/>
      <c r="E75" s="19"/>
      <c r="F75" s="11"/>
      <c r="G75" s="20" t="str">
        <f>IF(AND(F75&gt;='كشف الدوام'!$G$4,F75&lt;='كشف الدوام'!$J$4,COUNTIF($C$3:C75,C75)=1),ROW(),"")</f>
        <v/>
      </c>
    </row>
    <row r="76" spans="1:7" ht="15.75" x14ac:dyDescent="0.2">
      <c r="A76" s="5">
        <v>74</v>
      </c>
      <c r="B76" s="44" t="str">
        <f>IFERROR(VLOOKUP(C76,الموظفين!$B$3:$C$300,2,FALSE),"")</f>
        <v/>
      </c>
      <c r="C76" s="23"/>
      <c r="D76" s="5"/>
      <c r="E76" s="19"/>
      <c r="F76" s="11"/>
      <c r="G76" s="20" t="str">
        <f>IF(AND(F76&gt;='كشف الدوام'!$G$4,F76&lt;='كشف الدوام'!$J$4,COUNTIF($C$3:C76,C76)=1),ROW(),"")</f>
        <v/>
      </c>
    </row>
    <row r="77" spans="1:7" ht="15.75" x14ac:dyDescent="0.2">
      <c r="A77" s="5">
        <v>75</v>
      </c>
      <c r="B77" s="44" t="str">
        <f>IFERROR(VLOOKUP(C77,الموظفين!$B$3:$C$300,2,FALSE),"")</f>
        <v/>
      </c>
      <c r="C77" s="23"/>
      <c r="D77" s="5"/>
      <c r="E77" s="19"/>
      <c r="F77" s="11"/>
      <c r="G77" s="20" t="str">
        <f>IF(AND(F77&gt;='كشف الدوام'!$G$4,F77&lt;='كشف الدوام'!$J$4,COUNTIF($C$3:C77,C77)=1),ROW(),"")</f>
        <v/>
      </c>
    </row>
    <row r="78" spans="1:7" ht="15.75" x14ac:dyDescent="0.2">
      <c r="A78" s="5">
        <v>76</v>
      </c>
      <c r="B78" s="44" t="str">
        <f>IFERROR(VLOOKUP(C78,الموظفين!$B$3:$C$300,2,FALSE),"")</f>
        <v/>
      </c>
      <c r="C78" s="23"/>
      <c r="D78" s="5"/>
      <c r="E78" s="19"/>
      <c r="F78" s="11"/>
      <c r="G78" s="20" t="str">
        <f>IF(AND(F78&gt;='كشف الدوام'!$G$4,F78&lt;='كشف الدوام'!$J$4,COUNTIF($C$3:C78,C78)=1),ROW(),"")</f>
        <v/>
      </c>
    </row>
    <row r="79" spans="1:7" ht="15.75" x14ac:dyDescent="0.2">
      <c r="A79" s="5">
        <v>77</v>
      </c>
      <c r="B79" s="44" t="str">
        <f>IFERROR(VLOOKUP(C79,الموظفين!$B$3:$C$300,2,FALSE),"")</f>
        <v/>
      </c>
      <c r="C79" s="23"/>
      <c r="D79" s="5"/>
      <c r="E79" s="19"/>
      <c r="F79" s="11"/>
      <c r="G79" s="20" t="str">
        <f>IF(AND(F79&gt;='كشف الدوام'!$G$4,F79&lt;='كشف الدوام'!$J$4,COUNTIF($C$3:C79,C79)=1),ROW(),"")</f>
        <v/>
      </c>
    </row>
    <row r="80" spans="1:7" ht="15.75" x14ac:dyDescent="0.2">
      <c r="A80" s="5">
        <v>78</v>
      </c>
      <c r="B80" s="44" t="str">
        <f>IFERROR(VLOOKUP(C80,الموظفين!$B$3:$C$300,2,FALSE),"")</f>
        <v/>
      </c>
      <c r="C80" s="23"/>
      <c r="D80" s="5"/>
      <c r="E80" s="19"/>
      <c r="F80" s="11"/>
      <c r="G80" s="20" t="str">
        <f>IF(AND(F80&gt;='كشف الدوام'!$G$4,F80&lt;='كشف الدوام'!$J$4,COUNTIF($C$3:C80,C80)=1),ROW(),"")</f>
        <v/>
      </c>
    </row>
    <row r="81" spans="1:7" ht="15.75" x14ac:dyDescent="0.2">
      <c r="A81" s="5">
        <v>79</v>
      </c>
      <c r="B81" s="44" t="str">
        <f>IFERROR(VLOOKUP(C81,الموظفين!$B$3:$C$300,2,FALSE),"")</f>
        <v/>
      </c>
      <c r="C81" s="23"/>
      <c r="D81" s="5"/>
      <c r="E81" s="19"/>
      <c r="F81" s="11"/>
      <c r="G81" s="20" t="str">
        <f>IF(AND(F81&gt;='كشف الدوام'!$G$4,F81&lt;='كشف الدوام'!$J$4,COUNTIF($C$3:C81,C81)=1),ROW(),"")</f>
        <v/>
      </c>
    </row>
    <row r="82" spans="1:7" ht="15.75" x14ac:dyDescent="0.2">
      <c r="A82" s="5">
        <v>80</v>
      </c>
      <c r="B82" s="44" t="str">
        <f>IFERROR(VLOOKUP(C82,الموظفين!$B$3:$C$300,2,FALSE),"")</f>
        <v/>
      </c>
      <c r="C82" s="23"/>
      <c r="D82" s="5"/>
      <c r="E82" s="19"/>
      <c r="F82" s="11"/>
      <c r="G82" s="20" t="str">
        <f>IF(AND(F82&gt;='كشف الدوام'!$G$4,F82&lt;='كشف الدوام'!$J$4,COUNTIF($C$3:C82,C82)=1),ROW(),"")</f>
        <v/>
      </c>
    </row>
    <row r="83" spans="1:7" ht="15.75" x14ac:dyDescent="0.2">
      <c r="A83" s="5">
        <v>81</v>
      </c>
      <c r="B83" s="44" t="str">
        <f>IFERROR(VLOOKUP(C83,الموظفين!$B$3:$C$300,2,FALSE),"")</f>
        <v/>
      </c>
      <c r="C83" s="23"/>
      <c r="D83" s="5"/>
      <c r="E83" s="19"/>
      <c r="F83" s="11"/>
      <c r="G83" s="20" t="str">
        <f>IF(AND(F83&gt;='كشف الدوام'!$G$4,F83&lt;='كشف الدوام'!$J$4,COUNTIF($C$3:C83,C83)=1),ROW(),"")</f>
        <v/>
      </c>
    </row>
    <row r="84" spans="1:7" ht="15.75" x14ac:dyDescent="0.2">
      <c r="A84" s="5">
        <v>82</v>
      </c>
      <c r="B84" s="44" t="str">
        <f>IFERROR(VLOOKUP(C84,الموظفين!$B$3:$C$300,2,FALSE),"")</f>
        <v/>
      </c>
      <c r="C84" s="23"/>
      <c r="D84" s="5"/>
      <c r="E84" s="19"/>
      <c r="F84" s="11"/>
      <c r="G84" s="20" t="str">
        <f>IF(AND(F84&gt;='كشف الدوام'!$G$4,F84&lt;='كشف الدوام'!$J$4,COUNTIF($C$3:C84,C84)=1),ROW(),"")</f>
        <v/>
      </c>
    </row>
    <row r="85" spans="1:7" ht="15.75" x14ac:dyDescent="0.2">
      <c r="A85" s="5">
        <v>83</v>
      </c>
      <c r="B85" s="44" t="str">
        <f>IFERROR(VLOOKUP(C85,الموظفين!$B$3:$C$300,2,FALSE),"")</f>
        <v/>
      </c>
      <c r="C85" s="23"/>
      <c r="D85" s="5"/>
      <c r="E85" s="19"/>
      <c r="F85" s="11"/>
      <c r="G85" s="20" t="str">
        <f>IF(AND(F85&gt;='كشف الدوام'!$G$4,F85&lt;='كشف الدوام'!$J$4,COUNTIF($C$3:C85,C85)=1),ROW(),"")</f>
        <v/>
      </c>
    </row>
    <row r="86" spans="1:7" ht="15.75" x14ac:dyDescent="0.2">
      <c r="A86" s="5">
        <v>84</v>
      </c>
      <c r="B86" s="44" t="str">
        <f>IFERROR(VLOOKUP(C86,الموظفين!$B$3:$C$300,2,FALSE),"")</f>
        <v/>
      </c>
      <c r="C86" s="23"/>
      <c r="D86" s="5"/>
      <c r="E86" s="19"/>
      <c r="F86" s="11"/>
      <c r="G86" s="20" t="str">
        <f>IF(AND(F86&gt;='كشف الدوام'!$G$4,F86&lt;='كشف الدوام'!$J$4,COUNTIF($C$3:C86,C86)=1),ROW(),"")</f>
        <v/>
      </c>
    </row>
    <row r="87" spans="1:7" ht="15.75" x14ac:dyDescent="0.2">
      <c r="A87" s="5">
        <v>85</v>
      </c>
      <c r="B87" s="44" t="str">
        <f>IFERROR(VLOOKUP(C87,الموظفين!$B$3:$C$300,2,FALSE),"")</f>
        <v/>
      </c>
      <c r="C87" s="23"/>
      <c r="D87" s="5"/>
      <c r="E87" s="19"/>
      <c r="F87" s="11"/>
      <c r="G87" s="20" t="str">
        <f>IF(AND(F87&gt;='كشف الدوام'!$G$4,F87&lt;='كشف الدوام'!$J$4,COUNTIF($C$3:C87,C87)=1),ROW(),"")</f>
        <v/>
      </c>
    </row>
    <row r="88" spans="1:7" ht="15.75" x14ac:dyDescent="0.2">
      <c r="A88" s="5">
        <v>86</v>
      </c>
      <c r="B88" s="44" t="str">
        <f>IFERROR(VLOOKUP(C88,الموظفين!$B$3:$C$300,2,FALSE),"")</f>
        <v/>
      </c>
      <c r="C88" s="23"/>
      <c r="D88" s="5"/>
      <c r="E88" s="19"/>
      <c r="F88" s="11"/>
      <c r="G88" s="20" t="str">
        <f>IF(AND(F88&gt;='كشف الدوام'!$G$4,F88&lt;='كشف الدوام'!$J$4,COUNTIF($C$3:C88,C88)=1),ROW(),"")</f>
        <v/>
      </c>
    </row>
    <row r="89" spans="1:7" ht="15.75" x14ac:dyDescent="0.2">
      <c r="A89" s="5">
        <v>87</v>
      </c>
      <c r="B89" s="44" t="str">
        <f>IFERROR(VLOOKUP(C89,الموظفين!$B$3:$C$300,2,FALSE),"")</f>
        <v/>
      </c>
      <c r="C89" s="23"/>
      <c r="D89" s="5"/>
      <c r="E89" s="19"/>
      <c r="F89" s="11"/>
      <c r="G89" s="20" t="str">
        <f>IF(AND(F89&gt;='كشف الدوام'!$G$4,F89&lt;='كشف الدوام'!$J$4,COUNTIF($C$3:C89,C89)=1),ROW(),"")</f>
        <v/>
      </c>
    </row>
    <row r="90" spans="1:7" ht="15.75" x14ac:dyDescent="0.2">
      <c r="A90" s="5">
        <v>88</v>
      </c>
      <c r="B90" s="44" t="str">
        <f>IFERROR(VLOOKUP(C90,الموظفين!$B$3:$C$300,2,FALSE),"")</f>
        <v/>
      </c>
      <c r="C90" s="23"/>
      <c r="D90" s="5"/>
      <c r="E90" s="19"/>
      <c r="F90" s="11"/>
      <c r="G90" s="20" t="str">
        <f>IF(AND(F90&gt;='كشف الدوام'!$G$4,F90&lt;='كشف الدوام'!$J$4,COUNTIF($C$3:C90,C90)=1),ROW(),"")</f>
        <v/>
      </c>
    </row>
    <row r="91" spans="1:7" ht="15.75" x14ac:dyDescent="0.2">
      <c r="A91" s="5">
        <v>89</v>
      </c>
      <c r="B91" s="44" t="str">
        <f>IFERROR(VLOOKUP(C91,الموظفين!$B$3:$C$300,2,FALSE),"")</f>
        <v/>
      </c>
      <c r="C91" s="23"/>
      <c r="D91" s="5"/>
      <c r="E91" s="19"/>
      <c r="F91" s="11"/>
      <c r="G91" s="20" t="str">
        <f>IF(AND(F91&gt;='كشف الدوام'!$G$4,F91&lt;='كشف الدوام'!$J$4,COUNTIF($C$3:C91,C91)=1),ROW(),"")</f>
        <v/>
      </c>
    </row>
    <row r="92" spans="1:7" ht="15.75" x14ac:dyDescent="0.2">
      <c r="A92" s="5">
        <v>90</v>
      </c>
      <c r="B92" s="44" t="str">
        <f>IFERROR(VLOOKUP(C92,الموظفين!$B$3:$C$300,2,FALSE),"")</f>
        <v/>
      </c>
      <c r="C92" s="23"/>
      <c r="D92" s="5"/>
      <c r="E92" s="19"/>
      <c r="F92" s="11"/>
      <c r="G92" s="20" t="str">
        <f>IF(AND(F92&gt;='كشف الدوام'!$G$4,F92&lt;='كشف الدوام'!$J$4,COUNTIF($C$3:C92,C92)=1),ROW(),"")</f>
        <v/>
      </c>
    </row>
    <row r="93" spans="1:7" ht="15.75" x14ac:dyDescent="0.2">
      <c r="A93" s="5">
        <v>91</v>
      </c>
      <c r="B93" s="44" t="str">
        <f>IFERROR(VLOOKUP(C93,الموظفين!$B$3:$C$300,2,FALSE),"")</f>
        <v/>
      </c>
      <c r="C93" s="23"/>
      <c r="D93" s="5"/>
      <c r="E93" s="19"/>
      <c r="F93" s="11"/>
      <c r="G93" s="20" t="str">
        <f>IF(AND(F93&gt;='كشف الدوام'!$G$4,F93&lt;='كشف الدوام'!$J$4,COUNTIF($C$3:C93,C93)=1),ROW(),"")</f>
        <v/>
      </c>
    </row>
    <row r="94" spans="1:7" ht="15.75" x14ac:dyDescent="0.2">
      <c r="A94" s="5">
        <v>92</v>
      </c>
      <c r="B94" s="44" t="str">
        <f>IFERROR(VLOOKUP(C94,الموظفين!$B$3:$C$300,2,FALSE),"")</f>
        <v/>
      </c>
      <c r="C94" s="23"/>
      <c r="D94" s="5"/>
      <c r="E94" s="19"/>
      <c r="F94" s="11"/>
      <c r="G94" s="20" t="str">
        <f>IF(AND(F94&gt;='كشف الدوام'!$G$4,F94&lt;='كشف الدوام'!$J$4,COUNTIF($C$3:C94,C94)=1),ROW(),"")</f>
        <v/>
      </c>
    </row>
    <row r="95" spans="1:7" ht="15.75" x14ac:dyDescent="0.2">
      <c r="A95" s="5">
        <v>93</v>
      </c>
      <c r="B95" s="44" t="str">
        <f>IFERROR(VLOOKUP(C95,الموظفين!$B$3:$C$300,2,FALSE),"")</f>
        <v/>
      </c>
      <c r="C95" s="23"/>
      <c r="D95" s="5"/>
      <c r="E95" s="19"/>
      <c r="F95" s="11"/>
      <c r="G95" s="20" t="str">
        <f>IF(AND(F95&gt;='كشف الدوام'!$G$4,F95&lt;='كشف الدوام'!$J$4,COUNTIF($C$3:C95,C95)=1),ROW(),"")</f>
        <v/>
      </c>
    </row>
    <row r="96" spans="1:7" ht="15.75" x14ac:dyDescent="0.2">
      <c r="A96" s="5">
        <v>94</v>
      </c>
      <c r="B96" s="44" t="str">
        <f>IFERROR(VLOOKUP(C96,الموظفين!$B$3:$C$300,2,FALSE),"")</f>
        <v/>
      </c>
      <c r="C96" s="23"/>
      <c r="D96" s="5"/>
      <c r="E96" s="19"/>
      <c r="F96" s="11"/>
      <c r="G96" s="20" t="str">
        <f>IF(AND(F96&gt;='كشف الدوام'!$G$4,F96&lt;='كشف الدوام'!$J$4,COUNTIF($C$3:C96,C96)=1),ROW(),"")</f>
        <v/>
      </c>
    </row>
    <row r="97" spans="1:7" ht="15.75" x14ac:dyDescent="0.2">
      <c r="A97" s="5">
        <v>95</v>
      </c>
      <c r="B97" s="44" t="str">
        <f>IFERROR(VLOOKUP(C97,الموظفين!$B$3:$C$300,2,FALSE),"")</f>
        <v/>
      </c>
      <c r="C97" s="23"/>
      <c r="D97" s="5"/>
      <c r="E97" s="19"/>
      <c r="F97" s="11"/>
      <c r="G97" s="20" t="str">
        <f>IF(AND(F97&gt;='كشف الدوام'!$G$4,F97&lt;='كشف الدوام'!$J$4,COUNTIF($C$3:C97,C97)=1),ROW(),"")</f>
        <v/>
      </c>
    </row>
    <row r="98" spans="1:7" ht="15.75" x14ac:dyDescent="0.2">
      <c r="A98" s="5">
        <v>96</v>
      </c>
      <c r="B98" s="44" t="str">
        <f>IFERROR(VLOOKUP(C98,الموظفين!$B$3:$C$300,2,FALSE),"")</f>
        <v/>
      </c>
      <c r="C98" s="23"/>
      <c r="D98" s="5"/>
      <c r="E98" s="19"/>
      <c r="F98" s="11"/>
      <c r="G98" s="20" t="str">
        <f>IF(AND(F98&gt;='كشف الدوام'!$G$4,F98&lt;='كشف الدوام'!$J$4,COUNTIF($C$3:C98,C98)=1),ROW(),"")</f>
        <v/>
      </c>
    </row>
    <row r="99" spans="1:7" ht="15.75" x14ac:dyDescent="0.2">
      <c r="A99" s="5">
        <v>97</v>
      </c>
      <c r="B99" s="44" t="str">
        <f>IFERROR(VLOOKUP(C99,الموظفين!$B$3:$C$300,2,FALSE),"")</f>
        <v/>
      </c>
      <c r="C99" s="23"/>
      <c r="D99" s="5"/>
      <c r="E99" s="19"/>
      <c r="F99" s="11"/>
      <c r="G99" s="20" t="str">
        <f>IF(AND(F99&gt;='كشف الدوام'!$G$4,F99&lt;='كشف الدوام'!$J$4,COUNTIF($C$3:C99,C99)=1),ROW(),"")</f>
        <v/>
      </c>
    </row>
    <row r="100" spans="1:7" ht="15.75" x14ac:dyDescent="0.2">
      <c r="A100" s="5">
        <v>98</v>
      </c>
      <c r="B100" s="44" t="str">
        <f>IFERROR(VLOOKUP(C100,الموظفين!$B$3:$C$300,2,FALSE),"")</f>
        <v/>
      </c>
      <c r="C100" s="23"/>
      <c r="D100" s="5"/>
      <c r="E100" s="19"/>
      <c r="F100" s="11"/>
      <c r="G100" s="20" t="str">
        <f>IF(AND(F100&gt;='كشف الدوام'!$G$4,F100&lt;='كشف الدوام'!$J$4,COUNTIF($C$3:C100,C100)=1),ROW(),"")</f>
        <v/>
      </c>
    </row>
    <row r="101" spans="1:7" ht="15.75" x14ac:dyDescent="0.2">
      <c r="A101" s="5">
        <v>99</v>
      </c>
      <c r="B101" s="44" t="str">
        <f>IFERROR(VLOOKUP(C101,الموظفين!$B$3:$C$300,2,FALSE),"")</f>
        <v/>
      </c>
      <c r="C101" s="23"/>
      <c r="D101" s="5"/>
      <c r="E101" s="19"/>
      <c r="F101" s="11"/>
      <c r="G101" s="20" t="str">
        <f>IF(AND(F101&gt;='كشف الدوام'!$G$4,F101&lt;='كشف الدوام'!$J$4,COUNTIF($C$3:C101,C101)=1),ROW(),"")</f>
        <v/>
      </c>
    </row>
    <row r="102" spans="1:7" ht="15.75" x14ac:dyDescent="0.2">
      <c r="A102" s="5">
        <v>100</v>
      </c>
      <c r="B102" s="44" t="str">
        <f>IFERROR(VLOOKUP(C102,الموظفين!$B$3:$C$300,2,FALSE),"")</f>
        <v/>
      </c>
      <c r="C102" s="23"/>
      <c r="D102" s="5"/>
      <c r="E102" s="19"/>
      <c r="F102" s="11"/>
      <c r="G102" s="20" t="str">
        <f>IF(AND(F102&gt;='كشف الدوام'!$G$4,F102&lt;='كشف الدوام'!$J$4,COUNTIF($C$3:C102,C102)=1),ROW(),"")</f>
        <v/>
      </c>
    </row>
    <row r="103" spans="1:7" ht="15.75" x14ac:dyDescent="0.2">
      <c r="A103" s="5">
        <v>101</v>
      </c>
      <c r="B103" s="44" t="str">
        <f>IFERROR(VLOOKUP(C103,الموظفين!$B$3:$C$300,2,FALSE),"")</f>
        <v/>
      </c>
      <c r="C103" s="23"/>
      <c r="D103" s="5"/>
      <c r="E103" s="19"/>
      <c r="F103" s="11"/>
      <c r="G103" s="20" t="str">
        <f>IF(AND(F103&gt;='كشف الدوام'!$G$4,F103&lt;='كشف الدوام'!$J$4,COUNTIF($C$3:C103,C103)=1),ROW(),"")</f>
        <v/>
      </c>
    </row>
    <row r="104" spans="1:7" ht="15.75" x14ac:dyDescent="0.2">
      <c r="A104" s="5">
        <v>102</v>
      </c>
      <c r="B104" s="44" t="str">
        <f>IFERROR(VLOOKUP(C104,الموظفين!$B$3:$C$300,2,FALSE),"")</f>
        <v/>
      </c>
      <c r="C104" s="23"/>
      <c r="D104" s="5"/>
      <c r="E104" s="19"/>
      <c r="F104" s="11"/>
      <c r="G104" s="20" t="str">
        <f>IF(AND(F104&gt;='كشف الدوام'!$G$4,F104&lt;='كشف الدوام'!$J$4,COUNTIF($C$3:C104,C104)=1),ROW(),"")</f>
        <v/>
      </c>
    </row>
    <row r="105" spans="1:7" ht="15.75" x14ac:dyDescent="0.2">
      <c r="A105" s="5">
        <v>103</v>
      </c>
      <c r="B105" s="44" t="str">
        <f>IFERROR(VLOOKUP(C105,الموظفين!$B$3:$C$300,2,FALSE),"")</f>
        <v/>
      </c>
      <c r="C105" s="23"/>
      <c r="D105" s="5"/>
      <c r="E105" s="19"/>
      <c r="F105" s="11"/>
      <c r="G105" s="20" t="str">
        <f>IF(AND(F105&gt;='كشف الدوام'!$G$4,F105&lt;='كشف الدوام'!$J$4,COUNTIF($C$3:C105,C105)=1),ROW(),"")</f>
        <v/>
      </c>
    </row>
    <row r="106" spans="1:7" ht="15.75" x14ac:dyDescent="0.2">
      <c r="A106" s="5">
        <v>104</v>
      </c>
      <c r="B106" s="44" t="str">
        <f>IFERROR(VLOOKUP(C106,الموظفين!$B$3:$C$300,2,FALSE),"")</f>
        <v/>
      </c>
      <c r="C106" s="23"/>
      <c r="D106" s="5"/>
      <c r="E106" s="19"/>
      <c r="F106" s="11"/>
      <c r="G106" s="20" t="str">
        <f>IF(AND(F106&gt;='كشف الدوام'!$G$4,F106&lt;='كشف الدوام'!$J$4,COUNTIF($C$3:C106,C106)=1),ROW(),"")</f>
        <v/>
      </c>
    </row>
    <row r="107" spans="1:7" ht="15.75" x14ac:dyDescent="0.2">
      <c r="A107" s="5">
        <v>105</v>
      </c>
      <c r="B107" s="44" t="str">
        <f>IFERROR(VLOOKUP(C107,الموظفين!$B$3:$C$300,2,FALSE),"")</f>
        <v/>
      </c>
      <c r="C107" s="23"/>
      <c r="D107" s="5"/>
      <c r="E107" s="19"/>
      <c r="F107" s="11"/>
      <c r="G107" s="20" t="str">
        <f>IF(AND(F107&gt;='كشف الدوام'!$G$4,F107&lt;='كشف الدوام'!$J$4,COUNTIF($C$3:C107,C107)=1),ROW(),"")</f>
        <v/>
      </c>
    </row>
    <row r="108" spans="1:7" ht="15.75" x14ac:dyDescent="0.2">
      <c r="A108" s="5">
        <v>106</v>
      </c>
      <c r="B108" s="44" t="str">
        <f>IFERROR(VLOOKUP(C108,الموظفين!$B$3:$C$300,2,FALSE),"")</f>
        <v/>
      </c>
      <c r="C108" s="23"/>
      <c r="D108" s="5"/>
      <c r="E108" s="19"/>
      <c r="F108" s="11"/>
      <c r="G108" s="20" t="str">
        <f>IF(AND(F108&gt;='كشف الدوام'!$G$4,F108&lt;='كشف الدوام'!$J$4,COUNTIF($C$3:C108,C108)=1),ROW(),"")</f>
        <v/>
      </c>
    </row>
    <row r="109" spans="1:7" ht="15.75" x14ac:dyDescent="0.2">
      <c r="A109" s="5">
        <v>107</v>
      </c>
      <c r="B109" s="44" t="str">
        <f>IFERROR(VLOOKUP(C109,الموظفين!$B$3:$C$300,2,FALSE),"")</f>
        <v/>
      </c>
      <c r="C109" s="23"/>
      <c r="D109" s="5"/>
      <c r="E109" s="19"/>
      <c r="F109" s="11"/>
      <c r="G109" s="20" t="str">
        <f>IF(AND(F109&gt;='كشف الدوام'!$G$4,F109&lt;='كشف الدوام'!$J$4,COUNTIF($C$3:C109,C109)=1),ROW(),"")</f>
        <v/>
      </c>
    </row>
    <row r="110" spans="1:7" ht="15.75" x14ac:dyDescent="0.2">
      <c r="A110" s="5">
        <v>108</v>
      </c>
      <c r="B110" s="44" t="str">
        <f>IFERROR(VLOOKUP(C110,الموظفين!$B$3:$C$300,2,FALSE),"")</f>
        <v/>
      </c>
      <c r="C110" s="23"/>
      <c r="D110" s="5"/>
      <c r="E110" s="19"/>
      <c r="F110" s="11"/>
      <c r="G110" s="20" t="str">
        <f>IF(AND(F110&gt;='كشف الدوام'!$G$4,F110&lt;='كشف الدوام'!$J$4,COUNTIF($C$3:C110,C110)=1),ROW(),"")</f>
        <v/>
      </c>
    </row>
    <row r="111" spans="1:7" ht="15.75" x14ac:dyDescent="0.2">
      <c r="A111" s="5">
        <v>109</v>
      </c>
      <c r="B111" s="44" t="str">
        <f>IFERROR(VLOOKUP(C111,الموظفين!$B$3:$C$300,2,FALSE),"")</f>
        <v/>
      </c>
      <c r="C111" s="23"/>
      <c r="D111" s="5"/>
      <c r="E111" s="19"/>
      <c r="F111" s="11"/>
      <c r="G111" s="20" t="str">
        <f>IF(AND(F111&gt;='كشف الدوام'!$G$4,F111&lt;='كشف الدوام'!$J$4,COUNTIF($C$3:C111,C111)=1),ROW(),"")</f>
        <v/>
      </c>
    </row>
    <row r="112" spans="1:7" ht="15.75" x14ac:dyDescent="0.2">
      <c r="A112" s="5">
        <v>110</v>
      </c>
      <c r="B112" s="44" t="str">
        <f>IFERROR(VLOOKUP(C112,الموظفين!$B$3:$C$300,2,FALSE),"")</f>
        <v/>
      </c>
      <c r="C112" s="23"/>
      <c r="D112" s="5"/>
      <c r="E112" s="19"/>
      <c r="F112" s="11"/>
      <c r="G112" s="20" t="str">
        <f>IF(AND(F112&gt;='كشف الدوام'!$G$4,F112&lt;='كشف الدوام'!$J$4,COUNTIF($C$3:C112,C112)=1),ROW(),"")</f>
        <v/>
      </c>
    </row>
    <row r="113" spans="1:7" ht="15.75" x14ac:dyDescent="0.2">
      <c r="A113" s="5">
        <v>111</v>
      </c>
      <c r="B113" s="44" t="str">
        <f>IFERROR(VLOOKUP(C113,الموظفين!$B$3:$C$300,2,FALSE),"")</f>
        <v/>
      </c>
      <c r="C113" s="23"/>
      <c r="D113" s="5"/>
      <c r="E113" s="19"/>
      <c r="F113" s="11"/>
      <c r="G113" s="20" t="str">
        <f>IF(AND(F113&gt;='كشف الدوام'!$G$4,F113&lt;='كشف الدوام'!$J$4,COUNTIF($C$3:C113,C113)=1),ROW(),"")</f>
        <v/>
      </c>
    </row>
    <row r="114" spans="1:7" ht="15.75" x14ac:dyDescent="0.2">
      <c r="A114" s="5">
        <v>112</v>
      </c>
      <c r="B114" s="44" t="str">
        <f>IFERROR(VLOOKUP(C114,الموظفين!$B$3:$C$300,2,FALSE),"")</f>
        <v/>
      </c>
      <c r="C114" s="23"/>
      <c r="D114" s="5"/>
      <c r="E114" s="19"/>
      <c r="F114" s="11"/>
      <c r="G114" s="20" t="str">
        <f>IF(AND(F114&gt;='كشف الدوام'!$G$4,F114&lt;='كشف الدوام'!$J$4,COUNTIF($C$3:C114,C114)=1),ROW(),"")</f>
        <v/>
      </c>
    </row>
    <row r="115" spans="1:7" ht="15.75" x14ac:dyDescent="0.2">
      <c r="A115" s="5">
        <v>113</v>
      </c>
      <c r="B115" s="44" t="str">
        <f>IFERROR(VLOOKUP(C115,الموظفين!$B$3:$C$300,2,FALSE),"")</f>
        <v/>
      </c>
      <c r="C115" s="23"/>
      <c r="D115" s="5"/>
      <c r="E115" s="19"/>
      <c r="F115" s="11"/>
      <c r="G115" s="20" t="str">
        <f>IF(AND(F115&gt;='كشف الدوام'!$G$4,F115&lt;='كشف الدوام'!$J$4,COUNTIF($C$3:C115,C115)=1),ROW(),"")</f>
        <v/>
      </c>
    </row>
    <row r="116" spans="1:7" ht="15.75" x14ac:dyDescent="0.2">
      <c r="A116" s="5">
        <v>114</v>
      </c>
      <c r="B116" s="44" t="str">
        <f>IFERROR(VLOOKUP(C116,الموظفين!$B$3:$C$300,2,FALSE),"")</f>
        <v/>
      </c>
      <c r="C116" s="23"/>
      <c r="D116" s="5"/>
      <c r="E116" s="19"/>
      <c r="F116" s="11"/>
      <c r="G116" s="20" t="str">
        <f>IF(AND(F116&gt;='كشف الدوام'!$G$4,F116&lt;='كشف الدوام'!$J$4,COUNTIF($C$3:C116,C116)=1),ROW(),"")</f>
        <v/>
      </c>
    </row>
    <row r="117" spans="1:7" ht="15.75" x14ac:dyDescent="0.2">
      <c r="A117" s="5">
        <v>115</v>
      </c>
      <c r="B117" s="44" t="str">
        <f>IFERROR(VLOOKUP(C117,الموظفين!$B$3:$C$300,2,FALSE),"")</f>
        <v/>
      </c>
      <c r="C117" s="23"/>
      <c r="D117" s="5"/>
      <c r="E117" s="19"/>
      <c r="F117" s="11"/>
      <c r="G117" s="20" t="str">
        <f>IF(AND(F117&gt;='كشف الدوام'!$G$4,F117&lt;='كشف الدوام'!$J$4,COUNTIF($C$3:C117,C117)=1),ROW(),"")</f>
        <v/>
      </c>
    </row>
    <row r="118" spans="1:7" ht="15.75" x14ac:dyDescent="0.2">
      <c r="A118" s="5">
        <v>116</v>
      </c>
      <c r="B118" s="44" t="str">
        <f>IFERROR(VLOOKUP(C118,الموظفين!$B$3:$C$300,2,FALSE),"")</f>
        <v/>
      </c>
      <c r="C118" s="23"/>
      <c r="D118" s="5"/>
      <c r="E118" s="19"/>
      <c r="F118" s="11"/>
      <c r="G118" s="20" t="str">
        <f>IF(AND(F118&gt;='كشف الدوام'!$G$4,F118&lt;='كشف الدوام'!$J$4,COUNTIF($C$3:C118,C118)=1),ROW(),"")</f>
        <v/>
      </c>
    </row>
    <row r="119" spans="1:7" ht="15.75" x14ac:dyDescent="0.2">
      <c r="A119" s="5">
        <v>117</v>
      </c>
      <c r="B119" s="44" t="str">
        <f>IFERROR(VLOOKUP(C119,الموظفين!$B$3:$C$300,2,FALSE),"")</f>
        <v/>
      </c>
      <c r="C119" s="23"/>
      <c r="D119" s="5"/>
      <c r="E119" s="19"/>
      <c r="F119" s="11"/>
      <c r="G119" s="20" t="str">
        <f>IF(AND(F119&gt;='كشف الدوام'!$G$4,F119&lt;='كشف الدوام'!$J$4,COUNTIF($C$3:C119,C119)=1),ROW(),"")</f>
        <v/>
      </c>
    </row>
    <row r="120" spans="1:7" ht="15.75" x14ac:dyDescent="0.2">
      <c r="A120" s="5">
        <v>118</v>
      </c>
      <c r="B120" s="44" t="str">
        <f>IFERROR(VLOOKUP(C120,الموظفين!$B$3:$C$300,2,FALSE),"")</f>
        <v/>
      </c>
      <c r="C120" s="23"/>
      <c r="D120" s="5"/>
      <c r="E120" s="19"/>
      <c r="F120" s="11"/>
      <c r="G120" s="20" t="str">
        <f>IF(AND(F120&gt;='كشف الدوام'!$G$4,F120&lt;='كشف الدوام'!$J$4,COUNTIF($C$3:C120,C120)=1),ROW(),"")</f>
        <v/>
      </c>
    </row>
    <row r="121" spans="1:7" ht="15.75" x14ac:dyDescent="0.2">
      <c r="A121" s="5">
        <v>119</v>
      </c>
      <c r="B121" s="44" t="str">
        <f>IFERROR(VLOOKUP(C121,الموظفين!$B$3:$C$300,2,FALSE),"")</f>
        <v/>
      </c>
      <c r="C121" s="23"/>
      <c r="D121" s="5"/>
      <c r="E121" s="19"/>
      <c r="F121" s="11"/>
      <c r="G121" s="20" t="str">
        <f>IF(AND(F121&gt;='كشف الدوام'!$G$4,F121&lt;='كشف الدوام'!$J$4,COUNTIF($C$3:C121,C121)=1),ROW(),"")</f>
        <v/>
      </c>
    </row>
    <row r="122" spans="1:7" ht="15.75" x14ac:dyDescent="0.2">
      <c r="A122" s="5">
        <v>120</v>
      </c>
      <c r="B122" s="44" t="str">
        <f>IFERROR(VLOOKUP(C122,الموظفين!$B$3:$C$300,2,FALSE),"")</f>
        <v/>
      </c>
      <c r="C122" s="23"/>
      <c r="D122" s="5"/>
      <c r="E122" s="19"/>
      <c r="F122" s="11"/>
      <c r="G122" s="20" t="str">
        <f>IF(AND(F122&gt;='كشف الدوام'!$G$4,F122&lt;='كشف الدوام'!$J$4,COUNTIF($C$3:C122,C122)=1),ROW(),"")</f>
        <v/>
      </c>
    </row>
    <row r="123" spans="1:7" ht="15.75" x14ac:dyDescent="0.2">
      <c r="A123" s="5">
        <v>121</v>
      </c>
      <c r="B123" s="44" t="str">
        <f>IFERROR(VLOOKUP(C123,الموظفين!$B$3:$C$300,2,FALSE),"")</f>
        <v/>
      </c>
      <c r="C123" s="23"/>
      <c r="D123" s="5"/>
      <c r="E123" s="19"/>
      <c r="F123" s="11"/>
      <c r="G123" s="20" t="str">
        <f>IF(AND(F123&gt;='كشف الدوام'!$G$4,F123&lt;='كشف الدوام'!$J$4,COUNTIF($C$3:C123,C123)=1),ROW(),"")</f>
        <v/>
      </c>
    </row>
    <row r="124" spans="1:7" ht="15.75" x14ac:dyDescent="0.2">
      <c r="A124" s="5">
        <v>122</v>
      </c>
      <c r="B124" s="44" t="str">
        <f>IFERROR(VLOOKUP(C124,الموظفين!$B$3:$C$300,2,FALSE),"")</f>
        <v/>
      </c>
      <c r="C124" s="23"/>
      <c r="D124" s="5"/>
      <c r="E124" s="19"/>
      <c r="F124" s="11"/>
      <c r="G124" s="20" t="str">
        <f>IF(AND(F124&gt;='كشف الدوام'!$G$4,F124&lt;='كشف الدوام'!$J$4,COUNTIF($C$3:C124,C124)=1),ROW(),"")</f>
        <v/>
      </c>
    </row>
    <row r="125" spans="1:7" ht="15.75" x14ac:dyDescent="0.2">
      <c r="A125" s="5">
        <v>123</v>
      </c>
      <c r="B125" s="44" t="str">
        <f>IFERROR(VLOOKUP(C125,الموظفين!$B$3:$C$300,2,FALSE),"")</f>
        <v/>
      </c>
      <c r="C125" s="23"/>
      <c r="D125" s="5"/>
      <c r="E125" s="19"/>
      <c r="F125" s="11"/>
      <c r="G125" s="20" t="str">
        <f>IF(AND(F125&gt;='كشف الدوام'!$G$4,F125&lt;='كشف الدوام'!$J$4,COUNTIF($C$3:C125,C125)=1),ROW(),"")</f>
        <v/>
      </c>
    </row>
    <row r="126" spans="1:7" ht="15.75" x14ac:dyDescent="0.2">
      <c r="A126" s="5">
        <v>124</v>
      </c>
      <c r="B126" s="44" t="str">
        <f>IFERROR(VLOOKUP(C126,الموظفين!$B$3:$C$300,2,FALSE),"")</f>
        <v/>
      </c>
      <c r="C126" s="23"/>
      <c r="D126" s="5"/>
      <c r="E126" s="19"/>
      <c r="F126" s="11"/>
      <c r="G126" s="20" t="str">
        <f>IF(AND(F126&gt;='كشف الدوام'!$G$4,F126&lt;='كشف الدوام'!$J$4,COUNTIF($C$3:C126,C126)=1),ROW(),"")</f>
        <v/>
      </c>
    </row>
    <row r="127" spans="1:7" ht="15.75" x14ac:dyDescent="0.2">
      <c r="A127" s="5">
        <v>125</v>
      </c>
      <c r="B127" s="44" t="str">
        <f>IFERROR(VLOOKUP(C127,الموظفين!$B$3:$C$300,2,FALSE),"")</f>
        <v/>
      </c>
      <c r="C127" s="23"/>
      <c r="D127" s="5"/>
      <c r="E127" s="19"/>
      <c r="F127" s="11"/>
      <c r="G127" s="20" t="str">
        <f>IF(AND(F127&gt;='كشف الدوام'!$G$4,F127&lt;='كشف الدوام'!$J$4,COUNTIF($C$3:C127,C127)=1),ROW(),"")</f>
        <v/>
      </c>
    </row>
    <row r="128" spans="1:7" ht="15.75" x14ac:dyDescent="0.2">
      <c r="A128" s="5">
        <v>126</v>
      </c>
      <c r="B128" s="44" t="str">
        <f>IFERROR(VLOOKUP(C128,الموظفين!$B$3:$C$300,2,FALSE),"")</f>
        <v/>
      </c>
      <c r="C128" s="23"/>
      <c r="D128" s="5"/>
      <c r="E128" s="19"/>
      <c r="F128" s="11"/>
      <c r="G128" s="20" t="str">
        <f>IF(AND(F128&gt;='كشف الدوام'!$G$4,F128&lt;='كشف الدوام'!$J$4,COUNTIF($C$3:C128,C128)=1),ROW(),"")</f>
        <v/>
      </c>
    </row>
    <row r="129" spans="1:7" ht="15.75" x14ac:dyDescent="0.2">
      <c r="A129" s="5">
        <v>127</v>
      </c>
      <c r="B129" s="44" t="str">
        <f>IFERROR(VLOOKUP(C129,الموظفين!$B$3:$C$300,2,FALSE),"")</f>
        <v/>
      </c>
      <c r="C129" s="23"/>
      <c r="D129" s="5"/>
      <c r="E129" s="19"/>
      <c r="F129" s="11"/>
      <c r="G129" s="20" t="str">
        <f>IF(AND(F129&gt;='كشف الدوام'!$G$4,F129&lt;='كشف الدوام'!$J$4,COUNTIF($C$3:C129,C129)=1),ROW(),"")</f>
        <v/>
      </c>
    </row>
    <row r="130" spans="1:7" ht="15.75" x14ac:dyDescent="0.2">
      <c r="A130" s="5">
        <v>128</v>
      </c>
      <c r="B130" s="44" t="str">
        <f>IFERROR(VLOOKUP(C130,الموظفين!$B$3:$C$300,2,FALSE),"")</f>
        <v/>
      </c>
      <c r="C130" s="23"/>
      <c r="D130" s="5"/>
      <c r="E130" s="19"/>
      <c r="F130" s="11"/>
      <c r="G130" s="20" t="str">
        <f>IF(AND(F130&gt;='كشف الدوام'!$G$4,F130&lt;='كشف الدوام'!$J$4,COUNTIF($C$3:C130,C130)=1),ROW(),"")</f>
        <v/>
      </c>
    </row>
    <row r="131" spans="1:7" ht="15.75" x14ac:dyDescent="0.2">
      <c r="A131" s="5">
        <v>129</v>
      </c>
      <c r="B131" s="44" t="str">
        <f>IFERROR(VLOOKUP(C131,الموظفين!$B$3:$C$300,2,FALSE),"")</f>
        <v/>
      </c>
      <c r="C131" s="23"/>
      <c r="D131" s="5"/>
      <c r="E131" s="19"/>
      <c r="F131" s="11"/>
      <c r="G131" s="20" t="str">
        <f>IF(AND(F131&gt;='كشف الدوام'!$G$4,F131&lt;='كشف الدوام'!$J$4,COUNTIF($C$3:C131,C131)=1),ROW(),"")</f>
        <v/>
      </c>
    </row>
    <row r="132" spans="1:7" ht="15.75" x14ac:dyDescent="0.2">
      <c r="A132" s="5">
        <v>130</v>
      </c>
      <c r="B132" s="44" t="str">
        <f>IFERROR(VLOOKUP(C132,الموظفين!$B$3:$C$300,2,FALSE),"")</f>
        <v/>
      </c>
      <c r="C132" s="23"/>
      <c r="D132" s="5"/>
      <c r="E132" s="19"/>
      <c r="F132" s="11"/>
      <c r="G132" s="20" t="str">
        <f>IF(AND(F132&gt;='كشف الدوام'!$G$4,F132&lt;='كشف الدوام'!$J$4,COUNTIF($C$3:C132,C132)=1),ROW(),"")</f>
        <v/>
      </c>
    </row>
    <row r="133" spans="1:7" ht="15.75" x14ac:dyDescent="0.2">
      <c r="A133" s="5">
        <v>131</v>
      </c>
      <c r="B133" s="44" t="str">
        <f>IFERROR(VLOOKUP(C133,الموظفين!$B$3:$C$300,2,FALSE),"")</f>
        <v/>
      </c>
      <c r="C133" s="23"/>
      <c r="D133" s="5"/>
      <c r="E133" s="19"/>
      <c r="F133" s="11"/>
      <c r="G133" s="20" t="str">
        <f>IF(AND(F133&gt;='كشف الدوام'!$G$4,F133&lt;='كشف الدوام'!$J$4,COUNTIF($C$3:C133,C133)=1),ROW(),"")</f>
        <v/>
      </c>
    </row>
    <row r="134" spans="1:7" ht="15.75" x14ac:dyDescent="0.2">
      <c r="A134" s="5">
        <v>132</v>
      </c>
      <c r="B134" s="44" t="str">
        <f>IFERROR(VLOOKUP(C134,الموظفين!$B$3:$C$300,2,FALSE),"")</f>
        <v/>
      </c>
      <c r="C134" s="23"/>
      <c r="D134" s="5"/>
      <c r="E134" s="19"/>
      <c r="F134" s="11"/>
      <c r="G134" s="20" t="str">
        <f>IF(AND(F134&gt;='كشف الدوام'!$G$4,F134&lt;='كشف الدوام'!$J$4,COUNTIF($C$3:C134,C134)=1),ROW(),"")</f>
        <v/>
      </c>
    </row>
    <row r="135" spans="1:7" ht="15.75" x14ac:dyDescent="0.2">
      <c r="A135" s="5">
        <v>133</v>
      </c>
      <c r="B135" s="44" t="str">
        <f>IFERROR(VLOOKUP(C135,الموظفين!$B$3:$C$300,2,FALSE),"")</f>
        <v/>
      </c>
      <c r="C135" s="23"/>
      <c r="D135" s="5"/>
      <c r="E135" s="19"/>
      <c r="F135" s="11"/>
      <c r="G135" s="20" t="str">
        <f>IF(AND(F135&gt;='كشف الدوام'!$G$4,F135&lt;='كشف الدوام'!$J$4,COUNTIF($C$3:C135,C135)=1),ROW(),"")</f>
        <v/>
      </c>
    </row>
    <row r="136" spans="1:7" ht="15.75" x14ac:dyDescent="0.2">
      <c r="A136" s="5">
        <v>134</v>
      </c>
      <c r="B136" s="44" t="str">
        <f>IFERROR(VLOOKUP(C136,الموظفين!$B$3:$C$300,2,FALSE),"")</f>
        <v/>
      </c>
      <c r="C136" s="23"/>
      <c r="D136" s="5"/>
      <c r="E136" s="19"/>
      <c r="F136" s="11"/>
      <c r="G136" s="20" t="str">
        <f>IF(AND(F136&gt;='كشف الدوام'!$G$4,F136&lt;='كشف الدوام'!$J$4,COUNTIF($C$3:C136,C136)=1),ROW(),"")</f>
        <v/>
      </c>
    </row>
    <row r="137" spans="1:7" ht="15.75" x14ac:dyDescent="0.2">
      <c r="A137" s="5">
        <v>135</v>
      </c>
      <c r="B137" s="44" t="str">
        <f>IFERROR(VLOOKUP(C137,الموظفين!$B$3:$C$300,2,FALSE),"")</f>
        <v/>
      </c>
      <c r="C137" s="23"/>
      <c r="D137" s="5"/>
      <c r="E137" s="19"/>
      <c r="F137" s="11"/>
      <c r="G137" s="20" t="str">
        <f>IF(AND(F137&gt;='كشف الدوام'!$G$4,F137&lt;='كشف الدوام'!$J$4,COUNTIF($C$3:C137,C137)=1),ROW(),"")</f>
        <v/>
      </c>
    </row>
    <row r="138" spans="1:7" ht="15.75" x14ac:dyDescent="0.2">
      <c r="A138" s="5">
        <v>136</v>
      </c>
      <c r="B138" s="44" t="str">
        <f>IFERROR(VLOOKUP(C138,الموظفين!$B$3:$C$300,2,FALSE),"")</f>
        <v/>
      </c>
      <c r="C138" s="23"/>
      <c r="D138" s="5"/>
      <c r="E138" s="19"/>
      <c r="F138" s="11"/>
      <c r="G138" s="20" t="str">
        <f>IF(AND(F138&gt;='كشف الدوام'!$G$4,F138&lt;='كشف الدوام'!$J$4,COUNTIF($C$3:C138,C138)=1),ROW(),"")</f>
        <v/>
      </c>
    </row>
    <row r="139" spans="1:7" ht="15.75" x14ac:dyDescent="0.2">
      <c r="A139" s="5">
        <v>137</v>
      </c>
      <c r="B139" s="44" t="str">
        <f>IFERROR(VLOOKUP(C139,الموظفين!$B$3:$C$300,2,FALSE),"")</f>
        <v/>
      </c>
      <c r="C139" s="23"/>
      <c r="D139" s="5"/>
      <c r="E139" s="19"/>
      <c r="F139" s="11"/>
      <c r="G139" s="20" t="str">
        <f>IF(AND(F139&gt;='كشف الدوام'!$G$4,F139&lt;='كشف الدوام'!$J$4,COUNTIF($C$3:C139,C139)=1),ROW(),"")</f>
        <v/>
      </c>
    </row>
    <row r="140" spans="1:7" ht="15.75" x14ac:dyDescent="0.2">
      <c r="A140" s="5">
        <v>138</v>
      </c>
      <c r="B140" s="44" t="str">
        <f>IFERROR(VLOOKUP(C140,الموظفين!$B$3:$C$300,2,FALSE),"")</f>
        <v/>
      </c>
      <c r="C140" s="23"/>
      <c r="D140" s="5"/>
      <c r="E140" s="19"/>
      <c r="F140" s="11"/>
      <c r="G140" s="20" t="str">
        <f>IF(AND(F140&gt;='كشف الدوام'!$G$4,F140&lt;='كشف الدوام'!$J$4,COUNTIF($C$3:C140,C140)=1),ROW(),"")</f>
        <v/>
      </c>
    </row>
    <row r="141" spans="1:7" ht="15.75" x14ac:dyDescent="0.2">
      <c r="A141" s="5">
        <v>139</v>
      </c>
      <c r="B141" s="44" t="str">
        <f>IFERROR(VLOOKUP(C141,الموظفين!$B$3:$C$300,2,FALSE),"")</f>
        <v/>
      </c>
      <c r="C141" s="23"/>
      <c r="D141" s="5"/>
      <c r="E141" s="19"/>
      <c r="F141" s="11"/>
      <c r="G141" s="20" t="str">
        <f>IF(AND(F141&gt;='كشف الدوام'!$G$4,F141&lt;='كشف الدوام'!$J$4,COUNTIF($C$3:C141,C141)=1),ROW(),"")</f>
        <v/>
      </c>
    </row>
    <row r="142" spans="1:7" ht="15.75" x14ac:dyDescent="0.2">
      <c r="A142" s="5">
        <v>140</v>
      </c>
      <c r="B142" s="44" t="str">
        <f>IFERROR(VLOOKUP(C142,الموظفين!$B$3:$C$300,2,FALSE),"")</f>
        <v/>
      </c>
      <c r="C142" s="23"/>
      <c r="D142" s="5"/>
      <c r="E142" s="19"/>
      <c r="F142" s="11"/>
      <c r="G142" s="20" t="str">
        <f>IF(AND(F142&gt;='كشف الدوام'!$G$4,F142&lt;='كشف الدوام'!$J$4,COUNTIF($C$3:C142,C142)=1),ROW(),"")</f>
        <v/>
      </c>
    </row>
    <row r="143" spans="1:7" ht="15.75" x14ac:dyDescent="0.2">
      <c r="A143" s="5">
        <v>141</v>
      </c>
      <c r="B143" s="44" t="str">
        <f>IFERROR(VLOOKUP(C143,الموظفين!$B$3:$C$300,2,FALSE),"")</f>
        <v/>
      </c>
      <c r="C143" s="23"/>
      <c r="D143" s="5"/>
      <c r="E143" s="19"/>
      <c r="F143" s="11"/>
      <c r="G143" s="20" t="str">
        <f>IF(AND(F143&gt;='كشف الدوام'!$G$4,F143&lt;='كشف الدوام'!$J$4,COUNTIF($C$3:C143,C143)=1),ROW(),"")</f>
        <v/>
      </c>
    </row>
    <row r="144" spans="1:7" ht="15.75" x14ac:dyDescent="0.2">
      <c r="A144" s="5">
        <v>142</v>
      </c>
      <c r="B144" s="44" t="str">
        <f>IFERROR(VLOOKUP(C144,الموظفين!$B$3:$C$300,2,FALSE),"")</f>
        <v/>
      </c>
      <c r="C144" s="23"/>
      <c r="D144" s="5"/>
      <c r="E144" s="19"/>
      <c r="F144" s="11"/>
      <c r="G144" s="20" t="str">
        <f>IF(AND(F144&gt;='كشف الدوام'!$G$4,F144&lt;='كشف الدوام'!$J$4,COUNTIF($C$3:C144,C144)=1),ROW(),"")</f>
        <v/>
      </c>
    </row>
    <row r="145" spans="1:7" ht="15.75" x14ac:dyDescent="0.2">
      <c r="A145" s="5">
        <v>143</v>
      </c>
      <c r="B145" s="44" t="str">
        <f>IFERROR(VLOOKUP(C145,الموظفين!$B$3:$C$300,2,FALSE),"")</f>
        <v/>
      </c>
      <c r="C145" s="23"/>
      <c r="D145" s="5"/>
      <c r="E145" s="19"/>
      <c r="F145" s="11"/>
      <c r="G145" s="20" t="str">
        <f>IF(AND(F145&gt;='كشف الدوام'!$G$4,F145&lt;='كشف الدوام'!$J$4,COUNTIF($C$3:C145,C145)=1),ROW(),"")</f>
        <v/>
      </c>
    </row>
    <row r="146" spans="1:7" ht="15.75" x14ac:dyDescent="0.2">
      <c r="A146" s="5">
        <v>144</v>
      </c>
      <c r="B146" s="44" t="str">
        <f>IFERROR(VLOOKUP(C146,الموظفين!$B$3:$C$300,2,FALSE),"")</f>
        <v/>
      </c>
      <c r="C146" s="23"/>
      <c r="D146" s="5"/>
      <c r="E146" s="19"/>
      <c r="F146" s="11"/>
      <c r="G146" s="20" t="str">
        <f>IF(AND(F146&gt;='كشف الدوام'!$G$4,F146&lt;='كشف الدوام'!$J$4,COUNTIF($C$3:C146,C146)=1),ROW(),"")</f>
        <v/>
      </c>
    </row>
    <row r="147" spans="1:7" ht="15.75" x14ac:dyDescent="0.2">
      <c r="A147" s="5">
        <v>145</v>
      </c>
      <c r="B147" s="44" t="str">
        <f>IFERROR(VLOOKUP(C147,الموظفين!$B$3:$C$300,2,FALSE),"")</f>
        <v/>
      </c>
      <c r="C147" s="23"/>
      <c r="D147" s="5"/>
      <c r="E147" s="19"/>
      <c r="F147" s="11"/>
      <c r="G147" s="20" t="str">
        <f>IF(AND(F147&gt;='كشف الدوام'!$G$4,F147&lt;='كشف الدوام'!$J$4,COUNTIF($C$3:C147,C147)=1),ROW(),"")</f>
        <v/>
      </c>
    </row>
    <row r="148" spans="1:7" ht="15.75" x14ac:dyDescent="0.2">
      <c r="A148" s="5">
        <v>146</v>
      </c>
      <c r="B148" s="44" t="str">
        <f>IFERROR(VLOOKUP(C148,الموظفين!$B$3:$C$300,2,FALSE),"")</f>
        <v/>
      </c>
      <c r="C148" s="23"/>
      <c r="D148" s="5"/>
      <c r="E148" s="19"/>
      <c r="F148" s="11"/>
      <c r="G148" s="20" t="str">
        <f>IF(AND(F148&gt;='كشف الدوام'!$G$4,F148&lt;='كشف الدوام'!$J$4,COUNTIF($C$3:C148,C148)=1),ROW(),"")</f>
        <v/>
      </c>
    </row>
    <row r="149" spans="1:7" ht="15.75" x14ac:dyDescent="0.2">
      <c r="A149" s="5">
        <v>147</v>
      </c>
      <c r="B149" s="44" t="str">
        <f>IFERROR(VLOOKUP(C149,الموظفين!$B$3:$C$300,2,FALSE),"")</f>
        <v/>
      </c>
      <c r="C149" s="23"/>
      <c r="D149" s="5"/>
      <c r="E149" s="19"/>
      <c r="F149" s="11"/>
      <c r="G149" s="20" t="str">
        <f>IF(AND(F149&gt;='كشف الدوام'!$G$4,F149&lt;='كشف الدوام'!$J$4,COUNTIF($C$3:C149,C149)=1),ROW(),"")</f>
        <v/>
      </c>
    </row>
    <row r="150" spans="1:7" ht="15.75" x14ac:dyDescent="0.2">
      <c r="A150" s="5">
        <v>148</v>
      </c>
      <c r="B150" s="44" t="str">
        <f>IFERROR(VLOOKUP(C150,الموظفين!$B$3:$C$300,2,FALSE),"")</f>
        <v/>
      </c>
      <c r="C150" s="23"/>
      <c r="D150" s="5"/>
      <c r="E150" s="19"/>
      <c r="F150" s="11"/>
      <c r="G150" s="20" t="str">
        <f>IF(AND(F150&gt;='كشف الدوام'!$G$4,F150&lt;='كشف الدوام'!$J$4,COUNTIF($C$3:C150,C150)=1),ROW(),"")</f>
        <v/>
      </c>
    </row>
    <row r="151" spans="1:7" ht="15.75" x14ac:dyDescent="0.2">
      <c r="A151" s="5">
        <v>149</v>
      </c>
      <c r="B151" s="44" t="str">
        <f>IFERROR(VLOOKUP(C151,الموظفين!$B$3:$C$300,2,FALSE),"")</f>
        <v/>
      </c>
      <c r="C151" s="23"/>
      <c r="D151" s="5"/>
      <c r="E151" s="19"/>
      <c r="F151" s="11"/>
      <c r="G151" s="20" t="str">
        <f>IF(AND(F151&gt;='كشف الدوام'!$G$4,F151&lt;='كشف الدوام'!$J$4,COUNTIF($C$3:C151,C151)=1),ROW(),"")</f>
        <v/>
      </c>
    </row>
    <row r="152" spans="1:7" ht="15.75" x14ac:dyDescent="0.2">
      <c r="A152" s="5">
        <v>150</v>
      </c>
      <c r="B152" s="44" t="str">
        <f>IFERROR(VLOOKUP(C152,الموظفين!$B$3:$C$300,2,FALSE),"")</f>
        <v/>
      </c>
      <c r="C152" s="23"/>
      <c r="D152" s="5"/>
      <c r="E152" s="19"/>
      <c r="F152" s="11"/>
      <c r="G152" s="20" t="str">
        <f>IF(AND(F152&gt;='كشف الدوام'!$G$4,F152&lt;='كشف الدوام'!$J$4,COUNTIF($C$3:C152,C152)=1),ROW(),"")</f>
        <v/>
      </c>
    </row>
    <row r="153" spans="1:7" ht="15.75" x14ac:dyDescent="0.2">
      <c r="A153" s="5">
        <v>151</v>
      </c>
      <c r="B153" s="44" t="str">
        <f>IFERROR(VLOOKUP(C153,الموظفين!$B$3:$C$300,2,FALSE),"")</f>
        <v/>
      </c>
      <c r="C153" s="23"/>
      <c r="D153" s="5"/>
      <c r="E153" s="19"/>
      <c r="F153" s="11"/>
      <c r="G153" s="20" t="str">
        <f>IF(AND(F153&gt;='كشف الدوام'!$G$4,F153&lt;='كشف الدوام'!$J$4,COUNTIF($C$3:C153,C153)=1),ROW(),"")</f>
        <v/>
      </c>
    </row>
    <row r="154" spans="1:7" ht="15.75" x14ac:dyDescent="0.2">
      <c r="A154" s="5">
        <v>152</v>
      </c>
      <c r="B154" s="44" t="str">
        <f>IFERROR(VLOOKUP(C154,الموظفين!$B$3:$C$300,2,FALSE),"")</f>
        <v/>
      </c>
      <c r="C154" s="23"/>
      <c r="D154" s="5"/>
      <c r="E154" s="19"/>
      <c r="F154" s="11"/>
      <c r="G154" s="20" t="str">
        <f>IF(AND(F154&gt;='كشف الدوام'!$G$4,F154&lt;='كشف الدوام'!$J$4,COUNTIF($C$3:C154,C154)=1),ROW(),"")</f>
        <v/>
      </c>
    </row>
    <row r="155" spans="1:7" ht="15.75" x14ac:dyDescent="0.2">
      <c r="A155" s="5">
        <v>153</v>
      </c>
      <c r="B155" s="44" t="str">
        <f>IFERROR(VLOOKUP(C155,الموظفين!$B$3:$C$300,2,FALSE),"")</f>
        <v/>
      </c>
      <c r="C155" s="23"/>
      <c r="D155" s="5"/>
      <c r="E155" s="19"/>
      <c r="F155" s="11"/>
      <c r="G155" s="20" t="str">
        <f>IF(AND(F155&gt;='كشف الدوام'!$G$4,F155&lt;='كشف الدوام'!$J$4,COUNTIF($C$3:C155,C155)=1),ROW(),"")</f>
        <v/>
      </c>
    </row>
    <row r="156" spans="1:7" ht="15.75" x14ac:dyDescent="0.2">
      <c r="A156" s="5">
        <v>154</v>
      </c>
      <c r="B156" s="44" t="str">
        <f>IFERROR(VLOOKUP(C156,الموظفين!$B$3:$C$300,2,FALSE),"")</f>
        <v/>
      </c>
      <c r="C156" s="23"/>
      <c r="D156" s="5"/>
      <c r="E156" s="19"/>
      <c r="F156" s="11"/>
      <c r="G156" s="20" t="str">
        <f>IF(AND(F156&gt;='كشف الدوام'!$G$4,F156&lt;='كشف الدوام'!$J$4,COUNTIF($C$3:C156,C156)=1),ROW(),"")</f>
        <v/>
      </c>
    </row>
    <row r="157" spans="1:7" ht="15.75" x14ac:dyDescent="0.2">
      <c r="A157" s="5">
        <v>155</v>
      </c>
      <c r="B157" s="44" t="str">
        <f>IFERROR(VLOOKUP(C157,الموظفين!$B$3:$C$300,2,FALSE),"")</f>
        <v/>
      </c>
      <c r="C157" s="23"/>
      <c r="D157" s="5"/>
      <c r="E157" s="19"/>
      <c r="F157" s="11"/>
      <c r="G157" s="20" t="str">
        <f>IF(AND(F157&gt;='كشف الدوام'!$G$4,F157&lt;='كشف الدوام'!$J$4,COUNTIF($C$3:C157,C157)=1),ROW(),"")</f>
        <v/>
      </c>
    </row>
    <row r="158" spans="1:7" ht="15.75" x14ac:dyDescent="0.2">
      <c r="A158" s="5">
        <v>156</v>
      </c>
      <c r="B158" s="44" t="str">
        <f>IFERROR(VLOOKUP(C158,الموظفين!$B$3:$C$300,2,FALSE),"")</f>
        <v/>
      </c>
      <c r="C158" s="23"/>
      <c r="D158" s="5"/>
      <c r="E158" s="19"/>
      <c r="F158" s="11"/>
      <c r="G158" s="20" t="str">
        <f>IF(AND(F158&gt;='كشف الدوام'!$G$4,F158&lt;='كشف الدوام'!$J$4,COUNTIF($C$3:C158,C158)=1),ROW(),"")</f>
        <v/>
      </c>
    </row>
    <row r="159" spans="1:7" ht="15.75" x14ac:dyDescent="0.2">
      <c r="A159" s="5">
        <v>157</v>
      </c>
      <c r="B159" s="44" t="str">
        <f>IFERROR(VLOOKUP(C159,الموظفين!$B$3:$C$300,2,FALSE),"")</f>
        <v/>
      </c>
      <c r="C159" s="23"/>
      <c r="D159" s="5"/>
      <c r="E159" s="19"/>
      <c r="F159" s="11"/>
      <c r="G159" s="20" t="str">
        <f>IF(AND(F159&gt;='كشف الدوام'!$G$4,F159&lt;='كشف الدوام'!$J$4,COUNTIF($C$3:C159,C159)=1),ROW(),"")</f>
        <v/>
      </c>
    </row>
    <row r="160" spans="1:7" ht="15.75" x14ac:dyDescent="0.2">
      <c r="A160" s="5">
        <v>158</v>
      </c>
      <c r="B160" s="44" t="str">
        <f>IFERROR(VLOOKUP(C160,الموظفين!$B$3:$C$300,2,FALSE),"")</f>
        <v/>
      </c>
      <c r="C160" s="23"/>
      <c r="D160" s="5"/>
      <c r="E160" s="19"/>
      <c r="F160" s="11"/>
      <c r="G160" s="20" t="str">
        <f>IF(AND(F160&gt;='كشف الدوام'!$G$4,F160&lt;='كشف الدوام'!$J$4,COUNTIF($C$3:C160,C160)=1),ROW(),"")</f>
        <v/>
      </c>
    </row>
    <row r="161" spans="1:7" ht="15.75" x14ac:dyDescent="0.2">
      <c r="A161" s="5">
        <v>159</v>
      </c>
      <c r="B161" s="44" t="str">
        <f>IFERROR(VLOOKUP(C161,الموظفين!$B$3:$C$300,2,FALSE),"")</f>
        <v/>
      </c>
      <c r="C161" s="23"/>
      <c r="D161" s="5"/>
      <c r="E161" s="19"/>
      <c r="F161" s="11"/>
      <c r="G161" s="20" t="str">
        <f>IF(AND(F161&gt;='كشف الدوام'!$G$4,F161&lt;='كشف الدوام'!$J$4,COUNTIF($C$3:C161,C161)=1),ROW(),"")</f>
        <v/>
      </c>
    </row>
    <row r="162" spans="1:7" ht="15.75" x14ac:dyDescent="0.2">
      <c r="A162" s="5">
        <v>160</v>
      </c>
      <c r="B162" s="44" t="str">
        <f>IFERROR(VLOOKUP(C162,الموظفين!$B$3:$C$300,2,FALSE),"")</f>
        <v/>
      </c>
      <c r="C162" s="23"/>
      <c r="D162" s="5"/>
      <c r="E162" s="19"/>
      <c r="F162" s="11"/>
      <c r="G162" s="20" t="str">
        <f>IF(AND(F162&gt;='كشف الدوام'!$G$4,F162&lt;='كشف الدوام'!$J$4,COUNTIF($C$3:C162,C162)=1),ROW(),"")</f>
        <v/>
      </c>
    </row>
    <row r="163" spans="1:7" ht="15.75" x14ac:dyDescent="0.2">
      <c r="A163" s="5">
        <v>161</v>
      </c>
      <c r="B163" s="44" t="str">
        <f>IFERROR(VLOOKUP(C163,الموظفين!$B$3:$C$300,2,FALSE),"")</f>
        <v/>
      </c>
      <c r="C163" s="23"/>
      <c r="D163" s="5"/>
      <c r="E163" s="19"/>
      <c r="F163" s="11"/>
      <c r="G163" s="20" t="str">
        <f>IF(AND(F163&gt;='كشف الدوام'!$G$4,F163&lt;='كشف الدوام'!$J$4,COUNTIF($C$3:C163,C163)=1),ROW(),"")</f>
        <v/>
      </c>
    </row>
    <row r="164" spans="1:7" ht="15.75" x14ac:dyDescent="0.2">
      <c r="A164" s="5">
        <v>162</v>
      </c>
      <c r="B164" s="44" t="str">
        <f>IFERROR(VLOOKUP(C164,الموظفين!$B$3:$C$300,2,FALSE),"")</f>
        <v/>
      </c>
      <c r="C164" s="23"/>
      <c r="D164" s="5"/>
      <c r="E164" s="19"/>
      <c r="F164" s="11"/>
      <c r="G164" s="20" t="str">
        <f>IF(AND(F164&gt;='كشف الدوام'!$G$4,F164&lt;='كشف الدوام'!$J$4,COUNTIF($C$3:C164,C164)=1),ROW(),"")</f>
        <v/>
      </c>
    </row>
    <row r="165" spans="1:7" ht="15.75" x14ac:dyDescent="0.2">
      <c r="A165" s="5">
        <v>163</v>
      </c>
      <c r="B165" s="44" t="str">
        <f>IFERROR(VLOOKUP(C165,الموظفين!$B$3:$C$300,2,FALSE),"")</f>
        <v/>
      </c>
      <c r="C165" s="23"/>
      <c r="D165" s="5"/>
      <c r="E165" s="19"/>
      <c r="F165" s="11"/>
      <c r="G165" s="20" t="str">
        <f>IF(AND(F165&gt;='كشف الدوام'!$G$4,F165&lt;='كشف الدوام'!$J$4,COUNTIF($C$3:C165,C165)=1),ROW(),"")</f>
        <v/>
      </c>
    </row>
    <row r="166" spans="1:7" ht="15.75" x14ac:dyDescent="0.2">
      <c r="A166" s="5">
        <v>164</v>
      </c>
      <c r="B166" s="44" t="str">
        <f>IFERROR(VLOOKUP(C166,الموظفين!$B$3:$C$300,2,FALSE),"")</f>
        <v/>
      </c>
      <c r="C166" s="23"/>
      <c r="D166" s="5"/>
      <c r="E166" s="19"/>
      <c r="F166" s="11"/>
      <c r="G166" s="20" t="str">
        <f>IF(AND(F166&gt;='كشف الدوام'!$G$4,F166&lt;='كشف الدوام'!$J$4,COUNTIF($C$3:C166,C166)=1),ROW(),"")</f>
        <v/>
      </c>
    </row>
    <row r="167" spans="1:7" ht="15.75" x14ac:dyDescent="0.2">
      <c r="A167" s="5">
        <v>165</v>
      </c>
      <c r="B167" s="44" t="str">
        <f>IFERROR(VLOOKUP(C167,الموظفين!$B$3:$C$300,2,FALSE),"")</f>
        <v/>
      </c>
      <c r="C167" s="23"/>
      <c r="D167" s="5"/>
      <c r="E167" s="19"/>
      <c r="F167" s="11"/>
      <c r="G167" s="20" t="str">
        <f>IF(AND(F167&gt;='كشف الدوام'!$G$4,F167&lt;='كشف الدوام'!$J$4,COUNTIF($C$3:C167,C167)=1),ROW(),"")</f>
        <v/>
      </c>
    </row>
    <row r="168" spans="1:7" ht="15.75" x14ac:dyDescent="0.2">
      <c r="A168" s="5">
        <v>166</v>
      </c>
      <c r="B168" s="44" t="str">
        <f>IFERROR(VLOOKUP(C168,الموظفين!$B$3:$C$300,2,FALSE),"")</f>
        <v/>
      </c>
      <c r="C168" s="23"/>
      <c r="D168" s="5"/>
      <c r="E168" s="19"/>
      <c r="F168" s="11"/>
      <c r="G168" s="20" t="str">
        <f>IF(AND(F168&gt;='كشف الدوام'!$G$4,F168&lt;='كشف الدوام'!$J$4,COUNTIF($C$3:C168,C168)=1),ROW(),"")</f>
        <v/>
      </c>
    </row>
    <row r="169" spans="1:7" ht="15.75" x14ac:dyDescent="0.2">
      <c r="A169" s="5">
        <v>167</v>
      </c>
      <c r="B169" s="44" t="str">
        <f>IFERROR(VLOOKUP(C169,الموظفين!$B$3:$C$300,2,FALSE),"")</f>
        <v/>
      </c>
      <c r="C169" s="23"/>
      <c r="D169" s="5"/>
      <c r="E169" s="19"/>
      <c r="F169" s="11"/>
      <c r="G169" s="20" t="str">
        <f>IF(AND(F169&gt;='كشف الدوام'!$G$4,F169&lt;='كشف الدوام'!$J$4,COUNTIF($C$3:C169,C169)=1),ROW(),"")</f>
        <v/>
      </c>
    </row>
    <row r="170" spans="1:7" ht="15.75" x14ac:dyDescent="0.2">
      <c r="A170" s="5">
        <v>168</v>
      </c>
      <c r="B170" s="44" t="str">
        <f>IFERROR(VLOOKUP(C170,الموظفين!$B$3:$C$300,2,FALSE),"")</f>
        <v/>
      </c>
      <c r="C170" s="23"/>
      <c r="D170" s="5"/>
      <c r="E170" s="19"/>
      <c r="F170" s="11"/>
      <c r="G170" s="20" t="str">
        <f>IF(AND(F170&gt;='كشف الدوام'!$G$4,F170&lt;='كشف الدوام'!$J$4,COUNTIF($C$3:C170,C170)=1),ROW(),"")</f>
        <v/>
      </c>
    </row>
    <row r="171" spans="1:7" ht="15.75" x14ac:dyDescent="0.2">
      <c r="A171" s="5">
        <v>169</v>
      </c>
      <c r="B171" s="44" t="str">
        <f>IFERROR(VLOOKUP(C171,الموظفين!$B$3:$C$300,2,FALSE),"")</f>
        <v/>
      </c>
      <c r="C171" s="23"/>
      <c r="D171" s="5"/>
      <c r="E171" s="19"/>
      <c r="F171" s="11"/>
      <c r="G171" s="20" t="str">
        <f>IF(AND(F171&gt;='كشف الدوام'!$G$4,F171&lt;='كشف الدوام'!$J$4,COUNTIF($C$3:C171,C171)=1),ROW(),"")</f>
        <v/>
      </c>
    </row>
    <row r="172" spans="1:7" ht="15.75" x14ac:dyDescent="0.2">
      <c r="A172" s="5">
        <v>170</v>
      </c>
      <c r="B172" s="44" t="str">
        <f>IFERROR(VLOOKUP(C172,الموظفين!$B$3:$C$300,2,FALSE),"")</f>
        <v/>
      </c>
      <c r="C172" s="23"/>
      <c r="D172" s="5"/>
      <c r="E172" s="19"/>
      <c r="F172" s="11"/>
      <c r="G172" s="20" t="str">
        <f>IF(AND(F172&gt;='كشف الدوام'!$G$4,F172&lt;='كشف الدوام'!$J$4,COUNTIF($C$3:C172,C172)=1),ROW(),"")</f>
        <v/>
      </c>
    </row>
    <row r="173" spans="1:7" ht="15.75" x14ac:dyDescent="0.2">
      <c r="A173" s="5">
        <v>171</v>
      </c>
      <c r="B173" s="44" t="str">
        <f>IFERROR(VLOOKUP(C173,الموظفين!$B$3:$C$300,2,FALSE),"")</f>
        <v/>
      </c>
      <c r="C173" s="23"/>
      <c r="D173" s="5"/>
      <c r="E173" s="19"/>
      <c r="F173" s="11"/>
      <c r="G173" s="20" t="str">
        <f>IF(AND(F173&gt;='كشف الدوام'!$G$4,F173&lt;='كشف الدوام'!$J$4,COUNTIF($C$3:C173,C173)=1),ROW(),"")</f>
        <v/>
      </c>
    </row>
    <row r="174" spans="1:7" ht="15.75" x14ac:dyDescent="0.2">
      <c r="A174" s="5">
        <v>172</v>
      </c>
      <c r="B174" s="44" t="str">
        <f>IFERROR(VLOOKUP(C174,الموظفين!$B$3:$C$300,2,FALSE),"")</f>
        <v/>
      </c>
      <c r="C174" s="23"/>
      <c r="D174" s="5"/>
      <c r="E174" s="19"/>
      <c r="F174" s="11"/>
      <c r="G174" s="20" t="str">
        <f>IF(AND(F174&gt;='كشف الدوام'!$G$4,F174&lt;='كشف الدوام'!$J$4,COUNTIF($C$3:C174,C174)=1),ROW(),"")</f>
        <v/>
      </c>
    </row>
    <row r="175" spans="1:7" ht="15.75" x14ac:dyDescent="0.2">
      <c r="A175" s="5">
        <v>173</v>
      </c>
      <c r="B175" s="44" t="str">
        <f>IFERROR(VLOOKUP(C175,الموظفين!$B$3:$C$300,2,FALSE),"")</f>
        <v/>
      </c>
      <c r="C175" s="23"/>
      <c r="D175" s="5"/>
      <c r="E175" s="19"/>
      <c r="F175" s="11"/>
      <c r="G175" s="20" t="str">
        <f>IF(AND(F175&gt;='كشف الدوام'!$G$4,F175&lt;='كشف الدوام'!$J$4,COUNTIF($C$3:C175,C175)=1),ROW(),"")</f>
        <v/>
      </c>
    </row>
    <row r="176" spans="1:7" ht="15.75" x14ac:dyDescent="0.2">
      <c r="A176" s="5">
        <v>174</v>
      </c>
      <c r="B176" s="44" t="str">
        <f>IFERROR(VLOOKUP(C176,الموظفين!$B$3:$C$300,2,FALSE),"")</f>
        <v/>
      </c>
      <c r="C176" s="23"/>
      <c r="D176" s="5"/>
      <c r="E176" s="19"/>
      <c r="F176" s="11"/>
      <c r="G176" s="20" t="str">
        <f>IF(AND(F176&gt;='كشف الدوام'!$G$4,F176&lt;='كشف الدوام'!$J$4,COUNTIF($C$3:C176,C176)=1),ROW(),"")</f>
        <v/>
      </c>
    </row>
    <row r="177" spans="1:7" ht="15.75" x14ac:dyDescent="0.2">
      <c r="A177" s="5">
        <v>175</v>
      </c>
      <c r="B177" s="44" t="str">
        <f>IFERROR(VLOOKUP(C177,الموظفين!$B$3:$C$300,2,FALSE),"")</f>
        <v/>
      </c>
      <c r="C177" s="23"/>
      <c r="D177" s="5"/>
      <c r="E177" s="19"/>
      <c r="F177" s="11"/>
      <c r="G177" s="20" t="str">
        <f>IF(AND(F177&gt;='كشف الدوام'!$G$4,F177&lt;='كشف الدوام'!$J$4,COUNTIF($C$3:C177,C177)=1),ROW(),"")</f>
        <v/>
      </c>
    </row>
    <row r="178" spans="1:7" ht="15.75" x14ac:dyDescent="0.2">
      <c r="A178" s="5">
        <v>176</v>
      </c>
      <c r="B178" s="44" t="str">
        <f>IFERROR(VLOOKUP(C178,الموظفين!$B$3:$C$300,2,FALSE),"")</f>
        <v/>
      </c>
      <c r="C178" s="23"/>
      <c r="D178" s="5"/>
      <c r="E178" s="19"/>
      <c r="F178" s="11"/>
      <c r="G178" s="20" t="str">
        <f>IF(AND(F178&gt;='كشف الدوام'!$G$4,F178&lt;='كشف الدوام'!$J$4,COUNTIF($C$3:C178,C178)=1),ROW(),"")</f>
        <v/>
      </c>
    </row>
    <row r="179" spans="1:7" ht="15.75" x14ac:dyDescent="0.2">
      <c r="A179" s="5">
        <v>177</v>
      </c>
      <c r="B179" s="44" t="str">
        <f>IFERROR(VLOOKUP(C179,الموظفين!$B$3:$C$300,2,FALSE),"")</f>
        <v/>
      </c>
      <c r="C179" s="23"/>
      <c r="D179" s="5"/>
      <c r="E179" s="19"/>
      <c r="F179" s="11"/>
      <c r="G179" s="20" t="str">
        <f>IF(AND(F179&gt;='كشف الدوام'!$G$4,F179&lt;='كشف الدوام'!$J$4,COUNTIF($C$3:C179,C179)=1),ROW(),"")</f>
        <v/>
      </c>
    </row>
    <row r="180" spans="1:7" ht="15.75" x14ac:dyDescent="0.2">
      <c r="A180" s="5">
        <v>178</v>
      </c>
      <c r="B180" s="44" t="str">
        <f>IFERROR(VLOOKUP(C180,الموظفين!$B$3:$C$300,2,FALSE),"")</f>
        <v/>
      </c>
      <c r="C180" s="23"/>
      <c r="D180" s="5"/>
      <c r="E180" s="19"/>
      <c r="F180" s="11"/>
      <c r="G180" s="20" t="str">
        <f>IF(AND(F180&gt;='كشف الدوام'!$G$4,F180&lt;='كشف الدوام'!$J$4,COUNTIF($C$3:C180,C180)=1),ROW(),"")</f>
        <v/>
      </c>
    </row>
    <row r="181" spans="1:7" ht="15.75" x14ac:dyDescent="0.2">
      <c r="A181" s="5">
        <v>179</v>
      </c>
      <c r="B181" s="44" t="str">
        <f>IFERROR(VLOOKUP(C181,الموظفين!$B$3:$C$300,2,FALSE),"")</f>
        <v/>
      </c>
      <c r="C181" s="23"/>
      <c r="D181" s="5"/>
      <c r="E181" s="19"/>
      <c r="F181" s="11"/>
      <c r="G181" s="20" t="str">
        <f>IF(AND(F181&gt;='كشف الدوام'!$G$4,F181&lt;='كشف الدوام'!$J$4,COUNTIF($C$3:C181,C181)=1),ROW(),"")</f>
        <v/>
      </c>
    </row>
    <row r="182" spans="1:7" ht="15.75" x14ac:dyDescent="0.2">
      <c r="A182" s="5">
        <v>180</v>
      </c>
      <c r="B182" s="44" t="str">
        <f>IFERROR(VLOOKUP(C182,الموظفين!$B$3:$C$300,2,FALSE),"")</f>
        <v/>
      </c>
      <c r="C182" s="23"/>
      <c r="D182" s="5"/>
      <c r="E182" s="19"/>
      <c r="F182" s="11"/>
      <c r="G182" s="20" t="str">
        <f>IF(AND(F182&gt;='كشف الدوام'!$G$4,F182&lt;='كشف الدوام'!$J$4,COUNTIF($C$3:C182,C182)=1),ROW(),"")</f>
        <v/>
      </c>
    </row>
    <row r="183" spans="1:7" ht="15.75" x14ac:dyDescent="0.2">
      <c r="A183" s="5">
        <v>181</v>
      </c>
      <c r="B183" s="44" t="str">
        <f>IFERROR(VLOOKUP(C183,الموظفين!$B$3:$C$300,2,FALSE),"")</f>
        <v/>
      </c>
      <c r="C183" s="23"/>
      <c r="D183" s="5"/>
      <c r="E183" s="19"/>
      <c r="F183" s="11"/>
      <c r="G183" s="20" t="str">
        <f>IF(AND(F183&gt;='كشف الدوام'!$G$4,F183&lt;='كشف الدوام'!$J$4,COUNTIF($C$3:C183,C183)=1),ROW(),"")</f>
        <v/>
      </c>
    </row>
    <row r="184" spans="1:7" ht="15.75" x14ac:dyDescent="0.2">
      <c r="A184" s="5">
        <v>182</v>
      </c>
      <c r="B184" s="44" t="str">
        <f>IFERROR(VLOOKUP(C184,الموظفين!$B$3:$C$300,2,FALSE),"")</f>
        <v/>
      </c>
      <c r="C184" s="23"/>
      <c r="D184" s="5"/>
      <c r="E184" s="19"/>
      <c r="F184" s="11"/>
      <c r="G184" s="20" t="str">
        <f>IF(AND(F184&gt;='كشف الدوام'!$G$4,F184&lt;='كشف الدوام'!$J$4,COUNTIF($C$3:C184,C184)=1),ROW(),"")</f>
        <v/>
      </c>
    </row>
    <row r="185" spans="1:7" ht="15.75" x14ac:dyDescent="0.2">
      <c r="A185" s="5">
        <v>183</v>
      </c>
      <c r="B185" s="44" t="str">
        <f>IFERROR(VLOOKUP(C185,الموظفين!$B$3:$C$300,2,FALSE),"")</f>
        <v/>
      </c>
      <c r="C185" s="23"/>
      <c r="D185" s="5"/>
      <c r="E185" s="19"/>
      <c r="F185" s="11"/>
      <c r="G185" s="20" t="str">
        <f>IF(AND(F185&gt;='كشف الدوام'!$G$4,F185&lt;='كشف الدوام'!$J$4,COUNTIF($C$3:C185,C185)=1),ROW(),"")</f>
        <v/>
      </c>
    </row>
    <row r="186" spans="1:7" ht="15.75" x14ac:dyDescent="0.2">
      <c r="A186" s="5">
        <v>184</v>
      </c>
      <c r="B186" s="44" t="str">
        <f>IFERROR(VLOOKUP(C186,الموظفين!$B$3:$C$300,2,FALSE),"")</f>
        <v/>
      </c>
      <c r="C186" s="23"/>
      <c r="D186" s="5"/>
      <c r="E186" s="19"/>
      <c r="F186" s="11"/>
      <c r="G186" s="20" t="str">
        <f>IF(AND(F186&gt;='كشف الدوام'!$G$4,F186&lt;='كشف الدوام'!$J$4,COUNTIF($C$3:C186,C186)=1),ROW(),"")</f>
        <v/>
      </c>
    </row>
    <row r="187" spans="1:7" ht="15.75" x14ac:dyDescent="0.2">
      <c r="A187" s="5">
        <v>185</v>
      </c>
      <c r="B187" s="44" t="str">
        <f>IFERROR(VLOOKUP(C187,الموظفين!$B$3:$C$300,2,FALSE),"")</f>
        <v/>
      </c>
      <c r="C187" s="23"/>
      <c r="D187" s="5"/>
      <c r="E187" s="19"/>
      <c r="F187" s="11"/>
      <c r="G187" s="20" t="str">
        <f>IF(AND(F187&gt;='كشف الدوام'!$G$4,F187&lt;='كشف الدوام'!$J$4,COUNTIF($C$3:C187,C187)=1),ROW(),"")</f>
        <v/>
      </c>
    </row>
    <row r="188" spans="1:7" ht="15.75" x14ac:dyDescent="0.2">
      <c r="A188" s="5">
        <v>186</v>
      </c>
      <c r="B188" s="44" t="str">
        <f>IFERROR(VLOOKUP(C188,الموظفين!$B$3:$C$300,2,FALSE),"")</f>
        <v/>
      </c>
      <c r="C188" s="23"/>
      <c r="D188" s="5"/>
      <c r="E188" s="19"/>
      <c r="F188" s="11"/>
      <c r="G188" s="20" t="str">
        <f>IF(AND(F188&gt;='كشف الدوام'!$G$4,F188&lt;='كشف الدوام'!$J$4,COUNTIF($C$3:C188,C188)=1),ROW(),"")</f>
        <v/>
      </c>
    </row>
    <row r="189" spans="1:7" ht="15.75" x14ac:dyDescent="0.2">
      <c r="A189" s="5">
        <v>187</v>
      </c>
      <c r="B189" s="44" t="str">
        <f>IFERROR(VLOOKUP(C189,الموظفين!$B$3:$C$300,2,FALSE),"")</f>
        <v/>
      </c>
      <c r="C189" s="23"/>
      <c r="D189" s="5"/>
      <c r="E189" s="19"/>
      <c r="F189" s="11"/>
      <c r="G189" s="20" t="str">
        <f>IF(AND(F189&gt;='كشف الدوام'!$G$4,F189&lt;='كشف الدوام'!$J$4,COUNTIF($C$3:C189,C189)=1),ROW(),"")</f>
        <v/>
      </c>
    </row>
    <row r="190" spans="1:7" ht="15.75" x14ac:dyDescent="0.2">
      <c r="A190" s="5">
        <v>188</v>
      </c>
      <c r="B190" s="44" t="str">
        <f>IFERROR(VLOOKUP(C190,الموظفين!$B$3:$C$300,2,FALSE),"")</f>
        <v/>
      </c>
      <c r="C190" s="23"/>
      <c r="D190" s="5"/>
      <c r="E190" s="19"/>
      <c r="F190" s="11"/>
      <c r="G190" s="20" t="str">
        <f>IF(AND(F190&gt;='كشف الدوام'!$G$4,F190&lt;='كشف الدوام'!$J$4,COUNTIF($C$3:C190,C190)=1),ROW(),"")</f>
        <v/>
      </c>
    </row>
    <row r="191" spans="1:7" ht="15.75" x14ac:dyDescent="0.2">
      <c r="A191" s="5">
        <v>189</v>
      </c>
      <c r="B191" s="44" t="str">
        <f>IFERROR(VLOOKUP(C191,الموظفين!$B$3:$C$300,2,FALSE),"")</f>
        <v/>
      </c>
      <c r="C191" s="23"/>
      <c r="D191" s="5"/>
      <c r="E191" s="19"/>
      <c r="F191" s="11"/>
      <c r="G191" s="20" t="str">
        <f>IF(AND(F191&gt;='كشف الدوام'!$G$4,F191&lt;='كشف الدوام'!$J$4,COUNTIF($C$3:C191,C191)=1),ROW(),"")</f>
        <v/>
      </c>
    </row>
    <row r="192" spans="1:7" ht="15.75" x14ac:dyDescent="0.2">
      <c r="A192" s="5">
        <v>190</v>
      </c>
      <c r="B192" s="44" t="str">
        <f>IFERROR(VLOOKUP(C192,الموظفين!$B$3:$C$300,2,FALSE),"")</f>
        <v/>
      </c>
      <c r="C192" s="23"/>
      <c r="D192" s="5"/>
      <c r="E192" s="19"/>
      <c r="F192" s="11"/>
      <c r="G192" s="20" t="str">
        <f>IF(AND(F192&gt;='كشف الدوام'!$G$4,F192&lt;='كشف الدوام'!$J$4,COUNTIF($C$3:C192,C192)=1),ROW(),"")</f>
        <v/>
      </c>
    </row>
    <row r="193" spans="1:7" ht="15.75" x14ac:dyDescent="0.2">
      <c r="A193" s="5">
        <v>191</v>
      </c>
      <c r="B193" s="44" t="str">
        <f>IFERROR(VLOOKUP(C193,الموظفين!$B$3:$C$300,2,FALSE),"")</f>
        <v/>
      </c>
      <c r="C193" s="23"/>
      <c r="D193" s="5"/>
      <c r="E193" s="19"/>
      <c r="F193" s="11"/>
      <c r="G193" s="20" t="str">
        <f>IF(AND(F193&gt;='كشف الدوام'!$G$4,F193&lt;='كشف الدوام'!$J$4,COUNTIF($C$3:C193,C193)=1),ROW(),"")</f>
        <v/>
      </c>
    </row>
    <row r="194" spans="1:7" ht="15.75" x14ac:dyDescent="0.2">
      <c r="A194" s="5">
        <v>192</v>
      </c>
      <c r="B194" s="44" t="str">
        <f>IFERROR(VLOOKUP(C194,الموظفين!$B$3:$C$300,2,FALSE),"")</f>
        <v/>
      </c>
      <c r="C194" s="23"/>
      <c r="D194" s="5"/>
      <c r="E194" s="19"/>
      <c r="F194" s="11"/>
      <c r="G194" s="20" t="str">
        <f>IF(AND(F194&gt;='كشف الدوام'!$G$4,F194&lt;='كشف الدوام'!$J$4,COUNTIF($C$3:C194,C194)=1),ROW(),"")</f>
        <v/>
      </c>
    </row>
    <row r="195" spans="1:7" ht="15.75" x14ac:dyDescent="0.2">
      <c r="A195" s="5">
        <v>193</v>
      </c>
      <c r="B195" s="44" t="str">
        <f>IFERROR(VLOOKUP(C195,الموظفين!$B$3:$C$300,2,FALSE),"")</f>
        <v/>
      </c>
      <c r="C195" s="23"/>
      <c r="D195" s="5"/>
      <c r="E195" s="19"/>
      <c r="F195" s="11"/>
      <c r="G195" s="20" t="str">
        <f>IF(AND(F195&gt;='كشف الدوام'!$G$4,F195&lt;='كشف الدوام'!$J$4,COUNTIF($C$3:C195,C195)=1),ROW(),"")</f>
        <v/>
      </c>
    </row>
    <row r="196" spans="1:7" ht="15.75" x14ac:dyDescent="0.2">
      <c r="A196" s="5">
        <v>194</v>
      </c>
      <c r="B196" s="44" t="str">
        <f>IFERROR(VLOOKUP(C196,الموظفين!$B$3:$C$300,2,FALSE),"")</f>
        <v/>
      </c>
      <c r="C196" s="23"/>
      <c r="D196" s="5"/>
      <c r="E196" s="19"/>
      <c r="F196" s="11"/>
      <c r="G196" s="20" t="str">
        <f>IF(AND(F196&gt;='كشف الدوام'!$G$4,F196&lt;='كشف الدوام'!$J$4,COUNTIF($C$3:C196,C196)=1),ROW(),"")</f>
        <v/>
      </c>
    </row>
    <row r="197" spans="1:7" ht="15.75" x14ac:dyDescent="0.2">
      <c r="A197" s="5">
        <v>195</v>
      </c>
      <c r="B197" s="44" t="str">
        <f>IFERROR(VLOOKUP(C197,الموظفين!$B$3:$C$300,2,FALSE),"")</f>
        <v/>
      </c>
      <c r="C197" s="23"/>
      <c r="D197" s="5"/>
      <c r="E197" s="19"/>
      <c r="F197" s="11"/>
      <c r="G197" s="20" t="str">
        <f>IF(AND(F197&gt;='كشف الدوام'!$G$4,F197&lt;='كشف الدوام'!$J$4,COUNTIF($C$3:C197,C197)=1),ROW(),"")</f>
        <v/>
      </c>
    </row>
    <row r="198" spans="1:7" ht="15.75" x14ac:dyDescent="0.2">
      <c r="A198" s="5">
        <v>196</v>
      </c>
      <c r="B198" s="44" t="str">
        <f>IFERROR(VLOOKUP(C198,الموظفين!$B$3:$C$300,2,FALSE),"")</f>
        <v/>
      </c>
      <c r="C198" s="23"/>
      <c r="D198" s="5"/>
      <c r="E198" s="19"/>
      <c r="F198" s="11"/>
      <c r="G198" s="20" t="str">
        <f>IF(AND(F198&gt;='كشف الدوام'!$G$4,F198&lt;='كشف الدوام'!$J$4,COUNTIF($C$3:C198,C198)=1),ROW(),"")</f>
        <v/>
      </c>
    </row>
    <row r="199" spans="1:7" ht="15.75" x14ac:dyDescent="0.2">
      <c r="A199" s="5">
        <v>197</v>
      </c>
      <c r="B199" s="44" t="str">
        <f>IFERROR(VLOOKUP(C199,الموظفين!$B$3:$C$300,2,FALSE),"")</f>
        <v/>
      </c>
      <c r="C199" s="23"/>
      <c r="D199" s="5"/>
      <c r="E199" s="19"/>
      <c r="F199" s="11"/>
      <c r="G199" s="20" t="str">
        <f>IF(AND(F199&gt;='كشف الدوام'!$G$4,F199&lt;='كشف الدوام'!$J$4,COUNTIF($C$3:C199,C199)=1),ROW(),"")</f>
        <v/>
      </c>
    </row>
    <row r="200" spans="1:7" ht="15.75" x14ac:dyDescent="0.2">
      <c r="A200" s="5">
        <v>198</v>
      </c>
      <c r="B200" s="44" t="str">
        <f>IFERROR(VLOOKUP(C200,الموظفين!$B$3:$C$300,2,FALSE),"")</f>
        <v/>
      </c>
      <c r="C200" s="23"/>
      <c r="D200" s="5"/>
      <c r="E200" s="19"/>
      <c r="F200" s="11"/>
      <c r="G200" s="20" t="str">
        <f>IF(AND(F200&gt;='كشف الدوام'!$G$4,F200&lt;='كشف الدوام'!$J$4,COUNTIF($C$3:C200,C200)=1),ROW(),"")</f>
        <v/>
      </c>
    </row>
    <row r="201" spans="1:7" ht="15.75" x14ac:dyDescent="0.2">
      <c r="A201" s="5">
        <v>199</v>
      </c>
      <c r="B201" s="44" t="str">
        <f>IFERROR(VLOOKUP(C201,الموظفين!$B$3:$C$300,2,FALSE),"")</f>
        <v/>
      </c>
      <c r="C201" s="23"/>
      <c r="D201" s="5"/>
      <c r="E201" s="19"/>
      <c r="F201" s="11"/>
      <c r="G201" s="20" t="str">
        <f>IF(AND(F201&gt;='كشف الدوام'!$G$4,F201&lt;='كشف الدوام'!$J$4,COUNTIF($C$3:C201,C201)=1),ROW(),"")</f>
        <v/>
      </c>
    </row>
    <row r="202" spans="1:7" ht="15.75" x14ac:dyDescent="0.2">
      <c r="A202" s="5">
        <v>200</v>
      </c>
      <c r="B202" s="44" t="str">
        <f>IFERROR(VLOOKUP(C202,الموظفين!$B$3:$C$300,2,FALSE),"")</f>
        <v/>
      </c>
      <c r="C202" s="23"/>
      <c r="D202" s="5"/>
      <c r="E202" s="19"/>
      <c r="F202" s="11"/>
      <c r="G202" s="20" t="str">
        <f>IF(AND(F202&gt;='كشف الدوام'!$G$4,F202&lt;='كشف الدوام'!$J$4,COUNTIF($C$3:C202,C202)=1),ROW(),"")</f>
        <v/>
      </c>
    </row>
    <row r="203" spans="1:7" ht="15.75" x14ac:dyDescent="0.2">
      <c r="A203" s="5">
        <v>201</v>
      </c>
      <c r="B203" s="44" t="str">
        <f>IFERROR(VLOOKUP(C203,الموظفين!$B$3:$C$300,2,FALSE),"")</f>
        <v/>
      </c>
      <c r="C203" s="23"/>
      <c r="D203" s="5"/>
      <c r="E203" s="19"/>
      <c r="F203" s="11"/>
      <c r="G203" s="20" t="str">
        <f>IF(AND(F203&gt;='كشف الدوام'!$G$4,F203&lt;='كشف الدوام'!$J$4,COUNTIF($C$3:C203,C203)=1),ROW(),"")</f>
        <v/>
      </c>
    </row>
    <row r="204" spans="1:7" ht="15.75" x14ac:dyDescent="0.2">
      <c r="A204" s="5">
        <v>202</v>
      </c>
      <c r="B204" s="44" t="str">
        <f>IFERROR(VLOOKUP(C204,الموظفين!$B$3:$C$300,2,FALSE),"")</f>
        <v/>
      </c>
      <c r="C204" s="23"/>
      <c r="D204" s="5"/>
      <c r="E204" s="19"/>
      <c r="F204" s="11"/>
      <c r="G204" s="20" t="str">
        <f>IF(AND(F204&gt;='كشف الدوام'!$G$4,F204&lt;='كشف الدوام'!$J$4,COUNTIF($C$3:C204,C204)=1),ROW(),"")</f>
        <v/>
      </c>
    </row>
    <row r="205" spans="1:7" ht="15.75" x14ac:dyDescent="0.2">
      <c r="A205" s="5">
        <v>203</v>
      </c>
      <c r="B205" s="44" t="str">
        <f>IFERROR(VLOOKUP(C205,الموظفين!$B$3:$C$300,2,FALSE),"")</f>
        <v/>
      </c>
      <c r="C205" s="23"/>
      <c r="D205" s="5"/>
      <c r="E205" s="19"/>
      <c r="F205" s="11"/>
      <c r="G205" s="20" t="str">
        <f>IF(AND(F205&gt;='كشف الدوام'!$G$4,F205&lt;='كشف الدوام'!$J$4,COUNTIF($C$3:C205,C205)=1),ROW(),"")</f>
        <v/>
      </c>
    </row>
    <row r="206" spans="1:7" ht="15.75" x14ac:dyDescent="0.2">
      <c r="A206" s="5">
        <v>204</v>
      </c>
      <c r="B206" s="44" t="str">
        <f>IFERROR(VLOOKUP(C206,الموظفين!$B$3:$C$300,2,FALSE),"")</f>
        <v/>
      </c>
      <c r="C206" s="23"/>
      <c r="D206" s="5"/>
      <c r="E206" s="19"/>
      <c r="F206" s="11"/>
      <c r="G206" s="20" t="str">
        <f>IF(AND(F206&gt;='كشف الدوام'!$G$4,F206&lt;='كشف الدوام'!$J$4,COUNTIF($C$3:C206,C206)=1),ROW(),"")</f>
        <v/>
      </c>
    </row>
    <row r="207" spans="1:7" ht="15.75" x14ac:dyDescent="0.2">
      <c r="A207" s="5">
        <v>205</v>
      </c>
      <c r="B207" s="44" t="str">
        <f>IFERROR(VLOOKUP(C207,الموظفين!$B$3:$C$300,2,FALSE),"")</f>
        <v/>
      </c>
      <c r="C207" s="23"/>
      <c r="D207" s="5"/>
      <c r="E207" s="19"/>
      <c r="F207" s="11"/>
      <c r="G207" s="20" t="str">
        <f>IF(AND(F207&gt;='كشف الدوام'!$G$4,F207&lt;='كشف الدوام'!$J$4,COUNTIF($C$3:C207,C207)=1),ROW(),"")</f>
        <v/>
      </c>
    </row>
    <row r="208" spans="1:7" ht="15.75" x14ac:dyDescent="0.2">
      <c r="A208" s="5">
        <v>206</v>
      </c>
      <c r="B208" s="44" t="str">
        <f>IFERROR(VLOOKUP(C208,الموظفين!$B$3:$C$300,2,FALSE),"")</f>
        <v/>
      </c>
      <c r="C208" s="23"/>
      <c r="D208" s="5"/>
      <c r="E208" s="19"/>
      <c r="F208" s="11"/>
      <c r="G208" s="20" t="str">
        <f>IF(AND(F208&gt;='كشف الدوام'!$G$4,F208&lt;='كشف الدوام'!$J$4,COUNTIF($C$3:C208,C208)=1),ROW(),"")</f>
        <v/>
      </c>
    </row>
    <row r="209" spans="1:7" ht="15.75" x14ac:dyDescent="0.2">
      <c r="A209" s="5">
        <v>207</v>
      </c>
      <c r="B209" s="44" t="str">
        <f>IFERROR(VLOOKUP(C209,الموظفين!$B$3:$C$300,2,FALSE),"")</f>
        <v/>
      </c>
      <c r="C209" s="23"/>
      <c r="D209" s="5"/>
      <c r="E209" s="19"/>
      <c r="F209" s="11"/>
      <c r="G209" s="20" t="str">
        <f>IF(AND(F209&gt;='كشف الدوام'!$G$4,F209&lt;='كشف الدوام'!$J$4,COUNTIF($C$3:C209,C209)=1),ROW(),"")</f>
        <v/>
      </c>
    </row>
    <row r="210" spans="1:7" ht="15.75" x14ac:dyDescent="0.2">
      <c r="A210" s="5">
        <v>208</v>
      </c>
      <c r="B210" s="44" t="str">
        <f>IFERROR(VLOOKUP(C210,الموظفين!$B$3:$C$300,2,FALSE),"")</f>
        <v/>
      </c>
      <c r="C210" s="23"/>
      <c r="D210" s="5"/>
      <c r="E210" s="19"/>
      <c r="F210" s="11"/>
      <c r="G210" s="20" t="str">
        <f>IF(AND(F210&gt;='كشف الدوام'!$G$4,F210&lt;='كشف الدوام'!$J$4,COUNTIF($C$3:C210,C210)=1),ROW(),"")</f>
        <v/>
      </c>
    </row>
    <row r="211" spans="1:7" ht="15.75" x14ac:dyDescent="0.2">
      <c r="A211" s="5">
        <v>209</v>
      </c>
      <c r="B211" s="44" t="str">
        <f>IFERROR(VLOOKUP(C211,الموظفين!$B$3:$C$300,2,FALSE),"")</f>
        <v/>
      </c>
      <c r="C211" s="23"/>
      <c r="D211" s="5"/>
      <c r="E211" s="19"/>
      <c r="F211" s="11"/>
      <c r="G211" s="20" t="str">
        <f>IF(AND(F211&gt;='كشف الدوام'!$G$4,F211&lt;='كشف الدوام'!$J$4,COUNTIF($C$3:C211,C211)=1),ROW(),"")</f>
        <v/>
      </c>
    </row>
    <row r="212" spans="1:7" ht="15.75" x14ac:dyDescent="0.2">
      <c r="A212" s="5">
        <v>210</v>
      </c>
      <c r="B212" s="44" t="str">
        <f>IFERROR(VLOOKUP(C212,الموظفين!$B$3:$C$300,2,FALSE),"")</f>
        <v/>
      </c>
      <c r="C212" s="23"/>
      <c r="D212" s="5"/>
      <c r="E212" s="19"/>
      <c r="F212" s="11"/>
      <c r="G212" s="20" t="str">
        <f>IF(AND(F212&gt;='كشف الدوام'!$G$4,F212&lt;='كشف الدوام'!$J$4,COUNTIF($C$3:C212,C212)=1),ROW(),"")</f>
        <v/>
      </c>
    </row>
    <row r="213" spans="1:7" ht="15.75" x14ac:dyDescent="0.2">
      <c r="A213" s="5">
        <v>211</v>
      </c>
      <c r="B213" s="44" t="str">
        <f>IFERROR(VLOOKUP(C213,الموظفين!$B$3:$C$300,2,FALSE),"")</f>
        <v/>
      </c>
      <c r="C213" s="23"/>
      <c r="D213" s="5"/>
      <c r="E213" s="19"/>
      <c r="F213" s="11"/>
      <c r="G213" s="20" t="str">
        <f>IF(AND(F213&gt;='كشف الدوام'!$G$4,F213&lt;='كشف الدوام'!$J$4,COUNTIF($C$3:C213,C213)=1),ROW(),"")</f>
        <v/>
      </c>
    </row>
    <row r="214" spans="1:7" ht="15.75" x14ac:dyDescent="0.2">
      <c r="A214" s="5">
        <v>212</v>
      </c>
      <c r="B214" s="44" t="str">
        <f>IFERROR(VLOOKUP(C214,الموظفين!$B$3:$C$300,2,FALSE),"")</f>
        <v/>
      </c>
      <c r="C214" s="23"/>
      <c r="D214" s="5"/>
      <c r="E214" s="19"/>
      <c r="F214" s="11"/>
      <c r="G214" s="20" t="str">
        <f>IF(AND(F214&gt;='كشف الدوام'!$G$4,F214&lt;='كشف الدوام'!$J$4,COUNTIF($C$3:C214,C214)=1),ROW(),"")</f>
        <v/>
      </c>
    </row>
    <row r="215" spans="1:7" ht="15.75" x14ac:dyDescent="0.2">
      <c r="A215" s="5">
        <v>213</v>
      </c>
      <c r="B215" s="44" t="str">
        <f>IFERROR(VLOOKUP(C215,الموظفين!$B$3:$C$300,2,FALSE),"")</f>
        <v/>
      </c>
      <c r="C215" s="23"/>
      <c r="D215" s="5"/>
      <c r="E215" s="19"/>
      <c r="F215" s="11"/>
      <c r="G215" s="20" t="str">
        <f>IF(AND(F215&gt;='كشف الدوام'!$G$4,F215&lt;='كشف الدوام'!$J$4,COUNTIF($C$3:C215,C215)=1),ROW(),"")</f>
        <v/>
      </c>
    </row>
    <row r="216" spans="1:7" ht="15.75" x14ac:dyDescent="0.2">
      <c r="A216" s="5">
        <v>214</v>
      </c>
      <c r="B216" s="44" t="str">
        <f>IFERROR(VLOOKUP(C216,الموظفين!$B$3:$C$300,2,FALSE),"")</f>
        <v/>
      </c>
      <c r="C216" s="23"/>
      <c r="D216" s="5"/>
      <c r="E216" s="19"/>
      <c r="F216" s="11"/>
      <c r="G216" s="20" t="str">
        <f>IF(AND(F216&gt;='كشف الدوام'!$G$4,F216&lt;='كشف الدوام'!$J$4,COUNTIF($C$3:C216,C216)=1),ROW(),"")</f>
        <v/>
      </c>
    </row>
    <row r="217" spans="1:7" ht="15.75" x14ac:dyDescent="0.2">
      <c r="A217" s="5">
        <v>215</v>
      </c>
      <c r="B217" s="44" t="str">
        <f>IFERROR(VLOOKUP(C217,الموظفين!$B$3:$C$300,2,FALSE),"")</f>
        <v/>
      </c>
      <c r="C217" s="23"/>
      <c r="D217" s="5"/>
      <c r="E217" s="19"/>
      <c r="F217" s="11"/>
      <c r="G217" s="20" t="str">
        <f>IF(AND(F217&gt;='كشف الدوام'!$G$4,F217&lt;='كشف الدوام'!$J$4,COUNTIF($C$3:C217,C217)=1),ROW(),"")</f>
        <v/>
      </c>
    </row>
    <row r="218" spans="1:7" ht="15.75" x14ac:dyDescent="0.2">
      <c r="A218" s="5">
        <v>216</v>
      </c>
      <c r="B218" s="44" t="str">
        <f>IFERROR(VLOOKUP(C218,الموظفين!$B$3:$C$300,2,FALSE),"")</f>
        <v/>
      </c>
      <c r="C218" s="23"/>
      <c r="D218" s="5"/>
      <c r="E218" s="19"/>
      <c r="F218" s="11"/>
      <c r="G218" s="20" t="str">
        <f>IF(AND(F218&gt;='كشف الدوام'!$G$4,F218&lt;='كشف الدوام'!$J$4,COUNTIF($C$3:C218,C218)=1),ROW(),"")</f>
        <v/>
      </c>
    </row>
    <row r="219" spans="1:7" ht="15.75" x14ac:dyDescent="0.2">
      <c r="A219" s="5">
        <v>217</v>
      </c>
      <c r="B219" s="44" t="str">
        <f>IFERROR(VLOOKUP(C219,الموظفين!$B$3:$C$300,2,FALSE),"")</f>
        <v/>
      </c>
      <c r="C219" s="23"/>
      <c r="D219" s="5"/>
      <c r="E219" s="19"/>
      <c r="F219" s="11"/>
      <c r="G219" s="20" t="str">
        <f>IF(AND(F219&gt;='كشف الدوام'!$G$4,F219&lt;='كشف الدوام'!$J$4,COUNTIF($C$3:C219,C219)=1),ROW(),"")</f>
        <v/>
      </c>
    </row>
    <row r="220" spans="1:7" ht="15.75" x14ac:dyDescent="0.2">
      <c r="A220" s="5">
        <v>218</v>
      </c>
      <c r="B220" s="44" t="str">
        <f>IFERROR(VLOOKUP(C220,الموظفين!$B$3:$C$300,2,FALSE),"")</f>
        <v/>
      </c>
      <c r="C220" s="23"/>
      <c r="D220" s="5"/>
      <c r="E220" s="19"/>
      <c r="F220" s="11"/>
      <c r="G220" s="20" t="str">
        <f>IF(AND(F220&gt;='كشف الدوام'!$G$4,F220&lt;='كشف الدوام'!$J$4,COUNTIF($C$3:C220,C220)=1),ROW(),"")</f>
        <v/>
      </c>
    </row>
    <row r="221" spans="1:7" ht="15.75" x14ac:dyDescent="0.2">
      <c r="A221" s="5">
        <v>219</v>
      </c>
      <c r="B221" s="44" t="str">
        <f>IFERROR(VLOOKUP(C221,الموظفين!$B$3:$C$300,2,FALSE),"")</f>
        <v/>
      </c>
      <c r="C221" s="23"/>
      <c r="D221" s="5"/>
      <c r="E221" s="19"/>
      <c r="F221" s="11"/>
      <c r="G221" s="20" t="str">
        <f>IF(AND(F221&gt;='كشف الدوام'!$G$4,F221&lt;='كشف الدوام'!$J$4,COUNTIF($C$3:C221,C221)=1),ROW(),"")</f>
        <v/>
      </c>
    </row>
    <row r="222" spans="1:7" ht="15.75" x14ac:dyDescent="0.2">
      <c r="A222" s="5">
        <v>220</v>
      </c>
      <c r="B222" s="44" t="str">
        <f>IFERROR(VLOOKUP(C222,الموظفين!$B$3:$C$300,2,FALSE),"")</f>
        <v/>
      </c>
      <c r="C222" s="23"/>
      <c r="D222" s="5"/>
      <c r="E222" s="19"/>
      <c r="F222" s="11"/>
      <c r="G222" s="20" t="str">
        <f>IF(AND(F222&gt;='كشف الدوام'!$G$4,F222&lt;='كشف الدوام'!$J$4,COUNTIF($C$3:C222,C222)=1),ROW(),"")</f>
        <v/>
      </c>
    </row>
    <row r="223" spans="1:7" ht="15.75" x14ac:dyDescent="0.2">
      <c r="A223" s="5">
        <v>221</v>
      </c>
      <c r="B223" s="44" t="str">
        <f>IFERROR(VLOOKUP(C223,الموظفين!$B$3:$C$300,2,FALSE),"")</f>
        <v/>
      </c>
      <c r="C223" s="23"/>
      <c r="D223" s="5"/>
      <c r="E223" s="19"/>
      <c r="F223" s="11"/>
      <c r="G223" s="20" t="str">
        <f>IF(AND(F223&gt;='كشف الدوام'!$G$4,F223&lt;='كشف الدوام'!$J$4,COUNTIF($C$3:C223,C223)=1),ROW(),"")</f>
        <v/>
      </c>
    </row>
    <row r="224" spans="1:7" ht="15.75" x14ac:dyDescent="0.2">
      <c r="A224" s="5">
        <v>222</v>
      </c>
      <c r="B224" s="44" t="str">
        <f>IFERROR(VLOOKUP(C224,الموظفين!$B$3:$C$300,2,FALSE),"")</f>
        <v/>
      </c>
      <c r="C224" s="23"/>
      <c r="D224" s="5"/>
      <c r="E224" s="19"/>
      <c r="F224" s="11"/>
      <c r="G224" s="20" t="str">
        <f>IF(AND(F224&gt;='كشف الدوام'!$G$4,F224&lt;='كشف الدوام'!$J$4,COUNTIF($C$3:C224,C224)=1),ROW(),"")</f>
        <v/>
      </c>
    </row>
    <row r="225" spans="1:7" ht="15.75" x14ac:dyDescent="0.2">
      <c r="A225" s="5">
        <v>223</v>
      </c>
      <c r="B225" s="44" t="str">
        <f>IFERROR(VLOOKUP(C225,الموظفين!$B$3:$C$300,2,FALSE),"")</f>
        <v/>
      </c>
      <c r="C225" s="23"/>
      <c r="D225" s="5"/>
      <c r="E225" s="19"/>
      <c r="F225" s="11"/>
      <c r="G225" s="20" t="str">
        <f>IF(AND(F225&gt;='كشف الدوام'!$G$4,F225&lt;='كشف الدوام'!$J$4,COUNTIF($C$3:C225,C225)=1),ROW(),"")</f>
        <v/>
      </c>
    </row>
    <row r="226" spans="1:7" ht="15.75" x14ac:dyDescent="0.2">
      <c r="A226" s="5">
        <v>224</v>
      </c>
      <c r="B226" s="44" t="str">
        <f>IFERROR(VLOOKUP(C226,الموظفين!$B$3:$C$300,2,FALSE),"")</f>
        <v/>
      </c>
      <c r="C226" s="23"/>
      <c r="D226" s="5"/>
      <c r="E226" s="19"/>
      <c r="F226" s="11"/>
      <c r="G226" s="20" t="str">
        <f>IF(AND(F226&gt;='كشف الدوام'!$G$4,F226&lt;='كشف الدوام'!$J$4,COUNTIF($C$3:C226,C226)=1),ROW(),"")</f>
        <v/>
      </c>
    </row>
    <row r="227" spans="1:7" ht="15.75" x14ac:dyDescent="0.2">
      <c r="A227" s="5">
        <v>225</v>
      </c>
      <c r="B227" s="44" t="str">
        <f>IFERROR(VLOOKUP(C227,الموظفين!$B$3:$C$300,2,FALSE),"")</f>
        <v/>
      </c>
      <c r="C227" s="23"/>
      <c r="D227" s="5"/>
      <c r="E227" s="19"/>
      <c r="F227" s="11"/>
      <c r="G227" s="20" t="str">
        <f>IF(AND(F227&gt;='كشف الدوام'!$G$4,F227&lt;='كشف الدوام'!$J$4,COUNTIF($C$3:C227,C227)=1),ROW(),"")</f>
        <v/>
      </c>
    </row>
    <row r="228" spans="1:7" ht="15.75" x14ac:dyDescent="0.2">
      <c r="A228" s="5">
        <v>226</v>
      </c>
      <c r="B228" s="44" t="str">
        <f>IFERROR(VLOOKUP(C228,الموظفين!$B$3:$C$300,2,FALSE),"")</f>
        <v/>
      </c>
      <c r="C228" s="23"/>
      <c r="D228" s="5"/>
      <c r="E228" s="19"/>
      <c r="F228" s="11"/>
      <c r="G228" s="20" t="str">
        <f>IF(AND(F228&gt;='كشف الدوام'!$G$4,F228&lt;='كشف الدوام'!$J$4,COUNTIF($C$3:C228,C228)=1),ROW(),"")</f>
        <v/>
      </c>
    </row>
    <row r="229" spans="1:7" ht="15.75" x14ac:dyDescent="0.2">
      <c r="A229" s="5">
        <v>227</v>
      </c>
      <c r="B229" s="44" t="str">
        <f>IFERROR(VLOOKUP(C229,الموظفين!$B$3:$C$300,2,FALSE),"")</f>
        <v/>
      </c>
      <c r="C229" s="23"/>
      <c r="D229" s="5"/>
      <c r="E229" s="19"/>
      <c r="F229" s="11"/>
      <c r="G229" s="20" t="str">
        <f>IF(AND(F229&gt;='كشف الدوام'!$G$4,F229&lt;='كشف الدوام'!$J$4,COUNTIF($C$3:C229,C229)=1),ROW(),"")</f>
        <v/>
      </c>
    </row>
    <row r="230" spans="1:7" ht="15.75" x14ac:dyDescent="0.2">
      <c r="A230" s="5">
        <v>228</v>
      </c>
      <c r="B230" s="44" t="str">
        <f>IFERROR(VLOOKUP(C230,الموظفين!$B$3:$C$300,2,FALSE),"")</f>
        <v/>
      </c>
      <c r="C230" s="23"/>
      <c r="D230" s="5"/>
      <c r="E230" s="19"/>
      <c r="F230" s="11"/>
      <c r="G230" s="20" t="str">
        <f>IF(AND(F230&gt;='كشف الدوام'!$G$4,F230&lt;='كشف الدوام'!$J$4,COUNTIF($C$3:C230,C230)=1),ROW(),"")</f>
        <v/>
      </c>
    </row>
    <row r="231" spans="1:7" ht="15.75" x14ac:dyDescent="0.2">
      <c r="A231" s="5">
        <v>229</v>
      </c>
      <c r="B231" s="44" t="str">
        <f>IFERROR(VLOOKUP(C231,الموظفين!$B$3:$C$300,2,FALSE),"")</f>
        <v/>
      </c>
      <c r="C231" s="23"/>
      <c r="D231" s="5"/>
      <c r="E231" s="19"/>
      <c r="F231" s="11"/>
      <c r="G231" s="20" t="str">
        <f>IF(AND(F231&gt;='كشف الدوام'!$G$4,F231&lt;='كشف الدوام'!$J$4,COUNTIF($C$3:C231,C231)=1),ROW(),"")</f>
        <v/>
      </c>
    </row>
    <row r="232" spans="1:7" ht="15.75" x14ac:dyDescent="0.2">
      <c r="A232" s="5">
        <v>230</v>
      </c>
      <c r="B232" s="44" t="str">
        <f>IFERROR(VLOOKUP(C232,الموظفين!$B$3:$C$300,2,FALSE),"")</f>
        <v/>
      </c>
      <c r="C232" s="23"/>
      <c r="D232" s="5"/>
      <c r="E232" s="19"/>
      <c r="F232" s="11"/>
      <c r="G232" s="20" t="str">
        <f>IF(AND(F232&gt;='كشف الدوام'!$G$4,F232&lt;='كشف الدوام'!$J$4,COUNTIF($C$3:C232,C232)=1),ROW(),"")</f>
        <v/>
      </c>
    </row>
    <row r="233" spans="1:7" ht="15.75" x14ac:dyDescent="0.2">
      <c r="A233" s="5">
        <v>231</v>
      </c>
      <c r="B233" s="44" t="str">
        <f>IFERROR(VLOOKUP(C233,الموظفين!$B$3:$C$300,2,FALSE),"")</f>
        <v/>
      </c>
      <c r="C233" s="23"/>
      <c r="D233" s="5"/>
      <c r="E233" s="19"/>
      <c r="F233" s="11"/>
      <c r="G233" s="20" t="str">
        <f>IF(AND(F233&gt;='كشف الدوام'!$G$4,F233&lt;='كشف الدوام'!$J$4,COUNTIF($C$3:C233,C233)=1),ROW(),"")</f>
        <v/>
      </c>
    </row>
    <row r="234" spans="1:7" ht="15.75" x14ac:dyDescent="0.2">
      <c r="A234" s="5">
        <v>232</v>
      </c>
      <c r="B234" s="44" t="str">
        <f>IFERROR(VLOOKUP(C234,الموظفين!$B$3:$C$300,2,FALSE),"")</f>
        <v/>
      </c>
      <c r="C234" s="23"/>
      <c r="D234" s="5"/>
      <c r="E234" s="19"/>
      <c r="F234" s="11"/>
      <c r="G234" s="20" t="str">
        <f>IF(AND(F234&gt;='كشف الدوام'!$G$4,F234&lt;='كشف الدوام'!$J$4,COUNTIF($C$3:C234,C234)=1),ROW(),"")</f>
        <v/>
      </c>
    </row>
    <row r="235" spans="1:7" ht="15.75" x14ac:dyDescent="0.2">
      <c r="A235" s="5">
        <v>233</v>
      </c>
      <c r="B235" s="44" t="str">
        <f>IFERROR(VLOOKUP(C235,الموظفين!$B$3:$C$300,2,FALSE),"")</f>
        <v/>
      </c>
      <c r="C235" s="23"/>
      <c r="D235" s="5"/>
      <c r="E235" s="19"/>
      <c r="F235" s="11"/>
      <c r="G235" s="20" t="str">
        <f>IF(AND(F235&gt;='كشف الدوام'!$G$4,F235&lt;='كشف الدوام'!$J$4,COUNTIF($C$3:C235,C235)=1),ROW(),"")</f>
        <v/>
      </c>
    </row>
    <row r="236" spans="1:7" ht="15.75" x14ac:dyDescent="0.2">
      <c r="A236" s="5">
        <v>234</v>
      </c>
      <c r="B236" s="44" t="str">
        <f>IFERROR(VLOOKUP(C236,الموظفين!$B$3:$C$300,2,FALSE),"")</f>
        <v/>
      </c>
      <c r="C236" s="23"/>
      <c r="D236" s="5"/>
      <c r="E236" s="19"/>
      <c r="F236" s="11"/>
      <c r="G236" s="20" t="str">
        <f>IF(AND(F236&gt;='كشف الدوام'!$G$4,F236&lt;='كشف الدوام'!$J$4,COUNTIF($C$3:C236,C236)=1),ROW(),"")</f>
        <v/>
      </c>
    </row>
    <row r="237" spans="1:7" ht="15.75" x14ac:dyDescent="0.2">
      <c r="A237" s="5">
        <v>235</v>
      </c>
      <c r="B237" s="44" t="str">
        <f>IFERROR(VLOOKUP(C237,الموظفين!$B$3:$C$300,2,FALSE),"")</f>
        <v/>
      </c>
      <c r="C237" s="23"/>
      <c r="D237" s="5"/>
      <c r="E237" s="19"/>
      <c r="F237" s="11"/>
      <c r="G237" s="20" t="str">
        <f>IF(AND(F237&gt;='كشف الدوام'!$G$4,F237&lt;='كشف الدوام'!$J$4,COUNTIF($C$3:C237,C237)=1),ROW(),"")</f>
        <v/>
      </c>
    </row>
    <row r="238" spans="1:7" ht="15.75" x14ac:dyDescent="0.2">
      <c r="A238" s="5">
        <v>236</v>
      </c>
      <c r="B238" s="44" t="str">
        <f>IFERROR(VLOOKUP(C238,الموظفين!$B$3:$C$300,2,FALSE),"")</f>
        <v/>
      </c>
      <c r="C238" s="23"/>
      <c r="D238" s="5"/>
      <c r="E238" s="19"/>
      <c r="F238" s="11"/>
      <c r="G238" s="20" t="str">
        <f>IF(AND(F238&gt;='كشف الدوام'!$G$4,F238&lt;='كشف الدوام'!$J$4,COUNTIF($C$3:C238,C238)=1),ROW(),"")</f>
        <v/>
      </c>
    </row>
    <row r="239" spans="1:7" ht="15.75" x14ac:dyDescent="0.2">
      <c r="A239" s="5">
        <v>237</v>
      </c>
      <c r="B239" s="44" t="str">
        <f>IFERROR(VLOOKUP(C239,الموظفين!$B$3:$C$300,2,FALSE),"")</f>
        <v/>
      </c>
      <c r="C239" s="23"/>
      <c r="D239" s="5"/>
      <c r="E239" s="19"/>
      <c r="F239" s="11"/>
      <c r="G239" s="20" t="str">
        <f>IF(AND(F239&gt;='كشف الدوام'!$G$4,F239&lt;='كشف الدوام'!$J$4,COUNTIF($C$3:C239,C239)=1),ROW(),"")</f>
        <v/>
      </c>
    </row>
    <row r="240" spans="1:7" ht="15.75" x14ac:dyDescent="0.2">
      <c r="A240" s="5">
        <v>238</v>
      </c>
      <c r="B240" s="44" t="str">
        <f>IFERROR(VLOOKUP(C240,الموظفين!$B$3:$C$300,2,FALSE),"")</f>
        <v/>
      </c>
      <c r="C240" s="23"/>
      <c r="D240" s="5"/>
      <c r="E240" s="19"/>
      <c r="F240" s="11"/>
      <c r="G240" s="20" t="str">
        <f>IF(AND(F240&gt;='كشف الدوام'!$G$4,F240&lt;='كشف الدوام'!$J$4,COUNTIF($C$3:C240,C240)=1),ROW(),"")</f>
        <v/>
      </c>
    </row>
    <row r="241" spans="1:7" ht="15.75" x14ac:dyDescent="0.2">
      <c r="A241" s="5">
        <v>239</v>
      </c>
      <c r="B241" s="44" t="str">
        <f>IFERROR(VLOOKUP(C241,الموظفين!$B$3:$C$300,2,FALSE),"")</f>
        <v/>
      </c>
      <c r="C241" s="23"/>
      <c r="D241" s="5"/>
      <c r="E241" s="19"/>
      <c r="F241" s="11"/>
      <c r="G241" s="20" t="str">
        <f>IF(AND(F241&gt;='كشف الدوام'!$G$4,F241&lt;='كشف الدوام'!$J$4,COUNTIF($C$3:C241,C241)=1),ROW(),"")</f>
        <v/>
      </c>
    </row>
    <row r="242" spans="1:7" ht="15.75" x14ac:dyDescent="0.2">
      <c r="A242" s="5">
        <v>240</v>
      </c>
      <c r="B242" s="44" t="str">
        <f>IFERROR(VLOOKUP(C242,الموظفين!$B$3:$C$300,2,FALSE),"")</f>
        <v/>
      </c>
      <c r="C242" s="23"/>
      <c r="D242" s="5"/>
      <c r="E242" s="19"/>
      <c r="F242" s="11"/>
      <c r="G242" s="20" t="str">
        <f>IF(AND(F242&gt;='كشف الدوام'!$G$4,F242&lt;='كشف الدوام'!$J$4,COUNTIF($C$3:C242,C242)=1),ROW(),"")</f>
        <v/>
      </c>
    </row>
    <row r="243" spans="1:7" ht="15.75" x14ac:dyDescent="0.2">
      <c r="A243" s="5">
        <v>241</v>
      </c>
      <c r="B243" s="44" t="str">
        <f>IFERROR(VLOOKUP(C243,الموظفين!$B$3:$C$300,2,FALSE),"")</f>
        <v/>
      </c>
      <c r="C243" s="23"/>
      <c r="D243" s="5"/>
      <c r="E243" s="19"/>
      <c r="F243" s="11"/>
      <c r="G243" s="20" t="str">
        <f>IF(AND(F243&gt;='كشف الدوام'!$G$4,F243&lt;='كشف الدوام'!$J$4,COUNTIF($C$3:C243,C243)=1),ROW(),"")</f>
        <v/>
      </c>
    </row>
    <row r="244" spans="1:7" ht="15.75" x14ac:dyDescent="0.2">
      <c r="A244" s="5">
        <v>242</v>
      </c>
      <c r="B244" s="44" t="str">
        <f>IFERROR(VLOOKUP(C244,الموظفين!$B$3:$C$300,2,FALSE),"")</f>
        <v/>
      </c>
      <c r="C244" s="23"/>
      <c r="D244" s="5"/>
      <c r="E244" s="19"/>
      <c r="F244" s="11"/>
      <c r="G244" s="20" t="str">
        <f>IF(AND(F244&gt;='كشف الدوام'!$G$4,F244&lt;='كشف الدوام'!$J$4,COUNTIF($C$3:C244,C244)=1),ROW(),"")</f>
        <v/>
      </c>
    </row>
    <row r="245" spans="1:7" ht="15.75" x14ac:dyDescent="0.2">
      <c r="A245" s="5">
        <v>243</v>
      </c>
      <c r="B245" s="44" t="str">
        <f>IFERROR(VLOOKUP(C245,الموظفين!$B$3:$C$300,2,FALSE),"")</f>
        <v/>
      </c>
      <c r="C245" s="23"/>
      <c r="D245" s="5"/>
      <c r="E245" s="19"/>
      <c r="F245" s="11"/>
      <c r="G245" s="20" t="str">
        <f>IF(AND(F245&gt;='كشف الدوام'!$G$4,F245&lt;='كشف الدوام'!$J$4,COUNTIF($C$3:C245,C245)=1),ROW(),"")</f>
        <v/>
      </c>
    </row>
    <row r="246" spans="1:7" ht="15.75" x14ac:dyDescent="0.2">
      <c r="A246" s="5">
        <v>244</v>
      </c>
      <c r="B246" s="44" t="str">
        <f>IFERROR(VLOOKUP(C246,الموظفين!$B$3:$C$300,2,FALSE),"")</f>
        <v/>
      </c>
      <c r="C246" s="23"/>
      <c r="D246" s="5"/>
      <c r="E246" s="19"/>
      <c r="F246" s="11"/>
      <c r="G246" s="20" t="str">
        <f>IF(AND(F246&gt;='كشف الدوام'!$G$4,F246&lt;='كشف الدوام'!$J$4,COUNTIF($C$3:C246,C246)=1),ROW(),"")</f>
        <v/>
      </c>
    </row>
    <row r="247" spans="1:7" ht="15.75" x14ac:dyDescent="0.2">
      <c r="A247" s="5">
        <v>245</v>
      </c>
      <c r="B247" s="44" t="str">
        <f>IFERROR(VLOOKUP(C247,الموظفين!$B$3:$C$300,2,FALSE),"")</f>
        <v/>
      </c>
      <c r="C247" s="23"/>
      <c r="D247" s="5"/>
      <c r="E247" s="19"/>
      <c r="F247" s="11"/>
      <c r="G247" s="20" t="str">
        <f>IF(AND(F247&gt;='كشف الدوام'!$G$4,F247&lt;='كشف الدوام'!$J$4,COUNTIF($C$3:C247,C247)=1),ROW(),"")</f>
        <v/>
      </c>
    </row>
    <row r="248" spans="1:7" ht="15.75" x14ac:dyDescent="0.2">
      <c r="A248" s="5">
        <v>246</v>
      </c>
      <c r="B248" s="44" t="str">
        <f>IFERROR(VLOOKUP(C248,الموظفين!$B$3:$C$300,2,FALSE),"")</f>
        <v/>
      </c>
      <c r="C248" s="23"/>
      <c r="D248" s="5"/>
      <c r="E248" s="19"/>
      <c r="F248" s="11"/>
      <c r="G248" s="20" t="str">
        <f>IF(AND(F248&gt;='كشف الدوام'!$G$4,F248&lt;='كشف الدوام'!$J$4,COUNTIF($C$3:C248,C248)=1),ROW(),"")</f>
        <v/>
      </c>
    </row>
    <row r="249" spans="1:7" ht="15.75" x14ac:dyDescent="0.2">
      <c r="A249" s="5">
        <v>247</v>
      </c>
      <c r="B249" s="44" t="str">
        <f>IFERROR(VLOOKUP(C249,الموظفين!$B$3:$C$300,2,FALSE),"")</f>
        <v/>
      </c>
      <c r="C249" s="23"/>
      <c r="D249" s="5"/>
      <c r="E249" s="19"/>
      <c r="F249" s="11"/>
      <c r="G249" s="20" t="str">
        <f>IF(AND(F249&gt;='كشف الدوام'!$G$4,F249&lt;='كشف الدوام'!$J$4,COUNTIF($C$3:C249,C249)=1),ROW(),"")</f>
        <v/>
      </c>
    </row>
    <row r="250" spans="1:7" ht="15.75" x14ac:dyDescent="0.2">
      <c r="A250" s="5">
        <v>248</v>
      </c>
      <c r="B250" s="44" t="str">
        <f>IFERROR(VLOOKUP(C250,الموظفين!$B$3:$C$300,2,FALSE),"")</f>
        <v/>
      </c>
      <c r="C250" s="23"/>
      <c r="D250" s="5"/>
      <c r="E250" s="19"/>
      <c r="F250" s="11"/>
      <c r="G250" s="20" t="str">
        <f>IF(AND(F250&gt;='كشف الدوام'!$G$4,F250&lt;='كشف الدوام'!$J$4,COUNTIF($C$3:C250,C250)=1),ROW(),"")</f>
        <v/>
      </c>
    </row>
    <row r="251" spans="1:7" ht="15.75" x14ac:dyDescent="0.2">
      <c r="A251" s="5">
        <v>249</v>
      </c>
      <c r="B251" s="44" t="str">
        <f>IFERROR(VLOOKUP(C251,الموظفين!$B$3:$C$300,2,FALSE),"")</f>
        <v/>
      </c>
      <c r="C251" s="23"/>
      <c r="D251" s="5"/>
      <c r="E251" s="19"/>
      <c r="F251" s="11"/>
      <c r="G251" s="20" t="str">
        <f>IF(AND(F251&gt;='كشف الدوام'!$G$4,F251&lt;='كشف الدوام'!$J$4,COUNTIF($C$3:C251,C251)=1),ROW(),"")</f>
        <v/>
      </c>
    </row>
    <row r="252" spans="1:7" ht="15.75" x14ac:dyDescent="0.2">
      <c r="A252" s="5">
        <v>250</v>
      </c>
      <c r="B252" s="44" t="str">
        <f>IFERROR(VLOOKUP(C252,الموظفين!$B$3:$C$300,2,FALSE),"")</f>
        <v/>
      </c>
      <c r="C252" s="23"/>
      <c r="D252" s="5"/>
      <c r="E252" s="19"/>
      <c r="F252" s="11"/>
      <c r="G252" s="20" t="str">
        <f>IF(AND(F252&gt;='كشف الدوام'!$G$4,F252&lt;='كشف الدوام'!$J$4,COUNTIF($C$3:C252,C252)=1),ROW(),"")</f>
        <v/>
      </c>
    </row>
    <row r="253" spans="1:7" ht="15.75" x14ac:dyDescent="0.2">
      <c r="A253" s="5">
        <v>251</v>
      </c>
      <c r="B253" s="44" t="str">
        <f>IFERROR(VLOOKUP(C253,الموظفين!$B$3:$C$300,2,FALSE),"")</f>
        <v/>
      </c>
      <c r="C253" s="23"/>
      <c r="D253" s="5"/>
      <c r="E253" s="19"/>
      <c r="F253" s="11"/>
      <c r="G253" s="20" t="str">
        <f>IF(AND(F253&gt;='كشف الدوام'!$G$4,F253&lt;='كشف الدوام'!$J$4,COUNTIF($C$3:C253,C253)=1),ROW(),"")</f>
        <v/>
      </c>
    </row>
    <row r="254" spans="1:7" ht="15.75" x14ac:dyDescent="0.2">
      <c r="A254" s="5">
        <v>252</v>
      </c>
      <c r="B254" s="44" t="str">
        <f>IFERROR(VLOOKUP(C254,الموظفين!$B$3:$C$300,2,FALSE),"")</f>
        <v/>
      </c>
      <c r="C254" s="23"/>
      <c r="D254" s="5"/>
      <c r="E254" s="19"/>
      <c r="F254" s="11"/>
      <c r="G254" s="20" t="str">
        <f>IF(AND(F254&gt;='كشف الدوام'!$G$4,F254&lt;='كشف الدوام'!$J$4,COUNTIF($C$3:C254,C254)=1),ROW(),"")</f>
        <v/>
      </c>
    </row>
    <row r="255" spans="1:7" ht="15.75" x14ac:dyDescent="0.2">
      <c r="A255" s="5">
        <v>253</v>
      </c>
      <c r="B255" s="44" t="str">
        <f>IFERROR(VLOOKUP(C255,الموظفين!$B$3:$C$300,2,FALSE),"")</f>
        <v/>
      </c>
      <c r="C255" s="23"/>
      <c r="D255" s="5"/>
      <c r="E255" s="19"/>
      <c r="F255" s="11"/>
      <c r="G255" s="20" t="str">
        <f>IF(AND(F255&gt;='كشف الدوام'!$G$4,F255&lt;='كشف الدوام'!$J$4,COUNTIF($C$3:C255,C255)=1),ROW(),"")</f>
        <v/>
      </c>
    </row>
    <row r="256" spans="1:7" ht="15.75" x14ac:dyDescent="0.2">
      <c r="A256" s="5">
        <v>254</v>
      </c>
      <c r="B256" s="44" t="str">
        <f>IFERROR(VLOOKUP(C256,الموظفين!$B$3:$C$300,2,FALSE),"")</f>
        <v/>
      </c>
      <c r="C256" s="23"/>
      <c r="D256" s="5"/>
      <c r="E256" s="19"/>
      <c r="F256" s="11"/>
      <c r="G256" s="20" t="str">
        <f>IF(AND(F256&gt;='كشف الدوام'!$G$4,F256&lt;='كشف الدوام'!$J$4,COUNTIF($C$3:C256,C256)=1),ROW(),"")</f>
        <v/>
      </c>
    </row>
    <row r="257" spans="1:7" ht="15.75" x14ac:dyDescent="0.2">
      <c r="A257" s="5">
        <v>255</v>
      </c>
      <c r="B257" s="44" t="str">
        <f>IFERROR(VLOOKUP(C257,الموظفين!$B$3:$C$300,2,FALSE),"")</f>
        <v/>
      </c>
      <c r="C257" s="23"/>
      <c r="D257" s="5"/>
      <c r="E257" s="19"/>
      <c r="F257" s="11"/>
      <c r="G257" s="20" t="str">
        <f>IF(AND(F257&gt;='كشف الدوام'!$G$4,F257&lt;='كشف الدوام'!$J$4,COUNTIF($C$3:C257,C257)=1),ROW(),"")</f>
        <v/>
      </c>
    </row>
    <row r="258" spans="1:7" ht="15.75" x14ac:dyDescent="0.2">
      <c r="A258" s="5">
        <v>256</v>
      </c>
      <c r="B258" s="44" t="str">
        <f>IFERROR(VLOOKUP(C258,الموظفين!$B$3:$C$300,2,FALSE),"")</f>
        <v/>
      </c>
      <c r="C258" s="23"/>
      <c r="D258" s="5"/>
      <c r="E258" s="19"/>
      <c r="F258" s="11"/>
      <c r="G258" s="20" t="str">
        <f>IF(AND(F258&gt;='كشف الدوام'!$G$4,F258&lt;='كشف الدوام'!$J$4,COUNTIF($C$3:C258,C258)=1),ROW(),"")</f>
        <v/>
      </c>
    </row>
    <row r="259" spans="1:7" ht="15.75" x14ac:dyDescent="0.2">
      <c r="A259" s="5">
        <v>257</v>
      </c>
      <c r="B259" s="44" t="str">
        <f>IFERROR(VLOOKUP(C259,الموظفين!$B$3:$C$300,2,FALSE),"")</f>
        <v/>
      </c>
      <c r="C259" s="23"/>
      <c r="D259" s="5"/>
      <c r="E259" s="19"/>
      <c r="F259" s="11"/>
      <c r="G259" s="20" t="str">
        <f>IF(AND(F259&gt;='كشف الدوام'!$G$4,F259&lt;='كشف الدوام'!$J$4,COUNTIF($C$3:C259,C259)=1),ROW(),"")</f>
        <v/>
      </c>
    </row>
    <row r="260" spans="1:7" ht="15.75" x14ac:dyDescent="0.2">
      <c r="A260" s="5">
        <v>258</v>
      </c>
      <c r="B260" s="44" t="str">
        <f>IFERROR(VLOOKUP(C260,الموظفين!$B$3:$C$300,2,FALSE),"")</f>
        <v/>
      </c>
      <c r="C260" s="23"/>
      <c r="D260" s="5"/>
      <c r="E260" s="19"/>
      <c r="F260" s="11"/>
      <c r="G260" s="20" t="str">
        <f>IF(AND(F260&gt;='كشف الدوام'!$G$4,F260&lt;='كشف الدوام'!$J$4,COUNTIF($C$3:C260,C260)=1),ROW(),"")</f>
        <v/>
      </c>
    </row>
    <row r="261" spans="1:7" ht="15.75" x14ac:dyDescent="0.2">
      <c r="A261" s="5">
        <v>259</v>
      </c>
      <c r="B261" s="44" t="str">
        <f>IFERROR(VLOOKUP(C261,الموظفين!$B$3:$C$300,2,FALSE),"")</f>
        <v/>
      </c>
      <c r="C261" s="23"/>
      <c r="D261" s="5"/>
      <c r="E261" s="19"/>
      <c r="F261" s="11"/>
      <c r="G261" s="20" t="str">
        <f>IF(AND(F261&gt;='كشف الدوام'!$G$4,F261&lt;='كشف الدوام'!$J$4,COUNTIF($C$3:C261,C261)=1),ROW(),"")</f>
        <v/>
      </c>
    </row>
    <row r="262" spans="1:7" ht="15.75" x14ac:dyDescent="0.2">
      <c r="A262" s="5">
        <v>260</v>
      </c>
      <c r="B262" s="44" t="str">
        <f>IFERROR(VLOOKUP(C262,الموظفين!$B$3:$C$300,2,FALSE),"")</f>
        <v/>
      </c>
      <c r="C262" s="23"/>
      <c r="D262" s="5"/>
      <c r="E262" s="19"/>
      <c r="F262" s="11"/>
      <c r="G262" s="20" t="str">
        <f>IF(AND(F262&gt;='كشف الدوام'!$G$4,F262&lt;='كشف الدوام'!$J$4,COUNTIF($C$3:C262,C262)=1),ROW(),"")</f>
        <v/>
      </c>
    </row>
    <row r="263" spans="1:7" ht="15.75" x14ac:dyDescent="0.2">
      <c r="A263" s="5">
        <v>261</v>
      </c>
      <c r="B263" s="44" t="str">
        <f>IFERROR(VLOOKUP(C263,الموظفين!$B$3:$C$300,2,FALSE),"")</f>
        <v/>
      </c>
      <c r="C263" s="23"/>
      <c r="D263" s="5"/>
      <c r="E263" s="19"/>
      <c r="F263" s="11"/>
      <c r="G263" s="20" t="str">
        <f>IF(AND(F263&gt;='كشف الدوام'!$G$4,F263&lt;='كشف الدوام'!$J$4,COUNTIF($C$3:C263,C263)=1),ROW(),"")</f>
        <v/>
      </c>
    </row>
    <row r="264" spans="1:7" ht="15.75" x14ac:dyDescent="0.2">
      <c r="A264" s="5">
        <v>262</v>
      </c>
      <c r="B264" s="44" t="str">
        <f>IFERROR(VLOOKUP(C264,الموظفين!$B$3:$C$300,2,FALSE),"")</f>
        <v/>
      </c>
      <c r="C264" s="23"/>
      <c r="D264" s="5"/>
      <c r="E264" s="19"/>
      <c r="F264" s="11"/>
      <c r="G264" s="20" t="str">
        <f>IF(AND(F264&gt;='كشف الدوام'!$G$4,F264&lt;='كشف الدوام'!$J$4,COUNTIF($C$3:C264,C264)=1),ROW(),"")</f>
        <v/>
      </c>
    </row>
    <row r="265" spans="1:7" ht="15.75" x14ac:dyDescent="0.2">
      <c r="A265" s="5">
        <v>263</v>
      </c>
      <c r="B265" s="44" t="str">
        <f>IFERROR(VLOOKUP(C265,الموظفين!$B$3:$C$300,2,FALSE),"")</f>
        <v/>
      </c>
      <c r="C265" s="23"/>
      <c r="D265" s="5"/>
      <c r="E265" s="19"/>
      <c r="F265" s="11"/>
      <c r="G265" s="20" t="str">
        <f>IF(AND(F265&gt;='كشف الدوام'!$G$4,F265&lt;='كشف الدوام'!$J$4,COUNTIF($C$3:C265,C265)=1),ROW(),"")</f>
        <v/>
      </c>
    </row>
    <row r="266" spans="1:7" ht="15.75" x14ac:dyDescent="0.2">
      <c r="A266" s="5">
        <v>264</v>
      </c>
      <c r="B266" s="44" t="str">
        <f>IFERROR(VLOOKUP(C266,الموظفين!$B$3:$C$300,2,FALSE),"")</f>
        <v/>
      </c>
      <c r="C266" s="23"/>
      <c r="D266" s="5"/>
      <c r="E266" s="19"/>
      <c r="F266" s="11"/>
      <c r="G266" s="20" t="str">
        <f>IF(AND(F266&gt;='كشف الدوام'!$G$4,F266&lt;='كشف الدوام'!$J$4,COUNTIF($C$3:C266,C266)=1),ROW(),"")</f>
        <v/>
      </c>
    </row>
    <row r="267" spans="1:7" ht="15.75" x14ac:dyDescent="0.2">
      <c r="A267" s="5">
        <v>265</v>
      </c>
      <c r="B267" s="44" t="str">
        <f>IFERROR(VLOOKUP(C267,الموظفين!$B$3:$C$300,2,FALSE),"")</f>
        <v/>
      </c>
      <c r="C267" s="23"/>
      <c r="D267" s="5"/>
      <c r="E267" s="19"/>
      <c r="F267" s="11"/>
      <c r="G267" s="20" t="str">
        <f>IF(AND(F267&gt;='كشف الدوام'!$G$4,F267&lt;='كشف الدوام'!$J$4,COUNTIF($C$3:C267,C267)=1),ROW(),"")</f>
        <v/>
      </c>
    </row>
    <row r="268" spans="1:7" ht="15.75" x14ac:dyDescent="0.2">
      <c r="A268" s="5">
        <v>266</v>
      </c>
      <c r="B268" s="44" t="str">
        <f>IFERROR(VLOOKUP(C268,الموظفين!$B$3:$C$300,2,FALSE),"")</f>
        <v/>
      </c>
      <c r="C268" s="23"/>
      <c r="D268" s="5"/>
      <c r="E268" s="19"/>
      <c r="F268" s="11"/>
      <c r="G268" s="20" t="str">
        <f>IF(AND(F268&gt;='كشف الدوام'!$G$4,F268&lt;='كشف الدوام'!$J$4,COUNTIF($C$3:C268,C268)=1),ROW(),"")</f>
        <v/>
      </c>
    </row>
    <row r="269" spans="1:7" ht="15.75" x14ac:dyDescent="0.2">
      <c r="A269" s="5">
        <v>267</v>
      </c>
      <c r="B269" s="44" t="str">
        <f>IFERROR(VLOOKUP(C269,الموظفين!$B$3:$C$300,2,FALSE),"")</f>
        <v/>
      </c>
      <c r="C269" s="23"/>
      <c r="D269" s="5"/>
      <c r="E269" s="19"/>
      <c r="F269" s="11"/>
      <c r="G269" s="20" t="str">
        <f>IF(AND(F269&gt;='كشف الدوام'!$G$4,F269&lt;='كشف الدوام'!$J$4,COUNTIF($C$3:C269,C269)=1),ROW(),"")</f>
        <v/>
      </c>
    </row>
    <row r="270" spans="1:7" ht="15.75" x14ac:dyDescent="0.2">
      <c r="A270" s="5">
        <v>268</v>
      </c>
      <c r="B270" s="44" t="str">
        <f>IFERROR(VLOOKUP(C270,الموظفين!$B$3:$C$300,2,FALSE),"")</f>
        <v/>
      </c>
      <c r="C270" s="23"/>
      <c r="D270" s="5"/>
      <c r="E270" s="19"/>
      <c r="F270" s="11"/>
      <c r="G270" s="20" t="str">
        <f>IF(AND(F270&gt;='كشف الدوام'!$G$4,F270&lt;='كشف الدوام'!$J$4,COUNTIF($C$3:C270,C270)=1),ROW(),"")</f>
        <v/>
      </c>
    </row>
    <row r="271" spans="1:7" ht="15.75" x14ac:dyDescent="0.2">
      <c r="A271" s="5">
        <v>269</v>
      </c>
      <c r="B271" s="44" t="str">
        <f>IFERROR(VLOOKUP(C271,الموظفين!$B$3:$C$300,2,FALSE),"")</f>
        <v/>
      </c>
      <c r="C271" s="23"/>
      <c r="D271" s="5"/>
      <c r="E271" s="19"/>
      <c r="F271" s="11"/>
      <c r="G271" s="20" t="str">
        <f>IF(AND(F271&gt;='كشف الدوام'!$G$4,F271&lt;='كشف الدوام'!$J$4,COUNTIF($C$3:C271,C271)=1),ROW(),"")</f>
        <v/>
      </c>
    </row>
    <row r="272" spans="1:7" ht="15.75" x14ac:dyDescent="0.2">
      <c r="A272" s="5">
        <v>270</v>
      </c>
      <c r="B272" s="44" t="str">
        <f>IFERROR(VLOOKUP(C272,الموظفين!$B$3:$C$300,2,FALSE),"")</f>
        <v/>
      </c>
      <c r="C272" s="23"/>
      <c r="D272" s="5"/>
      <c r="E272" s="19"/>
      <c r="F272" s="11"/>
      <c r="G272" s="20" t="str">
        <f>IF(AND(F272&gt;='كشف الدوام'!$G$4,F272&lt;='كشف الدوام'!$J$4,COUNTIF($C$3:C272,C272)=1),ROW(),"")</f>
        <v/>
      </c>
    </row>
    <row r="273" spans="1:7" ht="15.75" x14ac:dyDescent="0.2">
      <c r="A273" s="5">
        <v>271</v>
      </c>
      <c r="B273" s="44" t="str">
        <f>IFERROR(VLOOKUP(C273,الموظفين!$B$3:$C$300,2,FALSE),"")</f>
        <v/>
      </c>
      <c r="C273" s="23"/>
      <c r="D273" s="5"/>
      <c r="E273" s="19"/>
      <c r="F273" s="11"/>
      <c r="G273" s="20" t="str">
        <f>IF(AND(F273&gt;='كشف الدوام'!$G$4,F273&lt;='كشف الدوام'!$J$4,COUNTIF($C$3:C273,C273)=1),ROW(),"")</f>
        <v/>
      </c>
    </row>
    <row r="274" spans="1:7" ht="15.75" x14ac:dyDescent="0.2">
      <c r="A274" s="5">
        <v>272</v>
      </c>
      <c r="B274" s="44" t="str">
        <f>IFERROR(VLOOKUP(C274,الموظفين!$B$3:$C$300,2,FALSE),"")</f>
        <v/>
      </c>
      <c r="C274" s="23"/>
      <c r="D274" s="5"/>
      <c r="E274" s="19"/>
      <c r="F274" s="11"/>
      <c r="G274" s="20" t="str">
        <f>IF(AND(F274&gt;='كشف الدوام'!$G$4,F274&lt;='كشف الدوام'!$J$4,COUNTIF($C$3:C274,C274)=1),ROW(),"")</f>
        <v/>
      </c>
    </row>
    <row r="275" spans="1:7" ht="15.75" x14ac:dyDescent="0.2">
      <c r="A275" s="5">
        <v>273</v>
      </c>
      <c r="B275" s="44" t="str">
        <f>IFERROR(VLOOKUP(C275,الموظفين!$B$3:$C$300,2,FALSE),"")</f>
        <v/>
      </c>
      <c r="C275" s="23"/>
      <c r="D275" s="5"/>
      <c r="E275" s="19"/>
      <c r="F275" s="11"/>
      <c r="G275" s="20" t="str">
        <f>IF(AND(F275&gt;='كشف الدوام'!$G$4,F275&lt;='كشف الدوام'!$J$4,COUNTIF($C$3:C275,C275)=1),ROW(),"")</f>
        <v/>
      </c>
    </row>
    <row r="276" spans="1:7" ht="15.75" x14ac:dyDescent="0.2">
      <c r="A276" s="5">
        <v>274</v>
      </c>
      <c r="B276" s="44" t="str">
        <f>IFERROR(VLOOKUP(C276,الموظفين!$B$3:$C$300,2,FALSE),"")</f>
        <v/>
      </c>
      <c r="C276" s="23"/>
      <c r="D276" s="5"/>
      <c r="E276" s="19"/>
      <c r="F276" s="11"/>
      <c r="G276" s="20" t="str">
        <f>IF(AND(F276&gt;='كشف الدوام'!$G$4,F276&lt;='كشف الدوام'!$J$4,COUNTIF($C$3:C276,C276)=1),ROW(),"")</f>
        <v/>
      </c>
    </row>
    <row r="277" spans="1:7" ht="15.75" x14ac:dyDescent="0.2">
      <c r="A277" s="5">
        <v>275</v>
      </c>
      <c r="B277" s="44" t="str">
        <f>IFERROR(VLOOKUP(C277,الموظفين!$B$3:$C$300,2,FALSE),"")</f>
        <v/>
      </c>
      <c r="C277" s="23"/>
      <c r="D277" s="5"/>
      <c r="E277" s="19"/>
      <c r="F277" s="11"/>
      <c r="G277" s="20" t="str">
        <f>IF(AND(F277&gt;='كشف الدوام'!$G$4,F277&lt;='كشف الدوام'!$J$4,COUNTIF($C$3:C277,C277)=1),ROW(),"")</f>
        <v/>
      </c>
    </row>
    <row r="278" spans="1:7" ht="15.75" x14ac:dyDescent="0.2">
      <c r="A278" s="5">
        <v>276</v>
      </c>
      <c r="B278" s="44" t="str">
        <f>IFERROR(VLOOKUP(C278,الموظفين!$B$3:$C$300,2,FALSE),"")</f>
        <v/>
      </c>
      <c r="C278" s="23"/>
      <c r="D278" s="5"/>
      <c r="E278" s="19"/>
      <c r="F278" s="11"/>
      <c r="G278" s="20" t="str">
        <f>IF(AND(F278&gt;='كشف الدوام'!$G$4,F278&lt;='كشف الدوام'!$J$4,COUNTIF($C$3:C278,C278)=1),ROW(),"")</f>
        <v/>
      </c>
    </row>
    <row r="279" spans="1:7" ht="15.75" x14ac:dyDescent="0.2">
      <c r="A279" s="5">
        <v>277</v>
      </c>
      <c r="B279" s="44" t="str">
        <f>IFERROR(VLOOKUP(C279,الموظفين!$B$3:$C$300,2,FALSE),"")</f>
        <v/>
      </c>
      <c r="C279" s="23"/>
      <c r="D279" s="5"/>
      <c r="E279" s="19"/>
      <c r="F279" s="11"/>
      <c r="G279" s="20" t="str">
        <f>IF(AND(F279&gt;='كشف الدوام'!$G$4,F279&lt;='كشف الدوام'!$J$4,COUNTIF($C$3:C279,C279)=1),ROW(),"")</f>
        <v/>
      </c>
    </row>
    <row r="280" spans="1:7" ht="15.75" x14ac:dyDescent="0.2">
      <c r="A280" s="5">
        <v>278</v>
      </c>
      <c r="B280" s="44" t="str">
        <f>IFERROR(VLOOKUP(C280,الموظفين!$B$3:$C$300,2,FALSE),"")</f>
        <v/>
      </c>
      <c r="C280" s="23"/>
      <c r="D280" s="5"/>
      <c r="E280" s="19"/>
      <c r="F280" s="11"/>
      <c r="G280" s="20" t="str">
        <f>IF(AND(F280&gt;='كشف الدوام'!$G$4,F280&lt;='كشف الدوام'!$J$4,COUNTIF($C$3:C280,C280)=1),ROW(),"")</f>
        <v/>
      </c>
    </row>
    <row r="281" spans="1:7" ht="15.75" x14ac:dyDescent="0.2">
      <c r="A281" s="5">
        <v>279</v>
      </c>
      <c r="B281" s="44" t="str">
        <f>IFERROR(VLOOKUP(C281,الموظفين!$B$3:$C$300,2,FALSE),"")</f>
        <v/>
      </c>
      <c r="C281" s="23"/>
      <c r="D281" s="5"/>
      <c r="E281" s="19"/>
      <c r="F281" s="11"/>
      <c r="G281" s="20" t="str">
        <f>IF(AND(F281&gt;='كشف الدوام'!$G$4,F281&lt;='كشف الدوام'!$J$4,COUNTIF($C$3:C281,C281)=1),ROW(),"")</f>
        <v/>
      </c>
    </row>
    <row r="282" spans="1:7" ht="15.75" x14ac:dyDescent="0.2">
      <c r="A282" s="5">
        <v>280</v>
      </c>
      <c r="B282" s="44" t="str">
        <f>IFERROR(VLOOKUP(C282,الموظفين!$B$3:$C$300,2,FALSE),"")</f>
        <v/>
      </c>
      <c r="C282" s="23"/>
      <c r="D282" s="5"/>
      <c r="E282" s="19"/>
      <c r="F282" s="11"/>
      <c r="G282" s="20" t="str">
        <f>IF(AND(F282&gt;='كشف الدوام'!$G$4,F282&lt;='كشف الدوام'!$J$4,COUNTIF($C$3:C282,C282)=1),ROW(),"")</f>
        <v/>
      </c>
    </row>
    <row r="283" spans="1:7" ht="15.75" x14ac:dyDescent="0.2">
      <c r="A283" s="5">
        <v>281</v>
      </c>
      <c r="B283" s="44" t="str">
        <f>IFERROR(VLOOKUP(C283,الموظفين!$B$3:$C$300,2,FALSE),"")</f>
        <v/>
      </c>
      <c r="C283" s="23"/>
      <c r="D283" s="5"/>
      <c r="E283" s="19"/>
      <c r="F283" s="11"/>
      <c r="G283" s="20" t="str">
        <f>IF(AND(F283&gt;='كشف الدوام'!$G$4,F283&lt;='كشف الدوام'!$J$4,COUNTIF($C$3:C283,C283)=1),ROW(),"")</f>
        <v/>
      </c>
    </row>
    <row r="284" spans="1:7" ht="15.75" x14ac:dyDescent="0.2">
      <c r="A284" s="5">
        <v>282</v>
      </c>
      <c r="B284" s="44" t="str">
        <f>IFERROR(VLOOKUP(C284,الموظفين!$B$3:$C$300,2,FALSE),"")</f>
        <v/>
      </c>
      <c r="C284" s="23"/>
      <c r="D284" s="5"/>
      <c r="E284" s="19"/>
      <c r="F284" s="11"/>
      <c r="G284" s="20" t="str">
        <f>IF(AND(F284&gt;='كشف الدوام'!$G$4,F284&lt;='كشف الدوام'!$J$4,COUNTIF($C$3:C284,C284)=1),ROW(),"")</f>
        <v/>
      </c>
    </row>
    <row r="285" spans="1:7" ht="15.75" x14ac:dyDescent="0.2">
      <c r="A285" s="5">
        <v>283</v>
      </c>
      <c r="B285" s="44" t="str">
        <f>IFERROR(VLOOKUP(C285,الموظفين!$B$3:$C$300,2,FALSE),"")</f>
        <v/>
      </c>
      <c r="C285" s="23"/>
      <c r="D285" s="5"/>
      <c r="E285" s="19"/>
      <c r="F285" s="11"/>
      <c r="G285" s="20" t="str">
        <f>IF(AND(F285&gt;='كشف الدوام'!$G$4,F285&lt;='كشف الدوام'!$J$4,COUNTIF($C$3:C285,C285)=1),ROW(),"")</f>
        <v/>
      </c>
    </row>
    <row r="286" spans="1:7" ht="15.75" x14ac:dyDescent="0.2">
      <c r="A286" s="5">
        <v>284</v>
      </c>
      <c r="B286" s="44" t="str">
        <f>IFERROR(VLOOKUP(C286,الموظفين!$B$3:$C$300,2,FALSE),"")</f>
        <v/>
      </c>
      <c r="C286" s="23"/>
      <c r="D286" s="5"/>
      <c r="E286" s="19"/>
      <c r="F286" s="11"/>
      <c r="G286" s="20" t="str">
        <f>IF(AND(F286&gt;='كشف الدوام'!$G$4,F286&lt;='كشف الدوام'!$J$4,COUNTIF($C$3:C286,C286)=1),ROW(),"")</f>
        <v/>
      </c>
    </row>
    <row r="287" spans="1:7" ht="15.75" x14ac:dyDescent="0.2">
      <c r="A287" s="5">
        <v>285</v>
      </c>
      <c r="B287" s="44" t="str">
        <f>IFERROR(VLOOKUP(C287,الموظفين!$B$3:$C$300,2,FALSE),"")</f>
        <v/>
      </c>
      <c r="C287" s="23"/>
      <c r="D287" s="5"/>
      <c r="E287" s="19"/>
      <c r="F287" s="11"/>
      <c r="G287" s="20" t="str">
        <f>IF(AND(F287&gt;='كشف الدوام'!$G$4,F287&lt;='كشف الدوام'!$J$4,COUNTIF($C$3:C287,C287)=1),ROW(),"")</f>
        <v/>
      </c>
    </row>
    <row r="288" spans="1:7" ht="15.75" x14ac:dyDescent="0.2">
      <c r="A288" s="5">
        <v>286</v>
      </c>
      <c r="B288" s="44" t="str">
        <f>IFERROR(VLOOKUP(C288,الموظفين!$B$3:$C$300,2,FALSE),"")</f>
        <v/>
      </c>
      <c r="C288" s="23"/>
      <c r="D288" s="5"/>
      <c r="E288" s="19"/>
      <c r="F288" s="11"/>
      <c r="G288" s="20" t="str">
        <f>IF(AND(F288&gt;='كشف الدوام'!$G$4,F288&lt;='كشف الدوام'!$J$4,COUNTIF($C$3:C288,C288)=1),ROW(),"")</f>
        <v/>
      </c>
    </row>
    <row r="289" spans="1:7" ht="15.75" x14ac:dyDescent="0.2">
      <c r="A289" s="5">
        <v>287</v>
      </c>
      <c r="B289" s="44" t="str">
        <f>IFERROR(VLOOKUP(C289,الموظفين!$B$3:$C$300,2,FALSE),"")</f>
        <v/>
      </c>
      <c r="C289" s="23"/>
      <c r="D289" s="5"/>
      <c r="E289" s="19"/>
      <c r="F289" s="11"/>
      <c r="G289" s="20" t="str">
        <f>IF(AND(F289&gt;='كشف الدوام'!$G$4,F289&lt;='كشف الدوام'!$J$4,COUNTIF($C$3:C289,C289)=1),ROW(),"")</f>
        <v/>
      </c>
    </row>
    <row r="290" spans="1:7" ht="15.75" x14ac:dyDescent="0.2">
      <c r="A290" s="5">
        <v>288</v>
      </c>
      <c r="B290" s="44" t="str">
        <f>IFERROR(VLOOKUP(C290,الموظفين!$B$3:$C$300,2,FALSE),"")</f>
        <v/>
      </c>
      <c r="C290" s="23"/>
      <c r="D290" s="5"/>
      <c r="E290" s="19"/>
      <c r="F290" s="11"/>
      <c r="G290" s="20" t="str">
        <f>IF(AND(F290&gt;='كشف الدوام'!$G$4,F290&lt;='كشف الدوام'!$J$4,COUNTIF($C$3:C290,C290)=1),ROW(),"")</f>
        <v/>
      </c>
    </row>
    <row r="291" spans="1:7" ht="15.75" x14ac:dyDescent="0.2">
      <c r="A291" s="5">
        <v>289</v>
      </c>
      <c r="B291" s="44" t="str">
        <f>IFERROR(VLOOKUP(C291,الموظفين!$B$3:$C$300,2,FALSE),"")</f>
        <v/>
      </c>
      <c r="C291" s="23"/>
      <c r="D291" s="5"/>
      <c r="E291" s="19"/>
      <c r="F291" s="11"/>
      <c r="G291" s="20" t="str">
        <f>IF(AND(F291&gt;='كشف الدوام'!$G$4,F291&lt;='كشف الدوام'!$J$4,COUNTIF($C$3:C291,C291)=1),ROW(),"")</f>
        <v/>
      </c>
    </row>
    <row r="292" spans="1:7" ht="15.75" x14ac:dyDescent="0.2">
      <c r="A292" s="5">
        <v>290</v>
      </c>
      <c r="B292" s="44" t="str">
        <f>IFERROR(VLOOKUP(C292,الموظفين!$B$3:$C$300,2,FALSE),"")</f>
        <v/>
      </c>
      <c r="C292" s="23"/>
      <c r="D292" s="5"/>
      <c r="E292" s="19"/>
      <c r="F292" s="11"/>
      <c r="G292" s="20" t="str">
        <f>IF(AND(F292&gt;='كشف الدوام'!$G$4,F292&lt;='كشف الدوام'!$J$4,COUNTIF($C$3:C292,C292)=1),ROW(),"")</f>
        <v/>
      </c>
    </row>
    <row r="293" spans="1:7" ht="15.75" x14ac:dyDescent="0.2">
      <c r="A293" s="5">
        <v>291</v>
      </c>
      <c r="B293" s="44" t="str">
        <f>IFERROR(VLOOKUP(C293,الموظفين!$B$3:$C$300,2,FALSE),"")</f>
        <v/>
      </c>
      <c r="C293" s="23"/>
      <c r="D293" s="5"/>
      <c r="E293" s="19"/>
      <c r="F293" s="11"/>
      <c r="G293" s="20" t="str">
        <f>IF(AND(F293&gt;='كشف الدوام'!$G$4,F293&lt;='كشف الدوام'!$J$4,COUNTIF($C$3:C293,C293)=1),ROW(),"")</f>
        <v/>
      </c>
    </row>
    <row r="294" spans="1:7" ht="15.75" x14ac:dyDescent="0.2">
      <c r="A294" s="5">
        <v>292</v>
      </c>
      <c r="B294" s="44" t="str">
        <f>IFERROR(VLOOKUP(C294,الموظفين!$B$3:$C$300,2,FALSE),"")</f>
        <v/>
      </c>
      <c r="C294" s="23"/>
      <c r="D294" s="5"/>
      <c r="E294" s="19"/>
      <c r="F294" s="11"/>
      <c r="G294" s="20" t="str">
        <f>IF(AND(F294&gt;='كشف الدوام'!$G$4,F294&lt;='كشف الدوام'!$J$4,COUNTIF($C$3:C294,C294)=1),ROW(),"")</f>
        <v/>
      </c>
    </row>
    <row r="295" spans="1:7" ht="15.75" x14ac:dyDescent="0.2">
      <c r="A295" s="5">
        <v>293</v>
      </c>
      <c r="B295" s="44" t="str">
        <f>IFERROR(VLOOKUP(C295,الموظفين!$B$3:$C$300,2,FALSE),"")</f>
        <v/>
      </c>
      <c r="C295" s="23"/>
      <c r="D295" s="5"/>
      <c r="E295" s="19"/>
      <c r="F295" s="11"/>
      <c r="G295" s="20" t="str">
        <f>IF(AND(F295&gt;='كشف الدوام'!$G$4,F295&lt;='كشف الدوام'!$J$4,COUNTIF($C$3:C295,C295)=1),ROW(),"")</f>
        <v/>
      </c>
    </row>
    <row r="296" spans="1:7" ht="15.75" x14ac:dyDescent="0.2">
      <c r="A296" s="5">
        <v>294</v>
      </c>
      <c r="B296" s="44" t="str">
        <f>IFERROR(VLOOKUP(C296,الموظفين!$B$3:$C$300,2,FALSE),"")</f>
        <v/>
      </c>
      <c r="C296" s="23"/>
      <c r="D296" s="5"/>
      <c r="E296" s="19"/>
      <c r="F296" s="11"/>
      <c r="G296" s="20" t="str">
        <f>IF(AND(F296&gt;='كشف الدوام'!$G$4,F296&lt;='كشف الدوام'!$J$4,COUNTIF($C$3:C296,C296)=1),ROW(),"")</f>
        <v/>
      </c>
    </row>
    <row r="297" spans="1:7" ht="15.75" x14ac:dyDescent="0.2">
      <c r="A297" s="5">
        <v>295</v>
      </c>
      <c r="B297" s="44" t="str">
        <f>IFERROR(VLOOKUP(C297,الموظفين!$B$3:$C$300,2,FALSE),"")</f>
        <v/>
      </c>
      <c r="C297" s="23"/>
      <c r="D297" s="5"/>
      <c r="E297" s="19"/>
      <c r="F297" s="11"/>
      <c r="G297" s="20" t="str">
        <f>IF(AND(F297&gt;='كشف الدوام'!$G$4,F297&lt;='كشف الدوام'!$J$4,COUNTIF($C$3:C297,C297)=1),ROW(),"")</f>
        <v/>
      </c>
    </row>
    <row r="298" spans="1:7" ht="15.75" x14ac:dyDescent="0.2">
      <c r="A298" s="5">
        <v>296</v>
      </c>
      <c r="B298" s="44" t="str">
        <f>IFERROR(VLOOKUP(C298,الموظفين!$B$3:$C$300,2,FALSE),"")</f>
        <v/>
      </c>
      <c r="C298" s="23"/>
      <c r="D298" s="5"/>
      <c r="E298" s="19"/>
      <c r="F298" s="11"/>
      <c r="G298" s="20" t="str">
        <f>IF(AND(F298&gt;='كشف الدوام'!$G$4,F298&lt;='كشف الدوام'!$J$4,COUNTIF($C$3:C298,C298)=1),ROW(),"")</f>
        <v/>
      </c>
    </row>
    <row r="299" spans="1:7" ht="15.75" x14ac:dyDescent="0.2">
      <c r="A299" s="5">
        <v>297</v>
      </c>
      <c r="B299" s="44" t="str">
        <f>IFERROR(VLOOKUP(C299,الموظفين!$B$3:$C$300,2,FALSE),"")</f>
        <v/>
      </c>
      <c r="C299" s="23"/>
      <c r="D299" s="5"/>
      <c r="E299" s="19"/>
      <c r="F299" s="11"/>
      <c r="G299" s="20" t="str">
        <f>IF(AND(F299&gt;='كشف الدوام'!$G$4,F299&lt;='كشف الدوام'!$J$4,COUNTIF($C$3:C299,C299)=1),ROW(),"")</f>
        <v/>
      </c>
    </row>
    <row r="300" spans="1:7" ht="15.75" x14ac:dyDescent="0.2">
      <c r="A300" s="5">
        <v>298</v>
      </c>
      <c r="B300" s="44" t="str">
        <f>IFERROR(VLOOKUP(C300,الموظفين!$B$3:$C$300,2,FALSE),"")</f>
        <v/>
      </c>
      <c r="C300" s="23"/>
      <c r="D300" s="5"/>
      <c r="E300" s="19"/>
      <c r="F300" s="11"/>
      <c r="G300" s="20" t="str">
        <f>IF(AND(F300&gt;='كشف الدوام'!$G$4,F300&lt;='كشف الدوام'!$J$4,COUNTIF($C$3:C300,C300)=1),ROW(),"")</f>
        <v/>
      </c>
    </row>
    <row r="301" spans="1:7" ht="15.75" x14ac:dyDescent="0.2">
      <c r="A301" s="5">
        <v>299</v>
      </c>
      <c r="B301" s="44" t="str">
        <f>IFERROR(VLOOKUP(C301,الموظفين!$B$3:$C$300,2,FALSE),"")</f>
        <v/>
      </c>
      <c r="C301" s="23"/>
      <c r="D301" s="5"/>
      <c r="E301" s="19"/>
      <c r="F301" s="11"/>
      <c r="G301" s="20" t="str">
        <f>IF(AND(F301&gt;='كشف الدوام'!$G$4,F301&lt;='كشف الدوام'!$J$4,COUNTIF($C$3:C301,C301)=1),ROW(),"")</f>
        <v/>
      </c>
    </row>
    <row r="302" spans="1:7" ht="15.75" x14ac:dyDescent="0.2">
      <c r="A302" s="5">
        <v>300</v>
      </c>
      <c r="B302" s="44" t="str">
        <f>IFERROR(VLOOKUP(C302,الموظفين!$B$3:$C$300,2,FALSE),"")</f>
        <v/>
      </c>
      <c r="C302" s="23"/>
      <c r="D302" s="5"/>
      <c r="E302" s="19"/>
      <c r="F302" s="11"/>
      <c r="G302" s="20" t="str">
        <f>IF(AND(F302&gt;='كشف الدوام'!$G$4,F302&lt;='كشف الدوام'!$J$4,COUNTIF($C$3:C302,C302)=1),ROW(),"")</f>
        <v/>
      </c>
    </row>
    <row r="303" spans="1:7" ht="15.75" x14ac:dyDescent="0.2">
      <c r="A303" s="5">
        <v>301</v>
      </c>
      <c r="B303" s="44" t="str">
        <f>IFERROR(VLOOKUP(C303,الموظفين!$B$3:$C$300,2,FALSE),"")</f>
        <v/>
      </c>
      <c r="C303" s="23"/>
      <c r="D303" s="5"/>
      <c r="E303" s="19"/>
      <c r="F303" s="11"/>
      <c r="G303" s="20" t="str">
        <f>IF(AND(F303&gt;='كشف الدوام'!$G$4,F303&lt;='كشف الدوام'!$J$4,COUNTIF($C$3:C303,C303)=1),ROW(),"")</f>
        <v/>
      </c>
    </row>
    <row r="304" spans="1:7" ht="15.75" x14ac:dyDescent="0.2">
      <c r="A304" s="5">
        <v>302</v>
      </c>
      <c r="B304" s="44" t="str">
        <f>IFERROR(VLOOKUP(C304,الموظفين!$B$3:$C$300,2,FALSE),"")</f>
        <v/>
      </c>
      <c r="C304" s="23"/>
      <c r="D304" s="5"/>
      <c r="E304" s="19"/>
      <c r="F304" s="11"/>
      <c r="G304" s="20" t="str">
        <f>IF(AND(F304&gt;='كشف الدوام'!$G$4,F304&lt;='كشف الدوام'!$J$4,COUNTIF($C$3:C304,C304)=1),ROW(),"")</f>
        <v/>
      </c>
    </row>
    <row r="305" spans="1:7" ht="15.75" x14ac:dyDescent="0.2">
      <c r="A305" s="5">
        <v>303</v>
      </c>
      <c r="B305" s="44" t="str">
        <f>IFERROR(VLOOKUP(C305,الموظفين!$B$3:$C$300,2,FALSE),"")</f>
        <v/>
      </c>
      <c r="C305" s="23"/>
      <c r="D305" s="5"/>
      <c r="E305" s="19"/>
      <c r="F305" s="11"/>
      <c r="G305" s="20" t="str">
        <f>IF(AND(F305&gt;='كشف الدوام'!$G$4,F305&lt;='كشف الدوام'!$J$4,COUNTIF($C$3:C305,C305)=1),ROW(),"")</f>
        <v/>
      </c>
    </row>
    <row r="306" spans="1:7" ht="15.75" x14ac:dyDescent="0.2">
      <c r="A306" s="5">
        <v>304</v>
      </c>
      <c r="B306" s="44" t="str">
        <f>IFERROR(VLOOKUP(C306,الموظفين!$B$3:$C$300,2,FALSE),"")</f>
        <v/>
      </c>
      <c r="C306" s="23"/>
      <c r="D306" s="5"/>
      <c r="E306" s="19"/>
      <c r="F306" s="11"/>
      <c r="G306" s="20" t="str">
        <f>IF(AND(F306&gt;='كشف الدوام'!$G$4,F306&lt;='كشف الدوام'!$J$4,COUNTIF($C$3:C306,C306)=1),ROW(),"")</f>
        <v/>
      </c>
    </row>
    <row r="307" spans="1:7" ht="15.75" x14ac:dyDescent="0.2">
      <c r="A307" s="5">
        <v>305</v>
      </c>
      <c r="B307" s="44" t="str">
        <f>IFERROR(VLOOKUP(C307,الموظفين!$B$3:$C$300,2,FALSE),"")</f>
        <v/>
      </c>
      <c r="C307" s="23"/>
      <c r="D307" s="5"/>
      <c r="E307" s="19"/>
      <c r="F307" s="11"/>
      <c r="G307" s="20" t="str">
        <f>IF(AND(F307&gt;='كشف الدوام'!$G$4,F307&lt;='كشف الدوام'!$J$4,COUNTIF($C$3:C307,C307)=1),ROW(),"")</f>
        <v/>
      </c>
    </row>
    <row r="308" spans="1:7" ht="15.75" x14ac:dyDescent="0.2">
      <c r="A308" s="5">
        <v>306</v>
      </c>
      <c r="B308" s="44" t="str">
        <f>IFERROR(VLOOKUP(C308,الموظفين!$B$3:$C$300,2,FALSE),"")</f>
        <v/>
      </c>
      <c r="C308" s="23"/>
      <c r="D308" s="5"/>
      <c r="E308" s="19"/>
      <c r="F308" s="11"/>
      <c r="G308" s="20" t="str">
        <f>IF(AND(F308&gt;='كشف الدوام'!$G$4,F308&lt;='كشف الدوام'!$J$4,COUNTIF($C$3:C308,C308)=1),ROW(),"")</f>
        <v/>
      </c>
    </row>
    <row r="309" spans="1:7" ht="15.75" x14ac:dyDescent="0.2">
      <c r="A309" s="5">
        <v>307</v>
      </c>
      <c r="B309" s="44" t="str">
        <f>IFERROR(VLOOKUP(C309,الموظفين!$B$3:$C$300,2,FALSE),"")</f>
        <v/>
      </c>
      <c r="C309" s="23"/>
      <c r="D309" s="5"/>
      <c r="E309" s="19"/>
      <c r="F309" s="11"/>
      <c r="G309" s="20" t="str">
        <f>IF(AND(F309&gt;='كشف الدوام'!$G$4,F309&lt;='كشف الدوام'!$J$4,COUNTIF($C$3:C309,C309)=1),ROW(),"")</f>
        <v/>
      </c>
    </row>
    <row r="310" spans="1:7" ht="15.75" x14ac:dyDescent="0.2">
      <c r="A310" s="5">
        <v>308</v>
      </c>
      <c r="B310" s="44" t="str">
        <f>IFERROR(VLOOKUP(C310,الموظفين!$B$3:$C$300,2,FALSE),"")</f>
        <v/>
      </c>
      <c r="C310" s="23"/>
      <c r="D310" s="5"/>
      <c r="E310" s="19"/>
      <c r="F310" s="11"/>
      <c r="G310" s="20" t="str">
        <f>IF(AND(F310&gt;='كشف الدوام'!$G$4,F310&lt;='كشف الدوام'!$J$4,COUNTIF($C$3:C310,C310)=1),ROW(),"")</f>
        <v/>
      </c>
    </row>
    <row r="311" spans="1:7" ht="15.75" x14ac:dyDescent="0.2">
      <c r="A311" s="5">
        <v>309</v>
      </c>
      <c r="B311" s="44" t="str">
        <f>IFERROR(VLOOKUP(C311,الموظفين!$B$3:$C$300,2,FALSE),"")</f>
        <v/>
      </c>
      <c r="C311" s="23"/>
      <c r="D311" s="5"/>
      <c r="E311" s="19"/>
      <c r="F311" s="11"/>
      <c r="G311" s="20" t="str">
        <f>IF(AND(F311&gt;='كشف الدوام'!$G$4,F311&lt;='كشف الدوام'!$J$4,COUNTIF($C$3:C311,C311)=1),ROW(),"")</f>
        <v/>
      </c>
    </row>
    <row r="312" spans="1:7" ht="15.75" x14ac:dyDescent="0.2">
      <c r="A312" s="5">
        <v>310</v>
      </c>
      <c r="B312" s="44" t="str">
        <f>IFERROR(VLOOKUP(C312,الموظفين!$B$3:$C$300,2,FALSE),"")</f>
        <v/>
      </c>
      <c r="C312" s="23"/>
      <c r="D312" s="5"/>
      <c r="E312" s="19"/>
      <c r="F312" s="11"/>
      <c r="G312" s="20" t="str">
        <f>IF(AND(F312&gt;='كشف الدوام'!$G$4,F312&lt;='كشف الدوام'!$J$4,COUNTIF($C$3:C312,C312)=1),ROW(),"")</f>
        <v/>
      </c>
    </row>
    <row r="313" spans="1:7" ht="15.75" x14ac:dyDescent="0.2">
      <c r="A313" s="5">
        <v>311</v>
      </c>
      <c r="B313" s="44" t="str">
        <f>IFERROR(VLOOKUP(C313,الموظفين!$B$3:$C$300,2,FALSE),"")</f>
        <v/>
      </c>
      <c r="C313" s="23"/>
      <c r="D313" s="5"/>
      <c r="E313" s="19"/>
      <c r="F313" s="11"/>
      <c r="G313" s="20" t="str">
        <f>IF(AND(F313&gt;='كشف الدوام'!$G$4,F313&lt;='كشف الدوام'!$J$4,COUNTIF($C$3:C313,C313)=1),ROW(),"")</f>
        <v/>
      </c>
    </row>
    <row r="314" spans="1:7" ht="15.75" x14ac:dyDescent="0.2">
      <c r="A314" s="5">
        <v>312</v>
      </c>
      <c r="B314" s="44" t="str">
        <f>IFERROR(VLOOKUP(C314,الموظفين!$B$3:$C$300,2,FALSE),"")</f>
        <v/>
      </c>
      <c r="C314" s="23"/>
      <c r="D314" s="5"/>
      <c r="E314" s="19"/>
      <c r="F314" s="11"/>
      <c r="G314" s="20" t="str">
        <f>IF(AND(F314&gt;='كشف الدوام'!$G$4,F314&lt;='كشف الدوام'!$J$4,COUNTIF($C$3:C314,C314)=1),ROW(),"")</f>
        <v/>
      </c>
    </row>
    <row r="315" spans="1:7" ht="15.75" x14ac:dyDescent="0.2">
      <c r="A315" s="5">
        <v>313</v>
      </c>
      <c r="B315" s="44" t="str">
        <f>IFERROR(VLOOKUP(C315,الموظفين!$B$3:$C$300,2,FALSE),"")</f>
        <v/>
      </c>
      <c r="C315" s="23"/>
      <c r="D315" s="5"/>
      <c r="E315" s="19"/>
      <c r="F315" s="11"/>
      <c r="G315" s="20" t="str">
        <f>IF(AND(F315&gt;='كشف الدوام'!$G$4,F315&lt;='كشف الدوام'!$J$4,COUNTIF($C$3:C315,C315)=1),ROW(),"")</f>
        <v/>
      </c>
    </row>
    <row r="316" spans="1:7" ht="15.75" x14ac:dyDescent="0.2">
      <c r="A316" s="5">
        <v>314</v>
      </c>
      <c r="B316" s="44" t="str">
        <f>IFERROR(VLOOKUP(C316,الموظفين!$B$3:$C$300,2,FALSE),"")</f>
        <v/>
      </c>
      <c r="C316" s="23"/>
      <c r="D316" s="5"/>
      <c r="E316" s="19"/>
      <c r="F316" s="11"/>
      <c r="G316" s="20" t="str">
        <f>IF(AND(F316&gt;='كشف الدوام'!$G$4,F316&lt;='كشف الدوام'!$J$4,COUNTIF($C$3:C316,C316)=1),ROW(),"")</f>
        <v/>
      </c>
    </row>
    <row r="317" spans="1:7" ht="15.75" x14ac:dyDescent="0.2">
      <c r="A317" s="5">
        <v>315</v>
      </c>
      <c r="B317" s="44" t="str">
        <f>IFERROR(VLOOKUP(C317,الموظفين!$B$3:$C$300,2,FALSE),"")</f>
        <v/>
      </c>
      <c r="C317" s="23"/>
      <c r="D317" s="5"/>
      <c r="E317" s="19"/>
      <c r="F317" s="11"/>
      <c r="G317" s="20" t="str">
        <f>IF(AND(F317&gt;='كشف الدوام'!$G$4,F317&lt;='كشف الدوام'!$J$4,COUNTIF($C$3:C317,C317)=1),ROW(),"")</f>
        <v/>
      </c>
    </row>
    <row r="318" spans="1:7" ht="15.75" x14ac:dyDescent="0.2">
      <c r="A318" s="5">
        <v>316</v>
      </c>
      <c r="B318" s="44" t="str">
        <f>IFERROR(VLOOKUP(C318,الموظفين!$B$3:$C$300,2,FALSE),"")</f>
        <v/>
      </c>
      <c r="C318" s="23"/>
      <c r="D318" s="5"/>
      <c r="E318" s="19"/>
      <c r="F318" s="11"/>
      <c r="G318" s="20" t="str">
        <f>IF(AND(F318&gt;='كشف الدوام'!$G$4,F318&lt;='كشف الدوام'!$J$4,COUNTIF($C$3:C318,C318)=1),ROW(),"")</f>
        <v/>
      </c>
    </row>
    <row r="319" spans="1:7" ht="15.75" x14ac:dyDescent="0.2">
      <c r="A319" s="5">
        <v>317</v>
      </c>
      <c r="B319" s="44" t="str">
        <f>IFERROR(VLOOKUP(C319,الموظفين!$B$3:$C$300,2,FALSE),"")</f>
        <v/>
      </c>
      <c r="C319" s="23"/>
      <c r="D319" s="5"/>
      <c r="E319" s="19"/>
      <c r="F319" s="11"/>
      <c r="G319" s="20" t="str">
        <f>IF(AND(F319&gt;='كشف الدوام'!$G$4,F319&lt;='كشف الدوام'!$J$4,COUNTIF($C$3:C319,C319)=1),ROW(),"")</f>
        <v/>
      </c>
    </row>
    <row r="320" spans="1:7" ht="15.75" x14ac:dyDescent="0.2">
      <c r="A320" s="5">
        <v>318</v>
      </c>
      <c r="B320" s="44" t="str">
        <f>IFERROR(VLOOKUP(C320,الموظفين!$B$3:$C$300,2,FALSE),"")</f>
        <v/>
      </c>
      <c r="C320" s="23"/>
      <c r="D320" s="5"/>
      <c r="E320" s="19"/>
      <c r="F320" s="11"/>
      <c r="G320" s="20" t="str">
        <f>IF(AND(F320&gt;='كشف الدوام'!$G$4,F320&lt;='كشف الدوام'!$J$4,COUNTIF($C$3:C320,C320)=1),ROW(),"")</f>
        <v/>
      </c>
    </row>
    <row r="321" spans="1:7" ht="15.75" x14ac:dyDescent="0.2">
      <c r="A321" s="5">
        <v>319</v>
      </c>
      <c r="B321" s="44" t="str">
        <f>IFERROR(VLOOKUP(C321,الموظفين!$B$3:$C$300,2,FALSE),"")</f>
        <v/>
      </c>
      <c r="C321" s="23"/>
      <c r="D321" s="5"/>
      <c r="E321" s="19"/>
      <c r="F321" s="11"/>
      <c r="G321" s="20" t="str">
        <f>IF(AND(F321&gt;='كشف الدوام'!$G$4,F321&lt;='كشف الدوام'!$J$4,COUNTIF($C$3:C321,C321)=1),ROW(),"")</f>
        <v/>
      </c>
    </row>
    <row r="322" spans="1:7" ht="15.75" x14ac:dyDescent="0.2">
      <c r="A322" s="5">
        <v>320</v>
      </c>
      <c r="B322" s="44" t="str">
        <f>IFERROR(VLOOKUP(C322,الموظفين!$B$3:$C$300,2,FALSE),"")</f>
        <v/>
      </c>
      <c r="C322" s="23"/>
      <c r="D322" s="5"/>
      <c r="E322" s="19"/>
      <c r="F322" s="11"/>
      <c r="G322" s="20" t="str">
        <f>IF(AND(F322&gt;='كشف الدوام'!$G$4,F322&lt;='كشف الدوام'!$J$4,COUNTIF($C$3:C322,C322)=1),ROW(),"")</f>
        <v/>
      </c>
    </row>
    <row r="323" spans="1:7" ht="15.75" x14ac:dyDescent="0.2">
      <c r="A323" s="5">
        <v>321</v>
      </c>
      <c r="B323" s="44" t="str">
        <f>IFERROR(VLOOKUP(C323,الموظفين!$B$3:$C$300,2,FALSE),"")</f>
        <v/>
      </c>
      <c r="C323" s="23"/>
      <c r="D323" s="5"/>
      <c r="E323" s="19"/>
      <c r="F323" s="11"/>
      <c r="G323" s="20" t="str">
        <f>IF(AND(F323&gt;='كشف الدوام'!$G$4,F323&lt;='كشف الدوام'!$J$4,COUNTIF($C$3:C323,C323)=1),ROW(),"")</f>
        <v/>
      </c>
    </row>
    <row r="324" spans="1:7" ht="15.75" x14ac:dyDescent="0.2">
      <c r="A324" s="5">
        <v>322</v>
      </c>
      <c r="B324" s="44" t="str">
        <f>IFERROR(VLOOKUP(C324,الموظفين!$B$3:$C$300,2,FALSE),"")</f>
        <v/>
      </c>
      <c r="C324" s="23"/>
      <c r="D324" s="5"/>
      <c r="E324" s="19"/>
      <c r="F324" s="11"/>
      <c r="G324" s="20" t="str">
        <f>IF(AND(F324&gt;='كشف الدوام'!$G$4,F324&lt;='كشف الدوام'!$J$4,COUNTIF($C$3:C324,C324)=1),ROW(),"")</f>
        <v/>
      </c>
    </row>
    <row r="325" spans="1:7" ht="15.75" x14ac:dyDescent="0.2">
      <c r="A325" s="5">
        <v>323</v>
      </c>
      <c r="B325" s="44" t="str">
        <f>IFERROR(VLOOKUP(C325,الموظفين!$B$3:$C$300,2,FALSE),"")</f>
        <v/>
      </c>
      <c r="C325" s="23"/>
      <c r="D325" s="5"/>
      <c r="E325" s="19"/>
      <c r="F325" s="11"/>
      <c r="G325" s="20" t="str">
        <f>IF(AND(F325&gt;='كشف الدوام'!$G$4,F325&lt;='كشف الدوام'!$J$4,COUNTIF($C$3:C325,C325)=1),ROW(),"")</f>
        <v/>
      </c>
    </row>
    <row r="326" spans="1:7" ht="15.75" x14ac:dyDescent="0.2">
      <c r="A326" s="5">
        <v>324</v>
      </c>
      <c r="B326" s="44" t="str">
        <f>IFERROR(VLOOKUP(C326,الموظفين!$B$3:$C$300,2,FALSE),"")</f>
        <v/>
      </c>
      <c r="C326" s="23"/>
      <c r="D326" s="5"/>
      <c r="E326" s="19"/>
      <c r="F326" s="11"/>
      <c r="G326" s="20" t="str">
        <f>IF(AND(F326&gt;='كشف الدوام'!$G$4,F326&lt;='كشف الدوام'!$J$4,COUNTIF($C$3:C326,C326)=1),ROW(),"")</f>
        <v/>
      </c>
    </row>
    <row r="327" spans="1:7" ht="15.75" x14ac:dyDescent="0.2">
      <c r="A327" s="5">
        <v>325</v>
      </c>
      <c r="B327" s="44" t="str">
        <f>IFERROR(VLOOKUP(C327,الموظفين!$B$3:$C$300,2,FALSE),"")</f>
        <v/>
      </c>
      <c r="C327" s="23"/>
      <c r="D327" s="5"/>
      <c r="E327" s="19"/>
      <c r="F327" s="11"/>
      <c r="G327" s="20" t="str">
        <f>IF(AND(F327&gt;='كشف الدوام'!$G$4,F327&lt;='كشف الدوام'!$J$4,COUNTIF($C$3:C327,C327)=1),ROW(),"")</f>
        <v/>
      </c>
    </row>
    <row r="328" spans="1:7" ht="15.75" x14ac:dyDescent="0.2">
      <c r="A328" s="5">
        <v>326</v>
      </c>
      <c r="B328" s="44" t="str">
        <f>IFERROR(VLOOKUP(C328,الموظفين!$B$3:$C$300,2,FALSE),"")</f>
        <v/>
      </c>
      <c r="C328" s="23"/>
      <c r="D328" s="5"/>
      <c r="E328" s="19"/>
      <c r="F328" s="11"/>
      <c r="G328" s="20" t="str">
        <f>IF(AND(F328&gt;='كشف الدوام'!$G$4,F328&lt;='كشف الدوام'!$J$4,COUNTIF($C$3:C328,C328)=1),ROW(),"")</f>
        <v/>
      </c>
    </row>
    <row r="329" spans="1:7" ht="15.75" x14ac:dyDescent="0.2">
      <c r="A329" s="5">
        <v>327</v>
      </c>
      <c r="B329" s="44" t="str">
        <f>IFERROR(VLOOKUP(C329,الموظفين!$B$3:$C$300,2,FALSE),"")</f>
        <v/>
      </c>
      <c r="C329" s="23"/>
      <c r="D329" s="5"/>
      <c r="E329" s="19"/>
      <c r="F329" s="11"/>
      <c r="G329" s="20" t="str">
        <f>IF(AND(F329&gt;='كشف الدوام'!$G$4,F329&lt;='كشف الدوام'!$J$4,COUNTIF($C$3:C329,C329)=1),ROW(),"")</f>
        <v/>
      </c>
    </row>
    <row r="330" spans="1:7" ht="15.75" x14ac:dyDescent="0.2">
      <c r="A330" s="5">
        <v>328</v>
      </c>
      <c r="B330" s="44" t="str">
        <f>IFERROR(VLOOKUP(C330,الموظفين!$B$3:$C$300,2,FALSE),"")</f>
        <v/>
      </c>
      <c r="C330" s="23"/>
      <c r="D330" s="5"/>
      <c r="E330" s="19"/>
      <c r="F330" s="11"/>
      <c r="G330" s="20" t="str">
        <f>IF(AND(F330&gt;='كشف الدوام'!$G$4,F330&lt;='كشف الدوام'!$J$4,COUNTIF($C$3:C330,C330)=1),ROW(),"")</f>
        <v/>
      </c>
    </row>
    <row r="331" spans="1:7" ht="15.75" x14ac:dyDescent="0.2">
      <c r="A331" s="5">
        <v>329</v>
      </c>
      <c r="B331" s="44" t="str">
        <f>IFERROR(VLOOKUP(C331,الموظفين!$B$3:$C$300,2,FALSE),"")</f>
        <v/>
      </c>
      <c r="C331" s="23"/>
      <c r="D331" s="5"/>
      <c r="E331" s="19"/>
      <c r="F331" s="11"/>
      <c r="G331" s="20" t="str">
        <f>IF(AND(F331&gt;='كشف الدوام'!$G$4,F331&lt;='كشف الدوام'!$J$4,COUNTIF($C$3:C331,C331)=1),ROW(),"")</f>
        <v/>
      </c>
    </row>
    <row r="332" spans="1:7" ht="15.75" x14ac:dyDescent="0.2">
      <c r="A332" s="5">
        <v>330</v>
      </c>
      <c r="B332" s="44" t="str">
        <f>IFERROR(VLOOKUP(C332,الموظفين!$B$3:$C$300,2,FALSE),"")</f>
        <v/>
      </c>
      <c r="C332" s="23"/>
      <c r="D332" s="5"/>
      <c r="E332" s="19"/>
      <c r="F332" s="11"/>
      <c r="G332" s="20" t="str">
        <f>IF(AND(F332&gt;='كشف الدوام'!$G$4,F332&lt;='كشف الدوام'!$J$4,COUNTIF($C$3:C332,C332)=1),ROW(),"")</f>
        <v/>
      </c>
    </row>
    <row r="333" spans="1:7" ht="15.75" x14ac:dyDescent="0.2">
      <c r="A333" s="5">
        <v>331</v>
      </c>
      <c r="B333" s="44" t="str">
        <f>IFERROR(VLOOKUP(C333,الموظفين!$B$3:$C$300,2,FALSE),"")</f>
        <v/>
      </c>
      <c r="C333" s="23"/>
      <c r="D333" s="5"/>
      <c r="E333" s="19"/>
      <c r="F333" s="11"/>
      <c r="G333" s="20" t="str">
        <f>IF(AND(F333&gt;='كشف الدوام'!$G$4,F333&lt;='كشف الدوام'!$J$4,COUNTIF($C$3:C333,C333)=1),ROW(),"")</f>
        <v/>
      </c>
    </row>
    <row r="334" spans="1:7" ht="15.75" x14ac:dyDescent="0.2">
      <c r="A334" s="5">
        <v>332</v>
      </c>
      <c r="B334" s="44" t="str">
        <f>IFERROR(VLOOKUP(C334,الموظفين!$B$3:$C$300,2,FALSE),"")</f>
        <v/>
      </c>
      <c r="C334" s="23"/>
      <c r="D334" s="5"/>
      <c r="E334" s="19"/>
      <c r="F334" s="11"/>
      <c r="G334" s="20" t="str">
        <f>IF(AND(F334&gt;='كشف الدوام'!$G$4,F334&lt;='كشف الدوام'!$J$4,COUNTIF($C$3:C334,C334)=1),ROW(),"")</f>
        <v/>
      </c>
    </row>
    <row r="335" spans="1:7" ht="15.75" x14ac:dyDescent="0.2">
      <c r="A335" s="5">
        <v>333</v>
      </c>
      <c r="B335" s="44" t="str">
        <f>IFERROR(VLOOKUP(C335,الموظفين!$B$3:$C$300,2,FALSE),"")</f>
        <v/>
      </c>
      <c r="C335" s="23"/>
      <c r="D335" s="5"/>
      <c r="E335" s="19"/>
      <c r="F335" s="11"/>
      <c r="G335" s="20" t="str">
        <f>IF(AND(F335&gt;='كشف الدوام'!$G$4,F335&lt;='كشف الدوام'!$J$4,COUNTIF($C$3:C335,C335)=1),ROW(),"")</f>
        <v/>
      </c>
    </row>
    <row r="336" spans="1:7" ht="15.75" x14ac:dyDescent="0.2">
      <c r="A336" s="5">
        <v>334</v>
      </c>
      <c r="B336" s="44" t="str">
        <f>IFERROR(VLOOKUP(C336,الموظفين!$B$3:$C$300,2,FALSE),"")</f>
        <v/>
      </c>
      <c r="C336" s="23"/>
      <c r="D336" s="5"/>
      <c r="E336" s="19"/>
      <c r="F336" s="11"/>
      <c r="G336" s="20" t="str">
        <f>IF(AND(F336&gt;='كشف الدوام'!$G$4,F336&lt;='كشف الدوام'!$J$4,COUNTIF($C$3:C336,C336)=1),ROW(),"")</f>
        <v/>
      </c>
    </row>
    <row r="337" spans="1:7" ht="15.75" x14ac:dyDescent="0.2">
      <c r="A337" s="5">
        <v>335</v>
      </c>
      <c r="B337" s="44" t="str">
        <f>IFERROR(VLOOKUP(C337,الموظفين!$B$3:$C$300,2,FALSE),"")</f>
        <v/>
      </c>
      <c r="C337" s="23"/>
      <c r="D337" s="5"/>
      <c r="E337" s="19"/>
      <c r="F337" s="11"/>
      <c r="G337" s="20" t="str">
        <f>IF(AND(F337&gt;='كشف الدوام'!$G$4,F337&lt;='كشف الدوام'!$J$4,COUNTIF($C$3:C337,C337)=1),ROW(),"")</f>
        <v/>
      </c>
    </row>
    <row r="338" spans="1:7" ht="15.75" x14ac:dyDescent="0.2">
      <c r="A338" s="5">
        <v>336</v>
      </c>
      <c r="B338" s="44" t="str">
        <f>IFERROR(VLOOKUP(C338,الموظفين!$B$3:$C$300,2,FALSE),"")</f>
        <v/>
      </c>
      <c r="C338" s="23"/>
      <c r="D338" s="5"/>
      <c r="E338" s="19"/>
      <c r="F338" s="11"/>
      <c r="G338" s="20" t="str">
        <f>IF(AND(F338&gt;='كشف الدوام'!$G$4,F338&lt;='كشف الدوام'!$J$4,COUNTIF($C$3:C338,C338)=1),ROW(),"")</f>
        <v/>
      </c>
    </row>
    <row r="339" spans="1:7" ht="15.75" x14ac:dyDescent="0.2">
      <c r="A339" s="5">
        <v>337</v>
      </c>
      <c r="B339" s="44" t="str">
        <f>IFERROR(VLOOKUP(C339,الموظفين!$B$3:$C$300,2,FALSE),"")</f>
        <v/>
      </c>
      <c r="C339" s="23"/>
      <c r="D339" s="5"/>
      <c r="E339" s="19"/>
      <c r="F339" s="11"/>
      <c r="G339" s="20" t="str">
        <f>IF(AND(F339&gt;='كشف الدوام'!$G$4,F339&lt;='كشف الدوام'!$J$4,COUNTIF($C$3:C339,C339)=1),ROW(),"")</f>
        <v/>
      </c>
    </row>
    <row r="340" spans="1:7" ht="15.75" x14ac:dyDescent="0.2">
      <c r="A340" s="5">
        <v>338</v>
      </c>
      <c r="B340" s="44" t="str">
        <f>IFERROR(VLOOKUP(C340,الموظفين!$B$3:$C$300,2,FALSE),"")</f>
        <v/>
      </c>
      <c r="C340" s="23"/>
      <c r="D340" s="5"/>
      <c r="E340" s="19"/>
      <c r="F340" s="11"/>
      <c r="G340" s="20" t="str">
        <f>IF(AND(F340&gt;='كشف الدوام'!$G$4,F340&lt;='كشف الدوام'!$J$4,COUNTIF($C$3:C340,C340)=1),ROW(),"")</f>
        <v/>
      </c>
    </row>
    <row r="341" spans="1:7" ht="15.75" x14ac:dyDescent="0.2">
      <c r="A341" s="5">
        <v>339</v>
      </c>
      <c r="B341" s="44" t="str">
        <f>IFERROR(VLOOKUP(C341,الموظفين!$B$3:$C$300,2,FALSE),"")</f>
        <v/>
      </c>
      <c r="C341" s="23"/>
      <c r="D341" s="5"/>
      <c r="E341" s="19"/>
      <c r="F341" s="11"/>
      <c r="G341" s="20" t="str">
        <f>IF(AND(F341&gt;='كشف الدوام'!$G$4,F341&lt;='كشف الدوام'!$J$4,COUNTIF($C$3:C341,C341)=1),ROW(),"")</f>
        <v/>
      </c>
    </row>
    <row r="342" spans="1:7" ht="15.75" x14ac:dyDescent="0.2">
      <c r="A342" s="5">
        <v>340</v>
      </c>
      <c r="B342" s="44" t="str">
        <f>IFERROR(VLOOKUP(C342,الموظفين!$B$3:$C$300,2,FALSE),"")</f>
        <v/>
      </c>
      <c r="C342" s="23"/>
      <c r="D342" s="5"/>
      <c r="E342" s="19"/>
      <c r="F342" s="11"/>
      <c r="G342" s="20" t="str">
        <f>IF(AND(F342&gt;='كشف الدوام'!$G$4,F342&lt;='كشف الدوام'!$J$4,COUNTIF($C$3:C342,C342)=1),ROW(),"")</f>
        <v/>
      </c>
    </row>
    <row r="343" spans="1:7" ht="15.75" x14ac:dyDescent="0.2">
      <c r="A343" s="5">
        <v>341</v>
      </c>
      <c r="B343" s="44" t="str">
        <f>IFERROR(VLOOKUP(C343,الموظفين!$B$3:$C$300,2,FALSE),"")</f>
        <v/>
      </c>
      <c r="C343" s="23"/>
      <c r="D343" s="5"/>
      <c r="E343" s="19"/>
      <c r="F343" s="11"/>
      <c r="G343" s="20" t="str">
        <f>IF(AND(F343&gt;='كشف الدوام'!$G$4,F343&lt;='كشف الدوام'!$J$4,COUNTIF($C$3:C343,C343)=1),ROW(),"")</f>
        <v/>
      </c>
    </row>
    <row r="344" spans="1:7" ht="15.75" x14ac:dyDescent="0.2">
      <c r="A344" s="5">
        <v>342</v>
      </c>
      <c r="B344" s="44" t="str">
        <f>IFERROR(VLOOKUP(C344,الموظفين!$B$3:$C$300,2,FALSE),"")</f>
        <v/>
      </c>
      <c r="C344" s="23"/>
      <c r="D344" s="5"/>
      <c r="E344" s="19"/>
      <c r="F344" s="11"/>
      <c r="G344" s="20" t="str">
        <f>IF(AND(F344&gt;='كشف الدوام'!$G$4,F344&lt;='كشف الدوام'!$J$4,COUNTIF($C$3:C344,C344)=1),ROW(),"")</f>
        <v/>
      </c>
    </row>
    <row r="345" spans="1:7" ht="15.75" x14ac:dyDescent="0.2">
      <c r="A345" s="5">
        <v>343</v>
      </c>
      <c r="B345" s="44" t="str">
        <f>IFERROR(VLOOKUP(C345,الموظفين!$B$3:$C$300,2,FALSE),"")</f>
        <v/>
      </c>
      <c r="C345" s="23"/>
      <c r="D345" s="5"/>
      <c r="E345" s="19"/>
      <c r="F345" s="11"/>
      <c r="G345" s="20" t="str">
        <f>IF(AND(F345&gt;='كشف الدوام'!$G$4,F345&lt;='كشف الدوام'!$J$4,COUNTIF($C$3:C345,C345)=1),ROW(),"")</f>
        <v/>
      </c>
    </row>
    <row r="346" spans="1:7" ht="15.75" x14ac:dyDescent="0.2">
      <c r="A346" s="5">
        <v>344</v>
      </c>
      <c r="B346" s="44" t="str">
        <f>IFERROR(VLOOKUP(C346,الموظفين!$B$3:$C$300,2,FALSE),"")</f>
        <v/>
      </c>
      <c r="C346" s="23"/>
      <c r="D346" s="5"/>
      <c r="E346" s="19"/>
      <c r="F346" s="11"/>
      <c r="G346" s="20" t="str">
        <f>IF(AND(F346&gt;='كشف الدوام'!$G$4,F346&lt;='كشف الدوام'!$J$4,COUNTIF($C$3:C346,C346)=1),ROW(),"")</f>
        <v/>
      </c>
    </row>
    <row r="347" spans="1:7" ht="15.75" x14ac:dyDescent="0.2">
      <c r="A347" s="5">
        <v>345</v>
      </c>
      <c r="B347" s="44" t="str">
        <f>IFERROR(VLOOKUP(C347,الموظفين!$B$3:$C$300,2,FALSE),"")</f>
        <v/>
      </c>
      <c r="C347" s="23"/>
      <c r="D347" s="5"/>
      <c r="E347" s="19"/>
      <c r="F347" s="11"/>
      <c r="G347" s="20" t="str">
        <f>IF(AND(F347&gt;='كشف الدوام'!$G$4,F347&lt;='كشف الدوام'!$J$4,COUNTIF($C$3:C347,C347)=1),ROW(),"")</f>
        <v/>
      </c>
    </row>
    <row r="348" spans="1:7" ht="15.75" x14ac:dyDescent="0.2">
      <c r="A348" s="5">
        <v>346</v>
      </c>
      <c r="B348" s="44" t="str">
        <f>IFERROR(VLOOKUP(C348,الموظفين!$B$3:$C$300,2,FALSE),"")</f>
        <v/>
      </c>
      <c r="C348" s="23"/>
      <c r="D348" s="5"/>
      <c r="E348" s="19"/>
      <c r="F348" s="11"/>
      <c r="G348" s="20" t="str">
        <f>IF(AND(F348&gt;='كشف الدوام'!$G$4,F348&lt;='كشف الدوام'!$J$4,COUNTIF($C$3:C348,C348)=1),ROW(),"")</f>
        <v/>
      </c>
    </row>
    <row r="349" spans="1:7" ht="15.75" x14ac:dyDescent="0.2">
      <c r="A349" s="5">
        <v>347</v>
      </c>
      <c r="B349" s="44" t="str">
        <f>IFERROR(VLOOKUP(C349,الموظفين!$B$3:$C$300,2,FALSE),"")</f>
        <v/>
      </c>
      <c r="C349" s="23"/>
      <c r="D349" s="5"/>
      <c r="E349" s="19"/>
      <c r="F349" s="11"/>
      <c r="G349" s="20" t="str">
        <f>IF(AND(F349&gt;='كشف الدوام'!$G$4,F349&lt;='كشف الدوام'!$J$4,COUNTIF($C$3:C349,C349)=1),ROW(),"")</f>
        <v/>
      </c>
    </row>
    <row r="350" spans="1:7" ht="15.75" x14ac:dyDescent="0.2">
      <c r="A350" s="5">
        <v>348</v>
      </c>
      <c r="B350" s="44" t="str">
        <f>IFERROR(VLOOKUP(C350,الموظفين!$B$3:$C$300,2,FALSE),"")</f>
        <v/>
      </c>
      <c r="C350" s="23"/>
      <c r="D350" s="5"/>
      <c r="E350" s="19"/>
      <c r="F350" s="11"/>
      <c r="G350" s="20" t="str">
        <f>IF(AND(F350&gt;='كشف الدوام'!$G$4,F350&lt;='كشف الدوام'!$J$4,COUNTIF($C$3:C350,C350)=1),ROW(),"")</f>
        <v/>
      </c>
    </row>
    <row r="351" spans="1:7" ht="15.75" x14ac:dyDescent="0.2">
      <c r="A351" s="5">
        <v>349</v>
      </c>
      <c r="B351" s="44" t="str">
        <f>IFERROR(VLOOKUP(C351,الموظفين!$B$3:$C$300,2,FALSE),"")</f>
        <v/>
      </c>
      <c r="C351" s="23"/>
      <c r="D351" s="5"/>
      <c r="E351" s="19"/>
      <c r="F351" s="11"/>
      <c r="G351" s="20" t="str">
        <f>IF(AND(F351&gt;='كشف الدوام'!$G$4,F351&lt;='كشف الدوام'!$J$4,COUNTIF($C$3:C351,C351)=1),ROW(),"")</f>
        <v/>
      </c>
    </row>
    <row r="352" spans="1:7" ht="15.75" x14ac:dyDescent="0.2">
      <c r="A352" s="5">
        <v>350</v>
      </c>
      <c r="B352" s="44" t="str">
        <f>IFERROR(VLOOKUP(C352,الموظفين!$B$3:$C$300,2,FALSE),"")</f>
        <v/>
      </c>
      <c r="C352" s="23"/>
      <c r="D352" s="5"/>
      <c r="E352" s="19"/>
      <c r="F352" s="11"/>
      <c r="G352" s="20" t="str">
        <f>IF(AND(F352&gt;='كشف الدوام'!$G$4,F352&lt;='كشف الدوام'!$J$4,COUNTIF($C$3:C352,C352)=1),ROW(),"")</f>
        <v/>
      </c>
    </row>
    <row r="353" spans="1:7" ht="15.75" x14ac:dyDescent="0.2">
      <c r="A353" s="5">
        <v>351</v>
      </c>
      <c r="B353" s="44" t="str">
        <f>IFERROR(VLOOKUP(C353,الموظفين!$B$3:$C$300,2,FALSE),"")</f>
        <v/>
      </c>
      <c r="C353" s="23"/>
      <c r="D353" s="5"/>
      <c r="E353" s="19"/>
      <c r="F353" s="11"/>
      <c r="G353" s="20" t="str">
        <f>IF(AND(F353&gt;='كشف الدوام'!$G$4,F353&lt;='كشف الدوام'!$J$4,COUNTIF($C$3:C353,C353)=1),ROW(),"")</f>
        <v/>
      </c>
    </row>
    <row r="354" spans="1:7" ht="15.75" x14ac:dyDescent="0.2">
      <c r="A354" s="5">
        <v>352</v>
      </c>
      <c r="B354" s="44" t="str">
        <f>IFERROR(VLOOKUP(C354,الموظفين!$B$3:$C$300,2,FALSE),"")</f>
        <v/>
      </c>
      <c r="C354" s="23"/>
      <c r="D354" s="5"/>
      <c r="E354" s="19"/>
      <c r="F354" s="11"/>
      <c r="G354" s="20" t="str">
        <f>IF(AND(F354&gt;='كشف الدوام'!$G$4,F354&lt;='كشف الدوام'!$J$4,COUNTIF($C$3:C354,C354)=1),ROW(),"")</f>
        <v/>
      </c>
    </row>
    <row r="355" spans="1:7" ht="15.75" x14ac:dyDescent="0.2">
      <c r="A355" s="5">
        <v>353</v>
      </c>
      <c r="B355" s="44" t="str">
        <f>IFERROR(VLOOKUP(C355,الموظفين!$B$3:$C$300,2,FALSE),"")</f>
        <v/>
      </c>
      <c r="C355" s="23"/>
      <c r="D355" s="5"/>
      <c r="E355" s="19"/>
      <c r="F355" s="11"/>
      <c r="G355" s="20" t="str">
        <f>IF(AND(F355&gt;='كشف الدوام'!$G$4,F355&lt;='كشف الدوام'!$J$4,COUNTIF($C$3:C355,C355)=1),ROW(),"")</f>
        <v/>
      </c>
    </row>
    <row r="356" spans="1:7" ht="15.75" x14ac:dyDescent="0.2">
      <c r="A356" s="5">
        <v>354</v>
      </c>
      <c r="B356" s="44" t="str">
        <f>IFERROR(VLOOKUP(C356,الموظفين!$B$3:$C$300,2,FALSE),"")</f>
        <v/>
      </c>
      <c r="C356" s="23"/>
      <c r="D356" s="5"/>
      <c r="E356" s="19"/>
      <c r="F356" s="11"/>
      <c r="G356" s="20" t="str">
        <f>IF(AND(F356&gt;='كشف الدوام'!$G$4,F356&lt;='كشف الدوام'!$J$4,COUNTIF($C$3:C356,C356)=1),ROW(),"")</f>
        <v/>
      </c>
    </row>
    <row r="357" spans="1:7" ht="15.75" x14ac:dyDescent="0.2">
      <c r="A357" s="5">
        <v>355</v>
      </c>
      <c r="B357" s="44" t="str">
        <f>IFERROR(VLOOKUP(C357,الموظفين!$B$3:$C$300,2,FALSE),"")</f>
        <v/>
      </c>
      <c r="C357" s="23"/>
      <c r="D357" s="5"/>
      <c r="E357" s="19"/>
      <c r="F357" s="11"/>
      <c r="G357" s="20" t="str">
        <f>IF(AND(F357&gt;='كشف الدوام'!$G$4,F357&lt;='كشف الدوام'!$J$4,COUNTIF($C$3:C357,C357)=1),ROW(),"")</f>
        <v/>
      </c>
    </row>
    <row r="358" spans="1:7" ht="15.75" x14ac:dyDescent="0.2">
      <c r="A358" s="5">
        <v>356</v>
      </c>
      <c r="B358" s="44" t="str">
        <f>IFERROR(VLOOKUP(C358,الموظفين!$B$3:$C$300,2,FALSE),"")</f>
        <v/>
      </c>
      <c r="C358" s="23"/>
      <c r="D358" s="5"/>
      <c r="E358" s="19"/>
      <c r="F358" s="11"/>
      <c r="G358" s="20" t="str">
        <f>IF(AND(F358&gt;='كشف الدوام'!$G$4,F358&lt;='كشف الدوام'!$J$4,COUNTIF($C$3:C358,C358)=1),ROW(),"")</f>
        <v/>
      </c>
    </row>
    <row r="359" spans="1:7" ht="15.75" x14ac:dyDescent="0.2">
      <c r="A359" s="5">
        <v>357</v>
      </c>
      <c r="B359" s="44" t="str">
        <f>IFERROR(VLOOKUP(C359,الموظفين!$B$3:$C$300,2,FALSE),"")</f>
        <v/>
      </c>
      <c r="C359" s="23"/>
      <c r="D359" s="5"/>
      <c r="E359" s="19"/>
      <c r="F359" s="11"/>
      <c r="G359" s="20" t="str">
        <f>IF(AND(F359&gt;='كشف الدوام'!$G$4,F359&lt;='كشف الدوام'!$J$4,COUNTIF($C$3:C359,C359)=1),ROW(),"")</f>
        <v/>
      </c>
    </row>
    <row r="360" spans="1:7" ht="15.75" x14ac:dyDescent="0.2">
      <c r="A360" s="5">
        <v>358</v>
      </c>
      <c r="B360" s="44" t="str">
        <f>IFERROR(VLOOKUP(C360,الموظفين!$B$3:$C$300,2,FALSE),"")</f>
        <v/>
      </c>
      <c r="C360" s="23"/>
      <c r="D360" s="5"/>
      <c r="E360" s="19"/>
      <c r="F360" s="11"/>
      <c r="G360" s="20" t="str">
        <f>IF(AND(F360&gt;='كشف الدوام'!$G$4,F360&lt;='كشف الدوام'!$J$4,COUNTIF($C$3:C360,C360)=1),ROW(),"")</f>
        <v/>
      </c>
    </row>
    <row r="361" spans="1:7" ht="15.75" x14ac:dyDescent="0.2">
      <c r="A361" s="5">
        <v>359</v>
      </c>
      <c r="B361" s="44" t="str">
        <f>IFERROR(VLOOKUP(C361,الموظفين!$B$3:$C$300,2,FALSE),"")</f>
        <v/>
      </c>
      <c r="C361" s="23"/>
      <c r="D361" s="5"/>
      <c r="E361" s="19"/>
      <c r="F361" s="11"/>
      <c r="G361" s="20" t="str">
        <f>IF(AND(F361&gt;='كشف الدوام'!$G$4,F361&lt;='كشف الدوام'!$J$4,COUNTIF($C$3:C361,C361)=1),ROW(),"")</f>
        <v/>
      </c>
    </row>
    <row r="362" spans="1:7" ht="15.75" x14ac:dyDescent="0.2">
      <c r="A362" s="5">
        <v>360</v>
      </c>
      <c r="B362" s="44" t="str">
        <f>IFERROR(VLOOKUP(C362,الموظفين!$B$3:$C$300,2,FALSE),"")</f>
        <v/>
      </c>
      <c r="C362" s="23"/>
      <c r="D362" s="5"/>
      <c r="E362" s="19"/>
      <c r="F362" s="11"/>
      <c r="G362" s="20" t="str">
        <f>IF(AND(F362&gt;='كشف الدوام'!$G$4,F362&lt;='كشف الدوام'!$J$4,COUNTIF($C$3:C362,C362)=1),ROW(),"")</f>
        <v/>
      </c>
    </row>
    <row r="363" spans="1:7" ht="15.75" x14ac:dyDescent="0.2">
      <c r="A363" s="5">
        <v>361</v>
      </c>
      <c r="B363" s="44" t="str">
        <f>IFERROR(VLOOKUP(C363,الموظفين!$B$3:$C$300,2,FALSE),"")</f>
        <v/>
      </c>
      <c r="C363" s="23"/>
      <c r="D363" s="5"/>
      <c r="E363" s="19"/>
      <c r="F363" s="11"/>
      <c r="G363" s="20" t="str">
        <f>IF(AND(F363&gt;='كشف الدوام'!$G$4,F363&lt;='كشف الدوام'!$J$4,COUNTIF($C$3:C363,C363)=1),ROW(),"")</f>
        <v/>
      </c>
    </row>
    <row r="364" spans="1:7" ht="15.75" x14ac:dyDescent="0.2">
      <c r="A364" s="5">
        <v>362</v>
      </c>
      <c r="B364" s="44" t="str">
        <f>IFERROR(VLOOKUP(C364,الموظفين!$B$3:$C$300,2,FALSE),"")</f>
        <v/>
      </c>
      <c r="C364" s="23"/>
      <c r="D364" s="5"/>
      <c r="E364" s="19"/>
      <c r="F364" s="11"/>
      <c r="G364" s="20" t="str">
        <f>IF(AND(F364&gt;='كشف الدوام'!$G$4,F364&lt;='كشف الدوام'!$J$4,COUNTIF($C$3:C364,C364)=1),ROW(),"")</f>
        <v/>
      </c>
    </row>
    <row r="365" spans="1:7" ht="15.75" x14ac:dyDescent="0.2">
      <c r="A365" s="5">
        <v>363</v>
      </c>
      <c r="B365" s="44" t="str">
        <f>IFERROR(VLOOKUP(C365,الموظفين!$B$3:$C$300,2,FALSE),"")</f>
        <v/>
      </c>
      <c r="C365" s="23"/>
      <c r="D365" s="5"/>
      <c r="E365" s="19"/>
      <c r="F365" s="11"/>
      <c r="G365" s="20" t="str">
        <f>IF(AND(F365&gt;='كشف الدوام'!$G$4,F365&lt;='كشف الدوام'!$J$4,COUNTIF($C$3:C365,C365)=1),ROW(),"")</f>
        <v/>
      </c>
    </row>
    <row r="366" spans="1:7" ht="15.75" x14ac:dyDescent="0.2">
      <c r="A366" s="5">
        <v>364</v>
      </c>
      <c r="B366" s="44" t="str">
        <f>IFERROR(VLOOKUP(C366,الموظفين!$B$3:$C$300,2,FALSE),"")</f>
        <v/>
      </c>
      <c r="C366" s="23"/>
      <c r="D366" s="5"/>
      <c r="E366" s="19"/>
      <c r="F366" s="11"/>
      <c r="G366" s="20" t="str">
        <f>IF(AND(F366&gt;='كشف الدوام'!$G$4,F366&lt;='كشف الدوام'!$J$4,COUNTIF($C$3:C366,C366)=1),ROW(),"")</f>
        <v/>
      </c>
    </row>
    <row r="367" spans="1:7" ht="15.75" x14ac:dyDescent="0.2">
      <c r="A367" s="5">
        <v>365</v>
      </c>
      <c r="B367" s="44" t="str">
        <f>IFERROR(VLOOKUP(C367,الموظفين!$B$3:$C$300,2,FALSE),"")</f>
        <v/>
      </c>
      <c r="C367" s="23"/>
      <c r="D367" s="5"/>
      <c r="E367" s="19"/>
      <c r="F367" s="11"/>
      <c r="G367" s="20" t="str">
        <f>IF(AND(F367&gt;='كشف الدوام'!$G$4,F367&lt;='كشف الدوام'!$J$4,COUNTIF($C$3:C367,C367)=1),ROW(),"")</f>
        <v/>
      </c>
    </row>
    <row r="368" spans="1:7" ht="15.75" x14ac:dyDescent="0.2">
      <c r="A368" s="5">
        <v>366</v>
      </c>
      <c r="B368" s="44" t="str">
        <f>IFERROR(VLOOKUP(C368,الموظفين!$B$3:$C$300,2,FALSE),"")</f>
        <v/>
      </c>
      <c r="C368" s="23"/>
      <c r="D368" s="5"/>
      <c r="E368" s="19"/>
      <c r="F368" s="11"/>
      <c r="G368" s="20" t="str">
        <f>IF(AND(F368&gt;='كشف الدوام'!$G$4,F368&lt;='كشف الدوام'!$J$4,COUNTIF($C$3:C368,C368)=1),ROW(),"")</f>
        <v/>
      </c>
    </row>
    <row r="369" spans="1:7" ht="15.75" x14ac:dyDescent="0.2">
      <c r="A369" s="5">
        <v>367</v>
      </c>
      <c r="B369" s="44" t="str">
        <f>IFERROR(VLOOKUP(C369,الموظفين!$B$3:$C$300,2,FALSE),"")</f>
        <v/>
      </c>
      <c r="C369" s="23"/>
      <c r="D369" s="5"/>
      <c r="E369" s="19"/>
      <c r="F369" s="11"/>
      <c r="G369" s="20" t="str">
        <f>IF(AND(F369&gt;='كشف الدوام'!$G$4,F369&lt;='كشف الدوام'!$J$4,COUNTIF($C$3:C369,C369)=1),ROW(),"")</f>
        <v/>
      </c>
    </row>
    <row r="370" spans="1:7" ht="15.75" x14ac:dyDescent="0.2">
      <c r="A370" s="5">
        <v>368</v>
      </c>
      <c r="B370" s="44" t="str">
        <f>IFERROR(VLOOKUP(C370,الموظفين!$B$3:$C$300,2,FALSE),"")</f>
        <v/>
      </c>
      <c r="C370" s="23"/>
      <c r="D370" s="5"/>
      <c r="E370" s="19"/>
      <c r="F370" s="11"/>
      <c r="G370" s="20" t="str">
        <f>IF(AND(F370&gt;='كشف الدوام'!$G$4,F370&lt;='كشف الدوام'!$J$4,COUNTIF($C$3:C370,C370)=1),ROW(),"")</f>
        <v/>
      </c>
    </row>
    <row r="371" spans="1:7" ht="15.75" x14ac:dyDescent="0.2">
      <c r="A371" s="5">
        <v>369</v>
      </c>
      <c r="B371" s="44" t="str">
        <f>IFERROR(VLOOKUP(C371,الموظفين!$B$3:$C$300,2,FALSE),"")</f>
        <v/>
      </c>
      <c r="C371" s="23"/>
      <c r="D371" s="5"/>
      <c r="E371" s="19"/>
      <c r="F371" s="11"/>
      <c r="G371" s="20" t="str">
        <f>IF(AND(F371&gt;='كشف الدوام'!$G$4,F371&lt;='كشف الدوام'!$J$4,COUNTIF($C$3:C371,C371)=1),ROW(),"")</f>
        <v/>
      </c>
    </row>
    <row r="372" spans="1:7" ht="15.75" x14ac:dyDescent="0.2">
      <c r="A372" s="5">
        <v>370</v>
      </c>
      <c r="B372" s="44" t="str">
        <f>IFERROR(VLOOKUP(C372,الموظفين!$B$3:$C$300,2,FALSE),"")</f>
        <v/>
      </c>
      <c r="C372" s="23"/>
      <c r="D372" s="5"/>
      <c r="E372" s="19"/>
      <c r="F372" s="11"/>
      <c r="G372" s="20" t="str">
        <f>IF(AND(F372&gt;='كشف الدوام'!$G$4,F372&lt;='كشف الدوام'!$J$4,COUNTIF($C$3:C372,C372)=1),ROW(),"")</f>
        <v/>
      </c>
    </row>
    <row r="373" spans="1:7" ht="15.75" x14ac:dyDescent="0.2">
      <c r="A373" s="5">
        <v>371</v>
      </c>
      <c r="B373" s="44" t="str">
        <f>IFERROR(VLOOKUP(C373,الموظفين!$B$3:$C$300,2,FALSE),"")</f>
        <v/>
      </c>
      <c r="C373" s="23"/>
      <c r="D373" s="5"/>
      <c r="E373" s="19"/>
      <c r="F373" s="11"/>
      <c r="G373" s="20" t="str">
        <f>IF(AND(F373&gt;='كشف الدوام'!$G$4,F373&lt;='كشف الدوام'!$J$4,COUNTIF($C$3:C373,C373)=1),ROW(),"")</f>
        <v/>
      </c>
    </row>
    <row r="374" spans="1:7" ht="15.75" x14ac:dyDescent="0.2">
      <c r="A374" s="5">
        <v>372</v>
      </c>
      <c r="B374" s="44" t="str">
        <f>IFERROR(VLOOKUP(C374,الموظفين!$B$3:$C$300,2,FALSE),"")</f>
        <v/>
      </c>
      <c r="C374" s="23"/>
      <c r="D374" s="5"/>
      <c r="E374" s="19"/>
      <c r="F374" s="11"/>
      <c r="G374" s="20" t="str">
        <f>IF(AND(F374&gt;='كشف الدوام'!$G$4,F374&lt;='كشف الدوام'!$J$4,COUNTIF($C$3:C374,C374)=1),ROW(),"")</f>
        <v/>
      </c>
    </row>
    <row r="375" spans="1:7" ht="15.75" x14ac:dyDescent="0.2">
      <c r="A375" s="5">
        <v>373</v>
      </c>
      <c r="B375" s="44" t="str">
        <f>IFERROR(VLOOKUP(C375,الموظفين!$B$3:$C$300,2,FALSE),"")</f>
        <v/>
      </c>
      <c r="C375" s="23"/>
      <c r="D375" s="5"/>
      <c r="E375" s="19"/>
      <c r="F375" s="11"/>
      <c r="G375" s="20" t="str">
        <f>IF(AND(F375&gt;='كشف الدوام'!$G$4,F375&lt;='كشف الدوام'!$J$4,COUNTIF($C$3:C375,C375)=1),ROW(),"")</f>
        <v/>
      </c>
    </row>
    <row r="376" spans="1:7" ht="15.75" x14ac:dyDescent="0.2">
      <c r="A376" s="5">
        <v>374</v>
      </c>
      <c r="B376" s="44" t="str">
        <f>IFERROR(VLOOKUP(C376,الموظفين!$B$3:$C$300,2,FALSE),"")</f>
        <v/>
      </c>
      <c r="C376" s="23"/>
      <c r="D376" s="5"/>
      <c r="E376" s="19"/>
      <c r="F376" s="11"/>
      <c r="G376" s="20" t="str">
        <f>IF(AND(F376&gt;='كشف الدوام'!$G$4,F376&lt;='كشف الدوام'!$J$4,COUNTIF($C$3:C376,C376)=1),ROW(),"")</f>
        <v/>
      </c>
    </row>
    <row r="377" spans="1:7" ht="15.75" x14ac:dyDescent="0.2">
      <c r="A377" s="5">
        <v>375</v>
      </c>
      <c r="B377" s="44" t="str">
        <f>IFERROR(VLOOKUP(C377,الموظفين!$B$3:$C$300,2,FALSE),"")</f>
        <v/>
      </c>
      <c r="C377" s="23"/>
      <c r="D377" s="5"/>
      <c r="E377" s="19"/>
      <c r="F377" s="11"/>
      <c r="G377" s="20" t="str">
        <f>IF(AND(F377&gt;='كشف الدوام'!$G$4,F377&lt;='كشف الدوام'!$J$4,COUNTIF($C$3:C377,C377)=1),ROW(),"")</f>
        <v/>
      </c>
    </row>
    <row r="378" spans="1:7" ht="15.75" x14ac:dyDescent="0.2">
      <c r="A378" s="5">
        <v>376</v>
      </c>
      <c r="B378" s="44" t="str">
        <f>IFERROR(VLOOKUP(C378,الموظفين!$B$3:$C$300,2,FALSE),"")</f>
        <v/>
      </c>
      <c r="C378" s="23"/>
      <c r="D378" s="5"/>
      <c r="E378" s="19"/>
      <c r="F378" s="11"/>
      <c r="G378" s="20" t="str">
        <f>IF(AND(F378&gt;='كشف الدوام'!$G$4,F378&lt;='كشف الدوام'!$J$4,COUNTIF($C$3:C378,C378)=1),ROW(),"")</f>
        <v/>
      </c>
    </row>
    <row r="379" spans="1:7" ht="15.75" x14ac:dyDescent="0.2">
      <c r="A379" s="5">
        <v>377</v>
      </c>
      <c r="B379" s="44" t="str">
        <f>IFERROR(VLOOKUP(C379,الموظفين!$B$3:$C$300,2,FALSE),"")</f>
        <v/>
      </c>
      <c r="C379" s="23"/>
      <c r="D379" s="5"/>
      <c r="E379" s="19"/>
      <c r="F379" s="11"/>
      <c r="G379" s="20" t="str">
        <f>IF(AND(F379&gt;='كشف الدوام'!$G$4,F379&lt;='كشف الدوام'!$J$4,COUNTIF($C$3:C379,C379)=1),ROW(),"")</f>
        <v/>
      </c>
    </row>
    <row r="380" spans="1:7" ht="15.75" x14ac:dyDescent="0.2">
      <c r="A380" s="5">
        <v>378</v>
      </c>
      <c r="B380" s="44" t="str">
        <f>IFERROR(VLOOKUP(C380,الموظفين!$B$3:$C$300,2,FALSE),"")</f>
        <v/>
      </c>
      <c r="C380" s="23"/>
      <c r="D380" s="5"/>
      <c r="E380" s="19"/>
      <c r="F380" s="11"/>
      <c r="G380" s="20" t="str">
        <f>IF(AND(F380&gt;='كشف الدوام'!$G$4,F380&lt;='كشف الدوام'!$J$4,COUNTIF($C$3:C380,C380)=1),ROW(),"")</f>
        <v/>
      </c>
    </row>
    <row r="381" spans="1:7" ht="15.75" x14ac:dyDescent="0.2">
      <c r="A381" s="5">
        <v>379</v>
      </c>
      <c r="B381" s="44" t="str">
        <f>IFERROR(VLOOKUP(C381,الموظفين!$B$3:$C$300,2,FALSE),"")</f>
        <v/>
      </c>
      <c r="C381" s="23"/>
      <c r="D381" s="5"/>
      <c r="E381" s="19"/>
      <c r="F381" s="11"/>
      <c r="G381" s="20" t="str">
        <f>IF(AND(F381&gt;='كشف الدوام'!$G$4,F381&lt;='كشف الدوام'!$J$4,COUNTIF($C$3:C381,C381)=1),ROW(),"")</f>
        <v/>
      </c>
    </row>
    <row r="382" spans="1:7" ht="15.75" x14ac:dyDescent="0.2">
      <c r="A382" s="5">
        <v>380</v>
      </c>
      <c r="B382" s="44" t="str">
        <f>IFERROR(VLOOKUP(C382,الموظفين!$B$3:$C$300,2,FALSE),"")</f>
        <v/>
      </c>
      <c r="C382" s="23"/>
      <c r="D382" s="5"/>
      <c r="E382" s="19"/>
      <c r="F382" s="11"/>
      <c r="G382" s="20" t="str">
        <f>IF(AND(F382&gt;='كشف الدوام'!$G$4,F382&lt;='كشف الدوام'!$J$4,COUNTIF($C$3:C382,C382)=1),ROW(),"")</f>
        <v/>
      </c>
    </row>
    <row r="383" spans="1:7" ht="15.75" x14ac:dyDescent="0.2">
      <c r="A383" s="5">
        <v>381</v>
      </c>
      <c r="B383" s="44" t="str">
        <f>IFERROR(VLOOKUP(C383,الموظفين!$B$3:$C$300,2,FALSE),"")</f>
        <v/>
      </c>
      <c r="C383" s="23"/>
      <c r="D383" s="5"/>
      <c r="E383" s="19"/>
      <c r="F383" s="11"/>
      <c r="G383" s="20" t="str">
        <f>IF(AND(F383&gt;='كشف الدوام'!$G$4,F383&lt;='كشف الدوام'!$J$4,COUNTIF($C$3:C383,C383)=1),ROW(),"")</f>
        <v/>
      </c>
    </row>
    <row r="384" spans="1:7" ht="15.75" x14ac:dyDescent="0.2">
      <c r="A384" s="5">
        <v>382</v>
      </c>
      <c r="B384" s="44" t="str">
        <f>IFERROR(VLOOKUP(C384,الموظفين!$B$3:$C$300,2,FALSE),"")</f>
        <v/>
      </c>
      <c r="C384" s="23"/>
      <c r="D384" s="5"/>
      <c r="E384" s="19"/>
      <c r="F384" s="11"/>
      <c r="G384" s="20" t="str">
        <f>IF(AND(F384&gt;='كشف الدوام'!$G$4,F384&lt;='كشف الدوام'!$J$4,COUNTIF($C$3:C384,C384)=1),ROW(),"")</f>
        <v/>
      </c>
    </row>
    <row r="385" spans="1:7" ht="15.75" x14ac:dyDescent="0.2">
      <c r="A385" s="5">
        <v>383</v>
      </c>
      <c r="B385" s="44" t="str">
        <f>IFERROR(VLOOKUP(C385,الموظفين!$B$3:$C$300,2,FALSE),"")</f>
        <v/>
      </c>
      <c r="C385" s="23"/>
      <c r="D385" s="5"/>
      <c r="E385" s="19"/>
      <c r="F385" s="11"/>
      <c r="G385" s="20" t="str">
        <f>IF(AND(F385&gt;='كشف الدوام'!$G$4,F385&lt;='كشف الدوام'!$J$4,COUNTIF($C$3:C385,C385)=1),ROW(),"")</f>
        <v/>
      </c>
    </row>
    <row r="386" spans="1:7" ht="15.75" x14ac:dyDescent="0.2">
      <c r="A386" s="5">
        <v>384</v>
      </c>
      <c r="B386" s="44" t="str">
        <f>IFERROR(VLOOKUP(C386,الموظفين!$B$3:$C$300,2,FALSE),"")</f>
        <v/>
      </c>
      <c r="C386" s="23"/>
      <c r="D386" s="5"/>
      <c r="E386" s="19"/>
      <c r="F386" s="11"/>
      <c r="G386" s="20" t="str">
        <f>IF(AND(F386&gt;='كشف الدوام'!$G$4,F386&lt;='كشف الدوام'!$J$4,COUNTIF($C$3:C386,C386)=1),ROW(),"")</f>
        <v/>
      </c>
    </row>
    <row r="387" spans="1:7" ht="15.75" x14ac:dyDescent="0.2">
      <c r="A387" s="5">
        <v>385</v>
      </c>
      <c r="B387" s="44" t="str">
        <f>IFERROR(VLOOKUP(C387,الموظفين!$B$3:$C$300,2,FALSE),"")</f>
        <v/>
      </c>
      <c r="C387" s="23"/>
      <c r="D387" s="5"/>
      <c r="E387" s="19"/>
      <c r="F387" s="11"/>
      <c r="G387" s="20" t="str">
        <f>IF(AND(F387&gt;='كشف الدوام'!$G$4,F387&lt;='كشف الدوام'!$J$4,COUNTIF($C$3:C387,C387)=1),ROW(),"")</f>
        <v/>
      </c>
    </row>
    <row r="388" spans="1:7" ht="15.75" x14ac:dyDescent="0.2">
      <c r="A388" s="5">
        <v>386</v>
      </c>
      <c r="B388" s="44" t="str">
        <f>IFERROR(VLOOKUP(C388,الموظفين!$B$3:$C$300,2,FALSE),"")</f>
        <v/>
      </c>
      <c r="C388" s="23"/>
      <c r="D388" s="5"/>
      <c r="E388" s="19"/>
      <c r="F388" s="11"/>
      <c r="G388" s="20" t="str">
        <f>IF(AND(F388&gt;='كشف الدوام'!$G$4,F388&lt;='كشف الدوام'!$J$4,COUNTIF($C$3:C388,C388)=1),ROW(),"")</f>
        <v/>
      </c>
    </row>
    <row r="389" spans="1:7" ht="15.75" x14ac:dyDescent="0.2">
      <c r="A389" s="5">
        <v>387</v>
      </c>
      <c r="B389" s="44" t="str">
        <f>IFERROR(VLOOKUP(C389,الموظفين!$B$3:$C$300,2,FALSE),"")</f>
        <v/>
      </c>
      <c r="C389" s="23"/>
      <c r="D389" s="5"/>
      <c r="E389" s="19"/>
      <c r="F389" s="11"/>
      <c r="G389" s="20" t="str">
        <f>IF(AND(F389&gt;='كشف الدوام'!$G$4,F389&lt;='كشف الدوام'!$J$4,COUNTIF($C$3:C389,C389)=1),ROW(),"")</f>
        <v/>
      </c>
    </row>
    <row r="390" spans="1:7" ht="15.75" x14ac:dyDescent="0.2">
      <c r="A390" s="5">
        <v>388</v>
      </c>
      <c r="B390" s="44" t="str">
        <f>IFERROR(VLOOKUP(C390,الموظفين!$B$3:$C$300,2,FALSE),"")</f>
        <v/>
      </c>
      <c r="C390" s="23"/>
      <c r="D390" s="5"/>
      <c r="E390" s="19"/>
      <c r="F390" s="11"/>
      <c r="G390" s="20" t="str">
        <f>IF(AND(F390&gt;='كشف الدوام'!$G$4,F390&lt;='كشف الدوام'!$J$4,COUNTIF($C$3:C390,C390)=1),ROW(),"")</f>
        <v/>
      </c>
    </row>
    <row r="391" spans="1:7" ht="15.75" x14ac:dyDescent="0.2">
      <c r="A391" s="5">
        <v>389</v>
      </c>
      <c r="B391" s="44" t="str">
        <f>IFERROR(VLOOKUP(C391,الموظفين!$B$3:$C$300,2,FALSE),"")</f>
        <v/>
      </c>
      <c r="C391" s="23"/>
      <c r="D391" s="5"/>
      <c r="E391" s="19"/>
      <c r="F391" s="11"/>
      <c r="G391" s="20" t="str">
        <f>IF(AND(F391&gt;='كشف الدوام'!$G$4,F391&lt;='كشف الدوام'!$J$4,COUNTIF($C$3:C391,C391)=1),ROW(),"")</f>
        <v/>
      </c>
    </row>
    <row r="392" spans="1:7" ht="15.75" x14ac:dyDescent="0.2">
      <c r="A392" s="5">
        <v>390</v>
      </c>
      <c r="B392" s="44" t="str">
        <f>IFERROR(VLOOKUP(C392,الموظفين!$B$3:$C$300,2,FALSE),"")</f>
        <v/>
      </c>
      <c r="C392" s="23"/>
      <c r="D392" s="5"/>
      <c r="E392" s="19"/>
      <c r="F392" s="11"/>
      <c r="G392" s="20" t="str">
        <f>IF(AND(F392&gt;='كشف الدوام'!$G$4,F392&lt;='كشف الدوام'!$J$4,COUNTIF($C$3:C392,C392)=1),ROW(),"")</f>
        <v/>
      </c>
    </row>
    <row r="393" spans="1:7" ht="15.75" x14ac:dyDescent="0.2">
      <c r="A393" s="5">
        <v>391</v>
      </c>
      <c r="B393" s="44" t="str">
        <f>IFERROR(VLOOKUP(C393,الموظفين!$B$3:$C$300,2,FALSE),"")</f>
        <v/>
      </c>
      <c r="C393" s="23"/>
      <c r="D393" s="5"/>
      <c r="E393" s="19"/>
      <c r="F393" s="11"/>
      <c r="G393" s="20" t="str">
        <f>IF(AND(F393&gt;='كشف الدوام'!$G$4,F393&lt;='كشف الدوام'!$J$4,COUNTIF($C$3:C393,C393)=1),ROW(),"")</f>
        <v/>
      </c>
    </row>
    <row r="394" spans="1:7" ht="15.75" x14ac:dyDescent="0.2">
      <c r="A394" s="5">
        <v>392</v>
      </c>
      <c r="B394" s="44" t="str">
        <f>IFERROR(VLOOKUP(C394,الموظفين!$B$3:$C$300,2,FALSE),"")</f>
        <v/>
      </c>
      <c r="C394" s="23"/>
      <c r="D394" s="5"/>
      <c r="E394" s="19"/>
      <c r="F394" s="11"/>
      <c r="G394" s="20" t="str">
        <f>IF(AND(F394&gt;='كشف الدوام'!$G$4,F394&lt;='كشف الدوام'!$J$4,COUNTIF($C$3:C394,C394)=1),ROW(),"")</f>
        <v/>
      </c>
    </row>
    <row r="395" spans="1:7" ht="15.75" x14ac:dyDescent="0.2">
      <c r="A395" s="5">
        <v>393</v>
      </c>
      <c r="B395" s="44" t="str">
        <f>IFERROR(VLOOKUP(C395,الموظفين!$B$3:$C$300,2,FALSE),"")</f>
        <v/>
      </c>
      <c r="C395" s="23"/>
      <c r="D395" s="5"/>
      <c r="E395" s="19"/>
      <c r="F395" s="11"/>
      <c r="G395" s="20" t="str">
        <f>IF(AND(F395&gt;='كشف الدوام'!$G$4,F395&lt;='كشف الدوام'!$J$4,COUNTIF($C$3:C395,C395)=1),ROW(),"")</f>
        <v/>
      </c>
    </row>
    <row r="396" spans="1:7" ht="15.75" x14ac:dyDescent="0.2">
      <c r="A396" s="5">
        <v>394</v>
      </c>
      <c r="B396" s="44" t="str">
        <f>IFERROR(VLOOKUP(C396,الموظفين!$B$3:$C$300,2,FALSE),"")</f>
        <v/>
      </c>
      <c r="C396" s="23"/>
      <c r="D396" s="5"/>
      <c r="E396" s="19"/>
      <c r="F396" s="11"/>
      <c r="G396" s="20" t="str">
        <f>IF(AND(F396&gt;='كشف الدوام'!$G$4,F396&lt;='كشف الدوام'!$J$4,COUNTIF($C$3:C396,C396)=1),ROW(),"")</f>
        <v/>
      </c>
    </row>
    <row r="397" spans="1:7" ht="15.75" x14ac:dyDescent="0.2">
      <c r="A397" s="5">
        <v>395</v>
      </c>
      <c r="B397" s="44" t="str">
        <f>IFERROR(VLOOKUP(C397,الموظفين!$B$3:$C$300,2,FALSE),"")</f>
        <v/>
      </c>
      <c r="C397" s="23"/>
      <c r="D397" s="5"/>
      <c r="E397" s="19"/>
      <c r="F397" s="11"/>
      <c r="G397" s="20" t="str">
        <f>IF(AND(F397&gt;='كشف الدوام'!$G$4,F397&lt;='كشف الدوام'!$J$4,COUNTIF($C$3:C397,C397)=1),ROW(),"")</f>
        <v/>
      </c>
    </row>
    <row r="398" spans="1:7" ht="15.75" x14ac:dyDescent="0.2">
      <c r="A398" s="5">
        <v>396</v>
      </c>
      <c r="B398" s="44" t="str">
        <f>IFERROR(VLOOKUP(C398,الموظفين!$B$3:$C$300,2,FALSE),"")</f>
        <v/>
      </c>
      <c r="C398" s="23"/>
      <c r="D398" s="5"/>
      <c r="E398" s="19"/>
      <c r="F398" s="11"/>
      <c r="G398" s="20" t="str">
        <f>IF(AND(F398&gt;='كشف الدوام'!$G$4,F398&lt;='كشف الدوام'!$J$4,COUNTIF($C$3:C398,C398)=1),ROW(),"")</f>
        <v/>
      </c>
    </row>
    <row r="399" spans="1:7" ht="15.75" x14ac:dyDescent="0.2">
      <c r="A399" s="5">
        <v>397</v>
      </c>
      <c r="B399" s="44" t="str">
        <f>IFERROR(VLOOKUP(C399,الموظفين!$B$3:$C$300,2,FALSE),"")</f>
        <v/>
      </c>
      <c r="C399" s="23"/>
      <c r="D399" s="5"/>
      <c r="E399" s="19"/>
      <c r="F399" s="11"/>
      <c r="G399" s="20" t="str">
        <f>IF(AND(F399&gt;='كشف الدوام'!$G$4,F399&lt;='كشف الدوام'!$J$4,COUNTIF($C$3:C399,C399)=1),ROW(),"")</f>
        <v/>
      </c>
    </row>
    <row r="400" spans="1:7" ht="15.75" x14ac:dyDescent="0.2">
      <c r="A400" s="5">
        <v>398</v>
      </c>
      <c r="B400" s="44" t="str">
        <f>IFERROR(VLOOKUP(C400,الموظفين!$B$3:$C$300,2,FALSE),"")</f>
        <v/>
      </c>
      <c r="C400" s="23"/>
      <c r="D400" s="5"/>
      <c r="E400" s="19"/>
      <c r="F400" s="11"/>
      <c r="G400" s="20" t="str">
        <f>IF(AND(F400&gt;='كشف الدوام'!$G$4,F400&lt;='كشف الدوام'!$J$4,COUNTIF($C$3:C400,C400)=1),ROW(),"")</f>
        <v/>
      </c>
    </row>
    <row r="401" spans="1:7" ht="15.75" x14ac:dyDescent="0.2">
      <c r="A401" s="5">
        <v>399</v>
      </c>
      <c r="B401" s="44" t="str">
        <f>IFERROR(VLOOKUP(C401,الموظفين!$B$3:$C$300,2,FALSE),"")</f>
        <v/>
      </c>
      <c r="C401" s="23"/>
      <c r="D401" s="5"/>
      <c r="E401" s="19"/>
      <c r="F401" s="11"/>
      <c r="G401" s="20" t="str">
        <f>IF(AND(F401&gt;='كشف الدوام'!$G$4,F401&lt;='كشف الدوام'!$J$4,COUNTIF($C$3:C401,C401)=1),ROW(),"")</f>
        <v/>
      </c>
    </row>
    <row r="402" spans="1:7" ht="15.75" x14ac:dyDescent="0.2">
      <c r="A402" s="5">
        <v>400</v>
      </c>
      <c r="B402" s="44" t="str">
        <f>IFERROR(VLOOKUP(C402,الموظفين!$B$3:$C$300,2,FALSE),"")</f>
        <v/>
      </c>
      <c r="C402" s="23"/>
      <c r="D402" s="5"/>
      <c r="E402" s="19"/>
      <c r="F402" s="11"/>
      <c r="G402" s="20" t="str">
        <f>IF(AND(F402&gt;='كشف الدوام'!$G$4,F402&lt;='كشف الدوام'!$J$4,COUNTIF($C$3:C402,C402)=1),ROW(),"")</f>
        <v/>
      </c>
    </row>
    <row r="403" spans="1:7" ht="15.75" x14ac:dyDescent="0.2">
      <c r="A403" s="5">
        <v>401</v>
      </c>
      <c r="B403" s="44" t="str">
        <f>IFERROR(VLOOKUP(C403,الموظفين!$B$3:$C$300,2,FALSE),"")</f>
        <v/>
      </c>
      <c r="C403" s="23"/>
      <c r="D403" s="5"/>
      <c r="E403" s="19"/>
      <c r="F403" s="11"/>
      <c r="G403" s="20" t="str">
        <f>IF(AND(F403&gt;='كشف الدوام'!$G$4,F403&lt;='كشف الدوام'!$J$4,COUNTIF($C$3:C403,C403)=1),ROW(),"")</f>
        <v/>
      </c>
    </row>
    <row r="404" spans="1:7" ht="15.75" x14ac:dyDescent="0.2">
      <c r="A404" s="5">
        <v>402</v>
      </c>
      <c r="B404" s="44" t="str">
        <f>IFERROR(VLOOKUP(C404,الموظفين!$B$3:$C$300,2,FALSE),"")</f>
        <v/>
      </c>
      <c r="C404" s="23"/>
      <c r="D404" s="5"/>
      <c r="E404" s="19"/>
      <c r="F404" s="11"/>
      <c r="G404" s="20" t="str">
        <f>IF(AND(F404&gt;='كشف الدوام'!$G$4,F404&lt;='كشف الدوام'!$J$4,COUNTIF($C$3:C404,C404)=1),ROW(),"")</f>
        <v/>
      </c>
    </row>
    <row r="405" spans="1:7" ht="15.75" x14ac:dyDescent="0.2">
      <c r="A405" s="5">
        <v>403</v>
      </c>
      <c r="B405" s="44" t="str">
        <f>IFERROR(VLOOKUP(C405,الموظفين!$B$3:$C$300,2,FALSE),"")</f>
        <v/>
      </c>
      <c r="C405" s="23"/>
      <c r="D405" s="5"/>
      <c r="E405" s="19"/>
      <c r="F405" s="11"/>
      <c r="G405" s="20" t="str">
        <f>IF(AND(F405&gt;='كشف الدوام'!$G$4,F405&lt;='كشف الدوام'!$J$4,COUNTIF($C$3:C405,C405)=1),ROW(),"")</f>
        <v/>
      </c>
    </row>
    <row r="406" spans="1:7" ht="15.75" x14ac:dyDescent="0.2">
      <c r="A406" s="5">
        <v>404</v>
      </c>
      <c r="B406" s="44" t="str">
        <f>IFERROR(VLOOKUP(C406,الموظفين!$B$3:$C$300,2,FALSE),"")</f>
        <v/>
      </c>
      <c r="C406" s="23"/>
      <c r="D406" s="5"/>
      <c r="E406" s="19"/>
      <c r="F406" s="11"/>
      <c r="G406" s="20" t="str">
        <f>IF(AND(F406&gt;='كشف الدوام'!$G$4,F406&lt;='كشف الدوام'!$J$4,COUNTIF($C$3:C406,C406)=1),ROW(),"")</f>
        <v/>
      </c>
    </row>
    <row r="407" spans="1:7" ht="15.75" x14ac:dyDescent="0.2">
      <c r="A407" s="5">
        <v>405</v>
      </c>
      <c r="B407" s="44" t="str">
        <f>IFERROR(VLOOKUP(C407,الموظفين!$B$3:$C$300,2,FALSE),"")</f>
        <v/>
      </c>
      <c r="C407" s="23"/>
      <c r="D407" s="5"/>
      <c r="E407" s="19"/>
      <c r="F407" s="11"/>
      <c r="G407" s="20" t="str">
        <f>IF(AND(F407&gt;='كشف الدوام'!$G$4,F407&lt;='كشف الدوام'!$J$4,COUNTIF($C$3:C407,C407)=1),ROW(),"")</f>
        <v/>
      </c>
    </row>
    <row r="408" spans="1:7" ht="15.75" x14ac:dyDescent="0.2">
      <c r="A408" s="5">
        <v>406</v>
      </c>
      <c r="B408" s="44" t="str">
        <f>IFERROR(VLOOKUP(C408,الموظفين!$B$3:$C$300,2,FALSE),"")</f>
        <v/>
      </c>
      <c r="C408" s="23"/>
      <c r="D408" s="5"/>
      <c r="E408" s="19"/>
      <c r="F408" s="11"/>
      <c r="G408" s="20" t="str">
        <f>IF(AND(F408&gt;='كشف الدوام'!$G$4,F408&lt;='كشف الدوام'!$J$4,COUNTIF($C$3:C408,C408)=1),ROW(),"")</f>
        <v/>
      </c>
    </row>
    <row r="409" spans="1:7" ht="15.75" x14ac:dyDescent="0.2">
      <c r="A409" s="5">
        <v>407</v>
      </c>
      <c r="B409" s="44" t="str">
        <f>IFERROR(VLOOKUP(C409,الموظفين!$B$3:$C$300,2,FALSE),"")</f>
        <v/>
      </c>
      <c r="C409" s="23"/>
      <c r="D409" s="5"/>
      <c r="E409" s="19"/>
      <c r="F409" s="11"/>
      <c r="G409" s="20" t="str">
        <f>IF(AND(F409&gt;='كشف الدوام'!$G$4,F409&lt;='كشف الدوام'!$J$4,COUNTIF($C$3:C409,C409)=1),ROW(),"")</f>
        <v/>
      </c>
    </row>
    <row r="410" spans="1:7" ht="15.75" x14ac:dyDescent="0.2">
      <c r="A410" s="5">
        <v>408</v>
      </c>
      <c r="B410" s="44" t="str">
        <f>IFERROR(VLOOKUP(C410,الموظفين!$B$3:$C$300,2,FALSE),"")</f>
        <v/>
      </c>
      <c r="C410" s="23"/>
      <c r="D410" s="5"/>
      <c r="E410" s="19"/>
      <c r="F410" s="11"/>
      <c r="G410" s="20" t="str">
        <f>IF(AND(F410&gt;='كشف الدوام'!$G$4,F410&lt;='كشف الدوام'!$J$4,COUNTIF($C$3:C410,C410)=1),ROW(),"")</f>
        <v/>
      </c>
    </row>
    <row r="411" spans="1:7" ht="15.75" x14ac:dyDescent="0.2">
      <c r="A411" s="5">
        <v>409</v>
      </c>
      <c r="B411" s="44" t="str">
        <f>IFERROR(VLOOKUP(C411,الموظفين!$B$3:$C$300,2,FALSE),"")</f>
        <v/>
      </c>
      <c r="C411" s="23"/>
      <c r="D411" s="5"/>
      <c r="E411" s="19"/>
      <c r="F411" s="11"/>
      <c r="G411" s="20" t="str">
        <f>IF(AND(F411&gt;='كشف الدوام'!$G$4,F411&lt;='كشف الدوام'!$J$4,COUNTIF($C$3:C411,C411)=1),ROW(),"")</f>
        <v/>
      </c>
    </row>
    <row r="412" spans="1:7" ht="15.75" x14ac:dyDescent="0.2">
      <c r="A412" s="5">
        <v>410</v>
      </c>
      <c r="B412" s="44" t="str">
        <f>IFERROR(VLOOKUP(C412,الموظفين!$B$3:$C$300,2,FALSE),"")</f>
        <v/>
      </c>
      <c r="C412" s="23"/>
      <c r="D412" s="5"/>
      <c r="E412" s="19"/>
      <c r="F412" s="11"/>
      <c r="G412" s="20" t="str">
        <f>IF(AND(F412&gt;='كشف الدوام'!$G$4,F412&lt;='كشف الدوام'!$J$4,COUNTIF($C$3:C412,C412)=1),ROW(),"")</f>
        <v/>
      </c>
    </row>
    <row r="413" spans="1:7" ht="15.75" x14ac:dyDescent="0.2">
      <c r="A413" s="5">
        <v>411</v>
      </c>
      <c r="B413" s="44" t="str">
        <f>IFERROR(VLOOKUP(C413,الموظفين!$B$3:$C$300,2,FALSE),"")</f>
        <v/>
      </c>
      <c r="C413" s="23"/>
      <c r="D413" s="5"/>
      <c r="E413" s="19"/>
      <c r="F413" s="11"/>
      <c r="G413" s="20" t="str">
        <f>IF(AND(F413&gt;='كشف الدوام'!$G$4,F413&lt;='كشف الدوام'!$J$4,COUNTIF($C$3:C413,C413)=1),ROW(),"")</f>
        <v/>
      </c>
    </row>
    <row r="414" spans="1:7" ht="15.75" x14ac:dyDescent="0.2">
      <c r="A414" s="5">
        <v>412</v>
      </c>
      <c r="B414" s="44" t="str">
        <f>IFERROR(VLOOKUP(C414,الموظفين!$B$3:$C$300,2,FALSE),"")</f>
        <v/>
      </c>
      <c r="C414" s="23"/>
      <c r="D414" s="5"/>
      <c r="E414" s="19"/>
      <c r="F414" s="11"/>
      <c r="G414" s="20" t="str">
        <f>IF(AND(F414&gt;='كشف الدوام'!$G$4,F414&lt;='كشف الدوام'!$J$4,COUNTIF($C$3:C414,C414)=1),ROW(),"")</f>
        <v/>
      </c>
    </row>
    <row r="415" spans="1:7" ht="15.75" x14ac:dyDescent="0.2">
      <c r="A415" s="5">
        <v>413</v>
      </c>
      <c r="B415" s="44" t="str">
        <f>IFERROR(VLOOKUP(C415,الموظفين!$B$3:$C$300,2,FALSE),"")</f>
        <v/>
      </c>
      <c r="C415" s="23"/>
      <c r="D415" s="5"/>
      <c r="E415" s="19"/>
      <c r="F415" s="11"/>
      <c r="G415" s="20" t="str">
        <f>IF(AND(F415&gt;='كشف الدوام'!$G$4,F415&lt;='كشف الدوام'!$J$4,COUNTIF($C$3:C415,C415)=1),ROW(),"")</f>
        <v/>
      </c>
    </row>
    <row r="416" spans="1:7" ht="15.75" x14ac:dyDescent="0.2">
      <c r="A416" s="5">
        <v>414</v>
      </c>
      <c r="B416" s="44" t="str">
        <f>IFERROR(VLOOKUP(C416,الموظفين!$B$3:$C$300,2,FALSE),"")</f>
        <v/>
      </c>
      <c r="C416" s="23"/>
      <c r="D416" s="5"/>
      <c r="E416" s="19"/>
      <c r="F416" s="11"/>
      <c r="G416" s="20" t="str">
        <f>IF(AND(F416&gt;='كشف الدوام'!$G$4,F416&lt;='كشف الدوام'!$J$4,COUNTIF($C$3:C416,C416)=1),ROW(),"")</f>
        <v/>
      </c>
    </row>
    <row r="417" spans="1:7" ht="15.75" x14ac:dyDescent="0.2">
      <c r="A417" s="5">
        <v>415</v>
      </c>
      <c r="B417" s="44" t="str">
        <f>IFERROR(VLOOKUP(C417,الموظفين!$B$3:$C$300,2,FALSE),"")</f>
        <v/>
      </c>
      <c r="C417" s="23"/>
      <c r="D417" s="5"/>
      <c r="E417" s="19"/>
      <c r="F417" s="11"/>
      <c r="G417" s="20" t="str">
        <f>IF(AND(F417&gt;='كشف الدوام'!$G$4,F417&lt;='كشف الدوام'!$J$4,COUNTIF($C$3:C417,C417)=1),ROW(),"")</f>
        <v/>
      </c>
    </row>
    <row r="418" spans="1:7" ht="15.75" x14ac:dyDescent="0.2">
      <c r="A418" s="5">
        <v>416</v>
      </c>
      <c r="B418" s="44" t="str">
        <f>IFERROR(VLOOKUP(C418,الموظفين!$B$3:$C$300,2,FALSE),"")</f>
        <v/>
      </c>
      <c r="C418" s="23"/>
      <c r="D418" s="5"/>
      <c r="E418" s="19"/>
      <c r="F418" s="11"/>
      <c r="G418" s="20" t="str">
        <f>IF(AND(F418&gt;='كشف الدوام'!$G$4,F418&lt;='كشف الدوام'!$J$4,COUNTIF($C$3:C418,C418)=1),ROW(),"")</f>
        <v/>
      </c>
    </row>
    <row r="419" spans="1:7" ht="15.75" x14ac:dyDescent="0.2">
      <c r="A419" s="5">
        <v>417</v>
      </c>
      <c r="B419" s="44" t="str">
        <f>IFERROR(VLOOKUP(C419,الموظفين!$B$3:$C$300,2,FALSE),"")</f>
        <v/>
      </c>
      <c r="C419" s="23"/>
      <c r="D419" s="5"/>
      <c r="E419" s="19"/>
      <c r="F419" s="11"/>
      <c r="G419" s="20" t="str">
        <f>IF(AND(F419&gt;='كشف الدوام'!$G$4,F419&lt;='كشف الدوام'!$J$4,COUNTIF($C$3:C419,C419)=1),ROW(),"")</f>
        <v/>
      </c>
    </row>
    <row r="420" spans="1:7" ht="15.75" x14ac:dyDescent="0.2">
      <c r="A420" s="5">
        <v>418</v>
      </c>
      <c r="B420" s="44" t="str">
        <f>IFERROR(VLOOKUP(C420,الموظفين!$B$3:$C$300,2,FALSE),"")</f>
        <v/>
      </c>
      <c r="C420" s="23"/>
      <c r="D420" s="5"/>
      <c r="E420" s="19"/>
      <c r="F420" s="11"/>
      <c r="G420" s="20" t="str">
        <f>IF(AND(F420&gt;='كشف الدوام'!$G$4,F420&lt;='كشف الدوام'!$J$4,COUNTIF($C$3:C420,C420)=1),ROW(),"")</f>
        <v/>
      </c>
    </row>
    <row r="421" spans="1:7" ht="15.75" x14ac:dyDescent="0.2">
      <c r="A421" s="5">
        <v>419</v>
      </c>
      <c r="B421" s="44" t="str">
        <f>IFERROR(VLOOKUP(C421,الموظفين!$B$3:$C$300,2,FALSE),"")</f>
        <v/>
      </c>
      <c r="C421" s="23"/>
      <c r="D421" s="5"/>
      <c r="E421" s="19"/>
      <c r="F421" s="11"/>
      <c r="G421" s="20" t="str">
        <f>IF(AND(F421&gt;='كشف الدوام'!$G$4,F421&lt;='كشف الدوام'!$J$4,COUNTIF($C$3:C421,C421)=1),ROW(),"")</f>
        <v/>
      </c>
    </row>
    <row r="422" spans="1:7" ht="15.75" x14ac:dyDescent="0.2">
      <c r="A422" s="5">
        <v>420</v>
      </c>
      <c r="B422" s="44" t="str">
        <f>IFERROR(VLOOKUP(C422,الموظفين!$B$3:$C$300,2,FALSE),"")</f>
        <v/>
      </c>
      <c r="C422" s="23"/>
      <c r="D422" s="5"/>
      <c r="E422" s="19"/>
      <c r="F422" s="11"/>
      <c r="G422" s="20" t="str">
        <f>IF(AND(F422&gt;='كشف الدوام'!$G$4,F422&lt;='كشف الدوام'!$J$4,COUNTIF($C$3:C422,C422)=1),ROW(),"")</f>
        <v/>
      </c>
    </row>
    <row r="423" spans="1:7" ht="15.75" x14ac:dyDescent="0.2">
      <c r="A423" s="5">
        <v>421</v>
      </c>
      <c r="B423" s="44" t="str">
        <f>IFERROR(VLOOKUP(C423,الموظفين!$B$3:$C$300,2,FALSE),"")</f>
        <v/>
      </c>
      <c r="C423" s="23"/>
      <c r="D423" s="5"/>
      <c r="E423" s="19"/>
      <c r="F423" s="11"/>
      <c r="G423" s="20" t="str">
        <f>IF(AND(F423&gt;='كشف الدوام'!$G$4,F423&lt;='كشف الدوام'!$J$4,COUNTIF($C$3:C423,C423)=1),ROW(),"")</f>
        <v/>
      </c>
    </row>
    <row r="424" spans="1:7" ht="15.75" x14ac:dyDescent="0.2">
      <c r="A424" s="5">
        <v>422</v>
      </c>
      <c r="B424" s="44" t="str">
        <f>IFERROR(VLOOKUP(C424,الموظفين!$B$3:$C$300,2,FALSE),"")</f>
        <v/>
      </c>
      <c r="C424" s="23"/>
      <c r="D424" s="5"/>
      <c r="E424" s="19"/>
      <c r="F424" s="11"/>
      <c r="G424" s="20" t="str">
        <f>IF(AND(F424&gt;='كشف الدوام'!$G$4,F424&lt;='كشف الدوام'!$J$4,COUNTIF($C$3:C424,C424)=1),ROW(),"")</f>
        <v/>
      </c>
    </row>
    <row r="425" spans="1:7" ht="15.75" x14ac:dyDescent="0.2">
      <c r="A425" s="5">
        <v>423</v>
      </c>
      <c r="B425" s="44" t="str">
        <f>IFERROR(VLOOKUP(C425,الموظفين!$B$3:$C$300,2,FALSE),"")</f>
        <v/>
      </c>
      <c r="C425" s="23"/>
      <c r="D425" s="5"/>
      <c r="E425" s="19"/>
      <c r="F425" s="11"/>
      <c r="G425" s="20" t="str">
        <f>IF(AND(F425&gt;='كشف الدوام'!$G$4,F425&lt;='كشف الدوام'!$J$4,COUNTIF($C$3:C425,C425)=1),ROW(),"")</f>
        <v/>
      </c>
    </row>
    <row r="426" spans="1:7" ht="15.75" x14ac:dyDescent="0.2">
      <c r="A426" s="5">
        <v>424</v>
      </c>
      <c r="B426" s="44" t="str">
        <f>IFERROR(VLOOKUP(C426,الموظفين!$B$3:$C$300,2,FALSE),"")</f>
        <v/>
      </c>
      <c r="C426" s="23"/>
      <c r="D426" s="5"/>
      <c r="E426" s="19"/>
      <c r="F426" s="11"/>
      <c r="G426" s="20" t="str">
        <f>IF(AND(F426&gt;='كشف الدوام'!$G$4,F426&lt;='كشف الدوام'!$J$4,COUNTIF($C$3:C426,C426)=1),ROW(),"")</f>
        <v/>
      </c>
    </row>
    <row r="427" spans="1:7" ht="15.75" x14ac:dyDescent="0.2">
      <c r="A427" s="5">
        <v>425</v>
      </c>
      <c r="B427" s="44" t="str">
        <f>IFERROR(VLOOKUP(C427,الموظفين!$B$3:$C$300,2,FALSE),"")</f>
        <v/>
      </c>
      <c r="C427" s="23"/>
      <c r="D427" s="5"/>
      <c r="E427" s="19"/>
      <c r="F427" s="11"/>
      <c r="G427" s="20" t="str">
        <f>IF(AND(F427&gt;='كشف الدوام'!$G$4,F427&lt;='كشف الدوام'!$J$4,COUNTIF($C$3:C427,C427)=1),ROW(),"")</f>
        <v/>
      </c>
    </row>
    <row r="428" spans="1:7" ht="15.75" x14ac:dyDescent="0.2">
      <c r="A428" s="5">
        <v>426</v>
      </c>
      <c r="B428" s="44" t="str">
        <f>IFERROR(VLOOKUP(C428,الموظفين!$B$3:$C$300,2,FALSE),"")</f>
        <v/>
      </c>
      <c r="C428" s="23"/>
      <c r="D428" s="5"/>
      <c r="E428" s="19"/>
      <c r="F428" s="11"/>
      <c r="G428" s="20" t="str">
        <f>IF(AND(F428&gt;='كشف الدوام'!$G$4,F428&lt;='كشف الدوام'!$J$4,COUNTIF($C$3:C428,C428)=1),ROW(),"")</f>
        <v/>
      </c>
    </row>
    <row r="429" spans="1:7" ht="15.75" x14ac:dyDescent="0.2">
      <c r="A429" s="5">
        <v>427</v>
      </c>
      <c r="B429" s="44" t="str">
        <f>IFERROR(VLOOKUP(C429,الموظفين!$B$3:$C$300,2,FALSE),"")</f>
        <v/>
      </c>
      <c r="C429" s="23"/>
      <c r="D429" s="5"/>
      <c r="E429" s="19"/>
      <c r="F429" s="11"/>
      <c r="G429" s="20" t="str">
        <f>IF(AND(F429&gt;='كشف الدوام'!$G$4,F429&lt;='كشف الدوام'!$J$4,COUNTIF($C$3:C429,C429)=1),ROW(),"")</f>
        <v/>
      </c>
    </row>
    <row r="430" spans="1:7" ht="15.75" x14ac:dyDescent="0.2">
      <c r="A430" s="5">
        <v>428</v>
      </c>
      <c r="B430" s="44" t="str">
        <f>IFERROR(VLOOKUP(C430,الموظفين!$B$3:$C$300,2,FALSE),"")</f>
        <v/>
      </c>
      <c r="C430" s="23"/>
      <c r="D430" s="5"/>
      <c r="E430" s="19"/>
      <c r="F430" s="11"/>
      <c r="G430" s="20" t="str">
        <f>IF(AND(F430&gt;='كشف الدوام'!$G$4,F430&lt;='كشف الدوام'!$J$4,COUNTIF($C$3:C430,C430)=1),ROW(),"")</f>
        <v/>
      </c>
    </row>
    <row r="431" spans="1:7" ht="15.75" x14ac:dyDescent="0.2">
      <c r="A431" s="5">
        <v>429</v>
      </c>
      <c r="B431" s="44" t="str">
        <f>IFERROR(VLOOKUP(C431,الموظفين!$B$3:$C$300,2,FALSE),"")</f>
        <v/>
      </c>
      <c r="C431" s="23"/>
      <c r="D431" s="5"/>
      <c r="E431" s="19"/>
      <c r="F431" s="11"/>
      <c r="G431" s="20" t="str">
        <f>IF(AND(F431&gt;='كشف الدوام'!$G$4,F431&lt;='كشف الدوام'!$J$4,COUNTIF($C$3:C431,C431)=1),ROW(),"")</f>
        <v/>
      </c>
    </row>
    <row r="432" spans="1:7" ht="15.75" x14ac:dyDescent="0.2">
      <c r="A432" s="5">
        <v>430</v>
      </c>
      <c r="B432" s="44" t="str">
        <f>IFERROR(VLOOKUP(C432,الموظفين!$B$3:$C$300,2,FALSE),"")</f>
        <v/>
      </c>
      <c r="C432" s="23"/>
      <c r="D432" s="5"/>
      <c r="E432" s="19"/>
      <c r="F432" s="11"/>
      <c r="G432" s="20" t="str">
        <f>IF(AND(F432&gt;='كشف الدوام'!$G$4,F432&lt;='كشف الدوام'!$J$4,COUNTIF($C$3:C432,C432)=1),ROW(),"")</f>
        <v/>
      </c>
    </row>
    <row r="433" spans="1:7" ht="15.75" x14ac:dyDescent="0.2">
      <c r="A433" s="5">
        <v>431</v>
      </c>
      <c r="B433" s="44" t="str">
        <f>IFERROR(VLOOKUP(C433,الموظفين!$B$3:$C$300,2,FALSE),"")</f>
        <v/>
      </c>
      <c r="C433" s="23"/>
      <c r="D433" s="5"/>
      <c r="E433" s="19"/>
      <c r="F433" s="11"/>
      <c r="G433" s="20" t="str">
        <f>IF(AND(F433&gt;='كشف الدوام'!$G$4,F433&lt;='كشف الدوام'!$J$4,COUNTIF($C$3:C433,C433)=1),ROW(),"")</f>
        <v/>
      </c>
    </row>
    <row r="434" spans="1:7" ht="15.75" x14ac:dyDescent="0.2">
      <c r="A434" s="5">
        <v>432</v>
      </c>
      <c r="B434" s="44" t="str">
        <f>IFERROR(VLOOKUP(C434,الموظفين!$B$3:$C$300,2,FALSE),"")</f>
        <v/>
      </c>
      <c r="C434" s="23"/>
      <c r="D434" s="5"/>
      <c r="E434" s="19"/>
      <c r="F434" s="11"/>
      <c r="G434" s="20" t="str">
        <f>IF(AND(F434&gt;='كشف الدوام'!$G$4,F434&lt;='كشف الدوام'!$J$4,COUNTIF($C$3:C434,C434)=1),ROW(),"")</f>
        <v/>
      </c>
    </row>
    <row r="435" spans="1:7" ht="15.75" x14ac:dyDescent="0.2">
      <c r="A435" s="5">
        <v>433</v>
      </c>
      <c r="B435" s="44" t="str">
        <f>IFERROR(VLOOKUP(C435,الموظفين!$B$3:$C$300,2,FALSE),"")</f>
        <v/>
      </c>
      <c r="C435" s="23"/>
      <c r="D435" s="5"/>
      <c r="E435" s="19"/>
      <c r="F435" s="11"/>
      <c r="G435" s="20" t="str">
        <f>IF(AND(F435&gt;='كشف الدوام'!$G$4,F435&lt;='كشف الدوام'!$J$4,COUNTIF($C$3:C435,C435)=1),ROW(),"")</f>
        <v/>
      </c>
    </row>
    <row r="436" spans="1:7" ht="15.75" x14ac:dyDescent="0.2">
      <c r="A436" s="5">
        <v>434</v>
      </c>
      <c r="B436" s="44" t="str">
        <f>IFERROR(VLOOKUP(C436,الموظفين!$B$3:$C$300,2,FALSE),"")</f>
        <v/>
      </c>
      <c r="C436" s="23"/>
      <c r="D436" s="5"/>
      <c r="E436" s="19"/>
      <c r="F436" s="11"/>
      <c r="G436" s="20" t="str">
        <f>IF(AND(F436&gt;='كشف الدوام'!$G$4,F436&lt;='كشف الدوام'!$J$4,COUNTIF($C$3:C436,C436)=1),ROW(),"")</f>
        <v/>
      </c>
    </row>
    <row r="437" spans="1:7" ht="15.75" x14ac:dyDescent="0.2">
      <c r="A437" s="5">
        <v>435</v>
      </c>
      <c r="B437" s="44" t="str">
        <f>IFERROR(VLOOKUP(C437,الموظفين!$B$3:$C$300,2,FALSE),"")</f>
        <v/>
      </c>
      <c r="C437" s="23"/>
      <c r="D437" s="5"/>
      <c r="E437" s="19"/>
      <c r="F437" s="11"/>
      <c r="G437" s="20" t="str">
        <f>IF(AND(F437&gt;='كشف الدوام'!$G$4,F437&lt;='كشف الدوام'!$J$4,COUNTIF($C$3:C437,C437)=1),ROW(),"")</f>
        <v/>
      </c>
    </row>
    <row r="438" spans="1:7" ht="15.75" x14ac:dyDescent="0.2">
      <c r="A438" s="5">
        <v>436</v>
      </c>
      <c r="B438" s="44" t="str">
        <f>IFERROR(VLOOKUP(C438,الموظفين!$B$3:$C$300,2,FALSE),"")</f>
        <v/>
      </c>
      <c r="C438" s="23"/>
      <c r="D438" s="5"/>
      <c r="E438" s="19"/>
      <c r="F438" s="11"/>
      <c r="G438" s="20" t="str">
        <f>IF(AND(F438&gt;='كشف الدوام'!$G$4,F438&lt;='كشف الدوام'!$J$4,COUNTIF($C$3:C438,C438)=1),ROW(),"")</f>
        <v/>
      </c>
    </row>
    <row r="439" spans="1:7" ht="15.75" x14ac:dyDescent="0.2">
      <c r="A439" s="5">
        <v>437</v>
      </c>
      <c r="B439" s="44" t="str">
        <f>IFERROR(VLOOKUP(C439,الموظفين!$B$3:$C$300,2,FALSE),"")</f>
        <v/>
      </c>
      <c r="C439" s="23"/>
      <c r="D439" s="5"/>
      <c r="E439" s="19"/>
      <c r="F439" s="11"/>
      <c r="G439" s="20" t="str">
        <f>IF(AND(F439&gt;='كشف الدوام'!$G$4,F439&lt;='كشف الدوام'!$J$4,COUNTIF($C$3:C439,C439)=1),ROW(),"")</f>
        <v/>
      </c>
    </row>
    <row r="440" spans="1:7" ht="15.75" x14ac:dyDescent="0.2">
      <c r="A440" s="5">
        <v>438</v>
      </c>
      <c r="B440" s="44" t="str">
        <f>IFERROR(VLOOKUP(C440,الموظفين!$B$3:$C$300,2,FALSE),"")</f>
        <v/>
      </c>
      <c r="C440" s="23"/>
      <c r="D440" s="5"/>
      <c r="E440" s="19"/>
      <c r="F440" s="11"/>
      <c r="G440" s="20" t="str">
        <f>IF(AND(F440&gt;='كشف الدوام'!$G$4,F440&lt;='كشف الدوام'!$J$4,COUNTIF($C$3:C440,C440)=1),ROW(),"")</f>
        <v/>
      </c>
    </row>
    <row r="441" spans="1:7" ht="15.75" x14ac:dyDescent="0.2">
      <c r="A441" s="5">
        <v>439</v>
      </c>
      <c r="B441" s="44" t="str">
        <f>IFERROR(VLOOKUP(C441,الموظفين!$B$3:$C$300,2,FALSE),"")</f>
        <v/>
      </c>
      <c r="C441" s="23"/>
      <c r="D441" s="5"/>
      <c r="E441" s="19"/>
      <c r="F441" s="11"/>
      <c r="G441" s="20" t="str">
        <f>IF(AND(F441&gt;='كشف الدوام'!$G$4,F441&lt;='كشف الدوام'!$J$4,COUNTIF($C$3:C441,C441)=1),ROW(),"")</f>
        <v/>
      </c>
    </row>
    <row r="442" spans="1:7" ht="15.75" x14ac:dyDescent="0.2">
      <c r="A442" s="5">
        <v>440</v>
      </c>
      <c r="B442" s="44" t="str">
        <f>IFERROR(VLOOKUP(C442,الموظفين!$B$3:$C$300,2,FALSE),"")</f>
        <v/>
      </c>
      <c r="C442" s="23"/>
      <c r="D442" s="5"/>
      <c r="E442" s="19"/>
      <c r="F442" s="11"/>
      <c r="G442" s="20" t="str">
        <f>IF(AND(F442&gt;='كشف الدوام'!$G$4,F442&lt;='كشف الدوام'!$J$4,COUNTIF($C$3:C442,C442)=1),ROW(),"")</f>
        <v/>
      </c>
    </row>
    <row r="443" spans="1:7" ht="15.75" x14ac:dyDescent="0.2">
      <c r="A443" s="5">
        <v>441</v>
      </c>
      <c r="B443" s="44" t="str">
        <f>IFERROR(VLOOKUP(C443,الموظفين!$B$3:$C$300,2,FALSE),"")</f>
        <v/>
      </c>
      <c r="C443" s="23"/>
      <c r="D443" s="5"/>
      <c r="E443" s="19"/>
      <c r="F443" s="11"/>
      <c r="G443" s="20" t="str">
        <f>IF(AND(F443&gt;='كشف الدوام'!$G$4,F443&lt;='كشف الدوام'!$J$4,COUNTIF($C$3:C443,C443)=1),ROW(),"")</f>
        <v/>
      </c>
    </row>
    <row r="444" spans="1:7" ht="15.75" x14ac:dyDescent="0.2">
      <c r="A444" s="5">
        <v>442</v>
      </c>
      <c r="B444" s="44" t="str">
        <f>IFERROR(VLOOKUP(C444,الموظفين!$B$3:$C$300,2,FALSE),"")</f>
        <v/>
      </c>
      <c r="C444" s="23"/>
      <c r="D444" s="5"/>
      <c r="E444" s="19"/>
      <c r="F444" s="11"/>
      <c r="G444" s="20" t="str">
        <f>IF(AND(F444&gt;='كشف الدوام'!$G$4,F444&lt;='كشف الدوام'!$J$4,COUNTIF($C$3:C444,C444)=1),ROW(),"")</f>
        <v/>
      </c>
    </row>
    <row r="445" spans="1:7" ht="15.75" x14ac:dyDescent="0.2">
      <c r="A445" s="5">
        <v>443</v>
      </c>
      <c r="B445" s="44" t="str">
        <f>IFERROR(VLOOKUP(C445,الموظفين!$B$3:$C$300,2,FALSE),"")</f>
        <v/>
      </c>
      <c r="C445" s="23"/>
      <c r="D445" s="5"/>
      <c r="E445" s="19"/>
      <c r="F445" s="11"/>
      <c r="G445" s="20" t="str">
        <f>IF(AND(F445&gt;='كشف الدوام'!$G$4,F445&lt;='كشف الدوام'!$J$4,COUNTIF($C$3:C445,C445)=1),ROW(),"")</f>
        <v/>
      </c>
    </row>
    <row r="446" spans="1:7" ht="15.75" x14ac:dyDescent="0.2">
      <c r="A446" s="5">
        <v>444</v>
      </c>
      <c r="B446" s="44" t="str">
        <f>IFERROR(VLOOKUP(C446,الموظفين!$B$3:$C$300,2,FALSE),"")</f>
        <v/>
      </c>
      <c r="C446" s="23"/>
      <c r="D446" s="5"/>
      <c r="E446" s="19"/>
      <c r="F446" s="11"/>
      <c r="G446" s="20" t="str">
        <f>IF(AND(F446&gt;='كشف الدوام'!$G$4,F446&lt;='كشف الدوام'!$J$4,COUNTIF($C$3:C446,C446)=1),ROW(),"")</f>
        <v/>
      </c>
    </row>
    <row r="447" spans="1:7" ht="15.75" x14ac:dyDescent="0.2">
      <c r="A447" s="5">
        <v>445</v>
      </c>
      <c r="B447" s="44" t="str">
        <f>IFERROR(VLOOKUP(C447,الموظفين!$B$3:$C$300,2,FALSE),"")</f>
        <v/>
      </c>
      <c r="C447" s="23"/>
      <c r="D447" s="5"/>
      <c r="E447" s="19"/>
      <c r="F447" s="11"/>
      <c r="G447" s="20" t="str">
        <f>IF(AND(F447&gt;='كشف الدوام'!$G$4,F447&lt;='كشف الدوام'!$J$4,COUNTIF($C$3:C447,C447)=1),ROW(),"")</f>
        <v/>
      </c>
    </row>
    <row r="448" spans="1:7" ht="15.75" x14ac:dyDescent="0.2">
      <c r="A448" s="5">
        <v>446</v>
      </c>
      <c r="B448" s="44" t="str">
        <f>IFERROR(VLOOKUP(C448,الموظفين!$B$3:$C$300,2,FALSE),"")</f>
        <v/>
      </c>
      <c r="C448" s="23"/>
      <c r="D448" s="5"/>
      <c r="E448" s="19"/>
      <c r="F448" s="11"/>
      <c r="G448" s="20" t="str">
        <f>IF(AND(F448&gt;='كشف الدوام'!$G$4,F448&lt;='كشف الدوام'!$J$4,COUNTIF($C$3:C448,C448)=1),ROW(),"")</f>
        <v/>
      </c>
    </row>
    <row r="449" spans="1:7" ht="15.75" x14ac:dyDescent="0.2">
      <c r="A449" s="5">
        <v>447</v>
      </c>
      <c r="B449" s="44" t="str">
        <f>IFERROR(VLOOKUP(C449,الموظفين!$B$3:$C$300,2,FALSE),"")</f>
        <v/>
      </c>
      <c r="C449" s="23"/>
      <c r="D449" s="5"/>
      <c r="E449" s="19"/>
      <c r="F449" s="11"/>
      <c r="G449" s="20" t="str">
        <f>IF(AND(F449&gt;='كشف الدوام'!$G$4,F449&lt;='كشف الدوام'!$J$4,COUNTIF($C$3:C449,C449)=1),ROW(),"")</f>
        <v/>
      </c>
    </row>
    <row r="450" spans="1:7" ht="15.75" x14ac:dyDescent="0.2">
      <c r="A450" s="5">
        <v>448</v>
      </c>
      <c r="B450" s="44" t="str">
        <f>IFERROR(VLOOKUP(C450,الموظفين!$B$3:$C$300,2,FALSE),"")</f>
        <v/>
      </c>
      <c r="C450" s="23"/>
      <c r="D450" s="5"/>
      <c r="E450" s="19"/>
      <c r="F450" s="11"/>
      <c r="G450" s="20" t="str">
        <f>IF(AND(F450&gt;='كشف الدوام'!$G$4,F450&lt;='كشف الدوام'!$J$4,COUNTIF($C$3:C450,C450)=1),ROW(),"")</f>
        <v/>
      </c>
    </row>
    <row r="451" spans="1:7" ht="15.75" x14ac:dyDescent="0.2">
      <c r="A451" s="5">
        <v>449</v>
      </c>
      <c r="B451" s="44" t="str">
        <f>IFERROR(VLOOKUP(C451,الموظفين!$B$3:$C$300,2,FALSE),"")</f>
        <v/>
      </c>
      <c r="C451" s="23"/>
      <c r="D451" s="5"/>
      <c r="E451" s="19"/>
      <c r="F451" s="11"/>
      <c r="G451" s="20" t="str">
        <f>IF(AND(F451&gt;='كشف الدوام'!$G$4,F451&lt;='كشف الدوام'!$J$4,COUNTIF($C$3:C451,C451)=1),ROW(),"")</f>
        <v/>
      </c>
    </row>
    <row r="452" spans="1:7" ht="15.75" x14ac:dyDescent="0.2">
      <c r="A452" s="5">
        <v>450</v>
      </c>
      <c r="B452" s="44" t="str">
        <f>IFERROR(VLOOKUP(C452,الموظفين!$B$3:$C$300,2,FALSE),"")</f>
        <v/>
      </c>
      <c r="C452" s="23"/>
      <c r="D452" s="5"/>
      <c r="E452" s="19"/>
      <c r="F452" s="11"/>
      <c r="G452" s="20" t="str">
        <f>IF(AND(F452&gt;='كشف الدوام'!$G$4,F452&lt;='كشف الدوام'!$J$4,COUNTIF($C$3:C452,C452)=1),ROW(),"")</f>
        <v/>
      </c>
    </row>
    <row r="453" spans="1:7" ht="15.75" x14ac:dyDescent="0.2">
      <c r="A453" s="5">
        <v>451</v>
      </c>
      <c r="B453" s="44" t="str">
        <f>IFERROR(VLOOKUP(C453,الموظفين!$B$3:$C$300,2,FALSE),"")</f>
        <v/>
      </c>
      <c r="C453" s="23"/>
      <c r="D453" s="5"/>
      <c r="E453" s="19"/>
      <c r="F453" s="11"/>
      <c r="G453" s="20" t="str">
        <f>IF(AND(F453&gt;='كشف الدوام'!$G$4,F453&lt;='كشف الدوام'!$J$4,COUNTIF($C$3:C453,C453)=1),ROW(),"")</f>
        <v/>
      </c>
    </row>
    <row r="454" spans="1:7" ht="15.75" x14ac:dyDescent="0.2">
      <c r="A454" s="5">
        <v>452</v>
      </c>
      <c r="B454" s="44" t="str">
        <f>IFERROR(VLOOKUP(C454,الموظفين!$B$3:$C$300,2,FALSE),"")</f>
        <v/>
      </c>
      <c r="C454" s="23"/>
      <c r="D454" s="5"/>
      <c r="E454" s="19"/>
      <c r="F454" s="11"/>
      <c r="G454" s="20" t="str">
        <f>IF(AND(F454&gt;='كشف الدوام'!$G$4,F454&lt;='كشف الدوام'!$J$4,COUNTIF($C$3:C454,C454)=1),ROW(),"")</f>
        <v/>
      </c>
    </row>
    <row r="455" spans="1:7" ht="15.75" x14ac:dyDescent="0.2">
      <c r="A455" s="5">
        <v>453</v>
      </c>
      <c r="B455" s="44" t="str">
        <f>IFERROR(VLOOKUP(C455,الموظفين!$B$3:$C$300,2,FALSE),"")</f>
        <v/>
      </c>
      <c r="C455" s="23"/>
      <c r="D455" s="5"/>
      <c r="E455" s="19"/>
      <c r="F455" s="11"/>
      <c r="G455" s="20" t="str">
        <f>IF(AND(F455&gt;='كشف الدوام'!$G$4,F455&lt;='كشف الدوام'!$J$4,COUNTIF($C$3:C455,C455)=1),ROW(),"")</f>
        <v/>
      </c>
    </row>
    <row r="456" spans="1:7" ht="15.75" x14ac:dyDescent="0.2">
      <c r="A456" s="5">
        <v>454</v>
      </c>
      <c r="B456" s="44" t="str">
        <f>IFERROR(VLOOKUP(C456,الموظفين!$B$3:$C$300,2,FALSE),"")</f>
        <v/>
      </c>
      <c r="C456" s="23"/>
      <c r="D456" s="5"/>
      <c r="E456" s="19"/>
      <c r="F456" s="11"/>
      <c r="G456" s="20" t="str">
        <f>IF(AND(F456&gt;='كشف الدوام'!$G$4,F456&lt;='كشف الدوام'!$J$4,COUNTIF($C$3:C456,C456)=1),ROW(),"")</f>
        <v/>
      </c>
    </row>
    <row r="457" spans="1:7" ht="15.75" x14ac:dyDescent="0.2">
      <c r="A457" s="5">
        <v>455</v>
      </c>
      <c r="B457" s="44" t="str">
        <f>IFERROR(VLOOKUP(C457,الموظفين!$B$3:$C$300,2,FALSE),"")</f>
        <v/>
      </c>
      <c r="C457" s="23"/>
      <c r="D457" s="5"/>
      <c r="E457" s="19"/>
      <c r="F457" s="11"/>
      <c r="G457" s="20" t="str">
        <f>IF(AND(F457&gt;='كشف الدوام'!$G$4,F457&lt;='كشف الدوام'!$J$4,COUNTIF($C$3:C457,C457)=1),ROW(),"")</f>
        <v/>
      </c>
    </row>
    <row r="458" spans="1:7" ht="15.75" x14ac:dyDescent="0.2">
      <c r="A458" s="5">
        <v>456</v>
      </c>
      <c r="B458" s="44" t="str">
        <f>IFERROR(VLOOKUP(C458,الموظفين!$B$3:$C$300,2,FALSE),"")</f>
        <v/>
      </c>
      <c r="C458" s="23"/>
      <c r="D458" s="5"/>
      <c r="E458" s="19"/>
      <c r="F458" s="11"/>
      <c r="G458" s="20" t="str">
        <f>IF(AND(F458&gt;='كشف الدوام'!$G$4,F458&lt;='كشف الدوام'!$J$4,COUNTIF($C$3:C458,C458)=1),ROW(),"")</f>
        <v/>
      </c>
    </row>
    <row r="459" spans="1:7" ht="15.75" x14ac:dyDescent="0.2">
      <c r="A459" s="5">
        <v>457</v>
      </c>
      <c r="B459" s="44" t="str">
        <f>IFERROR(VLOOKUP(C459,الموظفين!$B$3:$C$300,2,FALSE),"")</f>
        <v/>
      </c>
      <c r="C459" s="23"/>
      <c r="D459" s="5"/>
      <c r="E459" s="19"/>
      <c r="F459" s="11"/>
      <c r="G459" s="20" t="str">
        <f>IF(AND(F459&gt;='كشف الدوام'!$G$4,F459&lt;='كشف الدوام'!$J$4,COUNTIF($C$3:C459,C459)=1),ROW(),"")</f>
        <v/>
      </c>
    </row>
    <row r="460" spans="1:7" ht="15.75" x14ac:dyDescent="0.2">
      <c r="A460" s="5">
        <v>458</v>
      </c>
      <c r="B460" s="44" t="str">
        <f>IFERROR(VLOOKUP(C460,الموظفين!$B$3:$C$300,2,FALSE),"")</f>
        <v/>
      </c>
      <c r="C460" s="23"/>
      <c r="D460" s="5"/>
      <c r="E460" s="19"/>
      <c r="F460" s="11"/>
      <c r="G460" s="20" t="str">
        <f>IF(AND(F460&gt;='كشف الدوام'!$G$4,F460&lt;='كشف الدوام'!$J$4,COUNTIF($C$3:C460,C460)=1),ROW(),"")</f>
        <v/>
      </c>
    </row>
    <row r="461" spans="1:7" ht="15.75" x14ac:dyDescent="0.2">
      <c r="A461" s="5">
        <v>459</v>
      </c>
      <c r="B461" s="44" t="str">
        <f>IFERROR(VLOOKUP(C461,الموظفين!$B$3:$C$300,2,FALSE),"")</f>
        <v/>
      </c>
      <c r="C461" s="23"/>
      <c r="D461" s="5"/>
      <c r="E461" s="19"/>
      <c r="F461" s="11"/>
      <c r="G461" s="20" t="str">
        <f>IF(AND(F461&gt;='كشف الدوام'!$G$4,F461&lt;='كشف الدوام'!$J$4,COUNTIF($C$3:C461,C461)=1),ROW(),"")</f>
        <v/>
      </c>
    </row>
    <row r="462" spans="1:7" ht="15.75" x14ac:dyDescent="0.2">
      <c r="A462" s="5">
        <v>460</v>
      </c>
      <c r="B462" s="44" t="str">
        <f>IFERROR(VLOOKUP(C462,الموظفين!$B$3:$C$300,2,FALSE),"")</f>
        <v/>
      </c>
      <c r="C462" s="23"/>
      <c r="D462" s="5"/>
      <c r="E462" s="19"/>
      <c r="F462" s="11"/>
      <c r="G462" s="20" t="str">
        <f>IF(AND(F462&gt;='كشف الدوام'!$G$4,F462&lt;='كشف الدوام'!$J$4,COUNTIF($C$3:C462,C462)=1),ROW(),"")</f>
        <v/>
      </c>
    </row>
    <row r="463" spans="1:7" ht="15.75" x14ac:dyDescent="0.2">
      <c r="A463" s="5">
        <v>461</v>
      </c>
      <c r="B463" s="44" t="str">
        <f>IFERROR(VLOOKUP(C463,الموظفين!$B$3:$C$300,2,FALSE),"")</f>
        <v/>
      </c>
      <c r="C463" s="23"/>
      <c r="D463" s="5"/>
      <c r="E463" s="19"/>
      <c r="F463" s="11"/>
      <c r="G463" s="20" t="str">
        <f>IF(AND(F463&gt;='كشف الدوام'!$G$4,F463&lt;='كشف الدوام'!$J$4,COUNTIF($C$3:C463,C463)=1),ROW(),"")</f>
        <v/>
      </c>
    </row>
    <row r="464" spans="1:7" ht="15.75" x14ac:dyDescent="0.2">
      <c r="A464" s="5">
        <v>462</v>
      </c>
      <c r="B464" s="44" t="str">
        <f>IFERROR(VLOOKUP(C464,الموظفين!$B$3:$C$300,2,FALSE),"")</f>
        <v/>
      </c>
      <c r="C464" s="23"/>
      <c r="D464" s="5"/>
      <c r="E464" s="19"/>
      <c r="F464" s="11"/>
      <c r="G464" s="20" t="str">
        <f>IF(AND(F464&gt;='كشف الدوام'!$G$4,F464&lt;='كشف الدوام'!$J$4,COUNTIF($C$3:C464,C464)=1),ROW(),"")</f>
        <v/>
      </c>
    </row>
    <row r="465" spans="1:7" ht="15.75" x14ac:dyDescent="0.2">
      <c r="A465" s="5">
        <v>463</v>
      </c>
      <c r="B465" s="44" t="str">
        <f>IFERROR(VLOOKUP(C465,الموظفين!$B$3:$C$300,2,FALSE),"")</f>
        <v/>
      </c>
      <c r="C465" s="23"/>
      <c r="D465" s="5"/>
      <c r="E465" s="19"/>
      <c r="F465" s="11"/>
      <c r="G465" s="20" t="str">
        <f>IF(AND(F465&gt;='كشف الدوام'!$G$4,F465&lt;='كشف الدوام'!$J$4,COUNTIF($C$3:C465,C465)=1),ROW(),"")</f>
        <v/>
      </c>
    </row>
    <row r="466" spans="1:7" ht="15.75" x14ac:dyDescent="0.2">
      <c r="A466" s="5">
        <v>464</v>
      </c>
      <c r="B466" s="44" t="str">
        <f>IFERROR(VLOOKUP(C466,الموظفين!$B$3:$C$300,2,FALSE),"")</f>
        <v/>
      </c>
      <c r="C466" s="23"/>
      <c r="D466" s="5"/>
      <c r="E466" s="19"/>
      <c r="F466" s="11"/>
      <c r="G466" s="20" t="str">
        <f>IF(AND(F466&gt;='كشف الدوام'!$G$4,F466&lt;='كشف الدوام'!$J$4,COUNTIF($C$3:C466,C466)=1),ROW(),"")</f>
        <v/>
      </c>
    </row>
    <row r="467" spans="1:7" ht="15.75" x14ac:dyDescent="0.2">
      <c r="A467" s="5">
        <v>465</v>
      </c>
      <c r="B467" s="44" t="str">
        <f>IFERROR(VLOOKUP(C467,الموظفين!$B$3:$C$300,2,FALSE),"")</f>
        <v/>
      </c>
      <c r="C467" s="23"/>
      <c r="D467" s="5"/>
      <c r="E467" s="19"/>
      <c r="F467" s="11"/>
      <c r="G467" s="20" t="str">
        <f>IF(AND(F467&gt;='كشف الدوام'!$G$4,F467&lt;='كشف الدوام'!$J$4,COUNTIF($C$3:C467,C467)=1),ROW(),"")</f>
        <v/>
      </c>
    </row>
    <row r="468" spans="1:7" ht="15.75" x14ac:dyDescent="0.2">
      <c r="A468" s="5">
        <v>466</v>
      </c>
      <c r="B468" s="44" t="str">
        <f>IFERROR(VLOOKUP(C468,الموظفين!$B$3:$C$300,2,FALSE),"")</f>
        <v/>
      </c>
      <c r="C468" s="23"/>
      <c r="D468" s="5"/>
      <c r="E468" s="19"/>
      <c r="F468" s="11"/>
      <c r="G468" s="20" t="str">
        <f>IF(AND(F468&gt;='كشف الدوام'!$G$4,F468&lt;='كشف الدوام'!$J$4,COUNTIF($C$3:C468,C468)=1),ROW(),"")</f>
        <v/>
      </c>
    </row>
    <row r="469" spans="1:7" ht="15.75" x14ac:dyDescent="0.2">
      <c r="A469" s="5">
        <v>467</v>
      </c>
      <c r="B469" s="44" t="str">
        <f>IFERROR(VLOOKUP(C469,الموظفين!$B$3:$C$300,2,FALSE),"")</f>
        <v/>
      </c>
      <c r="C469" s="23"/>
      <c r="D469" s="5"/>
      <c r="E469" s="19"/>
      <c r="F469" s="11"/>
      <c r="G469" s="20" t="str">
        <f>IF(AND(F469&gt;='كشف الدوام'!$G$4,F469&lt;='كشف الدوام'!$J$4,COUNTIF($C$3:C469,C469)=1),ROW(),"")</f>
        <v/>
      </c>
    </row>
    <row r="470" spans="1:7" ht="15.75" x14ac:dyDescent="0.2">
      <c r="A470" s="5">
        <v>468</v>
      </c>
      <c r="B470" s="44" t="str">
        <f>IFERROR(VLOOKUP(C470,الموظفين!$B$3:$C$300,2,FALSE),"")</f>
        <v/>
      </c>
      <c r="C470" s="23"/>
      <c r="D470" s="5"/>
      <c r="E470" s="19"/>
      <c r="F470" s="11"/>
      <c r="G470" s="20" t="str">
        <f>IF(AND(F470&gt;='كشف الدوام'!$G$4,F470&lt;='كشف الدوام'!$J$4,COUNTIF($C$3:C470,C470)=1),ROW(),"")</f>
        <v/>
      </c>
    </row>
    <row r="471" spans="1:7" ht="15.75" x14ac:dyDescent="0.2">
      <c r="A471" s="5">
        <v>469</v>
      </c>
      <c r="B471" s="44" t="str">
        <f>IFERROR(VLOOKUP(C471,الموظفين!$B$3:$C$300,2,FALSE),"")</f>
        <v/>
      </c>
      <c r="C471" s="23"/>
      <c r="D471" s="5"/>
      <c r="E471" s="19"/>
      <c r="F471" s="11"/>
      <c r="G471" s="20" t="str">
        <f>IF(AND(F471&gt;='كشف الدوام'!$G$4,F471&lt;='كشف الدوام'!$J$4,COUNTIF($C$3:C471,C471)=1),ROW(),"")</f>
        <v/>
      </c>
    </row>
    <row r="472" spans="1:7" ht="15.75" x14ac:dyDescent="0.2">
      <c r="A472" s="5">
        <v>470</v>
      </c>
      <c r="B472" s="44" t="str">
        <f>IFERROR(VLOOKUP(C472,الموظفين!$B$3:$C$300,2,FALSE),"")</f>
        <v/>
      </c>
      <c r="C472" s="23"/>
      <c r="D472" s="5"/>
      <c r="E472" s="19"/>
      <c r="F472" s="11"/>
      <c r="G472" s="20" t="str">
        <f>IF(AND(F472&gt;='كشف الدوام'!$G$4,F472&lt;='كشف الدوام'!$J$4,COUNTIF($C$3:C472,C472)=1),ROW(),"")</f>
        <v/>
      </c>
    </row>
    <row r="473" spans="1:7" ht="15.75" x14ac:dyDescent="0.2">
      <c r="A473" s="5">
        <v>471</v>
      </c>
      <c r="B473" s="44" t="str">
        <f>IFERROR(VLOOKUP(C473,الموظفين!$B$3:$C$300,2,FALSE),"")</f>
        <v/>
      </c>
      <c r="C473" s="23"/>
      <c r="D473" s="5"/>
      <c r="E473" s="19"/>
      <c r="F473" s="11"/>
      <c r="G473" s="20" t="str">
        <f>IF(AND(F473&gt;='كشف الدوام'!$G$4,F473&lt;='كشف الدوام'!$J$4,COUNTIF($C$3:C473,C473)=1),ROW(),"")</f>
        <v/>
      </c>
    </row>
    <row r="474" spans="1:7" ht="15.75" x14ac:dyDescent="0.2">
      <c r="A474" s="5">
        <v>472</v>
      </c>
      <c r="B474" s="44" t="str">
        <f>IFERROR(VLOOKUP(C474,الموظفين!$B$3:$C$300,2,FALSE),"")</f>
        <v/>
      </c>
      <c r="C474" s="23"/>
      <c r="D474" s="5"/>
      <c r="E474" s="19"/>
      <c r="F474" s="11"/>
      <c r="G474" s="20" t="str">
        <f>IF(AND(F474&gt;='كشف الدوام'!$G$4,F474&lt;='كشف الدوام'!$J$4,COUNTIF($C$3:C474,C474)=1),ROW(),"")</f>
        <v/>
      </c>
    </row>
    <row r="475" spans="1:7" ht="15.75" x14ac:dyDescent="0.2">
      <c r="A475" s="5">
        <v>473</v>
      </c>
      <c r="B475" s="44" t="str">
        <f>IFERROR(VLOOKUP(C475,الموظفين!$B$3:$C$300,2,FALSE),"")</f>
        <v/>
      </c>
      <c r="C475" s="23"/>
      <c r="D475" s="5"/>
      <c r="E475" s="19"/>
      <c r="F475" s="11"/>
      <c r="G475" s="20" t="str">
        <f>IF(AND(F475&gt;='كشف الدوام'!$G$4,F475&lt;='كشف الدوام'!$J$4,COUNTIF($C$3:C475,C475)=1),ROW(),"")</f>
        <v/>
      </c>
    </row>
    <row r="476" spans="1:7" ht="15.75" x14ac:dyDescent="0.2">
      <c r="A476" s="5">
        <v>474</v>
      </c>
      <c r="B476" s="44" t="str">
        <f>IFERROR(VLOOKUP(C476,الموظفين!$B$3:$C$300,2,FALSE),"")</f>
        <v/>
      </c>
      <c r="C476" s="23"/>
      <c r="D476" s="5"/>
      <c r="E476" s="19"/>
      <c r="F476" s="11"/>
      <c r="G476" s="20" t="str">
        <f>IF(AND(F476&gt;='كشف الدوام'!$G$4,F476&lt;='كشف الدوام'!$J$4,COUNTIF($C$3:C476,C476)=1),ROW(),"")</f>
        <v/>
      </c>
    </row>
    <row r="477" spans="1:7" ht="15.75" x14ac:dyDescent="0.2">
      <c r="A477" s="5">
        <v>475</v>
      </c>
      <c r="B477" s="44" t="str">
        <f>IFERROR(VLOOKUP(C477,الموظفين!$B$3:$C$300,2,FALSE),"")</f>
        <v/>
      </c>
      <c r="C477" s="23"/>
      <c r="D477" s="5"/>
      <c r="E477" s="19"/>
      <c r="F477" s="11"/>
      <c r="G477" s="20" t="str">
        <f>IF(AND(F477&gt;='كشف الدوام'!$G$4,F477&lt;='كشف الدوام'!$J$4,COUNTIF($C$3:C477,C477)=1),ROW(),"")</f>
        <v/>
      </c>
    </row>
    <row r="478" spans="1:7" ht="15.75" x14ac:dyDescent="0.2">
      <c r="A478" s="5">
        <v>476</v>
      </c>
      <c r="B478" s="44" t="str">
        <f>IFERROR(VLOOKUP(C478,الموظفين!$B$3:$C$300,2,FALSE),"")</f>
        <v/>
      </c>
      <c r="C478" s="23"/>
      <c r="D478" s="5"/>
      <c r="E478" s="19"/>
      <c r="F478" s="11"/>
      <c r="G478" s="20" t="str">
        <f>IF(AND(F478&gt;='كشف الدوام'!$G$4,F478&lt;='كشف الدوام'!$J$4,COUNTIF($C$3:C478,C478)=1),ROW(),"")</f>
        <v/>
      </c>
    </row>
    <row r="479" spans="1:7" ht="15.75" x14ac:dyDescent="0.2">
      <c r="A479" s="5">
        <v>477</v>
      </c>
      <c r="B479" s="44" t="str">
        <f>IFERROR(VLOOKUP(C479,الموظفين!$B$3:$C$300,2,FALSE),"")</f>
        <v/>
      </c>
      <c r="C479" s="23"/>
      <c r="D479" s="5"/>
      <c r="E479" s="19"/>
      <c r="F479" s="11"/>
      <c r="G479" s="20" t="str">
        <f>IF(AND(F479&gt;='كشف الدوام'!$G$4,F479&lt;='كشف الدوام'!$J$4,COUNTIF($C$3:C479,C479)=1),ROW(),"")</f>
        <v/>
      </c>
    </row>
    <row r="480" spans="1:7" ht="15.75" x14ac:dyDescent="0.2">
      <c r="A480" s="5">
        <v>478</v>
      </c>
      <c r="B480" s="44" t="str">
        <f>IFERROR(VLOOKUP(C480,الموظفين!$B$3:$C$300,2,FALSE),"")</f>
        <v/>
      </c>
      <c r="C480" s="23"/>
      <c r="D480" s="5"/>
      <c r="E480" s="19"/>
      <c r="F480" s="11"/>
      <c r="G480" s="20" t="str">
        <f>IF(AND(F480&gt;='كشف الدوام'!$G$4,F480&lt;='كشف الدوام'!$J$4,COUNTIF($C$3:C480,C480)=1),ROW(),"")</f>
        <v/>
      </c>
    </row>
    <row r="481" spans="1:7" ht="15.75" x14ac:dyDescent="0.2">
      <c r="A481" s="5">
        <v>479</v>
      </c>
      <c r="B481" s="44" t="str">
        <f>IFERROR(VLOOKUP(C481,الموظفين!$B$3:$C$300,2,FALSE),"")</f>
        <v/>
      </c>
      <c r="C481" s="23"/>
      <c r="D481" s="5"/>
      <c r="E481" s="19"/>
      <c r="F481" s="11"/>
      <c r="G481" s="20" t="str">
        <f>IF(AND(F481&gt;='كشف الدوام'!$G$4,F481&lt;='كشف الدوام'!$J$4,COUNTIF($C$3:C481,C481)=1),ROW(),"")</f>
        <v/>
      </c>
    </row>
    <row r="482" spans="1:7" ht="15.75" x14ac:dyDescent="0.2">
      <c r="A482" s="5">
        <v>480</v>
      </c>
      <c r="B482" s="44" t="str">
        <f>IFERROR(VLOOKUP(C482,الموظفين!$B$3:$C$300,2,FALSE),"")</f>
        <v/>
      </c>
      <c r="C482" s="23"/>
      <c r="D482" s="5"/>
      <c r="E482" s="19"/>
      <c r="F482" s="11"/>
      <c r="G482" s="20" t="str">
        <f>IF(AND(F482&gt;='كشف الدوام'!$G$4,F482&lt;='كشف الدوام'!$J$4,COUNTIF($C$3:C482,C482)=1),ROW(),"")</f>
        <v/>
      </c>
    </row>
    <row r="483" spans="1:7" ht="15.75" x14ac:dyDescent="0.2">
      <c r="A483" s="5">
        <v>481</v>
      </c>
      <c r="B483" s="44" t="str">
        <f>IFERROR(VLOOKUP(C483,الموظفين!$B$3:$C$300,2,FALSE),"")</f>
        <v/>
      </c>
      <c r="C483" s="23"/>
      <c r="D483" s="5"/>
      <c r="E483" s="19"/>
      <c r="F483" s="11"/>
      <c r="G483" s="20" t="str">
        <f>IF(AND(F483&gt;='كشف الدوام'!$G$4,F483&lt;='كشف الدوام'!$J$4,COUNTIF($C$3:C483,C483)=1),ROW(),"")</f>
        <v/>
      </c>
    </row>
    <row r="484" spans="1:7" ht="15.75" x14ac:dyDescent="0.2">
      <c r="A484" s="5">
        <v>482</v>
      </c>
      <c r="B484" s="44" t="str">
        <f>IFERROR(VLOOKUP(C484,الموظفين!$B$3:$C$300,2,FALSE),"")</f>
        <v/>
      </c>
      <c r="C484" s="23"/>
      <c r="D484" s="5"/>
      <c r="E484" s="19"/>
      <c r="F484" s="11"/>
      <c r="G484" s="20" t="str">
        <f>IF(AND(F484&gt;='كشف الدوام'!$G$4,F484&lt;='كشف الدوام'!$J$4,COUNTIF($C$3:C484,C484)=1),ROW(),"")</f>
        <v/>
      </c>
    </row>
    <row r="485" spans="1:7" ht="15.75" x14ac:dyDescent="0.2">
      <c r="A485" s="5">
        <v>483</v>
      </c>
      <c r="B485" s="44" t="str">
        <f>IFERROR(VLOOKUP(C485,الموظفين!$B$3:$C$300,2,FALSE),"")</f>
        <v/>
      </c>
      <c r="C485" s="23"/>
      <c r="D485" s="5"/>
      <c r="E485" s="19"/>
      <c r="F485" s="11"/>
      <c r="G485" s="20" t="str">
        <f>IF(AND(F485&gt;='كشف الدوام'!$G$4,F485&lt;='كشف الدوام'!$J$4,COUNTIF($C$3:C485,C485)=1),ROW(),"")</f>
        <v/>
      </c>
    </row>
    <row r="486" spans="1:7" ht="15.75" x14ac:dyDescent="0.2">
      <c r="A486" s="5">
        <v>484</v>
      </c>
      <c r="B486" s="44" t="str">
        <f>IFERROR(VLOOKUP(C486,الموظفين!$B$3:$C$300,2,FALSE),"")</f>
        <v/>
      </c>
      <c r="C486" s="23"/>
      <c r="D486" s="5"/>
      <c r="E486" s="19"/>
      <c r="F486" s="11"/>
      <c r="G486" s="20" t="str">
        <f>IF(AND(F486&gt;='كشف الدوام'!$G$4,F486&lt;='كشف الدوام'!$J$4,COUNTIF($C$3:C486,C486)=1),ROW(),"")</f>
        <v/>
      </c>
    </row>
    <row r="487" spans="1:7" ht="15.75" x14ac:dyDescent="0.2">
      <c r="A487" s="5">
        <v>485</v>
      </c>
      <c r="B487" s="44" t="str">
        <f>IFERROR(VLOOKUP(C487,الموظفين!$B$3:$C$300,2,FALSE),"")</f>
        <v/>
      </c>
      <c r="C487" s="23"/>
      <c r="D487" s="5"/>
      <c r="E487" s="19"/>
      <c r="F487" s="11"/>
      <c r="G487" s="20" t="str">
        <f>IF(AND(F487&gt;='كشف الدوام'!$G$4,F487&lt;='كشف الدوام'!$J$4,COUNTIF($C$3:C487,C487)=1),ROW(),"")</f>
        <v/>
      </c>
    </row>
    <row r="488" spans="1:7" ht="15.75" x14ac:dyDescent="0.2">
      <c r="A488" s="5">
        <v>486</v>
      </c>
      <c r="B488" s="44" t="str">
        <f>IFERROR(VLOOKUP(C488,الموظفين!$B$3:$C$300,2,FALSE),"")</f>
        <v/>
      </c>
      <c r="C488" s="23"/>
      <c r="D488" s="5"/>
      <c r="E488" s="19"/>
      <c r="F488" s="11"/>
      <c r="G488" s="20" t="str">
        <f>IF(AND(F488&gt;='كشف الدوام'!$G$4,F488&lt;='كشف الدوام'!$J$4,COUNTIF($C$3:C488,C488)=1),ROW(),"")</f>
        <v/>
      </c>
    </row>
    <row r="489" spans="1:7" ht="15.75" x14ac:dyDescent="0.2">
      <c r="A489" s="5">
        <v>487</v>
      </c>
      <c r="B489" s="44" t="str">
        <f>IFERROR(VLOOKUP(C489,الموظفين!$B$3:$C$300,2,FALSE),"")</f>
        <v/>
      </c>
      <c r="C489" s="23"/>
      <c r="D489" s="5"/>
      <c r="E489" s="19"/>
      <c r="F489" s="11"/>
      <c r="G489" s="20" t="str">
        <f>IF(AND(F489&gt;='كشف الدوام'!$G$4,F489&lt;='كشف الدوام'!$J$4,COUNTIF($C$3:C489,C489)=1),ROW(),"")</f>
        <v/>
      </c>
    </row>
    <row r="490" spans="1:7" ht="15.75" x14ac:dyDescent="0.2">
      <c r="A490" s="5">
        <v>488</v>
      </c>
      <c r="B490" s="44" t="str">
        <f>IFERROR(VLOOKUP(C490,الموظفين!$B$3:$C$300,2,FALSE),"")</f>
        <v/>
      </c>
      <c r="C490" s="23"/>
      <c r="D490" s="5"/>
      <c r="E490" s="19"/>
      <c r="F490" s="11"/>
      <c r="G490" s="20" t="str">
        <f>IF(AND(F490&gt;='كشف الدوام'!$G$4,F490&lt;='كشف الدوام'!$J$4,COUNTIF($C$3:C490,C490)=1),ROW(),"")</f>
        <v/>
      </c>
    </row>
    <row r="491" spans="1:7" ht="15.75" x14ac:dyDescent="0.2">
      <c r="A491" s="5">
        <v>489</v>
      </c>
      <c r="B491" s="44" t="str">
        <f>IFERROR(VLOOKUP(C491,الموظفين!$B$3:$C$300,2,FALSE),"")</f>
        <v/>
      </c>
      <c r="C491" s="23"/>
      <c r="D491" s="5"/>
      <c r="E491" s="19"/>
      <c r="F491" s="11"/>
      <c r="G491" s="20" t="str">
        <f>IF(AND(F491&gt;='كشف الدوام'!$G$4,F491&lt;='كشف الدوام'!$J$4,COUNTIF($C$3:C491,C491)=1),ROW(),"")</f>
        <v/>
      </c>
    </row>
    <row r="492" spans="1:7" ht="15.75" x14ac:dyDescent="0.2">
      <c r="A492" s="5">
        <v>490</v>
      </c>
      <c r="B492" s="44" t="str">
        <f>IFERROR(VLOOKUP(C492,الموظفين!$B$3:$C$300,2,FALSE),"")</f>
        <v/>
      </c>
      <c r="C492" s="23"/>
      <c r="D492" s="5"/>
      <c r="E492" s="19"/>
      <c r="F492" s="11"/>
      <c r="G492" s="20" t="str">
        <f>IF(AND(F492&gt;='كشف الدوام'!$G$4,F492&lt;='كشف الدوام'!$J$4,COUNTIF($C$3:C492,C492)=1),ROW(),"")</f>
        <v/>
      </c>
    </row>
    <row r="493" spans="1:7" ht="15.75" x14ac:dyDescent="0.2">
      <c r="A493" s="5">
        <v>491</v>
      </c>
      <c r="B493" s="44" t="str">
        <f>IFERROR(VLOOKUP(C493,الموظفين!$B$3:$C$300,2,FALSE),"")</f>
        <v/>
      </c>
      <c r="C493" s="23"/>
      <c r="D493" s="5"/>
      <c r="E493" s="19"/>
      <c r="F493" s="11"/>
      <c r="G493" s="20" t="str">
        <f>IF(AND(F493&gt;='كشف الدوام'!$G$4,F493&lt;='كشف الدوام'!$J$4,COUNTIF($C$3:C493,C493)=1),ROW(),"")</f>
        <v/>
      </c>
    </row>
    <row r="494" spans="1:7" ht="15.75" x14ac:dyDescent="0.2">
      <c r="A494" s="5">
        <v>492</v>
      </c>
      <c r="B494" s="44" t="str">
        <f>IFERROR(VLOOKUP(C494,الموظفين!$B$3:$C$300,2,FALSE),"")</f>
        <v/>
      </c>
      <c r="C494" s="23"/>
      <c r="D494" s="5"/>
      <c r="E494" s="19"/>
      <c r="F494" s="11"/>
      <c r="G494" s="20" t="str">
        <f>IF(AND(F494&gt;='كشف الدوام'!$G$4,F494&lt;='كشف الدوام'!$J$4,COUNTIF($C$3:C494,C494)=1),ROW(),"")</f>
        <v/>
      </c>
    </row>
    <row r="495" spans="1:7" ht="15.75" x14ac:dyDescent="0.2">
      <c r="A495" s="5">
        <v>493</v>
      </c>
      <c r="B495" s="44" t="str">
        <f>IFERROR(VLOOKUP(C495,الموظفين!$B$3:$C$300,2,FALSE),"")</f>
        <v/>
      </c>
      <c r="C495" s="23"/>
      <c r="D495" s="5"/>
      <c r="E495" s="19"/>
      <c r="F495" s="11"/>
      <c r="G495" s="20" t="str">
        <f>IF(AND(F495&gt;='كشف الدوام'!$G$4,F495&lt;='كشف الدوام'!$J$4,COUNTIF($C$3:C495,C495)=1),ROW(),"")</f>
        <v/>
      </c>
    </row>
    <row r="496" spans="1:7" ht="15.75" x14ac:dyDescent="0.2">
      <c r="A496" s="5">
        <v>494</v>
      </c>
      <c r="B496" s="44" t="str">
        <f>IFERROR(VLOOKUP(C496,الموظفين!$B$3:$C$300,2,FALSE),"")</f>
        <v/>
      </c>
      <c r="C496" s="23"/>
      <c r="D496" s="5"/>
      <c r="E496" s="19"/>
      <c r="F496" s="11"/>
      <c r="G496" s="20" t="str">
        <f>IF(AND(F496&gt;='كشف الدوام'!$G$4,F496&lt;='كشف الدوام'!$J$4,COUNTIF($C$3:C496,C496)=1),ROW(),"")</f>
        <v/>
      </c>
    </row>
    <row r="497" spans="1:7" ht="15.75" x14ac:dyDescent="0.2">
      <c r="A497" s="5">
        <v>495</v>
      </c>
      <c r="B497" s="44" t="str">
        <f>IFERROR(VLOOKUP(C497,الموظفين!$B$3:$C$300,2,FALSE),"")</f>
        <v/>
      </c>
      <c r="C497" s="23"/>
      <c r="D497" s="5"/>
      <c r="E497" s="19"/>
      <c r="F497" s="11"/>
      <c r="G497" s="20" t="str">
        <f>IF(AND(F497&gt;='كشف الدوام'!$G$4,F497&lt;='كشف الدوام'!$J$4,COUNTIF($C$3:C497,C497)=1),ROW(),"")</f>
        <v/>
      </c>
    </row>
    <row r="498" spans="1:7" ht="15.75" x14ac:dyDescent="0.2">
      <c r="A498" s="5">
        <v>496</v>
      </c>
      <c r="B498" s="44" t="str">
        <f>IFERROR(VLOOKUP(C498,الموظفين!$B$3:$C$300,2,FALSE),"")</f>
        <v/>
      </c>
      <c r="C498" s="23"/>
      <c r="D498" s="5"/>
      <c r="E498" s="19"/>
      <c r="F498" s="11"/>
      <c r="G498" s="20" t="str">
        <f>IF(AND(F498&gt;='كشف الدوام'!$G$4,F498&lt;='كشف الدوام'!$J$4,COUNTIF($C$3:C498,C498)=1),ROW(),"")</f>
        <v/>
      </c>
    </row>
    <row r="499" spans="1:7" ht="15.75" x14ac:dyDescent="0.2">
      <c r="A499" s="5">
        <v>497</v>
      </c>
      <c r="B499" s="44" t="str">
        <f>IFERROR(VLOOKUP(C499,الموظفين!$B$3:$C$300,2,FALSE),"")</f>
        <v/>
      </c>
      <c r="C499" s="23"/>
      <c r="D499" s="5"/>
      <c r="E499" s="19"/>
      <c r="F499" s="11"/>
      <c r="G499" s="20" t="str">
        <f>IF(AND(F499&gt;='كشف الدوام'!$G$4,F499&lt;='كشف الدوام'!$J$4,COUNTIF($C$3:C499,C499)=1),ROW(),"")</f>
        <v/>
      </c>
    </row>
    <row r="500" spans="1:7" ht="15.75" x14ac:dyDescent="0.2">
      <c r="A500" s="5">
        <v>498</v>
      </c>
      <c r="B500" s="44" t="str">
        <f>IFERROR(VLOOKUP(C500,الموظفين!$B$3:$C$300,2,FALSE),"")</f>
        <v/>
      </c>
      <c r="C500" s="23"/>
      <c r="D500" s="5"/>
      <c r="E500" s="19"/>
      <c r="F500" s="11"/>
      <c r="G500" s="20" t="str">
        <f>IF(AND(F500&gt;='كشف الدوام'!$G$4,F500&lt;='كشف الدوام'!$J$4,COUNTIF($C$3:C500,C500)=1),ROW(),"")</f>
        <v/>
      </c>
    </row>
    <row r="501" spans="1:7" ht="15.75" x14ac:dyDescent="0.2">
      <c r="A501" s="5">
        <v>499</v>
      </c>
      <c r="B501" s="44" t="str">
        <f>IFERROR(VLOOKUP(C501,الموظفين!$B$3:$C$300,2,FALSE),"")</f>
        <v/>
      </c>
      <c r="C501" s="23"/>
      <c r="D501" s="5"/>
      <c r="E501" s="19"/>
      <c r="F501" s="11"/>
      <c r="G501" s="20" t="str">
        <f>IF(AND(F501&gt;='كشف الدوام'!$G$4,F501&lt;='كشف الدوام'!$J$4,COUNTIF($C$3:C501,C501)=1),ROW(),"")</f>
        <v/>
      </c>
    </row>
    <row r="502" spans="1:7" ht="15.75" x14ac:dyDescent="0.2">
      <c r="A502" s="5">
        <v>500</v>
      </c>
      <c r="B502" s="44" t="str">
        <f>IFERROR(VLOOKUP(C502,الموظفين!$B$3:$C$300,2,FALSE),"")</f>
        <v/>
      </c>
      <c r="C502" s="23"/>
      <c r="D502" s="5"/>
      <c r="E502" s="19"/>
      <c r="F502" s="11"/>
      <c r="G502" s="20" t="str">
        <f>IF(AND(F502&gt;='كشف الدوام'!$G$4,F502&lt;='كشف الدوام'!$J$4,COUNTIF($C$3:C502,C502)=1),ROW(),"")</f>
        <v/>
      </c>
    </row>
  </sheetData>
  <autoFilter ref="A2:F502" xr:uid="{47269C7E-AC92-4BAF-BCE2-A99C5C6EA717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841B8D5-9E04-474F-AAA8-8ACEBFEB099F}">
          <x14:formula1>
            <xm:f>ورقة3!$B$5:$B$17</xm:f>
          </x14:formula1>
          <xm:sqref>D3:D502</xm:sqref>
        </x14:dataValidation>
        <x14:dataValidation type="list" allowBlank="1" showInputMessage="1" showErrorMessage="1" xr:uid="{F6432274-D242-4837-8DAF-A5CFE9FBCDD6}">
          <x14:formula1>
            <xm:f>OFFSET(الموظفين!$B$3,0,0,COUNTA(الموظفين!C:C)-1,1)</xm:f>
          </x14:formula1>
          <xm:sqref>C3:C502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D86-98C0-4BAD-BD59-08968F5F5943}">
  <sheetPr codeName="ورقة2"/>
  <dimension ref="A1:O200"/>
  <sheetViews>
    <sheetView rightToLeft="1" zoomScaleNormal="100" workbookViewId="0">
      <selection activeCell="S10" sqref="S10"/>
    </sheetView>
  </sheetViews>
  <sheetFormatPr defaultRowHeight="14.25" x14ac:dyDescent="0.2"/>
  <cols>
    <col min="1" max="1" width="9" style="20"/>
    <col min="2" max="2" width="10" style="20" bestFit="1" customWidth="1"/>
    <col min="3" max="3" width="18.375" style="20" customWidth="1"/>
    <col min="4" max="13" width="6.5" style="20" customWidth="1"/>
    <col min="14" max="14" width="19" style="20" bestFit="1" customWidth="1"/>
    <col min="15" max="15" width="30.25" style="20" customWidth="1"/>
    <col min="16" max="16384" width="9" style="20"/>
  </cols>
  <sheetData>
    <row r="1" spans="1:15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24.75" x14ac:dyDescent="0.65">
      <c r="A2" s="24"/>
      <c r="B2" s="24"/>
      <c r="C2" s="24"/>
      <c r="D2" s="24"/>
      <c r="E2" s="24"/>
      <c r="F2" s="25" t="s">
        <v>30</v>
      </c>
      <c r="G2" s="25"/>
      <c r="H2" s="25"/>
      <c r="I2" s="25"/>
      <c r="J2" s="25"/>
      <c r="K2" s="25"/>
      <c r="L2" s="25"/>
      <c r="M2" s="25"/>
      <c r="N2" s="24"/>
      <c r="O2" s="24"/>
    </row>
    <row r="3" spans="1:15" ht="24.75" x14ac:dyDescent="0.65">
      <c r="A3" s="24"/>
      <c r="B3" s="24"/>
      <c r="C3" s="24"/>
      <c r="D3" s="24"/>
      <c r="E3" s="24"/>
      <c r="F3" s="25" t="s">
        <v>22</v>
      </c>
      <c r="G3" s="39" t="s">
        <v>23</v>
      </c>
      <c r="H3" s="39"/>
      <c r="I3" s="39"/>
      <c r="J3" s="39" t="s">
        <v>24</v>
      </c>
      <c r="K3" s="39"/>
      <c r="L3" s="39"/>
      <c r="M3" s="25"/>
      <c r="N3" s="24"/>
      <c r="O3" s="24"/>
    </row>
    <row r="4" spans="1:15" ht="25.5" thickBot="1" x14ac:dyDescent="0.7">
      <c r="A4" s="24"/>
      <c r="B4" s="24"/>
      <c r="C4" s="24"/>
      <c r="D4" s="24"/>
      <c r="E4" s="24"/>
      <c r="F4" s="25"/>
      <c r="G4" s="38">
        <v>45069</v>
      </c>
      <c r="H4" s="38"/>
      <c r="I4" s="38"/>
      <c r="J4" s="38">
        <v>45096</v>
      </c>
      <c r="K4" s="38"/>
      <c r="L4" s="38"/>
      <c r="M4" s="25"/>
      <c r="N4" s="24"/>
      <c r="O4" s="24"/>
    </row>
    <row r="5" spans="1:15" ht="16.5" thickBot="1" x14ac:dyDescent="0.25">
      <c r="A5" s="34" t="s">
        <v>26</v>
      </c>
      <c r="B5" s="36" t="s">
        <v>16</v>
      </c>
      <c r="C5" s="40" t="s">
        <v>17</v>
      </c>
      <c r="D5" s="2" t="s">
        <v>25</v>
      </c>
      <c r="E5" s="3" t="s">
        <v>15</v>
      </c>
      <c r="F5" s="32" t="s">
        <v>27</v>
      </c>
      <c r="G5" s="32"/>
      <c r="H5" s="32"/>
      <c r="I5" s="32"/>
      <c r="J5" s="32"/>
      <c r="K5" s="32"/>
      <c r="L5" s="32"/>
      <c r="M5" s="33"/>
      <c r="N5" s="28"/>
      <c r="O5" s="30"/>
    </row>
    <row r="6" spans="1:15" ht="16.5" thickBot="1" x14ac:dyDescent="0.25">
      <c r="A6" s="35"/>
      <c r="B6" s="37"/>
      <c r="C6" s="41"/>
      <c r="D6" s="4" t="s">
        <v>14</v>
      </c>
      <c r="E6" s="4" t="s">
        <v>21</v>
      </c>
      <c r="F6" s="4" t="s">
        <v>2</v>
      </c>
      <c r="G6" s="4" t="s">
        <v>5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29"/>
      <c r="O6" s="31"/>
    </row>
    <row r="7" spans="1:15" ht="15.75" x14ac:dyDescent="0.2">
      <c r="A7" s="10">
        <v>1</v>
      </c>
      <c r="B7" s="6" t="str">
        <f>IFERROR(INDEX(المدخلات!$B$3:$B$502,MATCH(SMALL(المدخلات!$G$3:$G$502,ROW(A1)),المدخلات!$G$3:$G$502,0),1),"")</f>
        <v>E00112</v>
      </c>
      <c r="C7" s="6" t="str">
        <f>IFERROR(VLOOKUP(B7,المدخلات!$B$3:$C$502,2,FALSE),"")</f>
        <v xml:space="preserve">فاطة محمد سليم </v>
      </c>
      <c r="D7" s="26">
        <f>SUMIFS(المدخلات!$E$3:$E$502,المدخلات!$B$3:$B$502,'كشف الدوام'!$B7,المدخلات!$D$3:$D$502,'كشف الدوام'!D$6,المدخلات!$F$3:$F$502,"&gt;="&amp;'كشف الدوام'!$G$4,المدخلات!$F$3:$F$502,"&lt;="&amp;'كشف الدوام'!$J$4)</f>
        <v>0</v>
      </c>
      <c r="E7" s="26">
        <f>SUMIFS(المدخلات!$E$3:$E$502,المدخلات!$B$3:$B$502,'كشف الدوام'!$B7,المدخلات!$D$3:$D$502,'كشف الدوام'!E$6,المدخلات!$F$3:$F$502,"&gt;="&amp;'كشف الدوام'!$G$4,المدخلات!$F$3:$F$502,"&lt;="&amp;'كشف الدوام'!$J$4)</f>
        <v>30</v>
      </c>
      <c r="F7" s="26">
        <f>SUMIFS(المدخلات!$E$3:$E$15,المدخلات!$F$3:$F$15,"&gt;="&amp;$G$4,المدخلات!$F$3:$F$15,"&lt;="&amp;$J$4,المدخلات!$B$3:$B$15,$B7,المدخلات!$D$3:$D$15,F$6)</f>
        <v>1</v>
      </c>
      <c r="G7" s="26">
        <f>SUMIFS(المدخلات!$E$3:$E$15,المدخلات!$F$3:$F$15,"&gt;="&amp;$G$4,المدخلات!$F$3:$F$15,"&lt;="&amp;$J$4,المدخلات!$B$3:$B$15,$B7,المدخلات!$D$3:$D$15,G$6)</f>
        <v>0</v>
      </c>
      <c r="H7" s="26">
        <f>SUMIFS(المدخلات!$E$3:$E$15,المدخلات!$F$3:$F$15,"&gt;="&amp;$G$4,المدخلات!$F$3:$F$15,"&lt;="&amp;$J$4,المدخلات!$B$3:$B$15,$B7,المدخلات!$D$3:$D$15,H$6)</f>
        <v>0</v>
      </c>
      <c r="I7" s="26">
        <f>SUMIFS(المدخلات!$E$3:$E$15,المدخلات!$F$3:$F$15,"&gt;="&amp;$G$4,المدخلات!$F$3:$F$15,"&lt;="&amp;$J$4,المدخلات!$B$3:$B$15,$B7,المدخلات!$D$3:$D$15,I$6)</f>
        <v>3</v>
      </c>
      <c r="J7" s="26">
        <f>SUMIFS(المدخلات!$E$3:$E$15,المدخلات!$F$3:$F$15,"&gt;="&amp;$G$4,المدخلات!$F$3:$F$15,"&lt;="&amp;$J$4,المدخلات!$B$3:$B$15,$B7,المدخلات!$D$3:$D$15,J$6)</f>
        <v>0</v>
      </c>
      <c r="K7" s="26">
        <f>SUMIFS(المدخلات!$E$3:$E$15,المدخلات!$F$3:$F$15,"&gt;="&amp;$G$4,المدخلات!$F$3:$F$15,"&lt;="&amp;$J$4,المدخلات!$B$3:$B$15,$B7,المدخلات!$D$3:$D$15,K$6)</f>
        <v>0</v>
      </c>
      <c r="L7" s="26">
        <f>SUMIFS(المدخلات!$E$3:$E$15,المدخلات!$F$3:$F$15,"&gt;="&amp;$G$4,المدخلات!$F$3:$F$15,"&lt;="&amp;$J$4,المدخلات!$B$3:$B$15,$B7,المدخلات!$D$3:$D$15,L$6)</f>
        <v>2</v>
      </c>
      <c r="M7" s="26">
        <f>SUMIFS(المدخلات!$E$3:$E$15,المدخلات!$F$3:$F$15,"&gt;="&amp;$G$4,المدخلات!$F$3:$F$15,"&lt;="&amp;$J$4,المدخلات!$B$3:$B$15,$B7,المدخلات!$D$3:$D$15,M$6)</f>
        <v>0</v>
      </c>
      <c r="N7" s="7"/>
      <c r="O7" s="8"/>
    </row>
    <row r="8" spans="1:15" ht="15.75" x14ac:dyDescent="0.2">
      <c r="A8" s="10">
        <v>2</v>
      </c>
      <c r="B8" s="6" t="str">
        <f>IFERROR(INDEX(المدخلات!$B$3:$B$502,MATCH(SMALL(المدخلات!$G$3:$G$502,ROW(A2)),المدخلات!$G$3:$G$502,0),1),"")</f>
        <v>E00124</v>
      </c>
      <c r="C8" s="6" t="str">
        <f>IFERROR(VLOOKUP(B8,المدخلات!$B$3:$C$502,2,FALSE),"")</f>
        <v xml:space="preserve"> عائض عبدالله </v>
      </c>
      <c r="D8" s="26">
        <f>SUMIFS(المدخلات!$E$3:$E$502,المدخلات!$B$3:$B$502,'كشف الدوام'!$B8,المدخلات!$D$3:$D$502,'كشف الدوام'!D$6,المدخلات!$F$3:$F$502,"&gt;="&amp;'كشف الدوام'!$G$4,المدخلات!$F$3:$F$502,"&lt;="&amp;'كشف الدوام'!$J$4)</f>
        <v>0</v>
      </c>
      <c r="E8" s="26">
        <f>SUMIFS(المدخلات!$E$3:$E$502,المدخلات!$B$3:$B$502,'كشف الدوام'!$B8,المدخلات!$D$3:$D$502,'كشف الدوام'!E$6,المدخلات!$F$3:$F$502,"&gt;="&amp;'كشف الدوام'!$G$4,المدخلات!$F$3:$F$502,"&lt;="&amp;'كشف الدوام'!$J$4)</f>
        <v>0</v>
      </c>
      <c r="F8" s="26">
        <f>SUMIFS(المدخلات!$E$3:$E$15,المدخلات!$F$3:$F$15,"&gt;="&amp;$G$4,المدخلات!$F$3:$F$15,"&lt;="&amp;$J$4,المدخلات!$B$3:$B$15,$B8,المدخلات!$D$3:$D$15,F$6)</f>
        <v>0</v>
      </c>
      <c r="G8" s="26">
        <f>SUMIFS(المدخلات!$E$3:$E$15,المدخلات!$F$3:$F$15,"&gt;="&amp;$G$4,المدخلات!$F$3:$F$15,"&lt;="&amp;$J$4,المدخلات!$B$3:$B$15,$B8,المدخلات!$D$3:$D$15,G$6)</f>
        <v>2</v>
      </c>
      <c r="H8" s="26">
        <f>SUMIFS(المدخلات!$E$3:$E$15,المدخلات!$F$3:$F$15,"&gt;="&amp;$G$4,المدخلات!$F$3:$F$15,"&lt;="&amp;$J$4,المدخلات!$B$3:$B$15,$B8,المدخلات!$D$3:$D$15,H$6)</f>
        <v>0</v>
      </c>
      <c r="I8" s="26">
        <f>SUMIFS(المدخلات!$E$3:$E$15,المدخلات!$F$3:$F$15,"&gt;="&amp;$G$4,المدخلات!$F$3:$F$15,"&lt;="&amp;$J$4,المدخلات!$B$3:$B$15,$B8,المدخلات!$D$3:$D$15,I$6)</f>
        <v>5</v>
      </c>
      <c r="J8" s="26">
        <f>SUMIFS(المدخلات!$E$3:$E$15,المدخلات!$F$3:$F$15,"&gt;="&amp;$G$4,المدخلات!$F$3:$F$15,"&lt;="&amp;$J$4,المدخلات!$B$3:$B$15,$B8,المدخلات!$D$3:$D$15,J$6)</f>
        <v>4</v>
      </c>
      <c r="K8" s="26">
        <f>SUMIFS(المدخلات!$E$3:$E$15,المدخلات!$F$3:$F$15,"&gt;="&amp;$G$4,المدخلات!$F$3:$F$15,"&lt;="&amp;$J$4,المدخلات!$B$3:$B$15,$B8,المدخلات!$D$3:$D$15,K$6)</f>
        <v>0</v>
      </c>
      <c r="L8" s="26">
        <f>SUMIFS(المدخلات!$E$3:$E$15,المدخلات!$F$3:$F$15,"&gt;="&amp;$G$4,المدخلات!$F$3:$F$15,"&lt;="&amp;$J$4,المدخلات!$B$3:$B$15,$B8,المدخلات!$D$3:$D$15,L$6)</f>
        <v>0</v>
      </c>
      <c r="M8" s="26">
        <f>SUMIFS(المدخلات!$E$3:$E$15,المدخلات!$F$3:$F$15,"&gt;="&amp;$G$4,المدخلات!$F$3:$F$15,"&lt;="&amp;$J$4,المدخلات!$B$3:$B$15,$B8,المدخلات!$D$3:$D$15,M$6)</f>
        <v>8</v>
      </c>
      <c r="N8" s="9"/>
      <c r="O8" s="8"/>
    </row>
    <row r="9" spans="1:15" ht="15.75" x14ac:dyDescent="0.2">
      <c r="A9" s="10">
        <v>3</v>
      </c>
      <c r="B9" s="6" t="str">
        <f>IFERROR(INDEX(المدخلات!$B$3:$B$502,MATCH(SMALL(المدخلات!$G$3:$G$502,ROW(A3)),المدخلات!$G$3:$G$502,0),1),"")</f>
        <v>E00142</v>
      </c>
      <c r="C9" s="6" t="str">
        <f>IFERROR(VLOOKUP(B9,المدخلات!$B$3:$C$502,2,FALSE),"")</f>
        <v xml:space="preserve">موى جبر جابر </v>
      </c>
      <c r="D9" s="26">
        <f>SUMIFS(المدخلات!$E$3:$E$502,المدخلات!$B$3:$B$502,'كشف الدوام'!$B9,المدخلات!$D$3:$D$502,'كشف الدوام'!D$6,المدخلات!$F$3:$F$502,"&gt;="&amp;'كشف الدوام'!$G$4,المدخلات!$F$3:$F$502,"&lt;="&amp;'كشف الدوام'!$J$4)</f>
        <v>2</v>
      </c>
      <c r="E9" s="26">
        <f>SUMIFS(المدخلات!$E$3:$E$502,المدخلات!$B$3:$B$502,'كشف الدوام'!$B9,المدخلات!$D$3:$D$502,'كشف الدوام'!E$6,المدخلات!$F$3:$F$502,"&gt;="&amp;'كشف الدوام'!$G$4,المدخلات!$F$3:$F$502,"&lt;="&amp;'كشف الدوام'!$J$4)</f>
        <v>0</v>
      </c>
      <c r="F9" s="26">
        <f>SUMIFS(المدخلات!$E$3:$E$15,المدخلات!$F$3:$F$15,"&gt;="&amp;$G$4,المدخلات!$F$3:$F$15,"&lt;="&amp;$J$4,المدخلات!$B$3:$B$15,$B9,المدخلات!$D$3:$D$15,F$6)</f>
        <v>0</v>
      </c>
      <c r="G9" s="26">
        <f>SUMIFS(المدخلات!$E$3:$E$15,المدخلات!$F$3:$F$15,"&gt;="&amp;$G$4,المدخلات!$F$3:$F$15,"&lt;="&amp;$J$4,المدخلات!$B$3:$B$15,$B9,المدخلات!$D$3:$D$15,G$6)</f>
        <v>0</v>
      </c>
      <c r="H9" s="26">
        <f>SUMIFS(المدخلات!$E$3:$E$15,المدخلات!$F$3:$F$15,"&gt;="&amp;$G$4,المدخلات!$F$3:$F$15,"&lt;="&amp;$J$4,المدخلات!$B$3:$B$15,$B9,المدخلات!$D$3:$D$15,H$6)</f>
        <v>5</v>
      </c>
      <c r="I9" s="26">
        <f>SUMIFS(المدخلات!$E$3:$E$15,المدخلات!$F$3:$F$15,"&gt;="&amp;$G$4,المدخلات!$F$3:$F$15,"&lt;="&amp;$J$4,المدخلات!$B$3:$B$15,$B9,المدخلات!$D$3:$D$15,I$6)</f>
        <v>5</v>
      </c>
      <c r="J9" s="26">
        <f>SUMIFS(المدخلات!$E$3:$E$15,المدخلات!$F$3:$F$15,"&gt;="&amp;$G$4,المدخلات!$F$3:$F$15,"&lt;="&amp;$J$4,المدخلات!$B$3:$B$15,$B9,المدخلات!$D$3:$D$15,J$6)</f>
        <v>0</v>
      </c>
      <c r="K9" s="26">
        <f>SUMIFS(المدخلات!$E$3:$E$15,المدخلات!$F$3:$F$15,"&gt;="&amp;$G$4,المدخلات!$F$3:$F$15,"&lt;="&amp;$J$4,المدخلات!$B$3:$B$15,$B9,المدخلات!$D$3:$D$15,K$6)</f>
        <v>1</v>
      </c>
      <c r="L9" s="26">
        <f>SUMIFS(المدخلات!$E$3:$E$15,المدخلات!$F$3:$F$15,"&gt;="&amp;$G$4,المدخلات!$F$3:$F$15,"&lt;="&amp;$J$4,المدخلات!$B$3:$B$15,$B9,المدخلات!$D$3:$D$15,L$6)</f>
        <v>0</v>
      </c>
      <c r="M9" s="26">
        <f>SUMIFS(المدخلات!$E$3:$E$15,المدخلات!$F$3:$F$15,"&gt;="&amp;$G$4,المدخلات!$F$3:$F$15,"&lt;="&amp;$J$4,المدخلات!$B$3:$B$15,$B9,المدخلات!$D$3:$D$15,M$6)</f>
        <v>0</v>
      </c>
      <c r="N9" s="9"/>
      <c r="O9" s="8"/>
    </row>
    <row r="10" spans="1:15" ht="15.75" x14ac:dyDescent="0.2">
      <c r="A10" s="10">
        <v>4</v>
      </c>
      <c r="B10" s="6" t="str">
        <f>IFERROR(INDEX(المدخلات!$B$3:$B$502,MATCH(SMALL(المدخلات!$G$3:$G$502,ROW(A4)),المدخلات!$G$3:$G$502,0),1),"")</f>
        <v/>
      </c>
      <c r="C10" s="6">
        <f>IFERROR(VLOOKUP(B10,المدخلات!$B$3:$C$502,2,FALSE),"")</f>
        <v>0</v>
      </c>
      <c r="D10" s="26">
        <f>SUMIFS(المدخلات!$E$3:$E$502,المدخلات!$B$3:$B$502,'كشف الدوام'!$B10,المدخلات!$D$3:$D$502,'كشف الدوام'!D$6,المدخلات!$F$3:$F$502,"&gt;="&amp;'كشف الدوام'!$G$4,المدخلات!$F$3:$F$502,"&lt;="&amp;'كشف الدوام'!$J$4)</f>
        <v>0</v>
      </c>
      <c r="E10" s="26">
        <f>SUMIFS(المدخلات!$E$3:$E$502,المدخلات!$B$3:$B$502,'كشف الدوام'!$B10,المدخلات!$D$3:$D$502,'كشف الدوام'!E$6,المدخلات!$F$3:$F$502,"&gt;="&amp;'كشف الدوام'!$G$4,المدخلات!$F$3:$F$502,"&lt;="&amp;'كشف الدوام'!$J$4)</f>
        <v>0</v>
      </c>
      <c r="F10" s="26">
        <f>SUMIFS(المدخلات!$E$3:$E$15,المدخلات!$F$3:$F$15,"&gt;="&amp;$G$4,المدخلات!$F$3:$F$15,"&lt;="&amp;$J$4,المدخلات!$B$3:$B$15,$B10,المدخلات!$D$3:$D$15,F$6)</f>
        <v>0</v>
      </c>
      <c r="G10" s="26">
        <f>SUMIFS(المدخلات!$E$3:$E$15,المدخلات!$F$3:$F$15,"&gt;="&amp;$G$4,المدخلات!$F$3:$F$15,"&lt;="&amp;$J$4,المدخلات!$B$3:$B$15,$B10,المدخلات!$D$3:$D$15,G$6)</f>
        <v>0</v>
      </c>
      <c r="H10" s="26">
        <f>SUMIFS(المدخلات!$E$3:$E$15,المدخلات!$F$3:$F$15,"&gt;="&amp;$G$4,المدخلات!$F$3:$F$15,"&lt;="&amp;$J$4,المدخلات!$B$3:$B$15,$B10,المدخلات!$D$3:$D$15,H$6)</f>
        <v>0</v>
      </c>
      <c r="I10" s="26">
        <f>SUMIFS(المدخلات!$E$3:$E$15,المدخلات!$F$3:$F$15,"&gt;="&amp;$G$4,المدخلات!$F$3:$F$15,"&lt;="&amp;$J$4,المدخلات!$B$3:$B$15,$B10,المدخلات!$D$3:$D$15,I$6)</f>
        <v>0</v>
      </c>
      <c r="J10" s="26">
        <f>SUMIFS(المدخلات!$E$3:$E$15,المدخلات!$F$3:$F$15,"&gt;="&amp;$G$4,المدخلات!$F$3:$F$15,"&lt;="&amp;$J$4,المدخلات!$B$3:$B$15,$B10,المدخلات!$D$3:$D$15,J$6)</f>
        <v>0</v>
      </c>
      <c r="K10" s="26">
        <f>SUMIFS(المدخلات!$E$3:$E$15,المدخلات!$F$3:$F$15,"&gt;="&amp;$G$4,المدخلات!$F$3:$F$15,"&lt;="&amp;$J$4,المدخلات!$B$3:$B$15,$B10,المدخلات!$D$3:$D$15,K$6)</f>
        <v>0</v>
      </c>
      <c r="L10" s="26">
        <f>SUMIFS(المدخلات!$E$3:$E$15,المدخلات!$F$3:$F$15,"&gt;="&amp;$G$4,المدخلات!$F$3:$F$15,"&lt;="&amp;$J$4,المدخلات!$B$3:$B$15,$B10,المدخلات!$D$3:$D$15,L$6)</f>
        <v>0</v>
      </c>
      <c r="M10" s="26">
        <f>SUMIFS(المدخلات!$E$3:$E$15,المدخلات!$F$3:$F$15,"&gt;="&amp;$G$4,المدخلات!$F$3:$F$15,"&lt;="&amp;$J$4,المدخلات!$B$3:$B$15,$B10,المدخلات!$D$3:$D$15,M$6)</f>
        <v>0</v>
      </c>
      <c r="N10" s="9"/>
      <c r="O10" s="8"/>
    </row>
    <row r="11" spans="1:15" ht="15.75" x14ac:dyDescent="0.2">
      <c r="A11" s="10">
        <v>5</v>
      </c>
      <c r="B11" s="6" t="str">
        <f>IFERROR(INDEX(المدخلات!$B$3:$B$502,MATCH(SMALL(المدخلات!$G$3:$G$502,ROW(A5)),المدخلات!$G$3:$G$502,0),1),"")</f>
        <v/>
      </c>
      <c r="C11" s="6">
        <f>IFERROR(VLOOKUP(B11,المدخلات!$B$3:$C$502,2,FALSE),"")</f>
        <v>0</v>
      </c>
      <c r="D11" s="26">
        <f>SUMIFS(المدخلات!$E$3:$E$502,المدخلات!$B$3:$B$502,'كشف الدوام'!$B11,المدخلات!$D$3:$D$502,'كشف الدوام'!D$6,المدخلات!$F$3:$F$502,"&gt;="&amp;'كشف الدوام'!$G$4,المدخلات!$F$3:$F$502,"&lt;="&amp;'كشف الدوام'!$J$4)</f>
        <v>0</v>
      </c>
      <c r="E11" s="26">
        <f>SUMIFS(المدخلات!$E$3:$E$502,المدخلات!$B$3:$B$502,'كشف الدوام'!$B11,المدخلات!$D$3:$D$502,'كشف الدوام'!E$6,المدخلات!$F$3:$F$502,"&gt;="&amp;'كشف الدوام'!$G$4,المدخلات!$F$3:$F$502,"&lt;="&amp;'كشف الدوام'!$J$4)</f>
        <v>0</v>
      </c>
      <c r="F11" s="26">
        <f>SUMIFS(المدخلات!$E$3:$E$15,المدخلات!$F$3:$F$15,"&gt;="&amp;$G$4,المدخلات!$F$3:$F$15,"&lt;="&amp;$J$4,المدخلات!$B$3:$B$15,$B11,المدخلات!$D$3:$D$15,F$6)</f>
        <v>0</v>
      </c>
      <c r="G11" s="26">
        <f>SUMIFS(المدخلات!$E$3:$E$15,المدخلات!$F$3:$F$15,"&gt;="&amp;$G$4,المدخلات!$F$3:$F$15,"&lt;="&amp;$J$4,المدخلات!$B$3:$B$15,$B11,المدخلات!$D$3:$D$15,G$6)</f>
        <v>0</v>
      </c>
      <c r="H11" s="26">
        <f>SUMIFS(المدخلات!$E$3:$E$15,المدخلات!$F$3:$F$15,"&gt;="&amp;$G$4,المدخلات!$F$3:$F$15,"&lt;="&amp;$J$4,المدخلات!$B$3:$B$15,$B11,المدخلات!$D$3:$D$15,H$6)</f>
        <v>0</v>
      </c>
      <c r="I11" s="26">
        <f>SUMIFS(المدخلات!$E$3:$E$15,المدخلات!$F$3:$F$15,"&gt;="&amp;$G$4,المدخلات!$F$3:$F$15,"&lt;="&amp;$J$4,المدخلات!$B$3:$B$15,$B11,المدخلات!$D$3:$D$15,I$6)</f>
        <v>0</v>
      </c>
      <c r="J11" s="26">
        <f>SUMIFS(المدخلات!$E$3:$E$15,المدخلات!$F$3:$F$15,"&gt;="&amp;$G$4,المدخلات!$F$3:$F$15,"&lt;="&amp;$J$4,المدخلات!$B$3:$B$15,$B11,المدخلات!$D$3:$D$15,J$6)</f>
        <v>0</v>
      </c>
      <c r="K11" s="26">
        <f>SUMIFS(المدخلات!$E$3:$E$15,المدخلات!$F$3:$F$15,"&gt;="&amp;$G$4,المدخلات!$F$3:$F$15,"&lt;="&amp;$J$4,المدخلات!$B$3:$B$15,$B11,المدخلات!$D$3:$D$15,K$6)</f>
        <v>0</v>
      </c>
      <c r="L11" s="26">
        <f>SUMIFS(المدخلات!$E$3:$E$15,المدخلات!$F$3:$F$15,"&gt;="&amp;$G$4,المدخلات!$F$3:$F$15,"&lt;="&amp;$J$4,المدخلات!$B$3:$B$15,$B11,المدخلات!$D$3:$D$15,L$6)</f>
        <v>0</v>
      </c>
      <c r="M11" s="26">
        <f>SUMIFS(المدخلات!$E$3:$E$15,المدخلات!$F$3:$F$15,"&gt;="&amp;$G$4,المدخلات!$F$3:$F$15,"&lt;="&amp;$J$4,المدخلات!$B$3:$B$15,$B11,المدخلات!$D$3:$D$15,M$6)</f>
        <v>0</v>
      </c>
      <c r="N11" s="9"/>
      <c r="O11" s="8"/>
    </row>
    <row r="12" spans="1:15" ht="15.75" x14ac:dyDescent="0.2">
      <c r="A12" s="10">
        <v>6</v>
      </c>
      <c r="B12" s="6" t="str">
        <f>IFERROR(INDEX(المدخلات!$B$3:$B$502,MATCH(SMALL(المدخلات!$G$3:$G$502,ROW(A6)),المدخلات!$G$3:$G$502,0),1),"")</f>
        <v/>
      </c>
      <c r="C12" s="6">
        <f>IFERROR(VLOOKUP(B12,المدخلات!$B$3:$C$502,2,FALSE),"")</f>
        <v>0</v>
      </c>
      <c r="D12" s="26">
        <f>SUMIFS(المدخلات!$E$3:$E$502,المدخلات!$B$3:$B$502,'كشف الدوام'!$B12,المدخلات!$D$3:$D$502,'كشف الدوام'!D$6,المدخلات!$F$3:$F$502,"&gt;="&amp;'كشف الدوام'!$G$4,المدخلات!$F$3:$F$502,"&lt;="&amp;'كشف الدوام'!$J$4)</f>
        <v>0</v>
      </c>
      <c r="E12" s="26">
        <f>SUMIFS(المدخلات!$E$3:$E$502,المدخلات!$B$3:$B$502,'كشف الدوام'!$B12,المدخلات!$D$3:$D$502,'كشف الدوام'!E$6,المدخلات!$F$3:$F$502,"&gt;="&amp;'كشف الدوام'!$G$4,المدخلات!$F$3:$F$502,"&lt;="&amp;'كشف الدوام'!$J$4)</f>
        <v>0</v>
      </c>
      <c r="F12" s="26">
        <f>SUMIFS(المدخلات!$E$3:$E$15,المدخلات!$F$3:$F$15,"&gt;="&amp;$G$4,المدخلات!$F$3:$F$15,"&lt;="&amp;$J$4,المدخلات!$B$3:$B$15,$B12,المدخلات!$D$3:$D$15,F$6)</f>
        <v>0</v>
      </c>
      <c r="G12" s="26">
        <f>SUMIFS(المدخلات!$E$3:$E$15,المدخلات!$F$3:$F$15,"&gt;="&amp;$G$4,المدخلات!$F$3:$F$15,"&lt;="&amp;$J$4,المدخلات!$B$3:$B$15,$B12,المدخلات!$D$3:$D$15,G$6)</f>
        <v>0</v>
      </c>
      <c r="H12" s="26">
        <f>SUMIFS(المدخلات!$E$3:$E$15,المدخلات!$F$3:$F$15,"&gt;="&amp;$G$4,المدخلات!$F$3:$F$15,"&lt;="&amp;$J$4,المدخلات!$B$3:$B$15,$B12,المدخلات!$D$3:$D$15,H$6)</f>
        <v>0</v>
      </c>
      <c r="I12" s="26">
        <f>SUMIFS(المدخلات!$E$3:$E$15,المدخلات!$F$3:$F$15,"&gt;="&amp;$G$4,المدخلات!$F$3:$F$15,"&lt;="&amp;$J$4,المدخلات!$B$3:$B$15,$B12,المدخلات!$D$3:$D$15,I$6)</f>
        <v>0</v>
      </c>
      <c r="J12" s="26">
        <f>SUMIFS(المدخلات!$E$3:$E$15,المدخلات!$F$3:$F$15,"&gt;="&amp;$G$4,المدخلات!$F$3:$F$15,"&lt;="&amp;$J$4,المدخلات!$B$3:$B$15,$B12,المدخلات!$D$3:$D$15,J$6)</f>
        <v>0</v>
      </c>
      <c r="K12" s="26">
        <f>SUMIFS(المدخلات!$E$3:$E$15,المدخلات!$F$3:$F$15,"&gt;="&amp;$G$4,المدخلات!$F$3:$F$15,"&lt;="&amp;$J$4,المدخلات!$B$3:$B$15,$B12,المدخلات!$D$3:$D$15,K$6)</f>
        <v>0</v>
      </c>
      <c r="L12" s="26">
        <f>SUMIFS(المدخلات!$E$3:$E$15,المدخلات!$F$3:$F$15,"&gt;="&amp;$G$4,المدخلات!$F$3:$F$15,"&lt;="&amp;$J$4,المدخلات!$B$3:$B$15,$B12,المدخلات!$D$3:$D$15,L$6)</f>
        <v>0</v>
      </c>
      <c r="M12" s="26">
        <f>SUMIFS(المدخلات!$E$3:$E$15,المدخلات!$F$3:$F$15,"&gt;="&amp;$G$4,المدخلات!$F$3:$F$15,"&lt;="&amp;$J$4,المدخلات!$B$3:$B$15,$B12,المدخلات!$D$3:$D$15,M$6)</f>
        <v>0</v>
      </c>
      <c r="N12" s="9"/>
      <c r="O12" s="8"/>
    </row>
    <row r="13" spans="1:15" ht="15.75" x14ac:dyDescent="0.2">
      <c r="A13" s="10">
        <v>7</v>
      </c>
      <c r="B13" s="6" t="str">
        <f>IFERROR(INDEX(المدخلات!$B$3:$B$502,MATCH(SMALL(المدخلات!$G$3:$G$502,ROW(A7)),المدخلات!$G$3:$G$502,0),1),"")</f>
        <v/>
      </c>
      <c r="C13" s="6">
        <f>IFERROR(VLOOKUP(B13,المدخلات!$B$3:$C$502,2,FALSE),"")</f>
        <v>0</v>
      </c>
      <c r="D13" s="26">
        <f>SUMIFS(المدخلات!$E$3:$E$502,المدخلات!$B$3:$B$502,'كشف الدوام'!$B13,المدخلات!$D$3:$D$502,'كشف الدوام'!D$6,المدخلات!$F$3:$F$502,"&gt;="&amp;'كشف الدوام'!$G$4,المدخلات!$F$3:$F$502,"&lt;="&amp;'كشف الدوام'!$J$4)</f>
        <v>0</v>
      </c>
      <c r="E13" s="26">
        <f>SUMIFS(المدخلات!$E$3:$E$502,المدخلات!$B$3:$B$502,'كشف الدوام'!$B13,المدخلات!$D$3:$D$502,'كشف الدوام'!E$6,المدخلات!$F$3:$F$502,"&gt;="&amp;'كشف الدوام'!$G$4,المدخلات!$F$3:$F$502,"&lt;="&amp;'كشف الدوام'!$J$4)</f>
        <v>0</v>
      </c>
      <c r="F13" s="26">
        <f>SUMIFS(المدخلات!$E$3:$E$15,المدخلات!$F$3:$F$15,"&gt;="&amp;$G$4,المدخلات!$F$3:$F$15,"&lt;="&amp;$J$4,المدخلات!$B$3:$B$15,$B13,المدخلات!$D$3:$D$15,F$6)</f>
        <v>0</v>
      </c>
      <c r="G13" s="26">
        <f>SUMIFS(المدخلات!$E$3:$E$15,المدخلات!$F$3:$F$15,"&gt;="&amp;$G$4,المدخلات!$F$3:$F$15,"&lt;="&amp;$J$4,المدخلات!$B$3:$B$15,$B13,المدخلات!$D$3:$D$15,G$6)</f>
        <v>0</v>
      </c>
      <c r="H13" s="26">
        <f>SUMIFS(المدخلات!$E$3:$E$15,المدخلات!$F$3:$F$15,"&gt;="&amp;$G$4,المدخلات!$F$3:$F$15,"&lt;="&amp;$J$4,المدخلات!$B$3:$B$15,$B13,المدخلات!$D$3:$D$15,H$6)</f>
        <v>0</v>
      </c>
      <c r="I13" s="26">
        <f>SUMIFS(المدخلات!$E$3:$E$15,المدخلات!$F$3:$F$15,"&gt;="&amp;$G$4,المدخلات!$F$3:$F$15,"&lt;="&amp;$J$4,المدخلات!$B$3:$B$15,$B13,المدخلات!$D$3:$D$15,I$6)</f>
        <v>0</v>
      </c>
      <c r="J13" s="26">
        <f>SUMIFS(المدخلات!$E$3:$E$15,المدخلات!$F$3:$F$15,"&gt;="&amp;$G$4,المدخلات!$F$3:$F$15,"&lt;="&amp;$J$4,المدخلات!$B$3:$B$15,$B13,المدخلات!$D$3:$D$15,J$6)</f>
        <v>0</v>
      </c>
      <c r="K13" s="26">
        <f>SUMIFS(المدخلات!$E$3:$E$15,المدخلات!$F$3:$F$15,"&gt;="&amp;$G$4,المدخلات!$F$3:$F$15,"&lt;="&amp;$J$4,المدخلات!$B$3:$B$15,$B13,المدخلات!$D$3:$D$15,K$6)</f>
        <v>0</v>
      </c>
      <c r="L13" s="26">
        <f>SUMIFS(المدخلات!$E$3:$E$15,المدخلات!$F$3:$F$15,"&gt;="&amp;$G$4,المدخلات!$F$3:$F$15,"&lt;="&amp;$J$4,المدخلات!$B$3:$B$15,$B13,المدخلات!$D$3:$D$15,L$6)</f>
        <v>0</v>
      </c>
      <c r="M13" s="26">
        <f>SUMIFS(المدخلات!$E$3:$E$15,المدخلات!$F$3:$F$15,"&gt;="&amp;$G$4,المدخلات!$F$3:$F$15,"&lt;="&amp;$J$4,المدخلات!$B$3:$B$15,$B13,المدخلات!$D$3:$D$15,M$6)</f>
        <v>0</v>
      </c>
      <c r="N13" s="9"/>
      <c r="O13" s="8"/>
    </row>
    <row r="14" spans="1:15" ht="15.75" x14ac:dyDescent="0.2">
      <c r="A14" s="10">
        <v>8</v>
      </c>
      <c r="B14" s="6" t="str">
        <f>IFERROR(INDEX(المدخلات!$B$3:$B$502,MATCH(SMALL(المدخلات!$G$3:$G$502,ROW(A8)),المدخلات!$G$3:$G$502,0),1),"")</f>
        <v/>
      </c>
      <c r="C14" s="6">
        <f>IFERROR(VLOOKUP(B14,المدخلات!$B$3:$C$502,2,FALSE),"")</f>
        <v>0</v>
      </c>
      <c r="D14" s="26">
        <f>SUMIFS(المدخلات!$E$3:$E$502,المدخلات!$B$3:$B$502,'كشف الدوام'!$B14,المدخلات!$D$3:$D$502,'كشف الدوام'!D$6,المدخلات!$F$3:$F$502,"&gt;="&amp;'كشف الدوام'!$G$4,المدخلات!$F$3:$F$502,"&lt;="&amp;'كشف الدوام'!$J$4)</f>
        <v>0</v>
      </c>
      <c r="E14" s="26">
        <f>SUMIFS(المدخلات!$E$3:$E$502,المدخلات!$B$3:$B$502,'كشف الدوام'!$B14,المدخلات!$D$3:$D$502,'كشف الدوام'!E$6,المدخلات!$F$3:$F$502,"&gt;="&amp;'كشف الدوام'!$G$4,المدخلات!$F$3:$F$502,"&lt;="&amp;'كشف الدوام'!$J$4)</f>
        <v>0</v>
      </c>
      <c r="F14" s="26">
        <f>SUMIFS(المدخلات!$E$3:$E$15,المدخلات!$F$3:$F$15,"&gt;="&amp;$G$4,المدخلات!$F$3:$F$15,"&lt;="&amp;$J$4,المدخلات!$B$3:$B$15,$B14,المدخلات!$D$3:$D$15,F$6)</f>
        <v>0</v>
      </c>
      <c r="G14" s="26">
        <f>SUMIFS(المدخلات!$E$3:$E$15,المدخلات!$F$3:$F$15,"&gt;="&amp;$G$4,المدخلات!$F$3:$F$15,"&lt;="&amp;$J$4,المدخلات!$B$3:$B$15,$B14,المدخلات!$D$3:$D$15,G$6)</f>
        <v>0</v>
      </c>
      <c r="H14" s="26">
        <f>SUMIFS(المدخلات!$E$3:$E$15,المدخلات!$F$3:$F$15,"&gt;="&amp;$G$4,المدخلات!$F$3:$F$15,"&lt;="&amp;$J$4,المدخلات!$B$3:$B$15,$B14,المدخلات!$D$3:$D$15,H$6)</f>
        <v>0</v>
      </c>
      <c r="I14" s="26">
        <f>SUMIFS(المدخلات!$E$3:$E$15,المدخلات!$F$3:$F$15,"&gt;="&amp;$G$4,المدخلات!$F$3:$F$15,"&lt;="&amp;$J$4,المدخلات!$B$3:$B$15,$B14,المدخلات!$D$3:$D$15,I$6)</f>
        <v>0</v>
      </c>
      <c r="J14" s="26">
        <f>SUMIFS(المدخلات!$E$3:$E$15,المدخلات!$F$3:$F$15,"&gt;="&amp;$G$4,المدخلات!$F$3:$F$15,"&lt;="&amp;$J$4,المدخلات!$B$3:$B$15,$B14,المدخلات!$D$3:$D$15,J$6)</f>
        <v>0</v>
      </c>
      <c r="K14" s="26">
        <f>SUMIFS(المدخلات!$E$3:$E$15,المدخلات!$F$3:$F$15,"&gt;="&amp;$G$4,المدخلات!$F$3:$F$15,"&lt;="&amp;$J$4,المدخلات!$B$3:$B$15,$B14,المدخلات!$D$3:$D$15,K$6)</f>
        <v>0</v>
      </c>
      <c r="L14" s="26">
        <f>SUMIFS(المدخلات!$E$3:$E$15,المدخلات!$F$3:$F$15,"&gt;="&amp;$G$4,المدخلات!$F$3:$F$15,"&lt;="&amp;$J$4,المدخلات!$B$3:$B$15,$B14,المدخلات!$D$3:$D$15,L$6)</f>
        <v>0</v>
      </c>
      <c r="M14" s="26">
        <f>SUMIFS(المدخلات!$E$3:$E$15,المدخلات!$F$3:$F$15,"&gt;="&amp;$G$4,المدخلات!$F$3:$F$15,"&lt;="&amp;$J$4,المدخلات!$B$3:$B$15,$B14,المدخلات!$D$3:$D$15,M$6)</f>
        <v>0</v>
      </c>
      <c r="N14" s="9"/>
      <c r="O14" s="8"/>
    </row>
    <row r="15" spans="1:15" ht="15.75" x14ac:dyDescent="0.2">
      <c r="A15" s="10">
        <v>9</v>
      </c>
      <c r="B15" s="6" t="str">
        <f>IFERROR(INDEX(المدخلات!$B$3:$B$502,MATCH(SMALL(المدخلات!$G$3:$G$502,ROW(A9)),المدخلات!$G$3:$G$502,0),1),"")</f>
        <v/>
      </c>
      <c r="C15" s="6">
        <f>IFERROR(VLOOKUP(B15,المدخلات!$B$3:$C$502,2,FALSE),"")</f>
        <v>0</v>
      </c>
      <c r="D15" s="26">
        <f>SUMIFS(المدخلات!$E$3:$E$502,المدخلات!$B$3:$B$502,'كشف الدوام'!$B15,المدخلات!$D$3:$D$502,'كشف الدوام'!D$6,المدخلات!$F$3:$F$502,"&gt;="&amp;'كشف الدوام'!$G$4,المدخلات!$F$3:$F$502,"&lt;="&amp;'كشف الدوام'!$J$4)</f>
        <v>0</v>
      </c>
      <c r="E15" s="26">
        <f>SUMIFS(المدخلات!$E$3:$E$502,المدخلات!$B$3:$B$502,'كشف الدوام'!$B15,المدخلات!$D$3:$D$502,'كشف الدوام'!E$6,المدخلات!$F$3:$F$502,"&gt;="&amp;'كشف الدوام'!$G$4,المدخلات!$F$3:$F$502,"&lt;="&amp;'كشف الدوام'!$J$4)</f>
        <v>0</v>
      </c>
      <c r="F15" s="26">
        <f>SUMIFS(المدخلات!$E$3:$E$15,المدخلات!$F$3:$F$15,"&gt;="&amp;$G$4,المدخلات!$F$3:$F$15,"&lt;="&amp;$J$4,المدخلات!$B$3:$B$15,$B15,المدخلات!$D$3:$D$15,F$6)</f>
        <v>0</v>
      </c>
      <c r="G15" s="26">
        <f>SUMIFS(المدخلات!$E$3:$E$15,المدخلات!$F$3:$F$15,"&gt;="&amp;$G$4,المدخلات!$F$3:$F$15,"&lt;="&amp;$J$4,المدخلات!$B$3:$B$15,$B15,المدخلات!$D$3:$D$15,G$6)</f>
        <v>0</v>
      </c>
      <c r="H15" s="26">
        <f>SUMIFS(المدخلات!$E$3:$E$15,المدخلات!$F$3:$F$15,"&gt;="&amp;$G$4,المدخلات!$F$3:$F$15,"&lt;="&amp;$J$4,المدخلات!$B$3:$B$15,$B15,المدخلات!$D$3:$D$15,H$6)</f>
        <v>0</v>
      </c>
      <c r="I15" s="26">
        <f>SUMIFS(المدخلات!$E$3:$E$15,المدخلات!$F$3:$F$15,"&gt;="&amp;$G$4,المدخلات!$F$3:$F$15,"&lt;="&amp;$J$4,المدخلات!$B$3:$B$15,$B15,المدخلات!$D$3:$D$15,I$6)</f>
        <v>0</v>
      </c>
      <c r="J15" s="26">
        <f>SUMIFS(المدخلات!$E$3:$E$15,المدخلات!$F$3:$F$15,"&gt;="&amp;$G$4,المدخلات!$F$3:$F$15,"&lt;="&amp;$J$4,المدخلات!$B$3:$B$15,$B15,المدخلات!$D$3:$D$15,J$6)</f>
        <v>0</v>
      </c>
      <c r="K15" s="26">
        <f>SUMIFS(المدخلات!$E$3:$E$15,المدخلات!$F$3:$F$15,"&gt;="&amp;$G$4,المدخلات!$F$3:$F$15,"&lt;="&amp;$J$4,المدخلات!$B$3:$B$15,$B15,المدخلات!$D$3:$D$15,K$6)</f>
        <v>0</v>
      </c>
      <c r="L15" s="26">
        <f>SUMIFS(المدخلات!$E$3:$E$15,المدخلات!$F$3:$F$15,"&gt;="&amp;$G$4,المدخلات!$F$3:$F$15,"&lt;="&amp;$J$4,المدخلات!$B$3:$B$15,$B15,المدخلات!$D$3:$D$15,L$6)</f>
        <v>0</v>
      </c>
      <c r="M15" s="26">
        <f>SUMIFS(المدخلات!$E$3:$E$15,المدخلات!$F$3:$F$15,"&gt;="&amp;$G$4,المدخلات!$F$3:$F$15,"&lt;="&amp;$J$4,المدخلات!$B$3:$B$15,$B15,المدخلات!$D$3:$D$15,M$6)</f>
        <v>0</v>
      </c>
      <c r="N15" s="9"/>
      <c r="O15" s="8"/>
    </row>
    <row r="16" spans="1:15" ht="15.75" x14ac:dyDescent="0.2">
      <c r="A16" s="10">
        <v>10</v>
      </c>
      <c r="B16" s="6" t="str">
        <f>IFERROR(INDEX(المدخلات!$B$3:$B$502,MATCH(SMALL(المدخلات!$G$3:$G$502,ROW(A10)),المدخلات!$G$3:$G$502,0),1),"")</f>
        <v/>
      </c>
      <c r="C16" s="6">
        <f>IFERROR(VLOOKUP(B16,المدخلات!$B$3:$C$502,2,FALSE),"")</f>
        <v>0</v>
      </c>
      <c r="D16" s="26">
        <f>SUMIFS(المدخلات!$E$3:$E$502,المدخلات!$B$3:$B$502,'كشف الدوام'!$B16,المدخلات!$D$3:$D$502,'كشف الدوام'!D$6,المدخلات!$F$3:$F$502,"&gt;="&amp;'كشف الدوام'!$G$4,المدخلات!$F$3:$F$502,"&lt;="&amp;'كشف الدوام'!$J$4)</f>
        <v>0</v>
      </c>
      <c r="E16" s="26">
        <f>SUMIFS(المدخلات!$E$3:$E$502,المدخلات!$B$3:$B$502,'كشف الدوام'!$B16,المدخلات!$D$3:$D$502,'كشف الدوام'!E$6,المدخلات!$F$3:$F$502,"&gt;="&amp;'كشف الدوام'!$G$4,المدخلات!$F$3:$F$502,"&lt;="&amp;'كشف الدوام'!$J$4)</f>
        <v>0</v>
      </c>
      <c r="F16" s="26">
        <f>SUMIFS(المدخلات!$E$3:$E$15,المدخلات!$F$3:$F$15,"&gt;="&amp;$G$4,المدخلات!$F$3:$F$15,"&lt;="&amp;$J$4,المدخلات!$B$3:$B$15,$B16,المدخلات!$D$3:$D$15,F$6)</f>
        <v>0</v>
      </c>
      <c r="G16" s="26">
        <f>SUMIFS(المدخلات!$E$3:$E$15,المدخلات!$F$3:$F$15,"&gt;="&amp;$G$4,المدخلات!$F$3:$F$15,"&lt;="&amp;$J$4,المدخلات!$B$3:$B$15,$B16,المدخلات!$D$3:$D$15,G$6)</f>
        <v>0</v>
      </c>
      <c r="H16" s="26">
        <f>SUMIFS(المدخلات!$E$3:$E$15,المدخلات!$F$3:$F$15,"&gt;="&amp;$G$4,المدخلات!$F$3:$F$15,"&lt;="&amp;$J$4,المدخلات!$B$3:$B$15,$B16,المدخلات!$D$3:$D$15,H$6)</f>
        <v>0</v>
      </c>
      <c r="I16" s="26">
        <f>SUMIFS(المدخلات!$E$3:$E$15,المدخلات!$F$3:$F$15,"&gt;="&amp;$G$4,المدخلات!$F$3:$F$15,"&lt;="&amp;$J$4,المدخلات!$B$3:$B$15,$B16,المدخلات!$D$3:$D$15,I$6)</f>
        <v>0</v>
      </c>
      <c r="J16" s="26">
        <f>SUMIFS(المدخلات!$E$3:$E$15,المدخلات!$F$3:$F$15,"&gt;="&amp;$G$4,المدخلات!$F$3:$F$15,"&lt;="&amp;$J$4,المدخلات!$B$3:$B$15,$B16,المدخلات!$D$3:$D$15,J$6)</f>
        <v>0</v>
      </c>
      <c r="K16" s="26">
        <f>SUMIFS(المدخلات!$E$3:$E$15,المدخلات!$F$3:$F$15,"&gt;="&amp;$G$4,المدخلات!$F$3:$F$15,"&lt;="&amp;$J$4,المدخلات!$B$3:$B$15,$B16,المدخلات!$D$3:$D$15,K$6)</f>
        <v>0</v>
      </c>
      <c r="L16" s="26">
        <f>SUMIFS(المدخلات!$E$3:$E$15,المدخلات!$F$3:$F$15,"&gt;="&amp;$G$4,المدخلات!$F$3:$F$15,"&lt;="&amp;$J$4,المدخلات!$B$3:$B$15,$B16,المدخلات!$D$3:$D$15,L$6)</f>
        <v>0</v>
      </c>
      <c r="M16" s="26">
        <f>SUMIFS(المدخلات!$E$3:$E$15,المدخلات!$F$3:$F$15,"&gt;="&amp;$G$4,المدخلات!$F$3:$F$15,"&lt;="&amp;$J$4,المدخلات!$B$3:$B$15,$B16,المدخلات!$D$3:$D$15,M$6)</f>
        <v>0</v>
      </c>
      <c r="N16" s="9"/>
      <c r="O16" s="8"/>
    </row>
    <row r="17" spans="1:15" ht="15.75" x14ac:dyDescent="0.2">
      <c r="A17" s="10">
        <v>11</v>
      </c>
      <c r="B17" s="6" t="str">
        <f>IFERROR(INDEX(المدخلات!$B$3:$B$502,MATCH(SMALL(المدخلات!$G$3:$G$502,ROW(A11)),المدخلات!$G$3:$G$502,0),1),"")</f>
        <v/>
      </c>
      <c r="C17" s="6">
        <f>IFERROR(VLOOKUP(B17,المدخلات!$B$3:$C$502,2,FALSE),"")</f>
        <v>0</v>
      </c>
      <c r="D17" s="26">
        <f>SUMIFS(المدخلات!$E$3:$E$502,المدخلات!$B$3:$B$502,'كشف الدوام'!$B17,المدخلات!$D$3:$D$502,'كشف الدوام'!D$6,المدخلات!$F$3:$F$502,"&gt;="&amp;'كشف الدوام'!$G$4,المدخلات!$F$3:$F$502,"&lt;="&amp;'كشف الدوام'!$J$4)</f>
        <v>0</v>
      </c>
      <c r="E17" s="26">
        <f>SUMIFS(المدخلات!$E$3:$E$502,المدخلات!$B$3:$B$502,'كشف الدوام'!$B17,المدخلات!$D$3:$D$502,'كشف الدوام'!E$6,المدخلات!$F$3:$F$502,"&gt;="&amp;'كشف الدوام'!$G$4,المدخلات!$F$3:$F$502,"&lt;="&amp;'كشف الدوام'!$J$4)</f>
        <v>0</v>
      </c>
      <c r="F17" s="26">
        <f>SUMIFS(المدخلات!$E$3:$E$15,المدخلات!$F$3:$F$15,"&gt;="&amp;$G$4,المدخلات!$F$3:$F$15,"&lt;="&amp;$J$4,المدخلات!$B$3:$B$15,$B17,المدخلات!$D$3:$D$15,F$6)</f>
        <v>0</v>
      </c>
      <c r="G17" s="26">
        <f>SUMIFS(المدخلات!$E$3:$E$15,المدخلات!$F$3:$F$15,"&gt;="&amp;$G$4,المدخلات!$F$3:$F$15,"&lt;="&amp;$J$4,المدخلات!$B$3:$B$15,$B17,المدخلات!$D$3:$D$15,G$6)</f>
        <v>0</v>
      </c>
      <c r="H17" s="26">
        <f>SUMIFS(المدخلات!$E$3:$E$15,المدخلات!$F$3:$F$15,"&gt;="&amp;$G$4,المدخلات!$F$3:$F$15,"&lt;="&amp;$J$4,المدخلات!$B$3:$B$15,$B17,المدخلات!$D$3:$D$15,H$6)</f>
        <v>0</v>
      </c>
      <c r="I17" s="26">
        <f>SUMIFS(المدخلات!$E$3:$E$15,المدخلات!$F$3:$F$15,"&gt;="&amp;$G$4,المدخلات!$F$3:$F$15,"&lt;="&amp;$J$4,المدخلات!$B$3:$B$15,$B17,المدخلات!$D$3:$D$15,I$6)</f>
        <v>0</v>
      </c>
      <c r="J17" s="26">
        <f>SUMIFS(المدخلات!$E$3:$E$15,المدخلات!$F$3:$F$15,"&gt;="&amp;$G$4,المدخلات!$F$3:$F$15,"&lt;="&amp;$J$4,المدخلات!$B$3:$B$15,$B17,المدخلات!$D$3:$D$15,J$6)</f>
        <v>0</v>
      </c>
      <c r="K17" s="26">
        <f>SUMIFS(المدخلات!$E$3:$E$15,المدخلات!$F$3:$F$15,"&gt;="&amp;$G$4,المدخلات!$F$3:$F$15,"&lt;="&amp;$J$4,المدخلات!$B$3:$B$15,$B17,المدخلات!$D$3:$D$15,K$6)</f>
        <v>0</v>
      </c>
      <c r="L17" s="26">
        <f>SUMIFS(المدخلات!$E$3:$E$15,المدخلات!$F$3:$F$15,"&gt;="&amp;$G$4,المدخلات!$F$3:$F$15,"&lt;="&amp;$J$4,المدخلات!$B$3:$B$15,$B17,المدخلات!$D$3:$D$15,L$6)</f>
        <v>0</v>
      </c>
      <c r="M17" s="26">
        <f>SUMIFS(المدخلات!$E$3:$E$15,المدخلات!$F$3:$F$15,"&gt;="&amp;$G$4,المدخلات!$F$3:$F$15,"&lt;="&amp;$J$4,المدخلات!$B$3:$B$15,$B17,المدخلات!$D$3:$D$15,M$6)</f>
        <v>0</v>
      </c>
      <c r="N17" s="9"/>
      <c r="O17" s="8"/>
    </row>
    <row r="18" spans="1:15" ht="15.75" x14ac:dyDescent="0.2">
      <c r="A18" s="10">
        <v>12</v>
      </c>
      <c r="B18" s="6" t="str">
        <f>IFERROR(INDEX(المدخلات!$B$3:$B$502,MATCH(SMALL(المدخلات!$G$3:$G$502,ROW(A12)),المدخلات!$G$3:$G$502,0),1),"")</f>
        <v/>
      </c>
      <c r="C18" s="6">
        <f>IFERROR(VLOOKUP(B18,المدخلات!$B$3:$C$502,2,FALSE),"")</f>
        <v>0</v>
      </c>
      <c r="D18" s="26">
        <f>SUMIFS(المدخلات!$E$3:$E$502,المدخلات!$B$3:$B$502,'كشف الدوام'!$B18,المدخلات!$D$3:$D$502,'كشف الدوام'!D$6,المدخلات!$F$3:$F$502,"&gt;="&amp;'كشف الدوام'!$G$4,المدخلات!$F$3:$F$502,"&lt;="&amp;'كشف الدوام'!$J$4)</f>
        <v>0</v>
      </c>
      <c r="E18" s="26">
        <f>SUMIFS(المدخلات!$E$3:$E$502,المدخلات!$B$3:$B$502,'كشف الدوام'!$B18,المدخلات!$D$3:$D$502,'كشف الدوام'!E$6,المدخلات!$F$3:$F$502,"&gt;="&amp;'كشف الدوام'!$G$4,المدخلات!$F$3:$F$502,"&lt;="&amp;'كشف الدوام'!$J$4)</f>
        <v>0</v>
      </c>
      <c r="F18" s="26">
        <f>SUMIFS(المدخلات!$E$3:$E$15,المدخلات!$F$3:$F$15,"&gt;="&amp;$G$4,المدخلات!$F$3:$F$15,"&lt;="&amp;$J$4,المدخلات!$B$3:$B$15,$B18,المدخلات!$D$3:$D$15,F$6)</f>
        <v>0</v>
      </c>
      <c r="G18" s="26">
        <f>SUMIFS(المدخلات!$E$3:$E$15,المدخلات!$F$3:$F$15,"&gt;="&amp;$G$4,المدخلات!$F$3:$F$15,"&lt;="&amp;$J$4,المدخلات!$B$3:$B$15,$B18,المدخلات!$D$3:$D$15,G$6)</f>
        <v>0</v>
      </c>
      <c r="H18" s="26">
        <f>SUMIFS(المدخلات!$E$3:$E$15,المدخلات!$F$3:$F$15,"&gt;="&amp;$G$4,المدخلات!$F$3:$F$15,"&lt;="&amp;$J$4,المدخلات!$B$3:$B$15,$B18,المدخلات!$D$3:$D$15,H$6)</f>
        <v>0</v>
      </c>
      <c r="I18" s="26">
        <f>SUMIFS(المدخلات!$E$3:$E$15,المدخلات!$F$3:$F$15,"&gt;="&amp;$G$4,المدخلات!$F$3:$F$15,"&lt;="&amp;$J$4,المدخلات!$B$3:$B$15,$B18,المدخلات!$D$3:$D$15,I$6)</f>
        <v>0</v>
      </c>
      <c r="J18" s="26">
        <f>SUMIFS(المدخلات!$E$3:$E$15,المدخلات!$F$3:$F$15,"&gt;="&amp;$G$4,المدخلات!$F$3:$F$15,"&lt;="&amp;$J$4,المدخلات!$B$3:$B$15,$B18,المدخلات!$D$3:$D$15,J$6)</f>
        <v>0</v>
      </c>
      <c r="K18" s="26">
        <f>SUMIFS(المدخلات!$E$3:$E$15,المدخلات!$F$3:$F$15,"&gt;="&amp;$G$4,المدخلات!$F$3:$F$15,"&lt;="&amp;$J$4,المدخلات!$B$3:$B$15,$B18,المدخلات!$D$3:$D$15,K$6)</f>
        <v>0</v>
      </c>
      <c r="L18" s="26">
        <f>SUMIFS(المدخلات!$E$3:$E$15,المدخلات!$F$3:$F$15,"&gt;="&amp;$G$4,المدخلات!$F$3:$F$15,"&lt;="&amp;$J$4,المدخلات!$B$3:$B$15,$B18,المدخلات!$D$3:$D$15,L$6)</f>
        <v>0</v>
      </c>
      <c r="M18" s="26">
        <f>SUMIFS(المدخلات!$E$3:$E$15,المدخلات!$F$3:$F$15,"&gt;="&amp;$G$4,المدخلات!$F$3:$F$15,"&lt;="&amp;$J$4,المدخلات!$B$3:$B$15,$B18,المدخلات!$D$3:$D$15,M$6)</f>
        <v>0</v>
      </c>
      <c r="N18" s="9"/>
      <c r="O18" s="8"/>
    </row>
    <row r="19" spans="1:15" ht="15.75" x14ac:dyDescent="0.2">
      <c r="A19" s="10">
        <v>13</v>
      </c>
      <c r="B19" s="6" t="str">
        <f>IFERROR(INDEX(المدخلات!$B$3:$B$502,MATCH(SMALL(المدخلات!$G$3:$G$502,ROW(A13)),المدخلات!$G$3:$G$502,0),1),"")</f>
        <v/>
      </c>
      <c r="C19" s="6">
        <f>IFERROR(VLOOKUP(B19,المدخلات!$B$3:$C$502,2,FALSE),"")</f>
        <v>0</v>
      </c>
      <c r="D19" s="26">
        <f>SUMIFS(المدخلات!$E$3:$E$502,المدخلات!$B$3:$B$502,'كشف الدوام'!$B19,المدخلات!$D$3:$D$502,'كشف الدوام'!D$6,المدخلات!$F$3:$F$502,"&gt;="&amp;'كشف الدوام'!$G$4,المدخلات!$F$3:$F$502,"&lt;="&amp;'كشف الدوام'!$J$4)</f>
        <v>0</v>
      </c>
      <c r="E19" s="26">
        <f>SUMIFS(المدخلات!$E$3:$E$502,المدخلات!$B$3:$B$502,'كشف الدوام'!$B19,المدخلات!$D$3:$D$502,'كشف الدوام'!E$6,المدخلات!$F$3:$F$502,"&gt;="&amp;'كشف الدوام'!$G$4,المدخلات!$F$3:$F$502,"&lt;="&amp;'كشف الدوام'!$J$4)</f>
        <v>0</v>
      </c>
      <c r="F19" s="26">
        <f>SUMIFS(المدخلات!$E$3:$E$15,المدخلات!$F$3:$F$15,"&gt;="&amp;$G$4,المدخلات!$F$3:$F$15,"&lt;="&amp;$J$4,المدخلات!$B$3:$B$15,$B19,المدخلات!$D$3:$D$15,F$6)</f>
        <v>0</v>
      </c>
      <c r="G19" s="26">
        <f>SUMIFS(المدخلات!$E$3:$E$15,المدخلات!$F$3:$F$15,"&gt;="&amp;$G$4,المدخلات!$F$3:$F$15,"&lt;="&amp;$J$4,المدخلات!$B$3:$B$15,$B19,المدخلات!$D$3:$D$15,G$6)</f>
        <v>0</v>
      </c>
      <c r="H19" s="26">
        <f>SUMIFS(المدخلات!$E$3:$E$15,المدخلات!$F$3:$F$15,"&gt;="&amp;$G$4,المدخلات!$F$3:$F$15,"&lt;="&amp;$J$4,المدخلات!$B$3:$B$15,$B19,المدخلات!$D$3:$D$15,H$6)</f>
        <v>0</v>
      </c>
      <c r="I19" s="26">
        <f>SUMIFS(المدخلات!$E$3:$E$15,المدخلات!$F$3:$F$15,"&gt;="&amp;$G$4,المدخلات!$F$3:$F$15,"&lt;="&amp;$J$4,المدخلات!$B$3:$B$15,$B19,المدخلات!$D$3:$D$15,I$6)</f>
        <v>0</v>
      </c>
      <c r="J19" s="26">
        <f>SUMIFS(المدخلات!$E$3:$E$15,المدخلات!$F$3:$F$15,"&gt;="&amp;$G$4,المدخلات!$F$3:$F$15,"&lt;="&amp;$J$4,المدخلات!$B$3:$B$15,$B19,المدخلات!$D$3:$D$15,J$6)</f>
        <v>0</v>
      </c>
      <c r="K19" s="26">
        <f>SUMIFS(المدخلات!$E$3:$E$15,المدخلات!$F$3:$F$15,"&gt;="&amp;$G$4,المدخلات!$F$3:$F$15,"&lt;="&amp;$J$4,المدخلات!$B$3:$B$15,$B19,المدخلات!$D$3:$D$15,K$6)</f>
        <v>0</v>
      </c>
      <c r="L19" s="26">
        <f>SUMIFS(المدخلات!$E$3:$E$15,المدخلات!$F$3:$F$15,"&gt;="&amp;$G$4,المدخلات!$F$3:$F$15,"&lt;="&amp;$J$4,المدخلات!$B$3:$B$15,$B19,المدخلات!$D$3:$D$15,L$6)</f>
        <v>0</v>
      </c>
      <c r="M19" s="26">
        <f>SUMIFS(المدخلات!$E$3:$E$15,المدخلات!$F$3:$F$15,"&gt;="&amp;$G$4,المدخلات!$F$3:$F$15,"&lt;="&amp;$J$4,المدخلات!$B$3:$B$15,$B19,المدخلات!$D$3:$D$15,M$6)</f>
        <v>0</v>
      </c>
      <c r="N19" s="9"/>
      <c r="O19" s="8"/>
    </row>
    <row r="20" spans="1:15" ht="15.75" x14ac:dyDescent="0.2">
      <c r="A20" s="10">
        <v>14</v>
      </c>
      <c r="B20" s="6" t="str">
        <f>IFERROR(INDEX(المدخلات!$B$3:$B$502,MATCH(SMALL(المدخلات!$G$3:$G$502,ROW(A14)),المدخلات!$G$3:$G$502,0),1),"")</f>
        <v/>
      </c>
      <c r="C20" s="6">
        <f>IFERROR(VLOOKUP(B20,المدخلات!$B$3:$C$502,2,FALSE),"")</f>
        <v>0</v>
      </c>
      <c r="D20" s="26">
        <f>SUMIFS(المدخلات!$E$3:$E$502,المدخلات!$B$3:$B$502,'كشف الدوام'!$B20,المدخلات!$D$3:$D$502,'كشف الدوام'!D$6,المدخلات!$F$3:$F$502,"&gt;="&amp;'كشف الدوام'!$G$4,المدخلات!$F$3:$F$502,"&lt;="&amp;'كشف الدوام'!$J$4)</f>
        <v>0</v>
      </c>
      <c r="E20" s="26">
        <f>SUMIFS(المدخلات!$E$3:$E$502,المدخلات!$B$3:$B$502,'كشف الدوام'!$B20,المدخلات!$D$3:$D$502,'كشف الدوام'!E$6,المدخلات!$F$3:$F$502,"&gt;="&amp;'كشف الدوام'!$G$4,المدخلات!$F$3:$F$502,"&lt;="&amp;'كشف الدوام'!$J$4)</f>
        <v>0</v>
      </c>
      <c r="F20" s="26">
        <f>SUMIFS(المدخلات!$E$3:$E$15,المدخلات!$F$3:$F$15,"&gt;="&amp;$G$4,المدخلات!$F$3:$F$15,"&lt;="&amp;$J$4,المدخلات!$B$3:$B$15,$B20,المدخلات!$D$3:$D$15,F$6)</f>
        <v>0</v>
      </c>
      <c r="G20" s="26">
        <f>SUMIFS(المدخلات!$E$3:$E$15,المدخلات!$F$3:$F$15,"&gt;="&amp;$G$4,المدخلات!$F$3:$F$15,"&lt;="&amp;$J$4,المدخلات!$B$3:$B$15,$B20,المدخلات!$D$3:$D$15,G$6)</f>
        <v>0</v>
      </c>
      <c r="H20" s="26">
        <f>SUMIFS(المدخلات!$E$3:$E$15,المدخلات!$F$3:$F$15,"&gt;="&amp;$G$4,المدخلات!$F$3:$F$15,"&lt;="&amp;$J$4,المدخلات!$B$3:$B$15,$B20,المدخلات!$D$3:$D$15,H$6)</f>
        <v>0</v>
      </c>
      <c r="I20" s="26">
        <f>SUMIFS(المدخلات!$E$3:$E$15,المدخلات!$F$3:$F$15,"&gt;="&amp;$G$4,المدخلات!$F$3:$F$15,"&lt;="&amp;$J$4,المدخلات!$B$3:$B$15,$B20,المدخلات!$D$3:$D$15,I$6)</f>
        <v>0</v>
      </c>
      <c r="J20" s="26">
        <f>SUMIFS(المدخلات!$E$3:$E$15,المدخلات!$F$3:$F$15,"&gt;="&amp;$G$4,المدخلات!$F$3:$F$15,"&lt;="&amp;$J$4,المدخلات!$B$3:$B$15,$B20,المدخلات!$D$3:$D$15,J$6)</f>
        <v>0</v>
      </c>
      <c r="K20" s="26">
        <f>SUMIFS(المدخلات!$E$3:$E$15,المدخلات!$F$3:$F$15,"&gt;="&amp;$G$4,المدخلات!$F$3:$F$15,"&lt;="&amp;$J$4,المدخلات!$B$3:$B$15,$B20,المدخلات!$D$3:$D$15,K$6)</f>
        <v>0</v>
      </c>
      <c r="L20" s="26">
        <f>SUMIFS(المدخلات!$E$3:$E$15,المدخلات!$F$3:$F$15,"&gt;="&amp;$G$4,المدخلات!$F$3:$F$15,"&lt;="&amp;$J$4,المدخلات!$B$3:$B$15,$B20,المدخلات!$D$3:$D$15,L$6)</f>
        <v>0</v>
      </c>
      <c r="M20" s="26">
        <f>SUMIFS(المدخلات!$E$3:$E$15,المدخلات!$F$3:$F$15,"&gt;="&amp;$G$4,المدخلات!$F$3:$F$15,"&lt;="&amp;$J$4,المدخلات!$B$3:$B$15,$B20,المدخلات!$D$3:$D$15,M$6)</f>
        <v>0</v>
      </c>
      <c r="N20" s="9"/>
      <c r="O20" s="8"/>
    </row>
    <row r="21" spans="1:15" ht="15.75" x14ac:dyDescent="0.2">
      <c r="A21" s="10">
        <v>15</v>
      </c>
      <c r="B21" s="6" t="str">
        <f>IFERROR(INDEX(المدخلات!$B$3:$B$502,MATCH(SMALL(المدخلات!$G$3:$G$502,ROW(A15)),المدخلات!$G$3:$G$502,0),1),"")</f>
        <v/>
      </c>
      <c r="C21" s="6">
        <f>IFERROR(VLOOKUP(B21,المدخلات!$B$3:$C$502,2,FALSE),"")</f>
        <v>0</v>
      </c>
      <c r="D21" s="26">
        <f>SUMIFS(المدخلات!$E$3:$E$502,المدخلات!$B$3:$B$502,'كشف الدوام'!$B21,المدخلات!$D$3:$D$502,'كشف الدوام'!D$6,المدخلات!$F$3:$F$502,"&gt;="&amp;'كشف الدوام'!$G$4,المدخلات!$F$3:$F$502,"&lt;="&amp;'كشف الدوام'!$J$4)</f>
        <v>0</v>
      </c>
      <c r="E21" s="26">
        <f>SUMIFS(المدخلات!$E$3:$E$502,المدخلات!$B$3:$B$502,'كشف الدوام'!$B21,المدخلات!$D$3:$D$502,'كشف الدوام'!E$6,المدخلات!$F$3:$F$502,"&gt;="&amp;'كشف الدوام'!$G$4,المدخلات!$F$3:$F$502,"&lt;="&amp;'كشف الدوام'!$J$4)</f>
        <v>0</v>
      </c>
      <c r="F21" s="26">
        <f>SUMIFS(المدخلات!$E$3:$E$15,المدخلات!$F$3:$F$15,"&gt;="&amp;$G$4,المدخلات!$F$3:$F$15,"&lt;="&amp;$J$4,المدخلات!$B$3:$B$15,$B21,المدخلات!$D$3:$D$15,F$6)</f>
        <v>0</v>
      </c>
      <c r="G21" s="26">
        <f>SUMIFS(المدخلات!$E$3:$E$15,المدخلات!$F$3:$F$15,"&gt;="&amp;$G$4,المدخلات!$F$3:$F$15,"&lt;="&amp;$J$4,المدخلات!$B$3:$B$15,$B21,المدخلات!$D$3:$D$15,G$6)</f>
        <v>0</v>
      </c>
      <c r="H21" s="26">
        <f>SUMIFS(المدخلات!$E$3:$E$15,المدخلات!$F$3:$F$15,"&gt;="&amp;$G$4,المدخلات!$F$3:$F$15,"&lt;="&amp;$J$4,المدخلات!$B$3:$B$15,$B21,المدخلات!$D$3:$D$15,H$6)</f>
        <v>0</v>
      </c>
      <c r="I21" s="26">
        <f>SUMIFS(المدخلات!$E$3:$E$15,المدخلات!$F$3:$F$15,"&gt;="&amp;$G$4,المدخلات!$F$3:$F$15,"&lt;="&amp;$J$4,المدخلات!$B$3:$B$15,$B21,المدخلات!$D$3:$D$15,I$6)</f>
        <v>0</v>
      </c>
      <c r="J21" s="26">
        <f>SUMIFS(المدخلات!$E$3:$E$15,المدخلات!$F$3:$F$15,"&gt;="&amp;$G$4,المدخلات!$F$3:$F$15,"&lt;="&amp;$J$4,المدخلات!$B$3:$B$15,$B21,المدخلات!$D$3:$D$15,J$6)</f>
        <v>0</v>
      </c>
      <c r="K21" s="26">
        <f>SUMIFS(المدخلات!$E$3:$E$15,المدخلات!$F$3:$F$15,"&gt;="&amp;$G$4,المدخلات!$F$3:$F$15,"&lt;="&amp;$J$4,المدخلات!$B$3:$B$15,$B21,المدخلات!$D$3:$D$15,K$6)</f>
        <v>0</v>
      </c>
      <c r="L21" s="26">
        <f>SUMIFS(المدخلات!$E$3:$E$15,المدخلات!$F$3:$F$15,"&gt;="&amp;$G$4,المدخلات!$F$3:$F$15,"&lt;="&amp;$J$4,المدخلات!$B$3:$B$15,$B21,المدخلات!$D$3:$D$15,L$6)</f>
        <v>0</v>
      </c>
      <c r="M21" s="26">
        <f>SUMIFS(المدخلات!$E$3:$E$15,المدخلات!$F$3:$F$15,"&gt;="&amp;$G$4,المدخلات!$F$3:$F$15,"&lt;="&amp;$J$4,المدخلات!$B$3:$B$15,$B21,المدخلات!$D$3:$D$15,M$6)</f>
        <v>0</v>
      </c>
      <c r="N21" s="9"/>
      <c r="O21" s="8"/>
    </row>
    <row r="22" spans="1:15" ht="15.75" x14ac:dyDescent="0.2">
      <c r="A22" s="10">
        <v>16</v>
      </c>
      <c r="B22" s="6" t="str">
        <f>IFERROR(INDEX(المدخلات!$B$3:$B$502,MATCH(SMALL(المدخلات!$G$3:$G$502,ROW(A16)),المدخلات!$G$3:$G$502,0),1),"")</f>
        <v/>
      </c>
      <c r="C22" s="6">
        <f>IFERROR(VLOOKUP(B22,المدخلات!$B$3:$C$502,2,FALSE),"")</f>
        <v>0</v>
      </c>
      <c r="D22" s="26">
        <f>SUMIFS(المدخلات!$E$3:$E$502,المدخلات!$B$3:$B$502,'كشف الدوام'!$B22,المدخلات!$D$3:$D$502,'كشف الدوام'!D$6,المدخلات!$F$3:$F$502,"&gt;="&amp;'كشف الدوام'!$G$4,المدخلات!$F$3:$F$502,"&lt;="&amp;'كشف الدوام'!$J$4)</f>
        <v>0</v>
      </c>
      <c r="E22" s="26">
        <f>SUMIFS(المدخلات!$E$3:$E$502,المدخلات!$B$3:$B$502,'كشف الدوام'!$B22,المدخلات!$D$3:$D$502,'كشف الدوام'!E$6,المدخلات!$F$3:$F$502,"&gt;="&amp;'كشف الدوام'!$G$4,المدخلات!$F$3:$F$502,"&lt;="&amp;'كشف الدوام'!$J$4)</f>
        <v>0</v>
      </c>
      <c r="F22" s="26">
        <f>SUMIFS(المدخلات!$E$3:$E$15,المدخلات!$F$3:$F$15,"&gt;="&amp;$G$4,المدخلات!$F$3:$F$15,"&lt;="&amp;$J$4,المدخلات!$B$3:$B$15,$B22,المدخلات!$D$3:$D$15,F$6)</f>
        <v>0</v>
      </c>
      <c r="G22" s="26">
        <f>SUMIFS(المدخلات!$E$3:$E$15,المدخلات!$F$3:$F$15,"&gt;="&amp;$G$4,المدخلات!$F$3:$F$15,"&lt;="&amp;$J$4,المدخلات!$B$3:$B$15,$B22,المدخلات!$D$3:$D$15,G$6)</f>
        <v>0</v>
      </c>
      <c r="H22" s="26">
        <f>SUMIFS(المدخلات!$E$3:$E$15,المدخلات!$F$3:$F$15,"&gt;="&amp;$G$4,المدخلات!$F$3:$F$15,"&lt;="&amp;$J$4,المدخلات!$B$3:$B$15,$B22,المدخلات!$D$3:$D$15,H$6)</f>
        <v>0</v>
      </c>
      <c r="I22" s="26">
        <f>SUMIFS(المدخلات!$E$3:$E$15,المدخلات!$F$3:$F$15,"&gt;="&amp;$G$4,المدخلات!$F$3:$F$15,"&lt;="&amp;$J$4,المدخلات!$B$3:$B$15,$B22,المدخلات!$D$3:$D$15,I$6)</f>
        <v>0</v>
      </c>
      <c r="J22" s="26">
        <f>SUMIFS(المدخلات!$E$3:$E$15,المدخلات!$F$3:$F$15,"&gt;="&amp;$G$4,المدخلات!$F$3:$F$15,"&lt;="&amp;$J$4,المدخلات!$B$3:$B$15,$B22,المدخلات!$D$3:$D$15,J$6)</f>
        <v>0</v>
      </c>
      <c r="K22" s="26">
        <f>SUMIFS(المدخلات!$E$3:$E$15,المدخلات!$F$3:$F$15,"&gt;="&amp;$G$4,المدخلات!$F$3:$F$15,"&lt;="&amp;$J$4,المدخلات!$B$3:$B$15,$B22,المدخلات!$D$3:$D$15,K$6)</f>
        <v>0</v>
      </c>
      <c r="L22" s="26">
        <f>SUMIFS(المدخلات!$E$3:$E$15,المدخلات!$F$3:$F$15,"&gt;="&amp;$G$4,المدخلات!$F$3:$F$15,"&lt;="&amp;$J$4,المدخلات!$B$3:$B$15,$B22,المدخلات!$D$3:$D$15,L$6)</f>
        <v>0</v>
      </c>
      <c r="M22" s="26">
        <f>SUMIFS(المدخلات!$E$3:$E$15,المدخلات!$F$3:$F$15,"&gt;="&amp;$G$4,المدخلات!$F$3:$F$15,"&lt;="&amp;$J$4,المدخلات!$B$3:$B$15,$B22,المدخلات!$D$3:$D$15,M$6)</f>
        <v>0</v>
      </c>
      <c r="N22" s="9"/>
      <c r="O22" s="8"/>
    </row>
    <row r="23" spans="1:15" ht="15.75" x14ac:dyDescent="0.2">
      <c r="A23" s="10">
        <v>17</v>
      </c>
      <c r="B23" s="6" t="str">
        <f>IFERROR(INDEX(المدخلات!$B$3:$B$502,MATCH(SMALL(المدخلات!$G$3:$G$502,ROW(A17)),المدخلات!$G$3:$G$502,0),1),"")</f>
        <v/>
      </c>
      <c r="C23" s="6">
        <f>IFERROR(VLOOKUP(B23,المدخلات!$B$3:$C$502,2,FALSE),"")</f>
        <v>0</v>
      </c>
      <c r="D23" s="26">
        <f>SUMIFS(المدخلات!$E$3:$E$502,المدخلات!$B$3:$B$502,'كشف الدوام'!$B23,المدخلات!$D$3:$D$502,'كشف الدوام'!D$6,المدخلات!$F$3:$F$502,"&gt;="&amp;'كشف الدوام'!$G$4,المدخلات!$F$3:$F$502,"&lt;="&amp;'كشف الدوام'!$J$4)</f>
        <v>0</v>
      </c>
      <c r="E23" s="26">
        <f>SUMIFS(المدخلات!$E$3:$E$502,المدخلات!$B$3:$B$502,'كشف الدوام'!$B23,المدخلات!$D$3:$D$502,'كشف الدوام'!E$6,المدخلات!$F$3:$F$502,"&gt;="&amp;'كشف الدوام'!$G$4,المدخلات!$F$3:$F$502,"&lt;="&amp;'كشف الدوام'!$J$4)</f>
        <v>0</v>
      </c>
      <c r="F23" s="26">
        <f>SUMIFS(المدخلات!$E$3:$E$15,المدخلات!$F$3:$F$15,"&gt;="&amp;$G$4,المدخلات!$F$3:$F$15,"&lt;="&amp;$J$4,المدخلات!$B$3:$B$15,$B23,المدخلات!$D$3:$D$15,F$6)</f>
        <v>0</v>
      </c>
      <c r="G23" s="26">
        <f>SUMIFS(المدخلات!$E$3:$E$15,المدخلات!$F$3:$F$15,"&gt;="&amp;$G$4,المدخلات!$F$3:$F$15,"&lt;="&amp;$J$4,المدخلات!$B$3:$B$15,$B23,المدخلات!$D$3:$D$15,G$6)</f>
        <v>0</v>
      </c>
      <c r="H23" s="26">
        <f>SUMIFS(المدخلات!$E$3:$E$15,المدخلات!$F$3:$F$15,"&gt;="&amp;$G$4,المدخلات!$F$3:$F$15,"&lt;="&amp;$J$4,المدخلات!$B$3:$B$15,$B23,المدخلات!$D$3:$D$15,H$6)</f>
        <v>0</v>
      </c>
      <c r="I23" s="26">
        <f>SUMIFS(المدخلات!$E$3:$E$15,المدخلات!$F$3:$F$15,"&gt;="&amp;$G$4,المدخلات!$F$3:$F$15,"&lt;="&amp;$J$4,المدخلات!$B$3:$B$15,$B23,المدخلات!$D$3:$D$15,I$6)</f>
        <v>0</v>
      </c>
      <c r="J23" s="26">
        <f>SUMIFS(المدخلات!$E$3:$E$15,المدخلات!$F$3:$F$15,"&gt;="&amp;$G$4,المدخلات!$F$3:$F$15,"&lt;="&amp;$J$4,المدخلات!$B$3:$B$15,$B23,المدخلات!$D$3:$D$15,J$6)</f>
        <v>0</v>
      </c>
      <c r="K23" s="26">
        <f>SUMIFS(المدخلات!$E$3:$E$15,المدخلات!$F$3:$F$15,"&gt;="&amp;$G$4,المدخلات!$F$3:$F$15,"&lt;="&amp;$J$4,المدخلات!$B$3:$B$15,$B23,المدخلات!$D$3:$D$15,K$6)</f>
        <v>0</v>
      </c>
      <c r="L23" s="26">
        <f>SUMIFS(المدخلات!$E$3:$E$15,المدخلات!$F$3:$F$15,"&gt;="&amp;$G$4,المدخلات!$F$3:$F$15,"&lt;="&amp;$J$4,المدخلات!$B$3:$B$15,$B23,المدخلات!$D$3:$D$15,L$6)</f>
        <v>0</v>
      </c>
      <c r="M23" s="26">
        <f>SUMIFS(المدخلات!$E$3:$E$15,المدخلات!$F$3:$F$15,"&gt;="&amp;$G$4,المدخلات!$F$3:$F$15,"&lt;="&amp;$J$4,المدخلات!$B$3:$B$15,$B23,المدخلات!$D$3:$D$15,M$6)</f>
        <v>0</v>
      </c>
      <c r="N23" s="9"/>
      <c r="O23" s="8"/>
    </row>
    <row r="24" spans="1:15" ht="15.75" x14ac:dyDescent="0.2">
      <c r="A24" s="10">
        <v>18</v>
      </c>
      <c r="B24" s="6" t="str">
        <f>IFERROR(INDEX(المدخلات!$B$3:$B$502,MATCH(SMALL(المدخلات!$G$3:$G$502,ROW(A18)),المدخلات!$G$3:$G$502,0),1),"")</f>
        <v/>
      </c>
      <c r="C24" s="6">
        <f>IFERROR(VLOOKUP(B24,المدخلات!$B$3:$C$502,2,FALSE),"")</f>
        <v>0</v>
      </c>
      <c r="D24" s="26">
        <f>SUMIFS(المدخلات!$E$3:$E$502,المدخلات!$B$3:$B$502,'كشف الدوام'!$B24,المدخلات!$D$3:$D$502,'كشف الدوام'!D$6,المدخلات!$F$3:$F$502,"&gt;="&amp;'كشف الدوام'!$G$4,المدخلات!$F$3:$F$502,"&lt;="&amp;'كشف الدوام'!$J$4)</f>
        <v>0</v>
      </c>
      <c r="E24" s="26">
        <f>SUMIFS(المدخلات!$E$3:$E$502,المدخلات!$B$3:$B$502,'كشف الدوام'!$B24,المدخلات!$D$3:$D$502,'كشف الدوام'!E$6,المدخلات!$F$3:$F$502,"&gt;="&amp;'كشف الدوام'!$G$4,المدخلات!$F$3:$F$502,"&lt;="&amp;'كشف الدوام'!$J$4)</f>
        <v>0</v>
      </c>
      <c r="F24" s="26">
        <f>SUMIFS(المدخلات!$E$3:$E$502,المدخلات!$B$3:$B$502,'كشف الدوام'!$B24,المدخلات!$D$3:$D$502,'كشف الدوام'!F$6,المدخلات!$F$3:$F$502,"&gt;="&amp;'كشف الدوام'!$G$4,المدخلات!$F$3:$F$502,"&lt;="&amp;'كشف الدوام'!$J$4)</f>
        <v>0</v>
      </c>
      <c r="G24" s="26">
        <f>SUMIFS(المدخلات!$E$3:$E$502,المدخلات!$B$3:$B$502,'كشف الدوام'!$B24,المدخلات!$D$3:$D$502,'كشف الدوام'!G$6,المدخلات!$F$3:$F$502,"&gt;="&amp;'كشف الدوام'!$G$4,المدخلات!$F$3:$F$502,"&lt;="&amp;'كشف الدوام'!$J$4)</f>
        <v>0</v>
      </c>
      <c r="H24" s="26">
        <f>SUMIFS(المدخلات!$E$3:$E$502,المدخلات!$B$3:$B$502,'كشف الدوام'!$B24,المدخلات!$D$3:$D$502,'كشف الدوام'!H$6,المدخلات!$F$3:$F$502,"&gt;="&amp;'كشف الدوام'!$G$4,المدخلات!$F$3:$F$502,"&lt;="&amp;'كشف الدوام'!$J$4)</f>
        <v>0</v>
      </c>
      <c r="I24" s="26">
        <f>SUMIFS(المدخلات!$E$3:$E$502,المدخلات!$B$3:$B$502,'كشف الدوام'!$B24,المدخلات!$D$3:$D$502,'كشف الدوام'!I$6,المدخلات!$F$3:$F$502,"&gt;="&amp;'كشف الدوام'!$G$4,المدخلات!$F$3:$F$502,"&lt;="&amp;'كشف الدوام'!$J$4)</f>
        <v>0</v>
      </c>
      <c r="J24" s="26">
        <f>SUMIFS(المدخلات!$E$3:$E$502,المدخلات!$B$3:$B$502,'كشف الدوام'!$B24,المدخلات!$D$3:$D$502,'كشف الدوام'!J$6,المدخلات!$F$3:$F$502,"&gt;="&amp;'كشف الدوام'!$G$4,المدخلات!$F$3:$F$502,"&lt;="&amp;'كشف الدوام'!$J$4)</f>
        <v>0</v>
      </c>
      <c r="K24" s="26">
        <f>SUMIFS(المدخلات!$E$3:$E$502,المدخلات!$B$3:$B$502,'كشف الدوام'!$B24,المدخلات!$D$3:$D$502,'كشف الدوام'!K$6,المدخلات!$F$3:$F$502,"&gt;="&amp;'كشف الدوام'!$G$4,المدخلات!$F$3:$F$502,"&lt;="&amp;'كشف الدوام'!$J$4)</f>
        <v>0</v>
      </c>
      <c r="L24" s="26">
        <f>SUMIFS(المدخلات!$E$3:$E$502,المدخلات!$B$3:$B$502,'كشف الدوام'!$B24,المدخلات!$D$3:$D$502,'كشف الدوام'!L$6,المدخلات!$F$3:$F$502,"&gt;="&amp;'كشف الدوام'!$G$4,المدخلات!$F$3:$F$502,"&lt;="&amp;'كشف الدوام'!$J$4)</f>
        <v>0</v>
      </c>
      <c r="M24" s="26">
        <f>SUMIFS(المدخلات!$E$3:$E$502,المدخلات!$B$3:$B$502,'كشف الدوام'!$B24,المدخلات!$D$3:$D$502,'كشف الدوام'!M$6,المدخلات!$F$3:$F$502,"&gt;="&amp;'كشف الدوام'!$G$4,المدخلات!$F$3:$F$502,"&lt;="&amp;'كشف الدوام'!$J$4)</f>
        <v>0</v>
      </c>
      <c r="N24" s="9"/>
      <c r="O24" s="8"/>
    </row>
    <row r="25" spans="1:15" ht="15.75" x14ac:dyDescent="0.2">
      <c r="A25" s="10">
        <v>19</v>
      </c>
      <c r="B25" s="6" t="str">
        <f>IFERROR(INDEX(المدخلات!$B$3:$B$502,MATCH(SMALL(المدخلات!$G$3:$G$502,ROW(A19)),المدخلات!$G$3:$G$502,0),1),"")</f>
        <v/>
      </c>
      <c r="C25" s="6">
        <f>IFERROR(VLOOKUP(B25,المدخلات!$B$3:$C$502,2,FALSE),"")</f>
        <v>0</v>
      </c>
      <c r="D25" s="26">
        <f>SUMIFS(المدخلات!$E$3:$E$502,المدخلات!$B$3:$B$502,'كشف الدوام'!$B25,المدخلات!$D$3:$D$502,'كشف الدوام'!D$6,المدخلات!$F$3:$F$502,"&gt;="&amp;'كشف الدوام'!$G$4,المدخلات!$F$3:$F$502,"&lt;="&amp;'كشف الدوام'!$J$4)</f>
        <v>0</v>
      </c>
      <c r="E25" s="26">
        <f>SUMIFS(المدخلات!$E$3:$E$502,المدخلات!$B$3:$B$502,'كشف الدوام'!$B25,المدخلات!$D$3:$D$502,'كشف الدوام'!E$6,المدخلات!$F$3:$F$502,"&gt;="&amp;'كشف الدوام'!$G$4,المدخلات!$F$3:$F$502,"&lt;="&amp;'كشف الدوام'!$J$4)</f>
        <v>0</v>
      </c>
      <c r="F25" s="26">
        <f>SUMIFS(المدخلات!$E$3:$E$502,المدخلات!$B$3:$B$502,'كشف الدوام'!$B25,المدخلات!$D$3:$D$502,'كشف الدوام'!F$6,المدخلات!$F$3:$F$502,"&gt;="&amp;'كشف الدوام'!$G$4,المدخلات!$F$3:$F$502,"&lt;="&amp;'كشف الدوام'!$J$4)</f>
        <v>0</v>
      </c>
      <c r="G25" s="26">
        <f>SUMIFS(المدخلات!$E$3:$E$502,المدخلات!$B$3:$B$502,'كشف الدوام'!$B25,المدخلات!$D$3:$D$502,'كشف الدوام'!G$6,المدخلات!$F$3:$F$502,"&gt;="&amp;'كشف الدوام'!$G$4,المدخلات!$F$3:$F$502,"&lt;="&amp;'كشف الدوام'!$J$4)</f>
        <v>0</v>
      </c>
      <c r="H25" s="26">
        <f>SUMIFS(المدخلات!$E$3:$E$502,المدخلات!$B$3:$B$502,'كشف الدوام'!$B25,المدخلات!$D$3:$D$502,'كشف الدوام'!H$6,المدخلات!$F$3:$F$502,"&gt;="&amp;'كشف الدوام'!$G$4,المدخلات!$F$3:$F$502,"&lt;="&amp;'كشف الدوام'!$J$4)</f>
        <v>0</v>
      </c>
      <c r="I25" s="26">
        <f>SUMIFS(المدخلات!$E$3:$E$502,المدخلات!$B$3:$B$502,'كشف الدوام'!$B25,المدخلات!$D$3:$D$502,'كشف الدوام'!I$6,المدخلات!$F$3:$F$502,"&gt;="&amp;'كشف الدوام'!$G$4,المدخلات!$F$3:$F$502,"&lt;="&amp;'كشف الدوام'!$J$4)</f>
        <v>0</v>
      </c>
      <c r="J25" s="26">
        <f>SUMIFS(المدخلات!$E$3:$E$502,المدخلات!$B$3:$B$502,'كشف الدوام'!$B25,المدخلات!$D$3:$D$502,'كشف الدوام'!J$6,المدخلات!$F$3:$F$502,"&gt;="&amp;'كشف الدوام'!$G$4,المدخلات!$F$3:$F$502,"&lt;="&amp;'كشف الدوام'!$J$4)</f>
        <v>0</v>
      </c>
      <c r="K25" s="26">
        <f>SUMIFS(المدخلات!$E$3:$E$502,المدخلات!$B$3:$B$502,'كشف الدوام'!$B25,المدخلات!$D$3:$D$502,'كشف الدوام'!K$6,المدخلات!$F$3:$F$502,"&gt;="&amp;'كشف الدوام'!$G$4,المدخلات!$F$3:$F$502,"&lt;="&amp;'كشف الدوام'!$J$4)</f>
        <v>0</v>
      </c>
      <c r="L25" s="26">
        <f>SUMIFS(المدخلات!$E$3:$E$502,المدخلات!$B$3:$B$502,'كشف الدوام'!$B25,المدخلات!$D$3:$D$502,'كشف الدوام'!L$6,المدخلات!$F$3:$F$502,"&gt;="&amp;'كشف الدوام'!$G$4,المدخلات!$F$3:$F$502,"&lt;="&amp;'كشف الدوام'!$J$4)</f>
        <v>0</v>
      </c>
      <c r="M25" s="26">
        <f>SUMIFS(المدخلات!$E$3:$E$502,المدخلات!$B$3:$B$502,'كشف الدوام'!$B25,المدخلات!$D$3:$D$502,'كشف الدوام'!M$6,المدخلات!$F$3:$F$502,"&gt;="&amp;'كشف الدوام'!$G$4,المدخلات!$F$3:$F$502,"&lt;="&amp;'كشف الدوام'!$J$4)</f>
        <v>0</v>
      </c>
      <c r="N25" s="9"/>
      <c r="O25" s="8"/>
    </row>
    <row r="26" spans="1:15" ht="15.75" x14ac:dyDescent="0.2">
      <c r="A26" s="10">
        <v>20</v>
      </c>
      <c r="B26" s="6" t="str">
        <f>IFERROR(INDEX(المدخلات!$B$3:$B$502,MATCH(SMALL(المدخلات!$G$3:$G$502,ROW(A20)),المدخلات!$G$3:$G$502,0),1),"")</f>
        <v/>
      </c>
      <c r="C26" s="6">
        <f>IFERROR(VLOOKUP(B26,المدخلات!$B$3:$C$502,2,FALSE),"")</f>
        <v>0</v>
      </c>
      <c r="D26" s="26">
        <f>SUMIFS(المدخلات!$E$3:$E$502,المدخلات!$B$3:$B$502,'كشف الدوام'!$B26,المدخلات!$D$3:$D$502,'كشف الدوام'!D$6,المدخلات!$F$3:$F$502,"&gt;="&amp;'كشف الدوام'!$G$4,المدخلات!$F$3:$F$502,"&lt;="&amp;'كشف الدوام'!$J$4)</f>
        <v>0</v>
      </c>
      <c r="E26" s="26">
        <f>SUMIFS(المدخلات!$E$3:$E$502,المدخلات!$B$3:$B$502,'كشف الدوام'!$B26,المدخلات!$D$3:$D$502,'كشف الدوام'!E$6,المدخلات!$F$3:$F$502,"&gt;="&amp;'كشف الدوام'!$G$4,المدخلات!$F$3:$F$502,"&lt;="&amp;'كشف الدوام'!$J$4)</f>
        <v>0</v>
      </c>
      <c r="F26" s="26">
        <f>SUMIFS(المدخلات!$E$3:$E$502,المدخلات!$B$3:$B$502,'كشف الدوام'!$B26,المدخلات!$D$3:$D$502,'كشف الدوام'!F$6,المدخلات!$F$3:$F$502,"&gt;="&amp;'كشف الدوام'!$G$4,المدخلات!$F$3:$F$502,"&lt;="&amp;'كشف الدوام'!$J$4)</f>
        <v>0</v>
      </c>
      <c r="G26" s="26">
        <f>SUMIFS(المدخلات!$E$3:$E$502,المدخلات!$B$3:$B$502,'كشف الدوام'!$B26,المدخلات!$D$3:$D$502,'كشف الدوام'!G$6,المدخلات!$F$3:$F$502,"&gt;="&amp;'كشف الدوام'!$G$4,المدخلات!$F$3:$F$502,"&lt;="&amp;'كشف الدوام'!$J$4)</f>
        <v>0</v>
      </c>
      <c r="H26" s="26">
        <f>SUMIFS(المدخلات!$E$3:$E$502,المدخلات!$B$3:$B$502,'كشف الدوام'!$B26,المدخلات!$D$3:$D$502,'كشف الدوام'!H$6,المدخلات!$F$3:$F$502,"&gt;="&amp;'كشف الدوام'!$G$4,المدخلات!$F$3:$F$502,"&lt;="&amp;'كشف الدوام'!$J$4)</f>
        <v>0</v>
      </c>
      <c r="I26" s="26">
        <f>SUMIFS(المدخلات!$E$3:$E$502,المدخلات!$B$3:$B$502,'كشف الدوام'!$B26,المدخلات!$D$3:$D$502,'كشف الدوام'!I$6,المدخلات!$F$3:$F$502,"&gt;="&amp;'كشف الدوام'!$G$4,المدخلات!$F$3:$F$502,"&lt;="&amp;'كشف الدوام'!$J$4)</f>
        <v>0</v>
      </c>
      <c r="J26" s="26">
        <f>SUMIFS(المدخلات!$E$3:$E$502,المدخلات!$B$3:$B$502,'كشف الدوام'!$B26,المدخلات!$D$3:$D$502,'كشف الدوام'!J$6,المدخلات!$F$3:$F$502,"&gt;="&amp;'كشف الدوام'!$G$4,المدخلات!$F$3:$F$502,"&lt;="&amp;'كشف الدوام'!$J$4)</f>
        <v>0</v>
      </c>
      <c r="K26" s="26">
        <f>SUMIFS(المدخلات!$E$3:$E$502,المدخلات!$B$3:$B$502,'كشف الدوام'!$B26,المدخلات!$D$3:$D$502,'كشف الدوام'!K$6,المدخلات!$F$3:$F$502,"&gt;="&amp;'كشف الدوام'!$G$4,المدخلات!$F$3:$F$502,"&lt;="&amp;'كشف الدوام'!$J$4)</f>
        <v>0</v>
      </c>
      <c r="L26" s="26">
        <f>SUMIFS(المدخلات!$E$3:$E$502,المدخلات!$B$3:$B$502,'كشف الدوام'!$B26,المدخلات!$D$3:$D$502,'كشف الدوام'!L$6,المدخلات!$F$3:$F$502,"&gt;="&amp;'كشف الدوام'!$G$4,المدخلات!$F$3:$F$502,"&lt;="&amp;'كشف الدوام'!$J$4)</f>
        <v>0</v>
      </c>
      <c r="M26" s="26">
        <f>SUMIFS(المدخلات!$E$3:$E$502,المدخلات!$B$3:$B$502,'كشف الدوام'!$B26,المدخلات!$D$3:$D$502,'كشف الدوام'!M$6,المدخلات!$F$3:$F$502,"&gt;="&amp;'كشف الدوام'!$G$4,المدخلات!$F$3:$F$502,"&lt;="&amp;'كشف الدوام'!$J$4)</f>
        <v>0</v>
      </c>
      <c r="N26" s="9"/>
      <c r="O26" s="8"/>
    </row>
    <row r="27" spans="1:15" ht="15.75" x14ac:dyDescent="0.2">
      <c r="A27" s="10">
        <v>21</v>
      </c>
      <c r="B27" s="6" t="str">
        <f>IFERROR(INDEX(المدخلات!$B$3:$B$502,MATCH(SMALL(المدخلات!$G$3:$G$502,ROW(A21)),المدخلات!$G$3:$G$502,0),1),"")</f>
        <v/>
      </c>
      <c r="C27" s="6">
        <f>IFERROR(VLOOKUP(B27,المدخلات!$B$3:$C$502,2,FALSE),"")</f>
        <v>0</v>
      </c>
      <c r="D27" s="26">
        <f>SUMIFS(المدخلات!$E$3:$E$502,المدخلات!$B$3:$B$502,'كشف الدوام'!$B27,المدخلات!$D$3:$D$502,'كشف الدوام'!D$6,المدخلات!$F$3:$F$502,"&gt;="&amp;'كشف الدوام'!$G$4,المدخلات!$F$3:$F$502,"&lt;="&amp;'كشف الدوام'!$J$4)</f>
        <v>0</v>
      </c>
      <c r="E27" s="26">
        <f>SUMIFS(المدخلات!$E$3:$E$502,المدخلات!$B$3:$B$502,'كشف الدوام'!$B27,المدخلات!$D$3:$D$502,'كشف الدوام'!E$6,المدخلات!$F$3:$F$502,"&gt;="&amp;'كشف الدوام'!$G$4,المدخلات!$F$3:$F$502,"&lt;="&amp;'كشف الدوام'!$J$4)</f>
        <v>0</v>
      </c>
      <c r="F27" s="26">
        <f>SUMIFS(المدخلات!$E$3:$E$502,المدخلات!$B$3:$B$502,'كشف الدوام'!$B27,المدخلات!$D$3:$D$502,'كشف الدوام'!F$6,المدخلات!$F$3:$F$502,"&gt;="&amp;'كشف الدوام'!$G$4,المدخلات!$F$3:$F$502,"&lt;="&amp;'كشف الدوام'!$J$4)</f>
        <v>0</v>
      </c>
      <c r="G27" s="26">
        <f>SUMIFS(المدخلات!$E$3:$E$502,المدخلات!$B$3:$B$502,'كشف الدوام'!$B27,المدخلات!$D$3:$D$502,'كشف الدوام'!G$6,المدخلات!$F$3:$F$502,"&gt;="&amp;'كشف الدوام'!$G$4,المدخلات!$F$3:$F$502,"&lt;="&amp;'كشف الدوام'!$J$4)</f>
        <v>0</v>
      </c>
      <c r="H27" s="26">
        <f>SUMIFS(المدخلات!$E$3:$E$502,المدخلات!$B$3:$B$502,'كشف الدوام'!$B27,المدخلات!$D$3:$D$502,'كشف الدوام'!H$6,المدخلات!$F$3:$F$502,"&gt;="&amp;'كشف الدوام'!$G$4,المدخلات!$F$3:$F$502,"&lt;="&amp;'كشف الدوام'!$J$4)</f>
        <v>0</v>
      </c>
      <c r="I27" s="26">
        <f>SUMIFS(المدخلات!$E$3:$E$502,المدخلات!$B$3:$B$502,'كشف الدوام'!$B27,المدخلات!$D$3:$D$502,'كشف الدوام'!I$6,المدخلات!$F$3:$F$502,"&gt;="&amp;'كشف الدوام'!$G$4,المدخلات!$F$3:$F$502,"&lt;="&amp;'كشف الدوام'!$J$4)</f>
        <v>0</v>
      </c>
      <c r="J27" s="26">
        <f>SUMIFS(المدخلات!$E$3:$E$502,المدخلات!$B$3:$B$502,'كشف الدوام'!$B27,المدخلات!$D$3:$D$502,'كشف الدوام'!J$6,المدخلات!$F$3:$F$502,"&gt;="&amp;'كشف الدوام'!$G$4,المدخلات!$F$3:$F$502,"&lt;="&amp;'كشف الدوام'!$J$4)</f>
        <v>0</v>
      </c>
      <c r="K27" s="26">
        <f>SUMIFS(المدخلات!$E$3:$E$502,المدخلات!$B$3:$B$502,'كشف الدوام'!$B27,المدخلات!$D$3:$D$502,'كشف الدوام'!K$6,المدخلات!$F$3:$F$502,"&gt;="&amp;'كشف الدوام'!$G$4,المدخلات!$F$3:$F$502,"&lt;="&amp;'كشف الدوام'!$J$4)</f>
        <v>0</v>
      </c>
      <c r="L27" s="26">
        <f>SUMIFS(المدخلات!$E$3:$E$502,المدخلات!$B$3:$B$502,'كشف الدوام'!$B27,المدخلات!$D$3:$D$502,'كشف الدوام'!L$6,المدخلات!$F$3:$F$502,"&gt;="&amp;'كشف الدوام'!$G$4,المدخلات!$F$3:$F$502,"&lt;="&amp;'كشف الدوام'!$J$4)</f>
        <v>0</v>
      </c>
      <c r="M27" s="26">
        <f>SUMIFS(المدخلات!$E$3:$E$502,المدخلات!$B$3:$B$502,'كشف الدوام'!$B27,المدخلات!$D$3:$D$502,'كشف الدوام'!M$6,المدخلات!$F$3:$F$502,"&gt;="&amp;'كشف الدوام'!$G$4,المدخلات!$F$3:$F$502,"&lt;="&amp;'كشف الدوام'!$J$4)</f>
        <v>0</v>
      </c>
      <c r="N27" s="9"/>
      <c r="O27" s="8"/>
    </row>
    <row r="28" spans="1:15" ht="15.75" x14ac:dyDescent="0.2">
      <c r="A28" s="10">
        <v>22</v>
      </c>
      <c r="B28" s="6" t="str">
        <f>IFERROR(INDEX(المدخلات!$B$3:$B$502,MATCH(SMALL(المدخلات!$G$3:$G$502,ROW(A22)),المدخلات!$G$3:$G$502,0),1),"")</f>
        <v/>
      </c>
      <c r="C28" s="6">
        <f>IFERROR(VLOOKUP(B28,المدخلات!$B$3:$C$502,2,FALSE),"")</f>
        <v>0</v>
      </c>
      <c r="D28" s="26">
        <f>SUMIFS(المدخلات!$E$3:$E$502,المدخلات!$B$3:$B$502,'كشف الدوام'!$B28,المدخلات!$D$3:$D$502,'كشف الدوام'!D$6,المدخلات!$F$3:$F$502,"&gt;="&amp;'كشف الدوام'!$G$4,المدخلات!$F$3:$F$502,"&lt;="&amp;'كشف الدوام'!$J$4)</f>
        <v>0</v>
      </c>
      <c r="E28" s="26">
        <f>SUMIFS(المدخلات!$E$3:$E$502,المدخلات!$B$3:$B$502,'كشف الدوام'!$B28,المدخلات!$D$3:$D$502,'كشف الدوام'!E$6,المدخلات!$F$3:$F$502,"&gt;="&amp;'كشف الدوام'!$G$4,المدخلات!$F$3:$F$502,"&lt;="&amp;'كشف الدوام'!$J$4)</f>
        <v>0</v>
      </c>
      <c r="F28" s="26">
        <f>SUMIFS(المدخلات!$E$3:$E$502,المدخلات!$B$3:$B$502,'كشف الدوام'!$B28,المدخلات!$D$3:$D$502,'كشف الدوام'!F$6,المدخلات!$F$3:$F$502,"&gt;="&amp;'كشف الدوام'!$G$4,المدخلات!$F$3:$F$502,"&lt;="&amp;'كشف الدوام'!$J$4)</f>
        <v>0</v>
      </c>
      <c r="G28" s="26">
        <f>SUMIFS(المدخلات!$E$3:$E$502,المدخلات!$B$3:$B$502,'كشف الدوام'!$B28,المدخلات!$D$3:$D$502,'كشف الدوام'!G$6,المدخلات!$F$3:$F$502,"&gt;="&amp;'كشف الدوام'!$G$4,المدخلات!$F$3:$F$502,"&lt;="&amp;'كشف الدوام'!$J$4)</f>
        <v>0</v>
      </c>
      <c r="H28" s="26">
        <f>SUMIFS(المدخلات!$E$3:$E$502,المدخلات!$B$3:$B$502,'كشف الدوام'!$B28,المدخلات!$D$3:$D$502,'كشف الدوام'!H$6,المدخلات!$F$3:$F$502,"&gt;="&amp;'كشف الدوام'!$G$4,المدخلات!$F$3:$F$502,"&lt;="&amp;'كشف الدوام'!$J$4)</f>
        <v>0</v>
      </c>
      <c r="I28" s="26">
        <f>SUMIFS(المدخلات!$E$3:$E$502,المدخلات!$B$3:$B$502,'كشف الدوام'!$B28,المدخلات!$D$3:$D$502,'كشف الدوام'!I$6,المدخلات!$F$3:$F$502,"&gt;="&amp;'كشف الدوام'!$G$4,المدخلات!$F$3:$F$502,"&lt;="&amp;'كشف الدوام'!$J$4)</f>
        <v>0</v>
      </c>
      <c r="J28" s="26">
        <f>SUMIFS(المدخلات!$E$3:$E$502,المدخلات!$B$3:$B$502,'كشف الدوام'!$B28,المدخلات!$D$3:$D$502,'كشف الدوام'!J$6,المدخلات!$F$3:$F$502,"&gt;="&amp;'كشف الدوام'!$G$4,المدخلات!$F$3:$F$502,"&lt;="&amp;'كشف الدوام'!$J$4)</f>
        <v>0</v>
      </c>
      <c r="K28" s="26">
        <f>SUMIFS(المدخلات!$E$3:$E$502,المدخلات!$B$3:$B$502,'كشف الدوام'!$B28,المدخلات!$D$3:$D$502,'كشف الدوام'!K$6,المدخلات!$F$3:$F$502,"&gt;="&amp;'كشف الدوام'!$G$4,المدخلات!$F$3:$F$502,"&lt;="&amp;'كشف الدوام'!$J$4)</f>
        <v>0</v>
      </c>
      <c r="L28" s="26">
        <f>SUMIFS(المدخلات!$E$3:$E$502,المدخلات!$B$3:$B$502,'كشف الدوام'!$B28,المدخلات!$D$3:$D$502,'كشف الدوام'!L$6,المدخلات!$F$3:$F$502,"&gt;="&amp;'كشف الدوام'!$G$4,المدخلات!$F$3:$F$502,"&lt;="&amp;'كشف الدوام'!$J$4)</f>
        <v>0</v>
      </c>
      <c r="M28" s="26">
        <f>SUMIFS(المدخلات!$E$3:$E$502,المدخلات!$B$3:$B$502,'كشف الدوام'!$B28,المدخلات!$D$3:$D$502,'كشف الدوام'!M$6,المدخلات!$F$3:$F$502,"&gt;="&amp;'كشف الدوام'!$G$4,المدخلات!$F$3:$F$502,"&lt;="&amp;'كشف الدوام'!$J$4)</f>
        <v>0</v>
      </c>
      <c r="N28" s="9"/>
      <c r="O28" s="8"/>
    </row>
    <row r="29" spans="1:15" ht="15.75" x14ac:dyDescent="0.2">
      <c r="A29" s="10">
        <v>23</v>
      </c>
      <c r="B29" s="6" t="str">
        <f>IFERROR(INDEX(المدخلات!$B$3:$B$502,MATCH(SMALL(المدخلات!$G$3:$G$502,ROW(A23)),المدخلات!$G$3:$G$502,0),1),"")</f>
        <v/>
      </c>
      <c r="C29" s="6">
        <f>IFERROR(VLOOKUP(B29,المدخلات!$B$3:$C$502,2,FALSE),"")</f>
        <v>0</v>
      </c>
      <c r="D29" s="26">
        <f>SUMIFS(المدخلات!$E$3:$E$502,المدخلات!$B$3:$B$502,'كشف الدوام'!$B29,المدخلات!$D$3:$D$502,'كشف الدوام'!D$6,المدخلات!$F$3:$F$502,"&gt;="&amp;'كشف الدوام'!$G$4,المدخلات!$F$3:$F$502,"&lt;="&amp;'كشف الدوام'!$J$4)</f>
        <v>0</v>
      </c>
      <c r="E29" s="26">
        <f>SUMIFS(المدخلات!$E$3:$E$502,المدخلات!$B$3:$B$502,'كشف الدوام'!$B29,المدخلات!$D$3:$D$502,'كشف الدوام'!E$6,المدخلات!$F$3:$F$502,"&gt;="&amp;'كشف الدوام'!$G$4,المدخلات!$F$3:$F$502,"&lt;="&amp;'كشف الدوام'!$J$4)</f>
        <v>0</v>
      </c>
      <c r="F29" s="26">
        <f>SUMIFS(المدخلات!$E$3:$E$502,المدخلات!$B$3:$B$502,'كشف الدوام'!$B29,المدخلات!$D$3:$D$502,'كشف الدوام'!F$6,المدخلات!$F$3:$F$502,"&gt;="&amp;'كشف الدوام'!$G$4,المدخلات!$F$3:$F$502,"&lt;="&amp;'كشف الدوام'!$J$4)</f>
        <v>0</v>
      </c>
      <c r="G29" s="26">
        <f>SUMIFS(المدخلات!$E$3:$E$502,المدخلات!$B$3:$B$502,'كشف الدوام'!$B29,المدخلات!$D$3:$D$502,'كشف الدوام'!G$6,المدخلات!$F$3:$F$502,"&gt;="&amp;'كشف الدوام'!$G$4,المدخلات!$F$3:$F$502,"&lt;="&amp;'كشف الدوام'!$J$4)</f>
        <v>0</v>
      </c>
      <c r="H29" s="26">
        <f>SUMIFS(المدخلات!$E$3:$E$502,المدخلات!$B$3:$B$502,'كشف الدوام'!$B29,المدخلات!$D$3:$D$502,'كشف الدوام'!H$6,المدخلات!$F$3:$F$502,"&gt;="&amp;'كشف الدوام'!$G$4,المدخلات!$F$3:$F$502,"&lt;="&amp;'كشف الدوام'!$J$4)</f>
        <v>0</v>
      </c>
      <c r="I29" s="26">
        <f>SUMIFS(المدخلات!$E$3:$E$502,المدخلات!$B$3:$B$502,'كشف الدوام'!$B29,المدخلات!$D$3:$D$502,'كشف الدوام'!I$6,المدخلات!$F$3:$F$502,"&gt;="&amp;'كشف الدوام'!$G$4,المدخلات!$F$3:$F$502,"&lt;="&amp;'كشف الدوام'!$J$4)</f>
        <v>0</v>
      </c>
      <c r="J29" s="26">
        <f>SUMIFS(المدخلات!$E$3:$E$502,المدخلات!$B$3:$B$502,'كشف الدوام'!$B29,المدخلات!$D$3:$D$502,'كشف الدوام'!J$6,المدخلات!$F$3:$F$502,"&gt;="&amp;'كشف الدوام'!$G$4,المدخلات!$F$3:$F$502,"&lt;="&amp;'كشف الدوام'!$J$4)</f>
        <v>0</v>
      </c>
      <c r="K29" s="26">
        <f>SUMIFS(المدخلات!$E$3:$E$502,المدخلات!$B$3:$B$502,'كشف الدوام'!$B29,المدخلات!$D$3:$D$502,'كشف الدوام'!K$6,المدخلات!$F$3:$F$502,"&gt;="&amp;'كشف الدوام'!$G$4,المدخلات!$F$3:$F$502,"&lt;="&amp;'كشف الدوام'!$J$4)</f>
        <v>0</v>
      </c>
      <c r="L29" s="26">
        <f>SUMIFS(المدخلات!$E$3:$E$502,المدخلات!$B$3:$B$502,'كشف الدوام'!$B29,المدخلات!$D$3:$D$502,'كشف الدوام'!L$6,المدخلات!$F$3:$F$502,"&gt;="&amp;'كشف الدوام'!$G$4,المدخلات!$F$3:$F$502,"&lt;="&amp;'كشف الدوام'!$J$4)</f>
        <v>0</v>
      </c>
      <c r="M29" s="26">
        <f>SUMIFS(المدخلات!$E$3:$E$502,المدخلات!$B$3:$B$502,'كشف الدوام'!$B29,المدخلات!$D$3:$D$502,'كشف الدوام'!M$6,المدخلات!$F$3:$F$502,"&gt;="&amp;'كشف الدوام'!$G$4,المدخلات!$F$3:$F$502,"&lt;="&amp;'كشف الدوام'!$J$4)</f>
        <v>0</v>
      </c>
      <c r="N29" s="9"/>
      <c r="O29" s="8"/>
    </row>
    <row r="30" spans="1:15" ht="15.75" x14ac:dyDescent="0.2">
      <c r="A30" s="10">
        <v>24</v>
      </c>
      <c r="B30" s="6" t="str">
        <f>IFERROR(INDEX(المدخلات!$B$3:$B$502,MATCH(SMALL(المدخلات!$G$3:$G$502,ROW(A24)),المدخلات!$G$3:$G$502,0),1),"")</f>
        <v/>
      </c>
      <c r="C30" s="6">
        <f>IFERROR(VLOOKUP(B30,المدخلات!$B$3:$C$502,2,FALSE),"")</f>
        <v>0</v>
      </c>
      <c r="D30" s="26">
        <f>SUMIFS(المدخلات!$E$3:$E$502,المدخلات!$B$3:$B$502,'كشف الدوام'!$B30,المدخلات!$D$3:$D$502,'كشف الدوام'!D$6,المدخلات!$F$3:$F$502,"&gt;="&amp;'كشف الدوام'!$G$4,المدخلات!$F$3:$F$502,"&lt;="&amp;'كشف الدوام'!$J$4)</f>
        <v>0</v>
      </c>
      <c r="E30" s="26">
        <f>SUMIFS(المدخلات!$E$3:$E$502,المدخلات!$B$3:$B$502,'كشف الدوام'!$B30,المدخلات!$D$3:$D$502,'كشف الدوام'!E$6,المدخلات!$F$3:$F$502,"&gt;="&amp;'كشف الدوام'!$G$4,المدخلات!$F$3:$F$502,"&lt;="&amp;'كشف الدوام'!$J$4)</f>
        <v>0</v>
      </c>
      <c r="F30" s="26">
        <f>SUMIFS(المدخلات!$E$3:$E$502,المدخلات!$B$3:$B$502,'كشف الدوام'!$B30,المدخلات!$D$3:$D$502,'كشف الدوام'!F$6,المدخلات!$F$3:$F$502,"&gt;="&amp;'كشف الدوام'!$G$4,المدخلات!$F$3:$F$502,"&lt;="&amp;'كشف الدوام'!$J$4)</f>
        <v>0</v>
      </c>
      <c r="G30" s="26">
        <f>SUMIFS(المدخلات!$E$3:$E$502,المدخلات!$B$3:$B$502,'كشف الدوام'!$B30,المدخلات!$D$3:$D$502,'كشف الدوام'!G$6,المدخلات!$F$3:$F$502,"&gt;="&amp;'كشف الدوام'!$G$4,المدخلات!$F$3:$F$502,"&lt;="&amp;'كشف الدوام'!$J$4)</f>
        <v>0</v>
      </c>
      <c r="H30" s="26">
        <f>SUMIFS(المدخلات!$E$3:$E$502,المدخلات!$B$3:$B$502,'كشف الدوام'!$B30,المدخلات!$D$3:$D$502,'كشف الدوام'!H$6,المدخلات!$F$3:$F$502,"&gt;="&amp;'كشف الدوام'!$G$4,المدخلات!$F$3:$F$502,"&lt;="&amp;'كشف الدوام'!$J$4)</f>
        <v>0</v>
      </c>
      <c r="I30" s="26">
        <f>SUMIFS(المدخلات!$E$3:$E$502,المدخلات!$B$3:$B$502,'كشف الدوام'!$B30,المدخلات!$D$3:$D$502,'كشف الدوام'!I$6,المدخلات!$F$3:$F$502,"&gt;="&amp;'كشف الدوام'!$G$4,المدخلات!$F$3:$F$502,"&lt;="&amp;'كشف الدوام'!$J$4)</f>
        <v>0</v>
      </c>
      <c r="J30" s="26">
        <f>SUMIFS(المدخلات!$E$3:$E$502,المدخلات!$B$3:$B$502,'كشف الدوام'!$B30,المدخلات!$D$3:$D$502,'كشف الدوام'!J$6,المدخلات!$F$3:$F$502,"&gt;="&amp;'كشف الدوام'!$G$4,المدخلات!$F$3:$F$502,"&lt;="&amp;'كشف الدوام'!$J$4)</f>
        <v>0</v>
      </c>
      <c r="K30" s="26">
        <f>SUMIFS(المدخلات!$E$3:$E$502,المدخلات!$B$3:$B$502,'كشف الدوام'!$B30,المدخلات!$D$3:$D$502,'كشف الدوام'!K$6,المدخلات!$F$3:$F$502,"&gt;="&amp;'كشف الدوام'!$G$4,المدخلات!$F$3:$F$502,"&lt;="&amp;'كشف الدوام'!$J$4)</f>
        <v>0</v>
      </c>
      <c r="L30" s="26">
        <f>SUMIFS(المدخلات!$E$3:$E$502,المدخلات!$B$3:$B$502,'كشف الدوام'!$B30,المدخلات!$D$3:$D$502,'كشف الدوام'!L$6,المدخلات!$F$3:$F$502,"&gt;="&amp;'كشف الدوام'!$G$4,المدخلات!$F$3:$F$502,"&lt;="&amp;'كشف الدوام'!$J$4)</f>
        <v>0</v>
      </c>
      <c r="M30" s="26">
        <f>SUMIFS(المدخلات!$E$3:$E$502,المدخلات!$B$3:$B$502,'كشف الدوام'!$B30,المدخلات!$D$3:$D$502,'كشف الدوام'!M$6,المدخلات!$F$3:$F$502,"&gt;="&amp;'كشف الدوام'!$G$4,المدخلات!$F$3:$F$502,"&lt;="&amp;'كشف الدوام'!$J$4)</f>
        <v>0</v>
      </c>
      <c r="N30" s="9"/>
      <c r="O30" s="8"/>
    </row>
    <row r="31" spans="1:15" ht="15.75" x14ac:dyDescent="0.2">
      <c r="A31" s="10">
        <v>25</v>
      </c>
      <c r="B31" s="6" t="str">
        <f>IFERROR(INDEX(المدخلات!$B$3:$B$502,MATCH(SMALL(المدخلات!$G$3:$G$502,ROW(A25)),المدخلات!$G$3:$G$502,0),1),"")</f>
        <v/>
      </c>
      <c r="C31" s="6">
        <f>IFERROR(VLOOKUP(B31,المدخلات!$B$3:$C$502,2,FALSE),"")</f>
        <v>0</v>
      </c>
      <c r="D31" s="26">
        <f>SUMIFS(المدخلات!$E$3:$E$502,المدخلات!$B$3:$B$502,'كشف الدوام'!$B31,المدخلات!$D$3:$D$502,'كشف الدوام'!D$6,المدخلات!$F$3:$F$502,"&gt;="&amp;'كشف الدوام'!$G$4,المدخلات!$F$3:$F$502,"&lt;="&amp;'كشف الدوام'!$J$4)</f>
        <v>0</v>
      </c>
      <c r="E31" s="26">
        <f>SUMIFS(المدخلات!$E$3:$E$502,المدخلات!$B$3:$B$502,'كشف الدوام'!$B31,المدخلات!$D$3:$D$502,'كشف الدوام'!E$6,المدخلات!$F$3:$F$502,"&gt;="&amp;'كشف الدوام'!$G$4,المدخلات!$F$3:$F$502,"&lt;="&amp;'كشف الدوام'!$J$4)</f>
        <v>0</v>
      </c>
      <c r="F31" s="26">
        <f>SUMIFS(المدخلات!$E$3:$E$502,المدخلات!$B$3:$B$502,'كشف الدوام'!$B31,المدخلات!$D$3:$D$502,'كشف الدوام'!F$6,المدخلات!$F$3:$F$502,"&gt;="&amp;'كشف الدوام'!$G$4,المدخلات!$F$3:$F$502,"&lt;="&amp;'كشف الدوام'!$J$4)</f>
        <v>0</v>
      </c>
      <c r="G31" s="26">
        <f>SUMIFS(المدخلات!$E$3:$E$502,المدخلات!$B$3:$B$502,'كشف الدوام'!$B31,المدخلات!$D$3:$D$502,'كشف الدوام'!G$6,المدخلات!$F$3:$F$502,"&gt;="&amp;'كشف الدوام'!$G$4,المدخلات!$F$3:$F$502,"&lt;="&amp;'كشف الدوام'!$J$4)</f>
        <v>0</v>
      </c>
      <c r="H31" s="26">
        <f>SUMIFS(المدخلات!$E$3:$E$502,المدخلات!$B$3:$B$502,'كشف الدوام'!$B31,المدخلات!$D$3:$D$502,'كشف الدوام'!H$6,المدخلات!$F$3:$F$502,"&gt;="&amp;'كشف الدوام'!$G$4,المدخلات!$F$3:$F$502,"&lt;="&amp;'كشف الدوام'!$J$4)</f>
        <v>0</v>
      </c>
      <c r="I31" s="26">
        <f>SUMIFS(المدخلات!$E$3:$E$502,المدخلات!$B$3:$B$502,'كشف الدوام'!$B31,المدخلات!$D$3:$D$502,'كشف الدوام'!I$6,المدخلات!$F$3:$F$502,"&gt;="&amp;'كشف الدوام'!$G$4,المدخلات!$F$3:$F$502,"&lt;="&amp;'كشف الدوام'!$J$4)</f>
        <v>0</v>
      </c>
      <c r="J31" s="26">
        <f>SUMIFS(المدخلات!$E$3:$E$502,المدخلات!$B$3:$B$502,'كشف الدوام'!$B31,المدخلات!$D$3:$D$502,'كشف الدوام'!J$6,المدخلات!$F$3:$F$502,"&gt;="&amp;'كشف الدوام'!$G$4,المدخلات!$F$3:$F$502,"&lt;="&amp;'كشف الدوام'!$J$4)</f>
        <v>0</v>
      </c>
      <c r="K31" s="26">
        <f>SUMIFS(المدخلات!$E$3:$E$502,المدخلات!$B$3:$B$502,'كشف الدوام'!$B31,المدخلات!$D$3:$D$502,'كشف الدوام'!K$6,المدخلات!$F$3:$F$502,"&gt;="&amp;'كشف الدوام'!$G$4,المدخلات!$F$3:$F$502,"&lt;="&amp;'كشف الدوام'!$J$4)</f>
        <v>0</v>
      </c>
      <c r="L31" s="26">
        <f>SUMIFS(المدخلات!$E$3:$E$502,المدخلات!$B$3:$B$502,'كشف الدوام'!$B31,المدخلات!$D$3:$D$502,'كشف الدوام'!L$6,المدخلات!$F$3:$F$502,"&gt;="&amp;'كشف الدوام'!$G$4,المدخلات!$F$3:$F$502,"&lt;="&amp;'كشف الدوام'!$J$4)</f>
        <v>0</v>
      </c>
      <c r="M31" s="26">
        <f>SUMIFS(المدخلات!$E$3:$E$502,المدخلات!$B$3:$B$502,'كشف الدوام'!$B31,المدخلات!$D$3:$D$502,'كشف الدوام'!M$6,المدخلات!$F$3:$F$502,"&gt;="&amp;'كشف الدوام'!$G$4,المدخلات!$F$3:$F$502,"&lt;="&amp;'كشف الدوام'!$J$4)</f>
        <v>0</v>
      </c>
      <c r="N31" s="9"/>
      <c r="O31" s="8"/>
    </row>
    <row r="32" spans="1:15" ht="15.75" x14ac:dyDescent="0.2">
      <c r="A32" s="10">
        <v>26</v>
      </c>
      <c r="B32" s="6" t="str">
        <f>IFERROR(INDEX(المدخلات!$B$3:$B$502,MATCH(SMALL(المدخلات!$G$3:$G$502,ROW(A26)),المدخلات!$G$3:$G$502,0),1),"")</f>
        <v/>
      </c>
      <c r="C32" s="6">
        <f>IFERROR(VLOOKUP(B32,المدخلات!$B$3:$C$502,2,FALSE),"")</f>
        <v>0</v>
      </c>
      <c r="D32" s="26">
        <f>SUMIFS(المدخلات!$E$3:$E$502,المدخلات!$B$3:$B$502,'كشف الدوام'!$B32,المدخلات!$D$3:$D$502,'كشف الدوام'!D$6,المدخلات!$F$3:$F$502,"&gt;="&amp;'كشف الدوام'!$G$4,المدخلات!$F$3:$F$502,"&lt;="&amp;'كشف الدوام'!$J$4)</f>
        <v>0</v>
      </c>
      <c r="E32" s="26">
        <f>SUMIFS(المدخلات!$E$3:$E$502,المدخلات!$B$3:$B$502,'كشف الدوام'!$B32,المدخلات!$D$3:$D$502,'كشف الدوام'!E$6,المدخلات!$F$3:$F$502,"&gt;="&amp;'كشف الدوام'!$G$4,المدخلات!$F$3:$F$502,"&lt;="&amp;'كشف الدوام'!$J$4)</f>
        <v>0</v>
      </c>
      <c r="F32" s="26">
        <f>SUMIFS(المدخلات!$E$3:$E$502,المدخلات!$B$3:$B$502,'كشف الدوام'!$B32,المدخلات!$D$3:$D$502,'كشف الدوام'!F$6,المدخلات!$F$3:$F$502,"&gt;="&amp;'كشف الدوام'!$G$4,المدخلات!$F$3:$F$502,"&lt;="&amp;'كشف الدوام'!$J$4)</f>
        <v>0</v>
      </c>
      <c r="G32" s="26">
        <f>SUMIFS(المدخلات!$E$3:$E$502,المدخلات!$B$3:$B$502,'كشف الدوام'!$B32,المدخلات!$D$3:$D$502,'كشف الدوام'!G$6,المدخلات!$F$3:$F$502,"&gt;="&amp;'كشف الدوام'!$G$4,المدخلات!$F$3:$F$502,"&lt;="&amp;'كشف الدوام'!$J$4)</f>
        <v>0</v>
      </c>
      <c r="H32" s="26">
        <f>SUMIFS(المدخلات!$E$3:$E$502,المدخلات!$B$3:$B$502,'كشف الدوام'!$B32,المدخلات!$D$3:$D$502,'كشف الدوام'!H$6,المدخلات!$F$3:$F$502,"&gt;="&amp;'كشف الدوام'!$G$4,المدخلات!$F$3:$F$502,"&lt;="&amp;'كشف الدوام'!$J$4)</f>
        <v>0</v>
      </c>
      <c r="I32" s="26">
        <f>SUMIFS(المدخلات!$E$3:$E$502,المدخلات!$B$3:$B$502,'كشف الدوام'!$B32,المدخلات!$D$3:$D$502,'كشف الدوام'!I$6,المدخلات!$F$3:$F$502,"&gt;="&amp;'كشف الدوام'!$G$4,المدخلات!$F$3:$F$502,"&lt;="&amp;'كشف الدوام'!$J$4)</f>
        <v>0</v>
      </c>
      <c r="J32" s="26">
        <f>SUMIFS(المدخلات!$E$3:$E$502,المدخلات!$B$3:$B$502,'كشف الدوام'!$B32,المدخلات!$D$3:$D$502,'كشف الدوام'!J$6,المدخلات!$F$3:$F$502,"&gt;="&amp;'كشف الدوام'!$G$4,المدخلات!$F$3:$F$502,"&lt;="&amp;'كشف الدوام'!$J$4)</f>
        <v>0</v>
      </c>
      <c r="K32" s="26">
        <f>SUMIFS(المدخلات!$E$3:$E$502,المدخلات!$B$3:$B$502,'كشف الدوام'!$B32,المدخلات!$D$3:$D$502,'كشف الدوام'!K$6,المدخلات!$F$3:$F$502,"&gt;="&amp;'كشف الدوام'!$G$4,المدخلات!$F$3:$F$502,"&lt;="&amp;'كشف الدوام'!$J$4)</f>
        <v>0</v>
      </c>
      <c r="L32" s="26">
        <f>SUMIFS(المدخلات!$E$3:$E$502,المدخلات!$B$3:$B$502,'كشف الدوام'!$B32,المدخلات!$D$3:$D$502,'كشف الدوام'!L$6,المدخلات!$F$3:$F$502,"&gt;="&amp;'كشف الدوام'!$G$4,المدخلات!$F$3:$F$502,"&lt;="&amp;'كشف الدوام'!$J$4)</f>
        <v>0</v>
      </c>
      <c r="M32" s="26">
        <f>SUMIFS(المدخلات!$E$3:$E$502,المدخلات!$B$3:$B$502,'كشف الدوام'!$B32,المدخلات!$D$3:$D$502,'كشف الدوام'!M$6,المدخلات!$F$3:$F$502,"&gt;="&amp;'كشف الدوام'!$G$4,المدخلات!$F$3:$F$502,"&lt;="&amp;'كشف الدوام'!$J$4)</f>
        <v>0</v>
      </c>
      <c r="N32" s="9"/>
      <c r="O32" s="8"/>
    </row>
    <row r="33" spans="1:15" ht="15.75" x14ac:dyDescent="0.2">
      <c r="A33" s="10">
        <v>27</v>
      </c>
      <c r="B33" s="6" t="str">
        <f>IFERROR(INDEX(المدخلات!$B$3:$B$502,MATCH(SMALL(المدخلات!$G$3:$G$502,ROW(A27)),المدخلات!$G$3:$G$502,0),1),"")</f>
        <v/>
      </c>
      <c r="C33" s="6">
        <f>IFERROR(VLOOKUP(B33,المدخلات!$B$3:$C$502,2,FALSE),"")</f>
        <v>0</v>
      </c>
      <c r="D33" s="26">
        <f>SUMIFS(المدخلات!$E$3:$E$502,المدخلات!$B$3:$B$502,'كشف الدوام'!$B33,المدخلات!$D$3:$D$502,'كشف الدوام'!D$6,المدخلات!$F$3:$F$502,"&gt;="&amp;'كشف الدوام'!$G$4,المدخلات!$F$3:$F$502,"&lt;="&amp;'كشف الدوام'!$J$4)</f>
        <v>0</v>
      </c>
      <c r="E33" s="26">
        <f>SUMIFS(المدخلات!$E$3:$E$502,المدخلات!$B$3:$B$502,'كشف الدوام'!$B33,المدخلات!$D$3:$D$502,'كشف الدوام'!E$6,المدخلات!$F$3:$F$502,"&gt;="&amp;'كشف الدوام'!$G$4,المدخلات!$F$3:$F$502,"&lt;="&amp;'كشف الدوام'!$J$4)</f>
        <v>0</v>
      </c>
      <c r="F33" s="26">
        <f>SUMIFS(المدخلات!$E$3:$E$502,المدخلات!$B$3:$B$502,'كشف الدوام'!$B33,المدخلات!$D$3:$D$502,'كشف الدوام'!F$6,المدخلات!$F$3:$F$502,"&gt;="&amp;'كشف الدوام'!$G$4,المدخلات!$F$3:$F$502,"&lt;="&amp;'كشف الدوام'!$J$4)</f>
        <v>0</v>
      </c>
      <c r="G33" s="26">
        <f>SUMIFS(المدخلات!$E$3:$E$502,المدخلات!$B$3:$B$502,'كشف الدوام'!$B33,المدخلات!$D$3:$D$502,'كشف الدوام'!G$6,المدخلات!$F$3:$F$502,"&gt;="&amp;'كشف الدوام'!$G$4,المدخلات!$F$3:$F$502,"&lt;="&amp;'كشف الدوام'!$J$4)</f>
        <v>0</v>
      </c>
      <c r="H33" s="26">
        <f>SUMIFS(المدخلات!$E$3:$E$502,المدخلات!$B$3:$B$502,'كشف الدوام'!$B33,المدخلات!$D$3:$D$502,'كشف الدوام'!H$6,المدخلات!$F$3:$F$502,"&gt;="&amp;'كشف الدوام'!$G$4,المدخلات!$F$3:$F$502,"&lt;="&amp;'كشف الدوام'!$J$4)</f>
        <v>0</v>
      </c>
      <c r="I33" s="26">
        <f>SUMIFS(المدخلات!$E$3:$E$502,المدخلات!$B$3:$B$502,'كشف الدوام'!$B33,المدخلات!$D$3:$D$502,'كشف الدوام'!I$6,المدخلات!$F$3:$F$502,"&gt;="&amp;'كشف الدوام'!$G$4,المدخلات!$F$3:$F$502,"&lt;="&amp;'كشف الدوام'!$J$4)</f>
        <v>0</v>
      </c>
      <c r="J33" s="26">
        <f>SUMIFS(المدخلات!$E$3:$E$502,المدخلات!$B$3:$B$502,'كشف الدوام'!$B33,المدخلات!$D$3:$D$502,'كشف الدوام'!J$6,المدخلات!$F$3:$F$502,"&gt;="&amp;'كشف الدوام'!$G$4,المدخلات!$F$3:$F$502,"&lt;="&amp;'كشف الدوام'!$J$4)</f>
        <v>0</v>
      </c>
      <c r="K33" s="26">
        <f>SUMIFS(المدخلات!$E$3:$E$502,المدخلات!$B$3:$B$502,'كشف الدوام'!$B33,المدخلات!$D$3:$D$502,'كشف الدوام'!K$6,المدخلات!$F$3:$F$502,"&gt;="&amp;'كشف الدوام'!$G$4,المدخلات!$F$3:$F$502,"&lt;="&amp;'كشف الدوام'!$J$4)</f>
        <v>0</v>
      </c>
      <c r="L33" s="26">
        <f>SUMIFS(المدخلات!$E$3:$E$502,المدخلات!$B$3:$B$502,'كشف الدوام'!$B33,المدخلات!$D$3:$D$502,'كشف الدوام'!L$6,المدخلات!$F$3:$F$502,"&gt;="&amp;'كشف الدوام'!$G$4,المدخلات!$F$3:$F$502,"&lt;="&amp;'كشف الدوام'!$J$4)</f>
        <v>0</v>
      </c>
      <c r="M33" s="26">
        <f>SUMIFS(المدخلات!$E$3:$E$502,المدخلات!$B$3:$B$502,'كشف الدوام'!$B33,المدخلات!$D$3:$D$502,'كشف الدوام'!M$6,المدخلات!$F$3:$F$502,"&gt;="&amp;'كشف الدوام'!$G$4,المدخلات!$F$3:$F$502,"&lt;="&amp;'كشف الدوام'!$J$4)</f>
        <v>0</v>
      </c>
      <c r="N33" s="9"/>
      <c r="O33" s="8"/>
    </row>
    <row r="34" spans="1:15" ht="15.75" x14ac:dyDescent="0.2">
      <c r="A34" s="10">
        <v>28</v>
      </c>
      <c r="B34" s="6" t="str">
        <f>IFERROR(INDEX(المدخلات!$B$3:$B$502,MATCH(SMALL(المدخلات!$G$3:$G$502,ROW(A28)),المدخلات!$G$3:$G$502,0),1),"")</f>
        <v/>
      </c>
      <c r="C34" s="6">
        <f>IFERROR(VLOOKUP(B34,المدخلات!$B$3:$C$502,2,FALSE),"")</f>
        <v>0</v>
      </c>
      <c r="D34" s="26">
        <f>SUMIFS(المدخلات!$E$3:$E$502,المدخلات!$B$3:$B$502,'كشف الدوام'!$B34,المدخلات!$D$3:$D$502,'كشف الدوام'!D$6,المدخلات!$F$3:$F$502,"&gt;="&amp;'كشف الدوام'!$G$4,المدخلات!$F$3:$F$502,"&lt;="&amp;'كشف الدوام'!$J$4)</f>
        <v>0</v>
      </c>
      <c r="E34" s="26">
        <f>SUMIFS(المدخلات!$E$3:$E$502,المدخلات!$B$3:$B$502,'كشف الدوام'!$B34,المدخلات!$D$3:$D$502,'كشف الدوام'!E$6,المدخلات!$F$3:$F$502,"&gt;="&amp;'كشف الدوام'!$G$4,المدخلات!$F$3:$F$502,"&lt;="&amp;'كشف الدوام'!$J$4)</f>
        <v>0</v>
      </c>
      <c r="F34" s="26">
        <f>SUMIFS(المدخلات!$E$3:$E$502,المدخلات!$B$3:$B$502,'كشف الدوام'!$B34,المدخلات!$D$3:$D$502,'كشف الدوام'!F$6,المدخلات!$F$3:$F$502,"&gt;="&amp;'كشف الدوام'!$G$4,المدخلات!$F$3:$F$502,"&lt;="&amp;'كشف الدوام'!$J$4)</f>
        <v>0</v>
      </c>
      <c r="G34" s="26">
        <f>SUMIFS(المدخلات!$E$3:$E$502,المدخلات!$B$3:$B$502,'كشف الدوام'!$B34,المدخلات!$D$3:$D$502,'كشف الدوام'!G$6,المدخلات!$F$3:$F$502,"&gt;="&amp;'كشف الدوام'!$G$4,المدخلات!$F$3:$F$502,"&lt;="&amp;'كشف الدوام'!$J$4)</f>
        <v>0</v>
      </c>
      <c r="H34" s="26">
        <f>SUMIFS(المدخلات!$E$3:$E$502,المدخلات!$B$3:$B$502,'كشف الدوام'!$B34,المدخلات!$D$3:$D$502,'كشف الدوام'!H$6,المدخلات!$F$3:$F$502,"&gt;="&amp;'كشف الدوام'!$G$4,المدخلات!$F$3:$F$502,"&lt;="&amp;'كشف الدوام'!$J$4)</f>
        <v>0</v>
      </c>
      <c r="I34" s="26">
        <f>SUMIFS(المدخلات!$E$3:$E$502,المدخلات!$B$3:$B$502,'كشف الدوام'!$B34,المدخلات!$D$3:$D$502,'كشف الدوام'!I$6,المدخلات!$F$3:$F$502,"&gt;="&amp;'كشف الدوام'!$G$4,المدخلات!$F$3:$F$502,"&lt;="&amp;'كشف الدوام'!$J$4)</f>
        <v>0</v>
      </c>
      <c r="J34" s="26">
        <f>SUMIFS(المدخلات!$E$3:$E$502,المدخلات!$B$3:$B$502,'كشف الدوام'!$B34,المدخلات!$D$3:$D$502,'كشف الدوام'!J$6,المدخلات!$F$3:$F$502,"&gt;="&amp;'كشف الدوام'!$G$4,المدخلات!$F$3:$F$502,"&lt;="&amp;'كشف الدوام'!$J$4)</f>
        <v>0</v>
      </c>
      <c r="K34" s="26">
        <f>SUMIFS(المدخلات!$E$3:$E$502,المدخلات!$B$3:$B$502,'كشف الدوام'!$B34,المدخلات!$D$3:$D$502,'كشف الدوام'!K$6,المدخلات!$F$3:$F$502,"&gt;="&amp;'كشف الدوام'!$G$4,المدخلات!$F$3:$F$502,"&lt;="&amp;'كشف الدوام'!$J$4)</f>
        <v>0</v>
      </c>
      <c r="L34" s="26">
        <f>SUMIFS(المدخلات!$E$3:$E$502,المدخلات!$B$3:$B$502,'كشف الدوام'!$B34,المدخلات!$D$3:$D$502,'كشف الدوام'!L$6,المدخلات!$F$3:$F$502,"&gt;="&amp;'كشف الدوام'!$G$4,المدخلات!$F$3:$F$502,"&lt;="&amp;'كشف الدوام'!$J$4)</f>
        <v>0</v>
      </c>
      <c r="M34" s="26">
        <f>SUMIFS(المدخلات!$E$3:$E$502,المدخلات!$B$3:$B$502,'كشف الدوام'!$B34,المدخلات!$D$3:$D$502,'كشف الدوام'!M$6,المدخلات!$F$3:$F$502,"&gt;="&amp;'كشف الدوام'!$G$4,المدخلات!$F$3:$F$502,"&lt;="&amp;'كشف الدوام'!$J$4)</f>
        <v>0</v>
      </c>
      <c r="N34" s="9"/>
      <c r="O34" s="8"/>
    </row>
    <row r="35" spans="1:15" ht="15.75" x14ac:dyDescent="0.2">
      <c r="A35" s="10">
        <v>29</v>
      </c>
      <c r="B35" s="6" t="str">
        <f>IFERROR(INDEX(المدخلات!$B$3:$B$502,MATCH(SMALL(المدخلات!$G$3:$G$502,ROW(A29)),المدخلات!$G$3:$G$502,0),1),"")</f>
        <v/>
      </c>
      <c r="C35" s="6">
        <f>IFERROR(VLOOKUP(B35,المدخلات!$B$3:$C$502,2,FALSE),"")</f>
        <v>0</v>
      </c>
      <c r="D35" s="26">
        <f>SUMIFS(المدخلات!$E$3:$E$502,المدخلات!$B$3:$B$502,'كشف الدوام'!$B35,المدخلات!$D$3:$D$502,'كشف الدوام'!D$6,المدخلات!$F$3:$F$502,"&gt;="&amp;'كشف الدوام'!$G$4,المدخلات!$F$3:$F$502,"&lt;="&amp;'كشف الدوام'!$J$4)</f>
        <v>0</v>
      </c>
      <c r="E35" s="26">
        <f>SUMIFS(المدخلات!$E$3:$E$502,المدخلات!$B$3:$B$502,'كشف الدوام'!$B35,المدخلات!$D$3:$D$502,'كشف الدوام'!E$6,المدخلات!$F$3:$F$502,"&gt;="&amp;'كشف الدوام'!$G$4,المدخلات!$F$3:$F$502,"&lt;="&amp;'كشف الدوام'!$J$4)</f>
        <v>0</v>
      </c>
      <c r="F35" s="26">
        <f>SUMIFS(المدخلات!$E$3:$E$502,المدخلات!$B$3:$B$502,'كشف الدوام'!$B35,المدخلات!$D$3:$D$502,'كشف الدوام'!F$6,المدخلات!$F$3:$F$502,"&gt;="&amp;'كشف الدوام'!$G$4,المدخلات!$F$3:$F$502,"&lt;="&amp;'كشف الدوام'!$J$4)</f>
        <v>0</v>
      </c>
      <c r="G35" s="26">
        <f>SUMIFS(المدخلات!$E$3:$E$502,المدخلات!$B$3:$B$502,'كشف الدوام'!$B35,المدخلات!$D$3:$D$502,'كشف الدوام'!G$6,المدخلات!$F$3:$F$502,"&gt;="&amp;'كشف الدوام'!$G$4,المدخلات!$F$3:$F$502,"&lt;="&amp;'كشف الدوام'!$J$4)</f>
        <v>0</v>
      </c>
      <c r="H35" s="26">
        <f>SUMIFS(المدخلات!$E$3:$E$502,المدخلات!$B$3:$B$502,'كشف الدوام'!$B35,المدخلات!$D$3:$D$502,'كشف الدوام'!H$6,المدخلات!$F$3:$F$502,"&gt;="&amp;'كشف الدوام'!$G$4,المدخلات!$F$3:$F$502,"&lt;="&amp;'كشف الدوام'!$J$4)</f>
        <v>0</v>
      </c>
      <c r="I35" s="26">
        <f>SUMIFS(المدخلات!$E$3:$E$502,المدخلات!$B$3:$B$502,'كشف الدوام'!$B35,المدخلات!$D$3:$D$502,'كشف الدوام'!I$6,المدخلات!$F$3:$F$502,"&gt;="&amp;'كشف الدوام'!$G$4,المدخلات!$F$3:$F$502,"&lt;="&amp;'كشف الدوام'!$J$4)</f>
        <v>0</v>
      </c>
      <c r="J35" s="26">
        <f>SUMIFS(المدخلات!$E$3:$E$502,المدخلات!$B$3:$B$502,'كشف الدوام'!$B35,المدخلات!$D$3:$D$502,'كشف الدوام'!J$6,المدخلات!$F$3:$F$502,"&gt;="&amp;'كشف الدوام'!$G$4,المدخلات!$F$3:$F$502,"&lt;="&amp;'كشف الدوام'!$J$4)</f>
        <v>0</v>
      </c>
      <c r="K35" s="26">
        <f>SUMIFS(المدخلات!$E$3:$E$502,المدخلات!$B$3:$B$502,'كشف الدوام'!$B35,المدخلات!$D$3:$D$502,'كشف الدوام'!K$6,المدخلات!$F$3:$F$502,"&gt;="&amp;'كشف الدوام'!$G$4,المدخلات!$F$3:$F$502,"&lt;="&amp;'كشف الدوام'!$J$4)</f>
        <v>0</v>
      </c>
      <c r="L35" s="26">
        <f>SUMIFS(المدخلات!$E$3:$E$502,المدخلات!$B$3:$B$502,'كشف الدوام'!$B35,المدخلات!$D$3:$D$502,'كشف الدوام'!L$6,المدخلات!$F$3:$F$502,"&gt;="&amp;'كشف الدوام'!$G$4,المدخلات!$F$3:$F$502,"&lt;="&amp;'كشف الدوام'!$J$4)</f>
        <v>0</v>
      </c>
      <c r="M35" s="26">
        <f>SUMIFS(المدخلات!$E$3:$E$502,المدخلات!$B$3:$B$502,'كشف الدوام'!$B35,المدخلات!$D$3:$D$502,'كشف الدوام'!M$6,المدخلات!$F$3:$F$502,"&gt;="&amp;'كشف الدوام'!$G$4,المدخلات!$F$3:$F$502,"&lt;="&amp;'كشف الدوام'!$J$4)</f>
        <v>0</v>
      </c>
      <c r="N35" s="9"/>
      <c r="O35" s="8"/>
    </row>
    <row r="36" spans="1:15" ht="15.75" x14ac:dyDescent="0.2">
      <c r="A36" s="10">
        <v>30</v>
      </c>
      <c r="B36" s="6" t="str">
        <f>IFERROR(INDEX(المدخلات!$B$3:$B$502,MATCH(SMALL(المدخلات!$G$3:$G$502,ROW(A30)),المدخلات!$G$3:$G$502,0),1),"")</f>
        <v/>
      </c>
      <c r="C36" s="6">
        <f>IFERROR(VLOOKUP(B36,المدخلات!$B$3:$C$502,2,FALSE),"")</f>
        <v>0</v>
      </c>
      <c r="D36" s="26">
        <f>SUMIFS(المدخلات!$E$3:$E$502,المدخلات!$B$3:$B$502,'كشف الدوام'!$B36,المدخلات!$D$3:$D$502,'كشف الدوام'!D$6,المدخلات!$F$3:$F$502,"&gt;="&amp;'كشف الدوام'!$G$4,المدخلات!$F$3:$F$502,"&lt;="&amp;'كشف الدوام'!$J$4)</f>
        <v>0</v>
      </c>
      <c r="E36" s="26">
        <f>SUMIFS(المدخلات!$E$3:$E$502,المدخلات!$B$3:$B$502,'كشف الدوام'!$B36,المدخلات!$D$3:$D$502,'كشف الدوام'!E$6,المدخلات!$F$3:$F$502,"&gt;="&amp;'كشف الدوام'!$G$4,المدخلات!$F$3:$F$502,"&lt;="&amp;'كشف الدوام'!$J$4)</f>
        <v>0</v>
      </c>
      <c r="F36" s="26">
        <f>SUMIFS(المدخلات!$E$3:$E$502,المدخلات!$B$3:$B$502,'كشف الدوام'!$B36,المدخلات!$D$3:$D$502,'كشف الدوام'!F$6,المدخلات!$F$3:$F$502,"&gt;="&amp;'كشف الدوام'!$G$4,المدخلات!$F$3:$F$502,"&lt;="&amp;'كشف الدوام'!$J$4)</f>
        <v>0</v>
      </c>
      <c r="G36" s="26">
        <f>SUMIFS(المدخلات!$E$3:$E$502,المدخلات!$B$3:$B$502,'كشف الدوام'!$B36,المدخلات!$D$3:$D$502,'كشف الدوام'!G$6,المدخلات!$F$3:$F$502,"&gt;="&amp;'كشف الدوام'!$G$4,المدخلات!$F$3:$F$502,"&lt;="&amp;'كشف الدوام'!$J$4)</f>
        <v>0</v>
      </c>
      <c r="H36" s="26">
        <f>SUMIFS(المدخلات!$E$3:$E$502,المدخلات!$B$3:$B$502,'كشف الدوام'!$B36,المدخلات!$D$3:$D$502,'كشف الدوام'!H$6,المدخلات!$F$3:$F$502,"&gt;="&amp;'كشف الدوام'!$G$4,المدخلات!$F$3:$F$502,"&lt;="&amp;'كشف الدوام'!$J$4)</f>
        <v>0</v>
      </c>
      <c r="I36" s="26">
        <f>SUMIFS(المدخلات!$E$3:$E$502,المدخلات!$B$3:$B$502,'كشف الدوام'!$B36,المدخلات!$D$3:$D$502,'كشف الدوام'!I$6,المدخلات!$F$3:$F$502,"&gt;="&amp;'كشف الدوام'!$G$4,المدخلات!$F$3:$F$502,"&lt;="&amp;'كشف الدوام'!$J$4)</f>
        <v>0</v>
      </c>
      <c r="J36" s="26">
        <f>SUMIFS(المدخلات!$E$3:$E$502,المدخلات!$B$3:$B$502,'كشف الدوام'!$B36,المدخلات!$D$3:$D$502,'كشف الدوام'!J$6,المدخلات!$F$3:$F$502,"&gt;="&amp;'كشف الدوام'!$G$4,المدخلات!$F$3:$F$502,"&lt;="&amp;'كشف الدوام'!$J$4)</f>
        <v>0</v>
      </c>
      <c r="K36" s="26">
        <f>SUMIFS(المدخلات!$E$3:$E$502,المدخلات!$B$3:$B$502,'كشف الدوام'!$B36,المدخلات!$D$3:$D$502,'كشف الدوام'!K$6,المدخلات!$F$3:$F$502,"&gt;="&amp;'كشف الدوام'!$G$4,المدخلات!$F$3:$F$502,"&lt;="&amp;'كشف الدوام'!$J$4)</f>
        <v>0</v>
      </c>
      <c r="L36" s="26">
        <f>SUMIFS(المدخلات!$E$3:$E$502,المدخلات!$B$3:$B$502,'كشف الدوام'!$B36,المدخلات!$D$3:$D$502,'كشف الدوام'!L$6,المدخلات!$F$3:$F$502,"&gt;="&amp;'كشف الدوام'!$G$4,المدخلات!$F$3:$F$502,"&lt;="&amp;'كشف الدوام'!$J$4)</f>
        <v>0</v>
      </c>
      <c r="M36" s="26">
        <f>SUMIFS(المدخلات!$E$3:$E$502,المدخلات!$B$3:$B$502,'كشف الدوام'!$B36,المدخلات!$D$3:$D$502,'كشف الدوام'!M$6,المدخلات!$F$3:$F$502,"&gt;="&amp;'كشف الدوام'!$G$4,المدخلات!$F$3:$F$502,"&lt;="&amp;'كشف الدوام'!$J$4)</f>
        <v>0</v>
      </c>
      <c r="N36" s="9"/>
      <c r="O36" s="8"/>
    </row>
    <row r="37" spans="1:15" ht="15.75" x14ac:dyDescent="0.2">
      <c r="A37" s="10">
        <v>31</v>
      </c>
      <c r="B37" s="6" t="str">
        <f>IFERROR(INDEX(المدخلات!$B$3:$B$502,MATCH(SMALL(المدخلات!$G$3:$G$502,ROW(A31)),المدخلات!$G$3:$G$502,0),1),"")</f>
        <v/>
      </c>
      <c r="C37" s="6">
        <f>IFERROR(VLOOKUP(B37,المدخلات!$B$3:$C$502,2,FALSE),"")</f>
        <v>0</v>
      </c>
      <c r="D37" s="26">
        <f>SUMIFS(المدخلات!$E$3:$E$502,المدخلات!$B$3:$B$502,'كشف الدوام'!$B37,المدخلات!$D$3:$D$502,'كشف الدوام'!D$6,المدخلات!$F$3:$F$502,"&gt;="&amp;'كشف الدوام'!$G$4,المدخلات!$F$3:$F$502,"&lt;="&amp;'كشف الدوام'!$J$4)</f>
        <v>0</v>
      </c>
      <c r="E37" s="26">
        <f>SUMIFS(المدخلات!$E$3:$E$502,المدخلات!$B$3:$B$502,'كشف الدوام'!$B37,المدخلات!$D$3:$D$502,'كشف الدوام'!E$6,المدخلات!$F$3:$F$502,"&gt;="&amp;'كشف الدوام'!$G$4,المدخلات!$F$3:$F$502,"&lt;="&amp;'كشف الدوام'!$J$4)</f>
        <v>0</v>
      </c>
      <c r="F37" s="26">
        <f>SUMIFS(المدخلات!$E$3:$E$502,المدخلات!$B$3:$B$502,'كشف الدوام'!$B37,المدخلات!$D$3:$D$502,'كشف الدوام'!F$6,المدخلات!$F$3:$F$502,"&gt;="&amp;'كشف الدوام'!$G$4,المدخلات!$F$3:$F$502,"&lt;="&amp;'كشف الدوام'!$J$4)</f>
        <v>0</v>
      </c>
      <c r="G37" s="26">
        <f>SUMIFS(المدخلات!$E$3:$E$502,المدخلات!$B$3:$B$502,'كشف الدوام'!$B37,المدخلات!$D$3:$D$502,'كشف الدوام'!G$6,المدخلات!$F$3:$F$502,"&gt;="&amp;'كشف الدوام'!$G$4,المدخلات!$F$3:$F$502,"&lt;="&amp;'كشف الدوام'!$J$4)</f>
        <v>0</v>
      </c>
      <c r="H37" s="26">
        <f>SUMIFS(المدخلات!$E$3:$E$502,المدخلات!$B$3:$B$502,'كشف الدوام'!$B37,المدخلات!$D$3:$D$502,'كشف الدوام'!H$6,المدخلات!$F$3:$F$502,"&gt;="&amp;'كشف الدوام'!$G$4,المدخلات!$F$3:$F$502,"&lt;="&amp;'كشف الدوام'!$J$4)</f>
        <v>0</v>
      </c>
      <c r="I37" s="26">
        <f>SUMIFS(المدخلات!$E$3:$E$502,المدخلات!$B$3:$B$502,'كشف الدوام'!$B37,المدخلات!$D$3:$D$502,'كشف الدوام'!I$6,المدخلات!$F$3:$F$502,"&gt;="&amp;'كشف الدوام'!$G$4,المدخلات!$F$3:$F$502,"&lt;="&amp;'كشف الدوام'!$J$4)</f>
        <v>0</v>
      </c>
      <c r="J37" s="26">
        <f>SUMIFS(المدخلات!$E$3:$E$502,المدخلات!$B$3:$B$502,'كشف الدوام'!$B37,المدخلات!$D$3:$D$502,'كشف الدوام'!J$6,المدخلات!$F$3:$F$502,"&gt;="&amp;'كشف الدوام'!$G$4,المدخلات!$F$3:$F$502,"&lt;="&amp;'كشف الدوام'!$J$4)</f>
        <v>0</v>
      </c>
      <c r="K37" s="26">
        <f>SUMIFS(المدخلات!$E$3:$E$502,المدخلات!$B$3:$B$502,'كشف الدوام'!$B37,المدخلات!$D$3:$D$502,'كشف الدوام'!K$6,المدخلات!$F$3:$F$502,"&gt;="&amp;'كشف الدوام'!$G$4,المدخلات!$F$3:$F$502,"&lt;="&amp;'كشف الدوام'!$J$4)</f>
        <v>0</v>
      </c>
      <c r="L37" s="26">
        <f>SUMIFS(المدخلات!$E$3:$E$502,المدخلات!$B$3:$B$502,'كشف الدوام'!$B37,المدخلات!$D$3:$D$502,'كشف الدوام'!L$6,المدخلات!$F$3:$F$502,"&gt;="&amp;'كشف الدوام'!$G$4,المدخلات!$F$3:$F$502,"&lt;="&amp;'كشف الدوام'!$J$4)</f>
        <v>0</v>
      </c>
      <c r="M37" s="26">
        <f>SUMIFS(المدخلات!$E$3:$E$502,المدخلات!$B$3:$B$502,'كشف الدوام'!$B37,المدخلات!$D$3:$D$502,'كشف الدوام'!M$6,المدخلات!$F$3:$F$502,"&gt;="&amp;'كشف الدوام'!$G$4,المدخلات!$F$3:$F$502,"&lt;="&amp;'كشف الدوام'!$J$4)</f>
        <v>0</v>
      </c>
      <c r="N37" s="9"/>
      <c r="O37" s="8"/>
    </row>
    <row r="38" spans="1:15" ht="15.75" x14ac:dyDescent="0.2">
      <c r="A38" s="10">
        <v>32</v>
      </c>
      <c r="B38" s="6" t="str">
        <f>IFERROR(INDEX(المدخلات!$B$3:$B$502,MATCH(SMALL(المدخلات!$G$3:$G$502,ROW(A32)),المدخلات!$G$3:$G$502,0),1),"")</f>
        <v/>
      </c>
      <c r="C38" s="6">
        <f>IFERROR(VLOOKUP(B38,المدخلات!$B$3:$C$502,2,FALSE),"")</f>
        <v>0</v>
      </c>
      <c r="D38" s="26">
        <f>SUMIFS(المدخلات!$E$3:$E$502,المدخلات!$B$3:$B$502,'كشف الدوام'!$B38,المدخلات!$D$3:$D$502,'كشف الدوام'!D$6,المدخلات!$F$3:$F$502,"&gt;="&amp;'كشف الدوام'!$G$4,المدخلات!$F$3:$F$502,"&lt;="&amp;'كشف الدوام'!$J$4)</f>
        <v>0</v>
      </c>
      <c r="E38" s="26">
        <f>SUMIFS(المدخلات!$E$3:$E$502,المدخلات!$B$3:$B$502,'كشف الدوام'!$B38,المدخلات!$D$3:$D$502,'كشف الدوام'!E$6,المدخلات!$F$3:$F$502,"&gt;="&amp;'كشف الدوام'!$G$4,المدخلات!$F$3:$F$502,"&lt;="&amp;'كشف الدوام'!$J$4)</f>
        <v>0</v>
      </c>
      <c r="F38" s="26">
        <f>SUMIFS(المدخلات!$E$3:$E$502,المدخلات!$B$3:$B$502,'كشف الدوام'!$B38,المدخلات!$D$3:$D$502,'كشف الدوام'!F$6,المدخلات!$F$3:$F$502,"&gt;="&amp;'كشف الدوام'!$G$4,المدخلات!$F$3:$F$502,"&lt;="&amp;'كشف الدوام'!$J$4)</f>
        <v>0</v>
      </c>
      <c r="G38" s="26">
        <f>SUMIFS(المدخلات!$E$3:$E$502,المدخلات!$B$3:$B$502,'كشف الدوام'!$B38,المدخلات!$D$3:$D$502,'كشف الدوام'!G$6,المدخلات!$F$3:$F$502,"&gt;="&amp;'كشف الدوام'!$G$4,المدخلات!$F$3:$F$502,"&lt;="&amp;'كشف الدوام'!$J$4)</f>
        <v>0</v>
      </c>
      <c r="H38" s="26">
        <f>SUMIFS(المدخلات!$E$3:$E$502,المدخلات!$B$3:$B$502,'كشف الدوام'!$B38,المدخلات!$D$3:$D$502,'كشف الدوام'!H$6,المدخلات!$F$3:$F$502,"&gt;="&amp;'كشف الدوام'!$G$4,المدخلات!$F$3:$F$502,"&lt;="&amp;'كشف الدوام'!$J$4)</f>
        <v>0</v>
      </c>
      <c r="I38" s="26">
        <f>SUMIFS(المدخلات!$E$3:$E$502,المدخلات!$B$3:$B$502,'كشف الدوام'!$B38,المدخلات!$D$3:$D$502,'كشف الدوام'!I$6,المدخلات!$F$3:$F$502,"&gt;="&amp;'كشف الدوام'!$G$4,المدخلات!$F$3:$F$502,"&lt;="&amp;'كشف الدوام'!$J$4)</f>
        <v>0</v>
      </c>
      <c r="J38" s="26">
        <f>SUMIFS(المدخلات!$E$3:$E$502,المدخلات!$B$3:$B$502,'كشف الدوام'!$B38,المدخلات!$D$3:$D$502,'كشف الدوام'!J$6,المدخلات!$F$3:$F$502,"&gt;="&amp;'كشف الدوام'!$G$4,المدخلات!$F$3:$F$502,"&lt;="&amp;'كشف الدوام'!$J$4)</f>
        <v>0</v>
      </c>
      <c r="K38" s="26">
        <f>SUMIFS(المدخلات!$E$3:$E$502,المدخلات!$B$3:$B$502,'كشف الدوام'!$B38,المدخلات!$D$3:$D$502,'كشف الدوام'!K$6,المدخلات!$F$3:$F$502,"&gt;="&amp;'كشف الدوام'!$G$4,المدخلات!$F$3:$F$502,"&lt;="&amp;'كشف الدوام'!$J$4)</f>
        <v>0</v>
      </c>
      <c r="L38" s="26">
        <f>SUMIFS(المدخلات!$E$3:$E$502,المدخلات!$B$3:$B$502,'كشف الدوام'!$B38,المدخلات!$D$3:$D$502,'كشف الدوام'!L$6,المدخلات!$F$3:$F$502,"&gt;="&amp;'كشف الدوام'!$G$4,المدخلات!$F$3:$F$502,"&lt;="&amp;'كشف الدوام'!$J$4)</f>
        <v>0</v>
      </c>
      <c r="M38" s="26">
        <f>SUMIFS(المدخلات!$E$3:$E$502,المدخلات!$B$3:$B$502,'كشف الدوام'!$B38,المدخلات!$D$3:$D$502,'كشف الدوام'!M$6,المدخلات!$F$3:$F$502,"&gt;="&amp;'كشف الدوام'!$G$4,المدخلات!$F$3:$F$502,"&lt;="&amp;'كشف الدوام'!$J$4)</f>
        <v>0</v>
      </c>
      <c r="N38" s="9"/>
      <c r="O38" s="8"/>
    </row>
    <row r="39" spans="1:15" ht="15.75" x14ac:dyDescent="0.2">
      <c r="A39" s="10">
        <v>33</v>
      </c>
      <c r="B39" s="6" t="str">
        <f>IFERROR(INDEX(المدخلات!$B$3:$B$502,MATCH(SMALL(المدخلات!$G$3:$G$502,ROW(A33)),المدخلات!$G$3:$G$502,0),1),"")</f>
        <v/>
      </c>
      <c r="C39" s="6">
        <f>IFERROR(VLOOKUP(B39,المدخلات!$B$3:$C$502,2,FALSE),"")</f>
        <v>0</v>
      </c>
      <c r="D39" s="26">
        <f>SUMIFS(المدخلات!$E$3:$E$502,المدخلات!$B$3:$B$502,'كشف الدوام'!$B39,المدخلات!$D$3:$D$502,'كشف الدوام'!D$6,المدخلات!$F$3:$F$502,"&gt;="&amp;'كشف الدوام'!$G$4,المدخلات!$F$3:$F$502,"&lt;="&amp;'كشف الدوام'!$J$4)</f>
        <v>0</v>
      </c>
      <c r="E39" s="26">
        <f>SUMIFS(المدخلات!$E$3:$E$502,المدخلات!$B$3:$B$502,'كشف الدوام'!$B39,المدخلات!$D$3:$D$502,'كشف الدوام'!E$6,المدخلات!$F$3:$F$502,"&gt;="&amp;'كشف الدوام'!$G$4,المدخلات!$F$3:$F$502,"&lt;="&amp;'كشف الدوام'!$J$4)</f>
        <v>0</v>
      </c>
      <c r="F39" s="26">
        <f>SUMIFS(المدخلات!$E$3:$E$502,المدخلات!$B$3:$B$502,'كشف الدوام'!$B39,المدخلات!$D$3:$D$502,'كشف الدوام'!F$6,المدخلات!$F$3:$F$502,"&gt;="&amp;'كشف الدوام'!$G$4,المدخلات!$F$3:$F$502,"&lt;="&amp;'كشف الدوام'!$J$4)</f>
        <v>0</v>
      </c>
      <c r="G39" s="26">
        <f>SUMIFS(المدخلات!$E$3:$E$502,المدخلات!$B$3:$B$502,'كشف الدوام'!$B39,المدخلات!$D$3:$D$502,'كشف الدوام'!G$6,المدخلات!$F$3:$F$502,"&gt;="&amp;'كشف الدوام'!$G$4,المدخلات!$F$3:$F$502,"&lt;="&amp;'كشف الدوام'!$J$4)</f>
        <v>0</v>
      </c>
      <c r="H39" s="26">
        <f>SUMIFS(المدخلات!$E$3:$E$502,المدخلات!$B$3:$B$502,'كشف الدوام'!$B39,المدخلات!$D$3:$D$502,'كشف الدوام'!H$6,المدخلات!$F$3:$F$502,"&gt;="&amp;'كشف الدوام'!$G$4,المدخلات!$F$3:$F$502,"&lt;="&amp;'كشف الدوام'!$J$4)</f>
        <v>0</v>
      </c>
      <c r="I39" s="26">
        <f>SUMIFS(المدخلات!$E$3:$E$502,المدخلات!$B$3:$B$502,'كشف الدوام'!$B39,المدخلات!$D$3:$D$502,'كشف الدوام'!I$6,المدخلات!$F$3:$F$502,"&gt;="&amp;'كشف الدوام'!$G$4,المدخلات!$F$3:$F$502,"&lt;="&amp;'كشف الدوام'!$J$4)</f>
        <v>0</v>
      </c>
      <c r="J39" s="26">
        <f>SUMIFS(المدخلات!$E$3:$E$502,المدخلات!$B$3:$B$502,'كشف الدوام'!$B39,المدخلات!$D$3:$D$502,'كشف الدوام'!J$6,المدخلات!$F$3:$F$502,"&gt;="&amp;'كشف الدوام'!$G$4,المدخلات!$F$3:$F$502,"&lt;="&amp;'كشف الدوام'!$J$4)</f>
        <v>0</v>
      </c>
      <c r="K39" s="26">
        <f>SUMIFS(المدخلات!$E$3:$E$502,المدخلات!$B$3:$B$502,'كشف الدوام'!$B39,المدخلات!$D$3:$D$502,'كشف الدوام'!K$6,المدخلات!$F$3:$F$502,"&gt;="&amp;'كشف الدوام'!$G$4,المدخلات!$F$3:$F$502,"&lt;="&amp;'كشف الدوام'!$J$4)</f>
        <v>0</v>
      </c>
      <c r="L39" s="26">
        <f>SUMIFS(المدخلات!$E$3:$E$502,المدخلات!$B$3:$B$502,'كشف الدوام'!$B39,المدخلات!$D$3:$D$502,'كشف الدوام'!L$6,المدخلات!$F$3:$F$502,"&gt;="&amp;'كشف الدوام'!$G$4,المدخلات!$F$3:$F$502,"&lt;="&amp;'كشف الدوام'!$J$4)</f>
        <v>0</v>
      </c>
      <c r="M39" s="26">
        <f>SUMIFS(المدخلات!$E$3:$E$502,المدخلات!$B$3:$B$502,'كشف الدوام'!$B39,المدخلات!$D$3:$D$502,'كشف الدوام'!M$6,المدخلات!$F$3:$F$502,"&gt;="&amp;'كشف الدوام'!$G$4,المدخلات!$F$3:$F$502,"&lt;="&amp;'كشف الدوام'!$J$4)</f>
        <v>0</v>
      </c>
      <c r="N39" s="9"/>
      <c r="O39" s="8"/>
    </row>
    <row r="40" spans="1:15" ht="15.75" x14ac:dyDescent="0.2">
      <c r="A40" s="10">
        <v>34</v>
      </c>
      <c r="B40" s="6" t="str">
        <f>IFERROR(INDEX(المدخلات!$B$3:$B$502,MATCH(SMALL(المدخلات!$G$3:$G$502,ROW(A34)),المدخلات!$G$3:$G$502,0),1),"")</f>
        <v/>
      </c>
      <c r="C40" s="6">
        <f>IFERROR(VLOOKUP(B40,المدخلات!$B$3:$C$502,2,FALSE),"")</f>
        <v>0</v>
      </c>
      <c r="D40" s="26">
        <f>SUMIFS(المدخلات!$E$3:$E$502,المدخلات!$B$3:$B$502,'كشف الدوام'!$B40,المدخلات!$D$3:$D$502,'كشف الدوام'!D$6,المدخلات!$F$3:$F$502,"&gt;="&amp;'كشف الدوام'!$G$4,المدخلات!$F$3:$F$502,"&lt;="&amp;'كشف الدوام'!$J$4)</f>
        <v>0</v>
      </c>
      <c r="E40" s="26">
        <f>SUMIFS(المدخلات!$E$3:$E$502,المدخلات!$B$3:$B$502,'كشف الدوام'!$B40,المدخلات!$D$3:$D$502,'كشف الدوام'!E$6,المدخلات!$F$3:$F$502,"&gt;="&amp;'كشف الدوام'!$G$4,المدخلات!$F$3:$F$502,"&lt;="&amp;'كشف الدوام'!$J$4)</f>
        <v>0</v>
      </c>
      <c r="F40" s="26">
        <f>SUMIFS(المدخلات!$E$3:$E$502,المدخلات!$B$3:$B$502,'كشف الدوام'!$B40,المدخلات!$D$3:$D$502,'كشف الدوام'!F$6,المدخلات!$F$3:$F$502,"&gt;="&amp;'كشف الدوام'!$G$4,المدخلات!$F$3:$F$502,"&lt;="&amp;'كشف الدوام'!$J$4)</f>
        <v>0</v>
      </c>
      <c r="G40" s="26">
        <f>SUMIFS(المدخلات!$E$3:$E$502,المدخلات!$B$3:$B$502,'كشف الدوام'!$B40,المدخلات!$D$3:$D$502,'كشف الدوام'!G$6,المدخلات!$F$3:$F$502,"&gt;="&amp;'كشف الدوام'!$G$4,المدخلات!$F$3:$F$502,"&lt;="&amp;'كشف الدوام'!$J$4)</f>
        <v>0</v>
      </c>
      <c r="H40" s="26">
        <f>SUMIFS(المدخلات!$E$3:$E$502,المدخلات!$B$3:$B$502,'كشف الدوام'!$B40,المدخلات!$D$3:$D$502,'كشف الدوام'!H$6,المدخلات!$F$3:$F$502,"&gt;="&amp;'كشف الدوام'!$G$4,المدخلات!$F$3:$F$502,"&lt;="&amp;'كشف الدوام'!$J$4)</f>
        <v>0</v>
      </c>
      <c r="I40" s="26">
        <f>SUMIFS(المدخلات!$E$3:$E$502,المدخلات!$B$3:$B$502,'كشف الدوام'!$B40,المدخلات!$D$3:$D$502,'كشف الدوام'!I$6,المدخلات!$F$3:$F$502,"&gt;="&amp;'كشف الدوام'!$G$4,المدخلات!$F$3:$F$502,"&lt;="&amp;'كشف الدوام'!$J$4)</f>
        <v>0</v>
      </c>
      <c r="J40" s="26">
        <f>SUMIFS(المدخلات!$E$3:$E$502,المدخلات!$B$3:$B$502,'كشف الدوام'!$B40,المدخلات!$D$3:$D$502,'كشف الدوام'!J$6,المدخلات!$F$3:$F$502,"&gt;="&amp;'كشف الدوام'!$G$4,المدخلات!$F$3:$F$502,"&lt;="&amp;'كشف الدوام'!$J$4)</f>
        <v>0</v>
      </c>
      <c r="K40" s="26">
        <f>SUMIFS(المدخلات!$E$3:$E$502,المدخلات!$B$3:$B$502,'كشف الدوام'!$B40,المدخلات!$D$3:$D$502,'كشف الدوام'!K$6,المدخلات!$F$3:$F$502,"&gt;="&amp;'كشف الدوام'!$G$4,المدخلات!$F$3:$F$502,"&lt;="&amp;'كشف الدوام'!$J$4)</f>
        <v>0</v>
      </c>
      <c r="L40" s="26">
        <f>SUMIFS(المدخلات!$E$3:$E$502,المدخلات!$B$3:$B$502,'كشف الدوام'!$B40,المدخلات!$D$3:$D$502,'كشف الدوام'!L$6,المدخلات!$F$3:$F$502,"&gt;="&amp;'كشف الدوام'!$G$4,المدخلات!$F$3:$F$502,"&lt;="&amp;'كشف الدوام'!$J$4)</f>
        <v>0</v>
      </c>
      <c r="M40" s="26">
        <f>SUMIFS(المدخلات!$E$3:$E$502,المدخلات!$B$3:$B$502,'كشف الدوام'!$B40,المدخلات!$D$3:$D$502,'كشف الدوام'!M$6,المدخلات!$F$3:$F$502,"&gt;="&amp;'كشف الدوام'!$G$4,المدخلات!$F$3:$F$502,"&lt;="&amp;'كشف الدوام'!$J$4)</f>
        <v>0</v>
      </c>
      <c r="N40" s="9"/>
      <c r="O40" s="8"/>
    </row>
    <row r="41" spans="1:15" ht="15.75" x14ac:dyDescent="0.2">
      <c r="A41" s="10">
        <v>35</v>
      </c>
      <c r="B41" s="6" t="str">
        <f>IFERROR(INDEX(المدخلات!$B$3:$B$502,MATCH(SMALL(المدخلات!$G$3:$G$502,ROW(A35)),المدخلات!$G$3:$G$502,0),1),"")</f>
        <v/>
      </c>
      <c r="C41" s="6">
        <f>IFERROR(VLOOKUP(B41,المدخلات!$B$3:$C$502,2,FALSE),"")</f>
        <v>0</v>
      </c>
      <c r="D41" s="26">
        <f>SUMIFS(المدخلات!$E$3:$E$502,المدخلات!$B$3:$B$502,'كشف الدوام'!$B41,المدخلات!$D$3:$D$502,'كشف الدوام'!D$6,المدخلات!$F$3:$F$502,"&gt;="&amp;'كشف الدوام'!$G$4,المدخلات!$F$3:$F$502,"&lt;="&amp;'كشف الدوام'!$J$4)</f>
        <v>0</v>
      </c>
      <c r="E41" s="26">
        <f>SUMIFS(المدخلات!$E$3:$E$502,المدخلات!$B$3:$B$502,'كشف الدوام'!$B41,المدخلات!$D$3:$D$502,'كشف الدوام'!E$6,المدخلات!$F$3:$F$502,"&gt;="&amp;'كشف الدوام'!$G$4,المدخلات!$F$3:$F$502,"&lt;="&amp;'كشف الدوام'!$J$4)</f>
        <v>0</v>
      </c>
      <c r="F41" s="26">
        <f>SUMIFS(المدخلات!$E$3:$E$502,المدخلات!$B$3:$B$502,'كشف الدوام'!$B41,المدخلات!$D$3:$D$502,'كشف الدوام'!F$6,المدخلات!$F$3:$F$502,"&gt;="&amp;'كشف الدوام'!$G$4,المدخلات!$F$3:$F$502,"&lt;="&amp;'كشف الدوام'!$J$4)</f>
        <v>0</v>
      </c>
      <c r="G41" s="26">
        <f>SUMIFS(المدخلات!$E$3:$E$502,المدخلات!$B$3:$B$502,'كشف الدوام'!$B41,المدخلات!$D$3:$D$502,'كشف الدوام'!G$6,المدخلات!$F$3:$F$502,"&gt;="&amp;'كشف الدوام'!$G$4,المدخلات!$F$3:$F$502,"&lt;="&amp;'كشف الدوام'!$J$4)</f>
        <v>0</v>
      </c>
      <c r="H41" s="26">
        <f>SUMIFS(المدخلات!$E$3:$E$502,المدخلات!$B$3:$B$502,'كشف الدوام'!$B41,المدخلات!$D$3:$D$502,'كشف الدوام'!H$6,المدخلات!$F$3:$F$502,"&gt;="&amp;'كشف الدوام'!$G$4,المدخلات!$F$3:$F$502,"&lt;="&amp;'كشف الدوام'!$J$4)</f>
        <v>0</v>
      </c>
      <c r="I41" s="26">
        <f>SUMIFS(المدخلات!$E$3:$E$502,المدخلات!$B$3:$B$502,'كشف الدوام'!$B41,المدخلات!$D$3:$D$502,'كشف الدوام'!I$6,المدخلات!$F$3:$F$502,"&gt;="&amp;'كشف الدوام'!$G$4,المدخلات!$F$3:$F$502,"&lt;="&amp;'كشف الدوام'!$J$4)</f>
        <v>0</v>
      </c>
      <c r="J41" s="26">
        <f>SUMIFS(المدخلات!$E$3:$E$502,المدخلات!$B$3:$B$502,'كشف الدوام'!$B41,المدخلات!$D$3:$D$502,'كشف الدوام'!J$6,المدخلات!$F$3:$F$502,"&gt;="&amp;'كشف الدوام'!$G$4,المدخلات!$F$3:$F$502,"&lt;="&amp;'كشف الدوام'!$J$4)</f>
        <v>0</v>
      </c>
      <c r="K41" s="26">
        <f>SUMIFS(المدخلات!$E$3:$E$502,المدخلات!$B$3:$B$502,'كشف الدوام'!$B41,المدخلات!$D$3:$D$502,'كشف الدوام'!K$6,المدخلات!$F$3:$F$502,"&gt;="&amp;'كشف الدوام'!$G$4,المدخلات!$F$3:$F$502,"&lt;="&amp;'كشف الدوام'!$J$4)</f>
        <v>0</v>
      </c>
      <c r="L41" s="26">
        <f>SUMIFS(المدخلات!$E$3:$E$502,المدخلات!$B$3:$B$502,'كشف الدوام'!$B41,المدخلات!$D$3:$D$502,'كشف الدوام'!L$6,المدخلات!$F$3:$F$502,"&gt;="&amp;'كشف الدوام'!$G$4,المدخلات!$F$3:$F$502,"&lt;="&amp;'كشف الدوام'!$J$4)</f>
        <v>0</v>
      </c>
      <c r="M41" s="26">
        <f>SUMIFS(المدخلات!$E$3:$E$502,المدخلات!$B$3:$B$502,'كشف الدوام'!$B41,المدخلات!$D$3:$D$502,'كشف الدوام'!M$6,المدخلات!$F$3:$F$502,"&gt;="&amp;'كشف الدوام'!$G$4,المدخلات!$F$3:$F$502,"&lt;="&amp;'كشف الدوام'!$J$4)</f>
        <v>0</v>
      </c>
      <c r="N41" s="9"/>
      <c r="O41" s="8"/>
    </row>
    <row r="42" spans="1:15" ht="15.75" x14ac:dyDescent="0.2">
      <c r="A42" s="10">
        <v>36</v>
      </c>
      <c r="B42" s="6" t="str">
        <f>IFERROR(INDEX(المدخلات!$B$3:$B$502,MATCH(SMALL(المدخلات!$G$3:$G$502,ROW(A36)),المدخلات!$G$3:$G$502,0),1),"")</f>
        <v/>
      </c>
      <c r="C42" s="6">
        <f>IFERROR(VLOOKUP(B42,المدخلات!$B$3:$C$502,2,FALSE),"")</f>
        <v>0</v>
      </c>
      <c r="D42" s="26">
        <f>SUMIFS(المدخلات!$E$3:$E$502,المدخلات!$B$3:$B$502,'كشف الدوام'!$B42,المدخلات!$D$3:$D$502,'كشف الدوام'!D$6,المدخلات!$F$3:$F$502,"&gt;="&amp;'كشف الدوام'!$G$4,المدخلات!$F$3:$F$502,"&lt;="&amp;'كشف الدوام'!$J$4)</f>
        <v>0</v>
      </c>
      <c r="E42" s="26">
        <f>SUMIFS(المدخلات!$E$3:$E$502,المدخلات!$B$3:$B$502,'كشف الدوام'!$B42,المدخلات!$D$3:$D$502,'كشف الدوام'!E$6,المدخلات!$F$3:$F$502,"&gt;="&amp;'كشف الدوام'!$G$4,المدخلات!$F$3:$F$502,"&lt;="&amp;'كشف الدوام'!$J$4)</f>
        <v>0</v>
      </c>
      <c r="F42" s="26">
        <f>SUMIFS(المدخلات!$E$3:$E$502,المدخلات!$B$3:$B$502,'كشف الدوام'!$B42,المدخلات!$D$3:$D$502,'كشف الدوام'!F$6,المدخلات!$F$3:$F$502,"&gt;="&amp;'كشف الدوام'!$G$4,المدخلات!$F$3:$F$502,"&lt;="&amp;'كشف الدوام'!$J$4)</f>
        <v>0</v>
      </c>
      <c r="G42" s="26">
        <f>SUMIFS(المدخلات!$E$3:$E$502,المدخلات!$B$3:$B$502,'كشف الدوام'!$B42,المدخلات!$D$3:$D$502,'كشف الدوام'!G$6,المدخلات!$F$3:$F$502,"&gt;="&amp;'كشف الدوام'!$G$4,المدخلات!$F$3:$F$502,"&lt;="&amp;'كشف الدوام'!$J$4)</f>
        <v>0</v>
      </c>
      <c r="H42" s="26">
        <f>SUMIFS(المدخلات!$E$3:$E$502,المدخلات!$B$3:$B$502,'كشف الدوام'!$B42,المدخلات!$D$3:$D$502,'كشف الدوام'!H$6,المدخلات!$F$3:$F$502,"&gt;="&amp;'كشف الدوام'!$G$4,المدخلات!$F$3:$F$502,"&lt;="&amp;'كشف الدوام'!$J$4)</f>
        <v>0</v>
      </c>
      <c r="I42" s="26">
        <f>SUMIFS(المدخلات!$E$3:$E$502,المدخلات!$B$3:$B$502,'كشف الدوام'!$B42,المدخلات!$D$3:$D$502,'كشف الدوام'!I$6,المدخلات!$F$3:$F$502,"&gt;="&amp;'كشف الدوام'!$G$4,المدخلات!$F$3:$F$502,"&lt;="&amp;'كشف الدوام'!$J$4)</f>
        <v>0</v>
      </c>
      <c r="J42" s="26">
        <f>SUMIFS(المدخلات!$E$3:$E$502,المدخلات!$B$3:$B$502,'كشف الدوام'!$B42,المدخلات!$D$3:$D$502,'كشف الدوام'!J$6,المدخلات!$F$3:$F$502,"&gt;="&amp;'كشف الدوام'!$G$4,المدخلات!$F$3:$F$502,"&lt;="&amp;'كشف الدوام'!$J$4)</f>
        <v>0</v>
      </c>
      <c r="K42" s="26">
        <f>SUMIFS(المدخلات!$E$3:$E$502,المدخلات!$B$3:$B$502,'كشف الدوام'!$B42,المدخلات!$D$3:$D$502,'كشف الدوام'!K$6,المدخلات!$F$3:$F$502,"&gt;="&amp;'كشف الدوام'!$G$4,المدخلات!$F$3:$F$502,"&lt;="&amp;'كشف الدوام'!$J$4)</f>
        <v>0</v>
      </c>
      <c r="L42" s="26">
        <f>SUMIFS(المدخلات!$E$3:$E$502,المدخلات!$B$3:$B$502,'كشف الدوام'!$B42,المدخلات!$D$3:$D$502,'كشف الدوام'!L$6,المدخلات!$F$3:$F$502,"&gt;="&amp;'كشف الدوام'!$G$4,المدخلات!$F$3:$F$502,"&lt;="&amp;'كشف الدوام'!$J$4)</f>
        <v>0</v>
      </c>
      <c r="M42" s="26">
        <f>SUMIFS(المدخلات!$E$3:$E$502,المدخلات!$B$3:$B$502,'كشف الدوام'!$B42,المدخلات!$D$3:$D$502,'كشف الدوام'!M$6,المدخلات!$F$3:$F$502,"&gt;="&amp;'كشف الدوام'!$G$4,المدخلات!$F$3:$F$502,"&lt;="&amp;'كشف الدوام'!$J$4)</f>
        <v>0</v>
      </c>
      <c r="N42" s="9"/>
      <c r="O42" s="8"/>
    </row>
    <row r="43" spans="1:15" ht="15.75" x14ac:dyDescent="0.2">
      <c r="A43" s="10">
        <v>37</v>
      </c>
      <c r="B43" s="6" t="str">
        <f>IFERROR(INDEX(المدخلات!$B$3:$B$502,MATCH(SMALL(المدخلات!$G$3:$G$502,ROW(A37)),المدخلات!$G$3:$G$502,0),1),"")</f>
        <v/>
      </c>
      <c r="C43" s="6">
        <f>IFERROR(VLOOKUP(B43,المدخلات!$B$3:$C$502,2,FALSE),"")</f>
        <v>0</v>
      </c>
      <c r="D43" s="26">
        <f>SUMIFS(المدخلات!$E$3:$E$502,المدخلات!$B$3:$B$502,'كشف الدوام'!$B43,المدخلات!$D$3:$D$502,'كشف الدوام'!D$6,المدخلات!$F$3:$F$502,"&gt;="&amp;'كشف الدوام'!$G$4,المدخلات!$F$3:$F$502,"&lt;="&amp;'كشف الدوام'!$J$4)</f>
        <v>0</v>
      </c>
      <c r="E43" s="26">
        <f>SUMIFS(المدخلات!$E$3:$E$502,المدخلات!$B$3:$B$502,'كشف الدوام'!$B43,المدخلات!$D$3:$D$502,'كشف الدوام'!E$6,المدخلات!$F$3:$F$502,"&gt;="&amp;'كشف الدوام'!$G$4,المدخلات!$F$3:$F$502,"&lt;="&amp;'كشف الدوام'!$J$4)</f>
        <v>0</v>
      </c>
      <c r="F43" s="26">
        <f>SUMIFS(المدخلات!$E$3:$E$502,المدخلات!$B$3:$B$502,'كشف الدوام'!$B43,المدخلات!$D$3:$D$502,'كشف الدوام'!F$6,المدخلات!$F$3:$F$502,"&gt;="&amp;'كشف الدوام'!$G$4,المدخلات!$F$3:$F$502,"&lt;="&amp;'كشف الدوام'!$J$4)</f>
        <v>0</v>
      </c>
      <c r="G43" s="26">
        <f>SUMIFS(المدخلات!$E$3:$E$502,المدخلات!$B$3:$B$502,'كشف الدوام'!$B43,المدخلات!$D$3:$D$502,'كشف الدوام'!G$6,المدخلات!$F$3:$F$502,"&gt;="&amp;'كشف الدوام'!$G$4,المدخلات!$F$3:$F$502,"&lt;="&amp;'كشف الدوام'!$J$4)</f>
        <v>0</v>
      </c>
      <c r="H43" s="26">
        <f>SUMIFS(المدخلات!$E$3:$E$502,المدخلات!$B$3:$B$502,'كشف الدوام'!$B43,المدخلات!$D$3:$D$502,'كشف الدوام'!H$6,المدخلات!$F$3:$F$502,"&gt;="&amp;'كشف الدوام'!$G$4,المدخلات!$F$3:$F$502,"&lt;="&amp;'كشف الدوام'!$J$4)</f>
        <v>0</v>
      </c>
      <c r="I43" s="26">
        <f>SUMIFS(المدخلات!$E$3:$E$502,المدخلات!$B$3:$B$502,'كشف الدوام'!$B43,المدخلات!$D$3:$D$502,'كشف الدوام'!I$6,المدخلات!$F$3:$F$502,"&gt;="&amp;'كشف الدوام'!$G$4,المدخلات!$F$3:$F$502,"&lt;="&amp;'كشف الدوام'!$J$4)</f>
        <v>0</v>
      </c>
      <c r="J43" s="26">
        <f>SUMIFS(المدخلات!$E$3:$E$502,المدخلات!$B$3:$B$502,'كشف الدوام'!$B43,المدخلات!$D$3:$D$502,'كشف الدوام'!J$6,المدخلات!$F$3:$F$502,"&gt;="&amp;'كشف الدوام'!$G$4,المدخلات!$F$3:$F$502,"&lt;="&amp;'كشف الدوام'!$J$4)</f>
        <v>0</v>
      </c>
      <c r="K43" s="26">
        <f>SUMIFS(المدخلات!$E$3:$E$502,المدخلات!$B$3:$B$502,'كشف الدوام'!$B43,المدخلات!$D$3:$D$502,'كشف الدوام'!K$6,المدخلات!$F$3:$F$502,"&gt;="&amp;'كشف الدوام'!$G$4,المدخلات!$F$3:$F$502,"&lt;="&amp;'كشف الدوام'!$J$4)</f>
        <v>0</v>
      </c>
      <c r="L43" s="26">
        <f>SUMIFS(المدخلات!$E$3:$E$502,المدخلات!$B$3:$B$502,'كشف الدوام'!$B43,المدخلات!$D$3:$D$502,'كشف الدوام'!L$6,المدخلات!$F$3:$F$502,"&gt;="&amp;'كشف الدوام'!$G$4,المدخلات!$F$3:$F$502,"&lt;="&amp;'كشف الدوام'!$J$4)</f>
        <v>0</v>
      </c>
      <c r="M43" s="26">
        <f>SUMIFS(المدخلات!$E$3:$E$502,المدخلات!$B$3:$B$502,'كشف الدوام'!$B43,المدخلات!$D$3:$D$502,'كشف الدوام'!M$6,المدخلات!$F$3:$F$502,"&gt;="&amp;'كشف الدوام'!$G$4,المدخلات!$F$3:$F$502,"&lt;="&amp;'كشف الدوام'!$J$4)</f>
        <v>0</v>
      </c>
      <c r="N43" s="9"/>
      <c r="O43" s="8"/>
    </row>
    <row r="44" spans="1:15" ht="15.75" x14ac:dyDescent="0.2">
      <c r="A44" s="10">
        <v>38</v>
      </c>
      <c r="B44" s="6" t="str">
        <f>IFERROR(INDEX(المدخلات!$B$3:$B$502,MATCH(SMALL(المدخلات!$G$3:$G$502,ROW(A38)),المدخلات!$G$3:$G$502,0),1),"")</f>
        <v/>
      </c>
      <c r="C44" s="6">
        <f>IFERROR(VLOOKUP(B44,المدخلات!$B$3:$C$502,2,FALSE),"")</f>
        <v>0</v>
      </c>
      <c r="D44" s="26">
        <f>SUMIFS(المدخلات!$E$3:$E$502,المدخلات!$B$3:$B$502,'كشف الدوام'!$B44,المدخلات!$D$3:$D$502,'كشف الدوام'!D$6,المدخلات!$F$3:$F$502,"&gt;="&amp;'كشف الدوام'!$G$4,المدخلات!$F$3:$F$502,"&lt;="&amp;'كشف الدوام'!$J$4)</f>
        <v>0</v>
      </c>
      <c r="E44" s="26">
        <f>SUMIFS(المدخلات!$E$3:$E$502,المدخلات!$B$3:$B$502,'كشف الدوام'!$B44,المدخلات!$D$3:$D$502,'كشف الدوام'!E$6,المدخلات!$F$3:$F$502,"&gt;="&amp;'كشف الدوام'!$G$4,المدخلات!$F$3:$F$502,"&lt;="&amp;'كشف الدوام'!$J$4)</f>
        <v>0</v>
      </c>
      <c r="F44" s="26">
        <f>SUMIFS(المدخلات!$E$3:$E$502,المدخلات!$B$3:$B$502,'كشف الدوام'!$B44,المدخلات!$D$3:$D$502,'كشف الدوام'!F$6,المدخلات!$F$3:$F$502,"&gt;="&amp;'كشف الدوام'!$G$4,المدخلات!$F$3:$F$502,"&lt;="&amp;'كشف الدوام'!$J$4)</f>
        <v>0</v>
      </c>
      <c r="G44" s="26">
        <f>SUMIFS(المدخلات!$E$3:$E$502,المدخلات!$B$3:$B$502,'كشف الدوام'!$B44,المدخلات!$D$3:$D$502,'كشف الدوام'!G$6,المدخلات!$F$3:$F$502,"&gt;="&amp;'كشف الدوام'!$G$4,المدخلات!$F$3:$F$502,"&lt;="&amp;'كشف الدوام'!$J$4)</f>
        <v>0</v>
      </c>
      <c r="H44" s="26">
        <f>SUMIFS(المدخلات!$E$3:$E$502,المدخلات!$B$3:$B$502,'كشف الدوام'!$B44,المدخلات!$D$3:$D$502,'كشف الدوام'!H$6,المدخلات!$F$3:$F$502,"&gt;="&amp;'كشف الدوام'!$G$4,المدخلات!$F$3:$F$502,"&lt;="&amp;'كشف الدوام'!$J$4)</f>
        <v>0</v>
      </c>
      <c r="I44" s="26">
        <f>SUMIFS(المدخلات!$E$3:$E$502,المدخلات!$B$3:$B$502,'كشف الدوام'!$B44,المدخلات!$D$3:$D$502,'كشف الدوام'!I$6,المدخلات!$F$3:$F$502,"&gt;="&amp;'كشف الدوام'!$G$4,المدخلات!$F$3:$F$502,"&lt;="&amp;'كشف الدوام'!$J$4)</f>
        <v>0</v>
      </c>
      <c r="J44" s="26">
        <f>SUMIFS(المدخلات!$E$3:$E$502,المدخلات!$B$3:$B$502,'كشف الدوام'!$B44,المدخلات!$D$3:$D$502,'كشف الدوام'!J$6,المدخلات!$F$3:$F$502,"&gt;="&amp;'كشف الدوام'!$G$4,المدخلات!$F$3:$F$502,"&lt;="&amp;'كشف الدوام'!$J$4)</f>
        <v>0</v>
      </c>
      <c r="K44" s="26">
        <f>SUMIFS(المدخلات!$E$3:$E$502,المدخلات!$B$3:$B$502,'كشف الدوام'!$B44,المدخلات!$D$3:$D$502,'كشف الدوام'!K$6,المدخلات!$F$3:$F$502,"&gt;="&amp;'كشف الدوام'!$G$4,المدخلات!$F$3:$F$502,"&lt;="&amp;'كشف الدوام'!$J$4)</f>
        <v>0</v>
      </c>
      <c r="L44" s="26">
        <f>SUMIFS(المدخلات!$E$3:$E$502,المدخلات!$B$3:$B$502,'كشف الدوام'!$B44,المدخلات!$D$3:$D$502,'كشف الدوام'!L$6,المدخلات!$F$3:$F$502,"&gt;="&amp;'كشف الدوام'!$G$4,المدخلات!$F$3:$F$502,"&lt;="&amp;'كشف الدوام'!$J$4)</f>
        <v>0</v>
      </c>
      <c r="M44" s="26">
        <f>SUMIFS(المدخلات!$E$3:$E$502,المدخلات!$B$3:$B$502,'كشف الدوام'!$B44,المدخلات!$D$3:$D$502,'كشف الدوام'!M$6,المدخلات!$F$3:$F$502,"&gt;="&amp;'كشف الدوام'!$G$4,المدخلات!$F$3:$F$502,"&lt;="&amp;'كشف الدوام'!$J$4)</f>
        <v>0</v>
      </c>
      <c r="N44" s="9"/>
      <c r="O44" s="8"/>
    </row>
    <row r="45" spans="1:15" ht="15.75" x14ac:dyDescent="0.2">
      <c r="A45" s="10">
        <v>39</v>
      </c>
      <c r="B45" s="6" t="str">
        <f>IFERROR(INDEX(المدخلات!$B$3:$B$502,MATCH(SMALL(المدخلات!$G$3:$G$502,ROW(A39)),المدخلات!$G$3:$G$502,0),1),"")</f>
        <v/>
      </c>
      <c r="C45" s="6">
        <f>IFERROR(VLOOKUP(B45,المدخلات!$B$3:$C$502,2,FALSE),"")</f>
        <v>0</v>
      </c>
      <c r="D45" s="26">
        <f>SUMIFS(المدخلات!$E$3:$E$502,المدخلات!$B$3:$B$502,'كشف الدوام'!$B45,المدخلات!$D$3:$D$502,'كشف الدوام'!D$6,المدخلات!$F$3:$F$502,"&gt;="&amp;'كشف الدوام'!$G$4,المدخلات!$F$3:$F$502,"&lt;="&amp;'كشف الدوام'!$J$4)</f>
        <v>0</v>
      </c>
      <c r="E45" s="26">
        <f>SUMIFS(المدخلات!$E$3:$E$502,المدخلات!$B$3:$B$502,'كشف الدوام'!$B45,المدخلات!$D$3:$D$502,'كشف الدوام'!E$6,المدخلات!$F$3:$F$502,"&gt;="&amp;'كشف الدوام'!$G$4,المدخلات!$F$3:$F$502,"&lt;="&amp;'كشف الدوام'!$J$4)</f>
        <v>0</v>
      </c>
      <c r="F45" s="26">
        <f>SUMIFS(المدخلات!$E$3:$E$502,المدخلات!$B$3:$B$502,'كشف الدوام'!$B45,المدخلات!$D$3:$D$502,'كشف الدوام'!F$6,المدخلات!$F$3:$F$502,"&gt;="&amp;'كشف الدوام'!$G$4,المدخلات!$F$3:$F$502,"&lt;="&amp;'كشف الدوام'!$J$4)</f>
        <v>0</v>
      </c>
      <c r="G45" s="26">
        <f>SUMIFS(المدخلات!$E$3:$E$502,المدخلات!$B$3:$B$502,'كشف الدوام'!$B45,المدخلات!$D$3:$D$502,'كشف الدوام'!G$6,المدخلات!$F$3:$F$502,"&gt;="&amp;'كشف الدوام'!$G$4,المدخلات!$F$3:$F$502,"&lt;="&amp;'كشف الدوام'!$J$4)</f>
        <v>0</v>
      </c>
      <c r="H45" s="26">
        <f>SUMIFS(المدخلات!$E$3:$E$502,المدخلات!$B$3:$B$502,'كشف الدوام'!$B45,المدخلات!$D$3:$D$502,'كشف الدوام'!H$6,المدخلات!$F$3:$F$502,"&gt;="&amp;'كشف الدوام'!$G$4,المدخلات!$F$3:$F$502,"&lt;="&amp;'كشف الدوام'!$J$4)</f>
        <v>0</v>
      </c>
      <c r="I45" s="26">
        <f>SUMIFS(المدخلات!$E$3:$E$502,المدخلات!$B$3:$B$502,'كشف الدوام'!$B45,المدخلات!$D$3:$D$502,'كشف الدوام'!I$6,المدخلات!$F$3:$F$502,"&gt;="&amp;'كشف الدوام'!$G$4,المدخلات!$F$3:$F$502,"&lt;="&amp;'كشف الدوام'!$J$4)</f>
        <v>0</v>
      </c>
      <c r="J45" s="26">
        <f>SUMIFS(المدخلات!$E$3:$E$502,المدخلات!$B$3:$B$502,'كشف الدوام'!$B45,المدخلات!$D$3:$D$502,'كشف الدوام'!J$6,المدخلات!$F$3:$F$502,"&gt;="&amp;'كشف الدوام'!$G$4,المدخلات!$F$3:$F$502,"&lt;="&amp;'كشف الدوام'!$J$4)</f>
        <v>0</v>
      </c>
      <c r="K45" s="26">
        <f>SUMIFS(المدخلات!$E$3:$E$502,المدخلات!$B$3:$B$502,'كشف الدوام'!$B45,المدخلات!$D$3:$D$502,'كشف الدوام'!K$6,المدخلات!$F$3:$F$502,"&gt;="&amp;'كشف الدوام'!$G$4,المدخلات!$F$3:$F$502,"&lt;="&amp;'كشف الدوام'!$J$4)</f>
        <v>0</v>
      </c>
      <c r="L45" s="26">
        <f>SUMIFS(المدخلات!$E$3:$E$502,المدخلات!$B$3:$B$502,'كشف الدوام'!$B45,المدخلات!$D$3:$D$502,'كشف الدوام'!L$6,المدخلات!$F$3:$F$502,"&gt;="&amp;'كشف الدوام'!$G$4,المدخلات!$F$3:$F$502,"&lt;="&amp;'كشف الدوام'!$J$4)</f>
        <v>0</v>
      </c>
      <c r="M45" s="26">
        <f>SUMIFS(المدخلات!$E$3:$E$502,المدخلات!$B$3:$B$502,'كشف الدوام'!$B45,المدخلات!$D$3:$D$502,'كشف الدوام'!M$6,المدخلات!$F$3:$F$502,"&gt;="&amp;'كشف الدوام'!$G$4,المدخلات!$F$3:$F$502,"&lt;="&amp;'كشف الدوام'!$J$4)</f>
        <v>0</v>
      </c>
      <c r="N45" s="9"/>
      <c r="O45" s="8"/>
    </row>
    <row r="46" spans="1:15" ht="15.75" x14ac:dyDescent="0.2">
      <c r="A46" s="10">
        <v>40</v>
      </c>
      <c r="B46" s="6" t="str">
        <f>IFERROR(INDEX(المدخلات!$B$3:$B$502,MATCH(SMALL(المدخلات!$G$3:$G$502,ROW(A40)),المدخلات!$G$3:$G$502,0),1),"")</f>
        <v/>
      </c>
      <c r="C46" s="6">
        <f>IFERROR(VLOOKUP(B46,المدخلات!$B$3:$C$502,2,FALSE),"")</f>
        <v>0</v>
      </c>
      <c r="D46" s="26">
        <f>SUMIFS(المدخلات!$E$3:$E$502,المدخلات!$B$3:$B$502,'كشف الدوام'!$B46,المدخلات!$D$3:$D$502,'كشف الدوام'!D$6,المدخلات!$F$3:$F$502,"&gt;="&amp;'كشف الدوام'!$G$4,المدخلات!$F$3:$F$502,"&lt;="&amp;'كشف الدوام'!$J$4)</f>
        <v>0</v>
      </c>
      <c r="E46" s="26">
        <f>SUMIFS(المدخلات!$E$3:$E$502,المدخلات!$B$3:$B$502,'كشف الدوام'!$B46,المدخلات!$D$3:$D$502,'كشف الدوام'!E$6,المدخلات!$F$3:$F$502,"&gt;="&amp;'كشف الدوام'!$G$4,المدخلات!$F$3:$F$502,"&lt;="&amp;'كشف الدوام'!$J$4)</f>
        <v>0</v>
      </c>
      <c r="F46" s="26">
        <f>SUMIFS(المدخلات!$E$3:$E$502,المدخلات!$B$3:$B$502,'كشف الدوام'!$B46,المدخلات!$D$3:$D$502,'كشف الدوام'!F$6,المدخلات!$F$3:$F$502,"&gt;="&amp;'كشف الدوام'!$G$4,المدخلات!$F$3:$F$502,"&lt;="&amp;'كشف الدوام'!$J$4)</f>
        <v>0</v>
      </c>
      <c r="G46" s="26">
        <f>SUMIFS(المدخلات!$E$3:$E$502,المدخلات!$B$3:$B$502,'كشف الدوام'!$B46,المدخلات!$D$3:$D$502,'كشف الدوام'!G$6,المدخلات!$F$3:$F$502,"&gt;="&amp;'كشف الدوام'!$G$4,المدخلات!$F$3:$F$502,"&lt;="&amp;'كشف الدوام'!$J$4)</f>
        <v>0</v>
      </c>
      <c r="H46" s="26">
        <f>SUMIFS(المدخلات!$E$3:$E$502,المدخلات!$B$3:$B$502,'كشف الدوام'!$B46,المدخلات!$D$3:$D$502,'كشف الدوام'!H$6,المدخلات!$F$3:$F$502,"&gt;="&amp;'كشف الدوام'!$G$4,المدخلات!$F$3:$F$502,"&lt;="&amp;'كشف الدوام'!$J$4)</f>
        <v>0</v>
      </c>
      <c r="I46" s="26">
        <f>SUMIFS(المدخلات!$E$3:$E$502,المدخلات!$B$3:$B$502,'كشف الدوام'!$B46,المدخلات!$D$3:$D$502,'كشف الدوام'!I$6,المدخلات!$F$3:$F$502,"&gt;="&amp;'كشف الدوام'!$G$4,المدخلات!$F$3:$F$502,"&lt;="&amp;'كشف الدوام'!$J$4)</f>
        <v>0</v>
      </c>
      <c r="J46" s="26">
        <f>SUMIFS(المدخلات!$E$3:$E$502,المدخلات!$B$3:$B$502,'كشف الدوام'!$B46,المدخلات!$D$3:$D$502,'كشف الدوام'!J$6,المدخلات!$F$3:$F$502,"&gt;="&amp;'كشف الدوام'!$G$4,المدخلات!$F$3:$F$502,"&lt;="&amp;'كشف الدوام'!$J$4)</f>
        <v>0</v>
      </c>
      <c r="K46" s="26">
        <f>SUMIFS(المدخلات!$E$3:$E$502,المدخلات!$B$3:$B$502,'كشف الدوام'!$B46,المدخلات!$D$3:$D$502,'كشف الدوام'!K$6,المدخلات!$F$3:$F$502,"&gt;="&amp;'كشف الدوام'!$G$4,المدخلات!$F$3:$F$502,"&lt;="&amp;'كشف الدوام'!$J$4)</f>
        <v>0</v>
      </c>
      <c r="L46" s="26">
        <f>SUMIFS(المدخلات!$E$3:$E$502,المدخلات!$B$3:$B$502,'كشف الدوام'!$B46,المدخلات!$D$3:$D$502,'كشف الدوام'!L$6,المدخلات!$F$3:$F$502,"&gt;="&amp;'كشف الدوام'!$G$4,المدخلات!$F$3:$F$502,"&lt;="&amp;'كشف الدوام'!$J$4)</f>
        <v>0</v>
      </c>
      <c r="M46" s="26">
        <f>SUMIFS(المدخلات!$E$3:$E$502,المدخلات!$B$3:$B$502,'كشف الدوام'!$B46,المدخلات!$D$3:$D$502,'كشف الدوام'!M$6,المدخلات!$F$3:$F$502,"&gt;="&amp;'كشف الدوام'!$G$4,المدخلات!$F$3:$F$502,"&lt;="&amp;'كشف الدوام'!$J$4)</f>
        <v>0</v>
      </c>
      <c r="N46" s="9"/>
      <c r="O46" s="8"/>
    </row>
    <row r="47" spans="1:15" ht="15.75" x14ac:dyDescent="0.2">
      <c r="A47" s="10">
        <v>41</v>
      </c>
      <c r="B47" s="6" t="str">
        <f>IFERROR(INDEX(المدخلات!$B$3:$B$502,MATCH(SMALL(المدخلات!$G$3:$G$502,ROW(A41)),المدخلات!$G$3:$G$502,0),1),"")</f>
        <v/>
      </c>
      <c r="C47" s="6">
        <f>IFERROR(VLOOKUP(B47,المدخلات!$B$3:$C$502,2,FALSE),"")</f>
        <v>0</v>
      </c>
      <c r="D47" s="26">
        <f>SUMIFS(المدخلات!$E$3:$E$502,المدخلات!$B$3:$B$502,'كشف الدوام'!$B47,المدخلات!$D$3:$D$502,'كشف الدوام'!D$6,المدخلات!$F$3:$F$502,"&gt;="&amp;'كشف الدوام'!$G$4,المدخلات!$F$3:$F$502,"&lt;="&amp;'كشف الدوام'!$J$4)</f>
        <v>0</v>
      </c>
      <c r="E47" s="26">
        <f>SUMIFS(المدخلات!$E$3:$E$502,المدخلات!$B$3:$B$502,'كشف الدوام'!$B47,المدخلات!$D$3:$D$502,'كشف الدوام'!E$6,المدخلات!$F$3:$F$502,"&gt;="&amp;'كشف الدوام'!$G$4,المدخلات!$F$3:$F$502,"&lt;="&amp;'كشف الدوام'!$J$4)</f>
        <v>0</v>
      </c>
      <c r="F47" s="26">
        <f>SUMIFS(المدخلات!$E$3:$E$502,المدخلات!$B$3:$B$502,'كشف الدوام'!$B47,المدخلات!$D$3:$D$502,'كشف الدوام'!F$6,المدخلات!$F$3:$F$502,"&gt;="&amp;'كشف الدوام'!$G$4,المدخلات!$F$3:$F$502,"&lt;="&amp;'كشف الدوام'!$J$4)</f>
        <v>0</v>
      </c>
      <c r="G47" s="26">
        <f>SUMIFS(المدخلات!$E$3:$E$502,المدخلات!$B$3:$B$502,'كشف الدوام'!$B47,المدخلات!$D$3:$D$502,'كشف الدوام'!G$6,المدخلات!$F$3:$F$502,"&gt;="&amp;'كشف الدوام'!$G$4,المدخلات!$F$3:$F$502,"&lt;="&amp;'كشف الدوام'!$J$4)</f>
        <v>0</v>
      </c>
      <c r="H47" s="26">
        <f>SUMIFS(المدخلات!$E$3:$E$502,المدخلات!$B$3:$B$502,'كشف الدوام'!$B47,المدخلات!$D$3:$D$502,'كشف الدوام'!H$6,المدخلات!$F$3:$F$502,"&gt;="&amp;'كشف الدوام'!$G$4,المدخلات!$F$3:$F$502,"&lt;="&amp;'كشف الدوام'!$J$4)</f>
        <v>0</v>
      </c>
      <c r="I47" s="26">
        <f>SUMIFS(المدخلات!$E$3:$E$502,المدخلات!$B$3:$B$502,'كشف الدوام'!$B47,المدخلات!$D$3:$D$502,'كشف الدوام'!I$6,المدخلات!$F$3:$F$502,"&gt;="&amp;'كشف الدوام'!$G$4,المدخلات!$F$3:$F$502,"&lt;="&amp;'كشف الدوام'!$J$4)</f>
        <v>0</v>
      </c>
      <c r="J47" s="26">
        <f>SUMIFS(المدخلات!$E$3:$E$502,المدخلات!$B$3:$B$502,'كشف الدوام'!$B47,المدخلات!$D$3:$D$502,'كشف الدوام'!J$6,المدخلات!$F$3:$F$502,"&gt;="&amp;'كشف الدوام'!$G$4,المدخلات!$F$3:$F$502,"&lt;="&amp;'كشف الدوام'!$J$4)</f>
        <v>0</v>
      </c>
      <c r="K47" s="26">
        <f>SUMIFS(المدخلات!$E$3:$E$502,المدخلات!$B$3:$B$502,'كشف الدوام'!$B47,المدخلات!$D$3:$D$502,'كشف الدوام'!K$6,المدخلات!$F$3:$F$502,"&gt;="&amp;'كشف الدوام'!$G$4,المدخلات!$F$3:$F$502,"&lt;="&amp;'كشف الدوام'!$J$4)</f>
        <v>0</v>
      </c>
      <c r="L47" s="26">
        <f>SUMIFS(المدخلات!$E$3:$E$502,المدخلات!$B$3:$B$502,'كشف الدوام'!$B47,المدخلات!$D$3:$D$502,'كشف الدوام'!L$6,المدخلات!$F$3:$F$502,"&gt;="&amp;'كشف الدوام'!$G$4,المدخلات!$F$3:$F$502,"&lt;="&amp;'كشف الدوام'!$J$4)</f>
        <v>0</v>
      </c>
      <c r="M47" s="26">
        <f>SUMIFS(المدخلات!$E$3:$E$502,المدخلات!$B$3:$B$502,'كشف الدوام'!$B47,المدخلات!$D$3:$D$502,'كشف الدوام'!M$6,المدخلات!$F$3:$F$502,"&gt;="&amp;'كشف الدوام'!$G$4,المدخلات!$F$3:$F$502,"&lt;="&amp;'كشف الدوام'!$J$4)</f>
        <v>0</v>
      </c>
      <c r="N47" s="9"/>
      <c r="O47" s="8"/>
    </row>
    <row r="48" spans="1:15" ht="15.75" x14ac:dyDescent="0.2">
      <c r="A48" s="10">
        <v>42</v>
      </c>
      <c r="B48" s="6" t="str">
        <f>IFERROR(INDEX(المدخلات!$B$3:$B$502,MATCH(SMALL(المدخلات!$G$3:$G$502,ROW(A42)),المدخلات!$G$3:$G$502,0),1),"")</f>
        <v/>
      </c>
      <c r="C48" s="6">
        <f>IFERROR(VLOOKUP(B48,المدخلات!$B$3:$C$502,2,FALSE),"")</f>
        <v>0</v>
      </c>
      <c r="D48" s="26">
        <f>SUMIFS(المدخلات!$E$3:$E$502,المدخلات!$B$3:$B$502,'كشف الدوام'!$B48,المدخلات!$D$3:$D$502,'كشف الدوام'!D$6,المدخلات!$F$3:$F$502,"&gt;="&amp;'كشف الدوام'!$G$4,المدخلات!$F$3:$F$502,"&lt;="&amp;'كشف الدوام'!$J$4)</f>
        <v>0</v>
      </c>
      <c r="E48" s="26">
        <f>SUMIFS(المدخلات!$E$3:$E$502,المدخلات!$B$3:$B$502,'كشف الدوام'!$B48,المدخلات!$D$3:$D$502,'كشف الدوام'!E$6,المدخلات!$F$3:$F$502,"&gt;="&amp;'كشف الدوام'!$G$4,المدخلات!$F$3:$F$502,"&lt;="&amp;'كشف الدوام'!$J$4)</f>
        <v>0</v>
      </c>
      <c r="F48" s="26">
        <f>SUMIFS(المدخلات!$E$3:$E$502,المدخلات!$B$3:$B$502,'كشف الدوام'!$B48,المدخلات!$D$3:$D$502,'كشف الدوام'!F$6,المدخلات!$F$3:$F$502,"&gt;="&amp;'كشف الدوام'!$G$4,المدخلات!$F$3:$F$502,"&lt;="&amp;'كشف الدوام'!$J$4)</f>
        <v>0</v>
      </c>
      <c r="G48" s="26">
        <f>SUMIFS(المدخلات!$E$3:$E$502,المدخلات!$B$3:$B$502,'كشف الدوام'!$B48,المدخلات!$D$3:$D$502,'كشف الدوام'!G$6,المدخلات!$F$3:$F$502,"&gt;="&amp;'كشف الدوام'!$G$4,المدخلات!$F$3:$F$502,"&lt;="&amp;'كشف الدوام'!$J$4)</f>
        <v>0</v>
      </c>
      <c r="H48" s="26">
        <f>SUMIFS(المدخلات!$E$3:$E$502,المدخلات!$B$3:$B$502,'كشف الدوام'!$B48,المدخلات!$D$3:$D$502,'كشف الدوام'!H$6,المدخلات!$F$3:$F$502,"&gt;="&amp;'كشف الدوام'!$G$4,المدخلات!$F$3:$F$502,"&lt;="&amp;'كشف الدوام'!$J$4)</f>
        <v>0</v>
      </c>
      <c r="I48" s="26">
        <f>SUMIFS(المدخلات!$E$3:$E$502,المدخلات!$B$3:$B$502,'كشف الدوام'!$B48,المدخلات!$D$3:$D$502,'كشف الدوام'!I$6,المدخلات!$F$3:$F$502,"&gt;="&amp;'كشف الدوام'!$G$4,المدخلات!$F$3:$F$502,"&lt;="&amp;'كشف الدوام'!$J$4)</f>
        <v>0</v>
      </c>
      <c r="J48" s="26">
        <f>SUMIFS(المدخلات!$E$3:$E$502,المدخلات!$B$3:$B$502,'كشف الدوام'!$B48,المدخلات!$D$3:$D$502,'كشف الدوام'!J$6,المدخلات!$F$3:$F$502,"&gt;="&amp;'كشف الدوام'!$G$4,المدخلات!$F$3:$F$502,"&lt;="&amp;'كشف الدوام'!$J$4)</f>
        <v>0</v>
      </c>
      <c r="K48" s="26">
        <f>SUMIFS(المدخلات!$E$3:$E$502,المدخلات!$B$3:$B$502,'كشف الدوام'!$B48,المدخلات!$D$3:$D$502,'كشف الدوام'!K$6,المدخلات!$F$3:$F$502,"&gt;="&amp;'كشف الدوام'!$G$4,المدخلات!$F$3:$F$502,"&lt;="&amp;'كشف الدوام'!$J$4)</f>
        <v>0</v>
      </c>
      <c r="L48" s="26">
        <f>SUMIFS(المدخلات!$E$3:$E$502,المدخلات!$B$3:$B$502,'كشف الدوام'!$B48,المدخلات!$D$3:$D$502,'كشف الدوام'!L$6,المدخلات!$F$3:$F$502,"&gt;="&amp;'كشف الدوام'!$G$4,المدخلات!$F$3:$F$502,"&lt;="&amp;'كشف الدوام'!$J$4)</f>
        <v>0</v>
      </c>
      <c r="M48" s="26">
        <f>SUMIFS(المدخلات!$E$3:$E$502,المدخلات!$B$3:$B$502,'كشف الدوام'!$B48,المدخلات!$D$3:$D$502,'كشف الدوام'!M$6,المدخلات!$F$3:$F$502,"&gt;="&amp;'كشف الدوام'!$G$4,المدخلات!$F$3:$F$502,"&lt;="&amp;'كشف الدوام'!$J$4)</f>
        <v>0</v>
      </c>
      <c r="N48" s="9"/>
      <c r="O48" s="8"/>
    </row>
    <row r="49" spans="1:15" ht="15.75" x14ac:dyDescent="0.2">
      <c r="A49" s="10">
        <v>43</v>
      </c>
      <c r="B49" s="6" t="str">
        <f>IFERROR(INDEX(المدخلات!$B$3:$B$502,MATCH(SMALL(المدخلات!$G$3:$G$502,ROW(A43)),المدخلات!$G$3:$G$502,0),1),"")</f>
        <v/>
      </c>
      <c r="C49" s="6">
        <f>IFERROR(VLOOKUP(B49,المدخلات!$B$3:$C$502,2,FALSE),"")</f>
        <v>0</v>
      </c>
      <c r="D49" s="26">
        <f>SUMIFS(المدخلات!$E$3:$E$502,المدخلات!$B$3:$B$502,'كشف الدوام'!$B49,المدخلات!$D$3:$D$502,'كشف الدوام'!D$6,المدخلات!$F$3:$F$502,"&gt;="&amp;'كشف الدوام'!$G$4,المدخلات!$F$3:$F$502,"&lt;="&amp;'كشف الدوام'!$J$4)</f>
        <v>0</v>
      </c>
      <c r="E49" s="26">
        <f>SUMIFS(المدخلات!$E$3:$E$502,المدخلات!$B$3:$B$502,'كشف الدوام'!$B49,المدخلات!$D$3:$D$502,'كشف الدوام'!E$6,المدخلات!$F$3:$F$502,"&gt;="&amp;'كشف الدوام'!$G$4,المدخلات!$F$3:$F$502,"&lt;="&amp;'كشف الدوام'!$J$4)</f>
        <v>0</v>
      </c>
      <c r="F49" s="26">
        <f>SUMIFS(المدخلات!$E$3:$E$502,المدخلات!$B$3:$B$502,'كشف الدوام'!$B49,المدخلات!$D$3:$D$502,'كشف الدوام'!F$6,المدخلات!$F$3:$F$502,"&gt;="&amp;'كشف الدوام'!$G$4,المدخلات!$F$3:$F$502,"&lt;="&amp;'كشف الدوام'!$J$4)</f>
        <v>0</v>
      </c>
      <c r="G49" s="26">
        <f>SUMIFS(المدخلات!$E$3:$E$502,المدخلات!$B$3:$B$502,'كشف الدوام'!$B49,المدخلات!$D$3:$D$502,'كشف الدوام'!G$6,المدخلات!$F$3:$F$502,"&gt;="&amp;'كشف الدوام'!$G$4,المدخلات!$F$3:$F$502,"&lt;="&amp;'كشف الدوام'!$J$4)</f>
        <v>0</v>
      </c>
      <c r="H49" s="26">
        <f>SUMIFS(المدخلات!$E$3:$E$502,المدخلات!$B$3:$B$502,'كشف الدوام'!$B49,المدخلات!$D$3:$D$502,'كشف الدوام'!H$6,المدخلات!$F$3:$F$502,"&gt;="&amp;'كشف الدوام'!$G$4,المدخلات!$F$3:$F$502,"&lt;="&amp;'كشف الدوام'!$J$4)</f>
        <v>0</v>
      </c>
      <c r="I49" s="26">
        <f>SUMIFS(المدخلات!$E$3:$E$502,المدخلات!$B$3:$B$502,'كشف الدوام'!$B49,المدخلات!$D$3:$D$502,'كشف الدوام'!I$6,المدخلات!$F$3:$F$502,"&gt;="&amp;'كشف الدوام'!$G$4,المدخلات!$F$3:$F$502,"&lt;="&amp;'كشف الدوام'!$J$4)</f>
        <v>0</v>
      </c>
      <c r="J49" s="26">
        <f>SUMIFS(المدخلات!$E$3:$E$502,المدخلات!$B$3:$B$502,'كشف الدوام'!$B49,المدخلات!$D$3:$D$502,'كشف الدوام'!J$6,المدخلات!$F$3:$F$502,"&gt;="&amp;'كشف الدوام'!$G$4,المدخلات!$F$3:$F$502,"&lt;="&amp;'كشف الدوام'!$J$4)</f>
        <v>0</v>
      </c>
      <c r="K49" s="26">
        <f>SUMIFS(المدخلات!$E$3:$E$502,المدخلات!$B$3:$B$502,'كشف الدوام'!$B49,المدخلات!$D$3:$D$502,'كشف الدوام'!K$6,المدخلات!$F$3:$F$502,"&gt;="&amp;'كشف الدوام'!$G$4,المدخلات!$F$3:$F$502,"&lt;="&amp;'كشف الدوام'!$J$4)</f>
        <v>0</v>
      </c>
      <c r="L49" s="26">
        <f>SUMIFS(المدخلات!$E$3:$E$502,المدخلات!$B$3:$B$502,'كشف الدوام'!$B49,المدخلات!$D$3:$D$502,'كشف الدوام'!L$6,المدخلات!$F$3:$F$502,"&gt;="&amp;'كشف الدوام'!$G$4,المدخلات!$F$3:$F$502,"&lt;="&amp;'كشف الدوام'!$J$4)</f>
        <v>0</v>
      </c>
      <c r="M49" s="26">
        <f>SUMIFS(المدخلات!$E$3:$E$502,المدخلات!$B$3:$B$502,'كشف الدوام'!$B49,المدخلات!$D$3:$D$502,'كشف الدوام'!M$6,المدخلات!$F$3:$F$502,"&gt;="&amp;'كشف الدوام'!$G$4,المدخلات!$F$3:$F$502,"&lt;="&amp;'كشف الدوام'!$J$4)</f>
        <v>0</v>
      </c>
      <c r="N49" s="9"/>
      <c r="O49" s="8"/>
    </row>
    <row r="50" spans="1:15" ht="15.75" x14ac:dyDescent="0.2">
      <c r="A50" s="10">
        <v>44</v>
      </c>
      <c r="B50" s="6" t="str">
        <f>IFERROR(INDEX(المدخلات!$B$3:$B$502,MATCH(SMALL(المدخلات!$G$3:$G$502,ROW(A44)),المدخلات!$G$3:$G$502,0),1),"")</f>
        <v/>
      </c>
      <c r="C50" s="6">
        <f>IFERROR(VLOOKUP(B50,المدخلات!$B$3:$C$502,2,FALSE),"")</f>
        <v>0</v>
      </c>
      <c r="D50" s="26">
        <f>SUMIFS(المدخلات!$E$3:$E$502,المدخلات!$B$3:$B$502,'كشف الدوام'!$B50,المدخلات!$D$3:$D$502,'كشف الدوام'!D$6,المدخلات!$F$3:$F$502,"&gt;="&amp;'كشف الدوام'!$G$4,المدخلات!$F$3:$F$502,"&lt;="&amp;'كشف الدوام'!$J$4)</f>
        <v>0</v>
      </c>
      <c r="E50" s="26">
        <f>SUMIFS(المدخلات!$E$3:$E$502,المدخلات!$B$3:$B$502,'كشف الدوام'!$B50,المدخلات!$D$3:$D$502,'كشف الدوام'!E$6,المدخلات!$F$3:$F$502,"&gt;="&amp;'كشف الدوام'!$G$4,المدخلات!$F$3:$F$502,"&lt;="&amp;'كشف الدوام'!$J$4)</f>
        <v>0</v>
      </c>
      <c r="F50" s="26">
        <f>SUMIFS(المدخلات!$E$3:$E$502,المدخلات!$B$3:$B$502,'كشف الدوام'!$B50,المدخلات!$D$3:$D$502,'كشف الدوام'!F$6,المدخلات!$F$3:$F$502,"&gt;="&amp;'كشف الدوام'!$G$4,المدخلات!$F$3:$F$502,"&lt;="&amp;'كشف الدوام'!$J$4)</f>
        <v>0</v>
      </c>
      <c r="G50" s="26">
        <f>SUMIFS(المدخلات!$E$3:$E$502,المدخلات!$B$3:$B$502,'كشف الدوام'!$B50,المدخلات!$D$3:$D$502,'كشف الدوام'!G$6,المدخلات!$F$3:$F$502,"&gt;="&amp;'كشف الدوام'!$G$4,المدخلات!$F$3:$F$502,"&lt;="&amp;'كشف الدوام'!$J$4)</f>
        <v>0</v>
      </c>
      <c r="H50" s="26">
        <f>SUMIFS(المدخلات!$E$3:$E$502,المدخلات!$B$3:$B$502,'كشف الدوام'!$B50,المدخلات!$D$3:$D$502,'كشف الدوام'!H$6,المدخلات!$F$3:$F$502,"&gt;="&amp;'كشف الدوام'!$G$4,المدخلات!$F$3:$F$502,"&lt;="&amp;'كشف الدوام'!$J$4)</f>
        <v>0</v>
      </c>
      <c r="I50" s="26">
        <f>SUMIFS(المدخلات!$E$3:$E$502,المدخلات!$B$3:$B$502,'كشف الدوام'!$B50,المدخلات!$D$3:$D$502,'كشف الدوام'!I$6,المدخلات!$F$3:$F$502,"&gt;="&amp;'كشف الدوام'!$G$4,المدخلات!$F$3:$F$502,"&lt;="&amp;'كشف الدوام'!$J$4)</f>
        <v>0</v>
      </c>
      <c r="J50" s="26">
        <f>SUMIFS(المدخلات!$E$3:$E$502,المدخلات!$B$3:$B$502,'كشف الدوام'!$B50,المدخلات!$D$3:$D$502,'كشف الدوام'!J$6,المدخلات!$F$3:$F$502,"&gt;="&amp;'كشف الدوام'!$G$4,المدخلات!$F$3:$F$502,"&lt;="&amp;'كشف الدوام'!$J$4)</f>
        <v>0</v>
      </c>
      <c r="K50" s="26">
        <f>SUMIFS(المدخلات!$E$3:$E$502,المدخلات!$B$3:$B$502,'كشف الدوام'!$B50,المدخلات!$D$3:$D$502,'كشف الدوام'!K$6,المدخلات!$F$3:$F$502,"&gt;="&amp;'كشف الدوام'!$G$4,المدخلات!$F$3:$F$502,"&lt;="&amp;'كشف الدوام'!$J$4)</f>
        <v>0</v>
      </c>
      <c r="L50" s="26">
        <f>SUMIFS(المدخلات!$E$3:$E$502,المدخلات!$B$3:$B$502,'كشف الدوام'!$B50,المدخلات!$D$3:$D$502,'كشف الدوام'!L$6,المدخلات!$F$3:$F$502,"&gt;="&amp;'كشف الدوام'!$G$4,المدخلات!$F$3:$F$502,"&lt;="&amp;'كشف الدوام'!$J$4)</f>
        <v>0</v>
      </c>
      <c r="M50" s="26">
        <f>SUMIFS(المدخلات!$E$3:$E$502,المدخلات!$B$3:$B$502,'كشف الدوام'!$B50,المدخلات!$D$3:$D$502,'كشف الدوام'!M$6,المدخلات!$F$3:$F$502,"&gt;="&amp;'كشف الدوام'!$G$4,المدخلات!$F$3:$F$502,"&lt;="&amp;'كشف الدوام'!$J$4)</f>
        <v>0</v>
      </c>
      <c r="N50" s="9"/>
      <c r="O50" s="8"/>
    </row>
    <row r="51" spans="1:15" ht="15.75" x14ac:dyDescent="0.2">
      <c r="A51" s="10">
        <v>45</v>
      </c>
      <c r="B51" s="6" t="str">
        <f>IFERROR(INDEX(المدخلات!$B$3:$B$502,MATCH(SMALL(المدخلات!$G$3:$G$502,ROW(A45)),المدخلات!$G$3:$G$502,0),1),"")</f>
        <v/>
      </c>
      <c r="C51" s="6">
        <f>IFERROR(VLOOKUP(B51,المدخلات!$B$3:$C$502,2,FALSE),"")</f>
        <v>0</v>
      </c>
      <c r="D51" s="26">
        <f>SUMIFS(المدخلات!$E$3:$E$502,المدخلات!$B$3:$B$502,'كشف الدوام'!$B51,المدخلات!$D$3:$D$502,'كشف الدوام'!D$6,المدخلات!$F$3:$F$502,"&gt;="&amp;'كشف الدوام'!$G$4,المدخلات!$F$3:$F$502,"&lt;="&amp;'كشف الدوام'!$J$4)</f>
        <v>0</v>
      </c>
      <c r="E51" s="26">
        <f>SUMIFS(المدخلات!$E$3:$E$502,المدخلات!$B$3:$B$502,'كشف الدوام'!$B51,المدخلات!$D$3:$D$502,'كشف الدوام'!E$6,المدخلات!$F$3:$F$502,"&gt;="&amp;'كشف الدوام'!$G$4,المدخلات!$F$3:$F$502,"&lt;="&amp;'كشف الدوام'!$J$4)</f>
        <v>0</v>
      </c>
      <c r="F51" s="26">
        <f>SUMIFS(المدخلات!$E$3:$E$502,المدخلات!$B$3:$B$502,'كشف الدوام'!$B51,المدخلات!$D$3:$D$502,'كشف الدوام'!F$6,المدخلات!$F$3:$F$502,"&gt;="&amp;'كشف الدوام'!$G$4,المدخلات!$F$3:$F$502,"&lt;="&amp;'كشف الدوام'!$J$4)</f>
        <v>0</v>
      </c>
      <c r="G51" s="26">
        <f>SUMIFS(المدخلات!$E$3:$E$502,المدخلات!$B$3:$B$502,'كشف الدوام'!$B51,المدخلات!$D$3:$D$502,'كشف الدوام'!G$6,المدخلات!$F$3:$F$502,"&gt;="&amp;'كشف الدوام'!$G$4,المدخلات!$F$3:$F$502,"&lt;="&amp;'كشف الدوام'!$J$4)</f>
        <v>0</v>
      </c>
      <c r="H51" s="26">
        <f>SUMIFS(المدخلات!$E$3:$E$502,المدخلات!$B$3:$B$502,'كشف الدوام'!$B51,المدخلات!$D$3:$D$502,'كشف الدوام'!H$6,المدخلات!$F$3:$F$502,"&gt;="&amp;'كشف الدوام'!$G$4,المدخلات!$F$3:$F$502,"&lt;="&amp;'كشف الدوام'!$J$4)</f>
        <v>0</v>
      </c>
      <c r="I51" s="26">
        <f>SUMIFS(المدخلات!$E$3:$E$502,المدخلات!$B$3:$B$502,'كشف الدوام'!$B51,المدخلات!$D$3:$D$502,'كشف الدوام'!I$6,المدخلات!$F$3:$F$502,"&gt;="&amp;'كشف الدوام'!$G$4,المدخلات!$F$3:$F$502,"&lt;="&amp;'كشف الدوام'!$J$4)</f>
        <v>0</v>
      </c>
      <c r="J51" s="26">
        <f>SUMIFS(المدخلات!$E$3:$E$502,المدخلات!$B$3:$B$502,'كشف الدوام'!$B51,المدخلات!$D$3:$D$502,'كشف الدوام'!J$6,المدخلات!$F$3:$F$502,"&gt;="&amp;'كشف الدوام'!$G$4,المدخلات!$F$3:$F$502,"&lt;="&amp;'كشف الدوام'!$J$4)</f>
        <v>0</v>
      </c>
      <c r="K51" s="26">
        <f>SUMIFS(المدخلات!$E$3:$E$502,المدخلات!$B$3:$B$502,'كشف الدوام'!$B51,المدخلات!$D$3:$D$502,'كشف الدوام'!K$6,المدخلات!$F$3:$F$502,"&gt;="&amp;'كشف الدوام'!$G$4,المدخلات!$F$3:$F$502,"&lt;="&amp;'كشف الدوام'!$J$4)</f>
        <v>0</v>
      </c>
      <c r="L51" s="26">
        <f>SUMIFS(المدخلات!$E$3:$E$502,المدخلات!$B$3:$B$502,'كشف الدوام'!$B51,المدخلات!$D$3:$D$502,'كشف الدوام'!L$6,المدخلات!$F$3:$F$502,"&gt;="&amp;'كشف الدوام'!$G$4,المدخلات!$F$3:$F$502,"&lt;="&amp;'كشف الدوام'!$J$4)</f>
        <v>0</v>
      </c>
      <c r="M51" s="26">
        <f>SUMIFS(المدخلات!$E$3:$E$502,المدخلات!$B$3:$B$502,'كشف الدوام'!$B51,المدخلات!$D$3:$D$502,'كشف الدوام'!M$6,المدخلات!$F$3:$F$502,"&gt;="&amp;'كشف الدوام'!$G$4,المدخلات!$F$3:$F$502,"&lt;="&amp;'كشف الدوام'!$J$4)</f>
        <v>0</v>
      </c>
      <c r="N51" s="9"/>
      <c r="O51" s="8"/>
    </row>
    <row r="52" spans="1:15" ht="15.75" x14ac:dyDescent="0.2">
      <c r="A52" s="10">
        <v>46</v>
      </c>
      <c r="B52" s="6" t="str">
        <f>IFERROR(INDEX(المدخلات!$B$3:$B$502,MATCH(SMALL(المدخلات!$G$3:$G$502,ROW(A46)),المدخلات!$G$3:$G$502,0),1),"")</f>
        <v/>
      </c>
      <c r="C52" s="6">
        <f>IFERROR(VLOOKUP(B52,المدخلات!$B$3:$C$502,2,FALSE),"")</f>
        <v>0</v>
      </c>
      <c r="D52" s="26">
        <f>SUMIFS(المدخلات!$E$3:$E$502,المدخلات!$B$3:$B$502,'كشف الدوام'!$B52,المدخلات!$D$3:$D$502,'كشف الدوام'!D$6,المدخلات!$F$3:$F$502,"&gt;="&amp;'كشف الدوام'!$G$4,المدخلات!$F$3:$F$502,"&lt;="&amp;'كشف الدوام'!$J$4)</f>
        <v>0</v>
      </c>
      <c r="E52" s="26">
        <f>SUMIFS(المدخلات!$E$3:$E$502,المدخلات!$B$3:$B$502,'كشف الدوام'!$B52,المدخلات!$D$3:$D$502,'كشف الدوام'!E$6,المدخلات!$F$3:$F$502,"&gt;="&amp;'كشف الدوام'!$G$4,المدخلات!$F$3:$F$502,"&lt;="&amp;'كشف الدوام'!$J$4)</f>
        <v>0</v>
      </c>
      <c r="F52" s="26">
        <f>SUMIFS(المدخلات!$E$3:$E$502,المدخلات!$B$3:$B$502,'كشف الدوام'!$B52,المدخلات!$D$3:$D$502,'كشف الدوام'!F$6,المدخلات!$F$3:$F$502,"&gt;="&amp;'كشف الدوام'!$G$4,المدخلات!$F$3:$F$502,"&lt;="&amp;'كشف الدوام'!$J$4)</f>
        <v>0</v>
      </c>
      <c r="G52" s="26">
        <f>SUMIFS(المدخلات!$E$3:$E$502,المدخلات!$B$3:$B$502,'كشف الدوام'!$B52,المدخلات!$D$3:$D$502,'كشف الدوام'!G$6,المدخلات!$F$3:$F$502,"&gt;="&amp;'كشف الدوام'!$G$4,المدخلات!$F$3:$F$502,"&lt;="&amp;'كشف الدوام'!$J$4)</f>
        <v>0</v>
      </c>
      <c r="H52" s="26">
        <f>SUMIFS(المدخلات!$E$3:$E$502,المدخلات!$B$3:$B$502,'كشف الدوام'!$B52,المدخلات!$D$3:$D$502,'كشف الدوام'!H$6,المدخلات!$F$3:$F$502,"&gt;="&amp;'كشف الدوام'!$G$4,المدخلات!$F$3:$F$502,"&lt;="&amp;'كشف الدوام'!$J$4)</f>
        <v>0</v>
      </c>
      <c r="I52" s="26">
        <f>SUMIFS(المدخلات!$E$3:$E$502,المدخلات!$B$3:$B$502,'كشف الدوام'!$B52,المدخلات!$D$3:$D$502,'كشف الدوام'!I$6,المدخلات!$F$3:$F$502,"&gt;="&amp;'كشف الدوام'!$G$4,المدخلات!$F$3:$F$502,"&lt;="&amp;'كشف الدوام'!$J$4)</f>
        <v>0</v>
      </c>
      <c r="J52" s="26">
        <f>SUMIFS(المدخلات!$E$3:$E$502,المدخلات!$B$3:$B$502,'كشف الدوام'!$B52,المدخلات!$D$3:$D$502,'كشف الدوام'!J$6,المدخلات!$F$3:$F$502,"&gt;="&amp;'كشف الدوام'!$G$4,المدخلات!$F$3:$F$502,"&lt;="&amp;'كشف الدوام'!$J$4)</f>
        <v>0</v>
      </c>
      <c r="K52" s="26">
        <f>SUMIFS(المدخلات!$E$3:$E$502,المدخلات!$B$3:$B$502,'كشف الدوام'!$B52,المدخلات!$D$3:$D$502,'كشف الدوام'!K$6,المدخلات!$F$3:$F$502,"&gt;="&amp;'كشف الدوام'!$G$4,المدخلات!$F$3:$F$502,"&lt;="&amp;'كشف الدوام'!$J$4)</f>
        <v>0</v>
      </c>
      <c r="L52" s="26">
        <f>SUMIFS(المدخلات!$E$3:$E$502,المدخلات!$B$3:$B$502,'كشف الدوام'!$B52,المدخلات!$D$3:$D$502,'كشف الدوام'!L$6,المدخلات!$F$3:$F$502,"&gt;="&amp;'كشف الدوام'!$G$4,المدخلات!$F$3:$F$502,"&lt;="&amp;'كشف الدوام'!$J$4)</f>
        <v>0</v>
      </c>
      <c r="M52" s="26">
        <f>SUMIFS(المدخلات!$E$3:$E$502,المدخلات!$B$3:$B$502,'كشف الدوام'!$B52,المدخلات!$D$3:$D$502,'كشف الدوام'!M$6,المدخلات!$F$3:$F$502,"&gt;="&amp;'كشف الدوام'!$G$4,المدخلات!$F$3:$F$502,"&lt;="&amp;'كشف الدوام'!$J$4)</f>
        <v>0</v>
      </c>
      <c r="N52" s="9"/>
      <c r="O52" s="8"/>
    </row>
    <row r="53" spans="1:15" ht="15.75" x14ac:dyDescent="0.2">
      <c r="A53" s="10">
        <v>47</v>
      </c>
      <c r="B53" s="6" t="str">
        <f>IFERROR(INDEX(المدخلات!$B$3:$B$502,MATCH(SMALL(المدخلات!$G$3:$G$502,ROW(A47)),المدخلات!$G$3:$G$502,0),1),"")</f>
        <v/>
      </c>
      <c r="C53" s="6">
        <f>IFERROR(VLOOKUP(B53,المدخلات!$B$3:$C$502,2,FALSE),"")</f>
        <v>0</v>
      </c>
      <c r="D53" s="26">
        <f>SUMIFS(المدخلات!$E$3:$E$502,المدخلات!$B$3:$B$502,'كشف الدوام'!$B53,المدخلات!$D$3:$D$502,'كشف الدوام'!D$6,المدخلات!$F$3:$F$502,"&gt;="&amp;'كشف الدوام'!$G$4,المدخلات!$F$3:$F$502,"&lt;="&amp;'كشف الدوام'!$J$4)</f>
        <v>0</v>
      </c>
      <c r="E53" s="26">
        <f>SUMIFS(المدخلات!$E$3:$E$502,المدخلات!$B$3:$B$502,'كشف الدوام'!$B53,المدخلات!$D$3:$D$502,'كشف الدوام'!E$6,المدخلات!$F$3:$F$502,"&gt;="&amp;'كشف الدوام'!$G$4,المدخلات!$F$3:$F$502,"&lt;="&amp;'كشف الدوام'!$J$4)</f>
        <v>0</v>
      </c>
      <c r="F53" s="26">
        <f>SUMIFS(المدخلات!$E$3:$E$502,المدخلات!$B$3:$B$502,'كشف الدوام'!$B53,المدخلات!$D$3:$D$502,'كشف الدوام'!F$6,المدخلات!$F$3:$F$502,"&gt;="&amp;'كشف الدوام'!$G$4,المدخلات!$F$3:$F$502,"&lt;="&amp;'كشف الدوام'!$J$4)</f>
        <v>0</v>
      </c>
      <c r="G53" s="26">
        <f>SUMIFS(المدخلات!$E$3:$E$502,المدخلات!$B$3:$B$502,'كشف الدوام'!$B53,المدخلات!$D$3:$D$502,'كشف الدوام'!G$6,المدخلات!$F$3:$F$502,"&gt;="&amp;'كشف الدوام'!$G$4,المدخلات!$F$3:$F$502,"&lt;="&amp;'كشف الدوام'!$J$4)</f>
        <v>0</v>
      </c>
      <c r="H53" s="26">
        <f>SUMIFS(المدخلات!$E$3:$E$502,المدخلات!$B$3:$B$502,'كشف الدوام'!$B53,المدخلات!$D$3:$D$502,'كشف الدوام'!H$6,المدخلات!$F$3:$F$502,"&gt;="&amp;'كشف الدوام'!$G$4,المدخلات!$F$3:$F$502,"&lt;="&amp;'كشف الدوام'!$J$4)</f>
        <v>0</v>
      </c>
      <c r="I53" s="26">
        <f>SUMIFS(المدخلات!$E$3:$E$502,المدخلات!$B$3:$B$502,'كشف الدوام'!$B53,المدخلات!$D$3:$D$502,'كشف الدوام'!I$6,المدخلات!$F$3:$F$502,"&gt;="&amp;'كشف الدوام'!$G$4,المدخلات!$F$3:$F$502,"&lt;="&amp;'كشف الدوام'!$J$4)</f>
        <v>0</v>
      </c>
      <c r="J53" s="26">
        <f>SUMIFS(المدخلات!$E$3:$E$502,المدخلات!$B$3:$B$502,'كشف الدوام'!$B53,المدخلات!$D$3:$D$502,'كشف الدوام'!J$6,المدخلات!$F$3:$F$502,"&gt;="&amp;'كشف الدوام'!$G$4,المدخلات!$F$3:$F$502,"&lt;="&amp;'كشف الدوام'!$J$4)</f>
        <v>0</v>
      </c>
      <c r="K53" s="26">
        <f>SUMIFS(المدخلات!$E$3:$E$502,المدخلات!$B$3:$B$502,'كشف الدوام'!$B53,المدخلات!$D$3:$D$502,'كشف الدوام'!K$6,المدخلات!$F$3:$F$502,"&gt;="&amp;'كشف الدوام'!$G$4,المدخلات!$F$3:$F$502,"&lt;="&amp;'كشف الدوام'!$J$4)</f>
        <v>0</v>
      </c>
      <c r="L53" s="26">
        <f>SUMIFS(المدخلات!$E$3:$E$502,المدخلات!$B$3:$B$502,'كشف الدوام'!$B53,المدخلات!$D$3:$D$502,'كشف الدوام'!L$6,المدخلات!$F$3:$F$502,"&gt;="&amp;'كشف الدوام'!$G$4,المدخلات!$F$3:$F$502,"&lt;="&amp;'كشف الدوام'!$J$4)</f>
        <v>0</v>
      </c>
      <c r="M53" s="26">
        <f>SUMIFS(المدخلات!$E$3:$E$502,المدخلات!$B$3:$B$502,'كشف الدوام'!$B53,المدخلات!$D$3:$D$502,'كشف الدوام'!M$6,المدخلات!$F$3:$F$502,"&gt;="&amp;'كشف الدوام'!$G$4,المدخلات!$F$3:$F$502,"&lt;="&amp;'كشف الدوام'!$J$4)</f>
        <v>0</v>
      </c>
      <c r="N53" s="9"/>
      <c r="O53" s="8"/>
    </row>
    <row r="54" spans="1:15" ht="15.75" x14ac:dyDescent="0.2">
      <c r="A54" s="10">
        <v>48</v>
      </c>
      <c r="B54" s="6" t="str">
        <f>IFERROR(INDEX(المدخلات!$B$3:$B$502,MATCH(SMALL(المدخلات!$G$3:$G$502,ROW(A48)),المدخلات!$G$3:$G$502,0),1),"")</f>
        <v/>
      </c>
      <c r="C54" s="6">
        <f>IFERROR(VLOOKUP(B54,المدخلات!$B$3:$C$502,2,FALSE),"")</f>
        <v>0</v>
      </c>
      <c r="D54" s="26">
        <f>SUMIFS(المدخلات!$E$3:$E$502,المدخلات!$B$3:$B$502,'كشف الدوام'!$B54,المدخلات!$D$3:$D$502,'كشف الدوام'!D$6,المدخلات!$F$3:$F$502,"&gt;="&amp;'كشف الدوام'!$G$4,المدخلات!$F$3:$F$502,"&lt;="&amp;'كشف الدوام'!$J$4)</f>
        <v>0</v>
      </c>
      <c r="E54" s="26">
        <f>SUMIFS(المدخلات!$E$3:$E$502,المدخلات!$B$3:$B$502,'كشف الدوام'!$B54,المدخلات!$D$3:$D$502,'كشف الدوام'!E$6,المدخلات!$F$3:$F$502,"&gt;="&amp;'كشف الدوام'!$G$4,المدخلات!$F$3:$F$502,"&lt;="&amp;'كشف الدوام'!$J$4)</f>
        <v>0</v>
      </c>
      <c r="F54" s="26">
        <f>SUMIFS(المدخلات!$E$3:$E$502,المدخلات!$B$3:$B$502,'كشف الدوام'!$B54,المدخلات!$D$3:$D$502,'كشف الدوام'!F$6,المدخلات!$F$3:$F$502,"&gt;="&amp;'كشف الدوام'!$G$4,المدخلات!$F$3:$F$502,"&lt;="&amp;'كشف الدوام'!$J$4)</f>
        <v>0</v>
      </c>
      <c r="G54" s="26">
        <f>SUMIFS(المدخلات!$E$3:$E$502,المدخلات!$B$3:$B$502,'كشف الدوام'!$B54,المدخلات!$D$3:$D$502,'كشف الدوام'!G$6,المدخلات!$F$3:$F$502,"&gt;="&amp;'كشف الدوام'!$G$4,المدخلات!$F$3:$F$502,"&lt;="&amp;'كشف الدوام'!$J$4)</f>
        <v>0</v>
      </c>
      <c r="H54" s="26">
        <f>SUMIFS(المدخلات!$E$3:$E$502,المدخلات!$B$3:$B$502,'كشف الدوام'!$B54,المدخلات!$D$3:$D$502,'كشف الدوام'!H$6,المدخلات!$F$3:$F$502,"&gt;="&amp;'كشف الدوام'!$G$4,المدخلات!$F$3:$F$502,"&lt;="&amp;'كشف الدوام'!$J$4)</f>
        <v>0</v>
      </c>
      <c r="I54" s="26">
        <f>SUMIFS(المدخلات!$E$3:$E$502,المدخلات!$B$3:$B$502,'كشف الدوام'!$B54,المدخلات!$D$3:$D$502,'كشف الدوام'!I$6,المدخلات!$F$3:$F$502,"&gt;="&amp;'كشف الدوام'!$G$4,المدخلات!$F$3:$F$502,"&lt;="&amp;'كشف الدوام'!$J$4)</f>
        <v>0</v>
      </c>
      <c r="J54" s="26">
        <f>SUMIFS(المدخلات!$E$3:$E$502,المدخلات!$B$3:$B$502,'كشف الدوام'!$B54,المدخلات!$D$3:$D$502,'كشف الدوام'!J$6,المدخلات!$F$3:$F$502,"&gt;="&amp;'كشف الدوام'!$G$4,المدخلات!$F$3:$F$502,"&lt;="&amp;'كشف الدوام'!$J$4)</f>
        <v>0</v>
      </c>
      <c r="K54" s="26">
        <f>SUMIFS(المدخلات!$E$3:$E$502,المدخلات!$B$3:$B$502,'كشف الدوام'!$B54,المدخلات!$D$3:$D$502,'كشف الدوام'!K$6,المدخلات!$F$3:$F$502,"&gt;="&amp;'كشف الدوام'!$G$4,المدخلات!$F$3:$F$502,"&lt;="&amp;'كشف الدوام'!$J$4)</f>
        <v>0</v>
      </c>
      <c r="L54" s="26">
        <f>SUMIFS(المدخلات!$E$3:$E$502,المدخلات!$B$3:$B$502,'كشف الدوام'!$B54,المدخلات!$D$3:$D$502,'كشف الدوام'!L$6,المدخلات!$F$3:$F$502,"&gt;="&amp;'كشف الدوام'!$G$4,المدخلات!$F$3:$F$502,"&lt;="&amp;'كشف الدوام'!$J$4)</f>
        <v>0</v>
      </c>
      <c r="M54" s="26">
        <f>SUMIFS(المدخلات!$E$3:$E$502,المدخلات!$B$3:$B$502,'كشف الدوام'!$B54,المدخلات!$D$3:$D$502,'كشف الدوام'!M$6,المدخلات!$F$3:$F$502,"&gt;="&amp;'كشف الدوام'!$G$4,المدخلات!$F$3:$F$502,"&lt;="&amp;'كشف الدوام'!$J$4)</f>
        <v>0</v>
      </c>
      <c r="N54" s="9"/>
      <c r="O54" s="8"/>
    </row>
    <row r="55" spans="1:15" ht="15.75" x14ac:dyDescent="0.2">
      <c r="A55" s="10">
        <v>49</v>
      </c>
      <c r="B55" s="6" t="str">
        <f>IFERROR(INDEX(المدخلات!$B$3:$B$502,MATCH(SMALL(المدخلات!$G$3:$G$502,ROW(A49)),المدخلات!$G$3:$G$502,0),1),"")</f>
        <v/>
      </c>
      <c r="C55" s="6">
        <f>IFERROR(VLOOKUP(B55,المدخلات!$B$3:$C$502,2,FALSE),"")</f>
        <v>0</v>
      </c>
      <c r="D55" s="26">
        <f>SUMIFS(المدخلات!$E$3:$E$502,المدخلات!$B$3:$B$502,'كشف الدوام'!$B55,المدخلات!$D$3:$D$502,'كشف الدوام'!D$6,المدخلات!$F$3:$F$502,"&gt;="&amp;'كشف الدوام'!$G$4,المدخلات!$F$3:$F$502,"&lt;="&amp;'كشف الدوام'!$J$4)</f>
        <v>0</v>
      </c>
      <c r="E55" s="26">
        <f>SUMIFS(المدخلات!$E$3:$E$502,المدخلات!$B$3:$B$502,'كشف الدوام'!$B55,المدخلات!$D$3:$D$502,'كشف الدوام'!E$6,المدخلات!$F$3:$F$502,"&gt;="&amp;'كشف الدوام'!$G$4,المدخلات!$F$3:$F$502,"&lt;="&amp;'كشف الدوام'!$J$4)</f>
        <v>0</v>
      </c>
      <c r="F55" s="26">
        <f>SUMIFS(المدخلات!$E$3:$E$502,المدخلات!$B$3:$B$502,'كشف الدوام'!$B55,المدخلات!$D$3:$D$502,'كشف الدوام'!F$6,المدخلات!$F$3:$F$502,"&gt;="&amp;'كشف الدوام'!$G$4,المدخلات!$F$3:$F$502,"&lt;="&amp;'كشف الدوام'!$J$4)</f>
        <v>0</v>
      </c>
      <c r="G55" s="26">
        <f>SUMIFS(المدخلات!$E$3:$E$502,المدخلات!$B$3:$B$502,'كشف الدوام'!$B55,المدخلات!$D$3:$D$502,'كشف الدوام'!G$6,المدخلات!$F$3:$F$502,"&gt;="&amp;'كشف الدوام'!$G$4,المدخلات!$F$3:$F$502,"&lt;="&amp;'كشف الدوام'!$J$4)</f>
        <v>0</v>
      </c>
      <c r="H55" s="26">
        <f>SUMIFS(المدخلات!$E$3:$E$502,المدخلات!$B$3:$B$502,'كشف الدوام'!$B55,المدخلات!$D$3:$D$502,'كشف الدوام'!H$6,المدخلات!$F$3:$F$502,"&gt;="&amp;'كشف الدوام'!$G$4,المدخلات!$F$3:$F$502,"&lt;="&amp;'كشف الدوام'!$J$4)</f>
        <v>0</v>
      </c>
      <c r="I55" s="26">
        <f>SUMIFS(المدخلات!$E$3:$E$502,المدخلات!$B$3:$B$502,'كشف الدوام'!$B55,المدخلات!$D$3:$D$502,'كشف الدوام'!I$6,المدخلات!$F$3:$F$502,"&gt;="&amp;'كشف الدوام'!$G$4,المدخلات!$F$3:$F$502,"&lt;="&amp;'كشف الدوام'!$J$4)</f>
        <v>0</v>
      </c>
      <c r="J55" s="26">
        <f>SUMIFS(المدخلات!$E$3:$E$502,المدخلات!$B$3:$B$502,'كشف الدوام'!$B55,المدخلات!$D$3:$D$502,'كشف الدوام'!J$6,المدخلات!$F$3:$F$502,"&gt;="&amp;'كشف الدوام'!$G$4,المدخلات!$F$3:$F$502,"&lt;="&amp;'كشف الدوام'!$J$4)</f>
        <v>0</v>
      </c>
      <c r="K55" s="26">
        <f>SUMIFS(المدخلات!$E$3:$E$502,المدخلات!$B$3:$B$502,'كشف الدوام'!$B55,المدخلات!$D$3:$D$502,'كشف الدوام'!K$6,المدخلات!$F$3:$F$502,"&gt;="&amp;'كشف الدوام'!$G$4,المدخلات!$F$3:$F$502,"&lt;="&amp;'كشف الدوام'!$J$4)</f>
        <v>0</v>
      </c>
      <c r="L55" s="26">
        <f>SUMIFS(المدخلات!$E$3:$E$502,المدخلات!$B$3:$B$502,'كشف الدوام'!$B55,المدخلات!$D$3:$D$502,'كشف الدوام'!L$6,المدخلات!$F$3:$F$502,"&gt;="&amp;'كشف الدوام'!$G$4,المدخلات!$F$3:$F$502,"&lt;="&amp;'كشف الدوام'!$J$4)</f>
        <v>0</v>
      </c>
      <c r="M55" s="26">
        <f>SUMIFS(المدخلات!$E$3:$E$502,المدخلات!$B$3:$B$502,'كشف الدوام'!$B55,المدخلات!$D$3:$D$502,'كشف الدوام'!M$6,المدخلات!$F$3:$F$502,"&gt;="&amp;'كشف الدوام'!$G$4,المدخلات!$F$3:$F$502,"&lt;="&amp;'كشف الدوام'!$J$4)</f>
        <v>0</v>
      </c>
      <c r="N55" s="9"/>
      <c r="O55" s="8"/>
    </row>
    <row r="56" spans="1:15" ht="15.75" x14ac:dyDescent="0.2">
      <c r="A56" s="10">
        <v>50</v>
      </c>
      <c r="B56" s="6" t="str">
        <f>IFERROR(INDEX(المدخلات!$B$3:$B$502,MATCH(SMALL(المدخلات!$G$3:$G$502,ROW(A50)),المدخلات!$G$3:$G$502,0),1),"")</f>
        <v/>
      </c>
      <c r="C56" s="6">
        <f>IFERROR(VLOOKUP(B56,المدخلات!$B$3:$C$502,2,FALSE),"")</f>
        <v>0</v>
      </c>
      <c r="D56" s="26">
        <f>SUMIFS(المدخلات!$E$3:$E$502,المدخلات!$B$3:$B$502,'كشف الدوام'!$B56,المدخلات!$D$3:$D$502,'كشف الدوام'!D$6,المدخلات!$F$3:$F$502,"&gt;="&amp;'كشف الدوام'!$G$4,المدخلات!$F$3:$F$502,"&lt;="&amp;'كشف الدوام'!$J$4)</f>
        <v>0</v>
      </c>
      <c r="E56" s="26">
        <f>SUMIFS(المدخلات!$E$3:$E$502,المدخلات!$B$3:$B$502,'كشف الدوام'!$B56,المدخلات!$D$3:$D$502,'كشف الدوام'!E$6,المدخلات!$F$3:$F$502,"&gt;="&amp;'كشف الدوام'!$G$4,المدخلات!$F$3:$F$502,"&lt;="&amp;'كشف الدوام'!$J$4)</f>
        <v>0</v>
      </c>
      <c r="F56" s="26">
        <f>SUMIFS(المدخلات!$E$3:$E$502,المدخلات!$B$3:$B$502,'كشف الدوام'!$B56,المدخلات!$D$3:$D$502,'كشف الدوام'!F$6,المدخلات!$F$3:$F$502,"&gt;="&amp;'كشف الدوام'!$G$4,المدخلات!$F$3:$F$502,"&lt;="&amp;'كشف الدوام'!$J$4)</f>
        <v>0</v>
      </c>
      <c r="G56" s="26">
        <f>SUMIFS(المدخلات!$E$3:$E$502,المدخلات!$B$3:$B$502,'كشف الدوام'!$B56,المدخلات!$D$3:$D$502,'كشف الدوام'!G$6,المدخلات!$F$3:$F$502,"&gt;="&amp;'كشف الدوام'!$G$4,المدخلات!$F$3:$F$502,"&lt;="&amp;'كشف الدوام'!$J$4)</f>
        <v>0</v>
      </c>
      <c r="H56" s="26">
        <f>SUMIFS(المدخلات!$E$3:$E$502,المدخلات!$B$3:$B$502,'كشف الدوام'!$B56,المدخلات!$D$3:$D$502,'كشف الدوام'!H$6,المدخلات!$F$3:$F$502,"&gt;="&amp;'كشف الدوام'!$G$4,المدخلات!$F$3:$F$502,"&lt;="&amp;'كشف الدوام'!$J$4)</f>
        <v>0</v>
      </c>
      <c r="I56" s="26">
        <f>SUMIFS(المدخلات!$E$3:$E$502,المدخلات!$B$3:$B$502,'كشف الدوام'!$B56,المدخلات!$D$3:$D$502,'كشف الدوام'!I$6,المدخلات!$F$3:$F$502,"&gt;="&amp;'كشف الدوام'!$G$4,المدخلات!$F$3:$F$502,"&lt;="&amp;'كشف الدوام'!$J$4)</f>
        <v>0</v>
      </c>
      <c r="J56" s="26">
        <f>SUMIFS(المدخلات!$E$3:$E$502,المدخلات!$B$3:$B$502,'كشف الدوام'!$B56,المدخلات!$D$3:$D$502,'كشف الدوام'!J$6,المدخلات!$F$3:$F$502,"&gt;="&amp;'كشف الدوام'!$G$4,المدخلات!$F$3:$F$502,"&lt;="&amp;'كشف الدوام'!$J$4)</f>
        <v>0</v>
      </c>
      <c r="K56" s="26">
        <f>SUMIFS(المدخلات!$E$3:$E$502,المدخلات!$B$3:$B$502,'كشف الدوام'!$B56,المدخلات!$D$3:$D$502,'كشف الدوام'!K$6,المدخلات!$F$3:$F$502,"&gt;="&amp;'كشف الدوام'!$G$4,المدخلات!$F$3:$F$502,"&lt;="&amp;'كشف الدوام'!$J$4)</f>
        <v>0</v>
      </c>
      <c r="L56" s="26">
        <f>SUMIFS(المدخلات!$E$3:$E$502,المدخلات!$B$3:$B$502,'كشف الدوام'!$B56,المدخلات!$D$3:$D$502,'كشف الدوام'!L$6,المدخلات!$F$3:$F$502,"&gt;="&amp;'كشف الدوام'!$G$4,المدخلات!$F$3:$F$502,"&lt;="&amp;'كشف الدوام'!$J$4)</f>
        <v>0</v>
      </c>
      <c r="M56" s="26">
        <f>SUMIFS(المدخلات!$E$3:$E$502,المدخلات!$B$3:$B$502,'كشف الدوام'!$B56,المدخلات!$D$3:$D$502,'كشف الدوام'!M$6,المدخلات!$F$3:$F$502,"&gt;="&amp;'كشف الدوام'!$G$4,المدخلات!$F$3:$F$502,"&lt;="&amp;'كشف الدوام'!$J$4)</f>
        <v>0</v>
      </c>
      <c r="N56" s="9"/>
      <c r="O56" s="8"/>
    </row>
    <row r="57" spans="1:15" ht="15.75" x14ac:dyDescent="0.2">
      <c r="A57" s="10">
        <v>51</v>
      </c>
      <c r="B57" s="6" t="str">
        <f>IFERROR(INDEX(المدخلات!$B$3:$B$502,MATCH(SMALL(المدخلات!$G$3:$G$502,ROW(A51)),المدخلات!$G$3:$G$502,0),1),"")</f>
        <v/>
      </c>
      <c r="C57" s="6">
        <f>IFERROR(VLOOKUP(B57,المدخلات!$B$3:$C$502,2,FALSE),"")</f>
        <v>0</v>
      </c>
      <c r="D57" s="26">
        <f>SUMIFS(المدخلات!$E$3:$E$502,المدخلات!$B$3:$B$502,'كشف الدوام'!$B57,المدخلات!$D$3:$D$502,'كشف الدوام'!D$6,المدخلات!$F$3:$F$502,"&gt;="&amp;'كشف الدوام'!$G$4,المدخلات!$F$3:$F$502,"&lt;="&amp;'كشف الدوام'!$J$4)</f>
        <v>0</v>
      </c>
      <c r="E57" s="26">
        <f>SUMIFS(المدخلات!$E$3:$E$502,المدخلات!$B$3:$B$502,'كشف الدوام'!$B57,المدخلات!$D$3:$D$502,'كشف الدوام'!E$6,المدخلات!$F$3:$F$502,"&gt;="&amp;'كشف الدوام'!$G$4,المدخلات!$F$3:$F$502,"&lt;="&amp;'كشف الدوام'!$J$4)</f>
        <v>0</v>
      </c>
      <c r="F57" s="26">
        <f>SUMIFS(المدخلات!$E$3:$E$502,المدخلات!$B$3:$B$502,'كشف الدوام'!$B57,المدخلات!$D$3:$D$502,'كشف الدوام'!F$6,المدخلات!$F$3:$F$502,"&gt;="&amp;'كشف الدوام'!$G$4,المدخلات!$F$3:$F$502,"&lt;="&amp;'كشف الدوام'!$J$4)</f>
        <v>0</v>
      </c>
      <c r="G57" s="26">
        <f>SUMIFS(المدخلات!$E$3:$E$502,المدخلات!$B$3:$B$502,'كشف الدوام'!$B57,المدخلات!$D$3:$D$502,'كشف الدوام'!G$6,المدخلات!$F$3:$F$502,"&gt;="&amp;'كشف الدوام'!$G$4,المدخلات!$F$3:$F$502,"&lt;="&amp;'كشف الدوام'!$J$4)</f>
        <v>0</v>
      </c>
      <c r="H57" s="26">
        <f>SUMIFS(المدخلات!$E$3:$E$502,المدخلات!$B$3:$B$502,'كشف الدوام'!$B57,المدخلات!$D$3:$D$502,'كشف الدوام'!H$6,المدخلات!$F$3:$F$502,"&gt;="&amp;'كشف الدوام'!$G$4,المدخلات!$F$3:$F$502,"&lt;="&amp;'كشف الدوام'!$J$4)</f>
        <v>0</v>
      </c>
      <c r="I57" s="26">
        <f>SUMIFS(المدخلات!$E$3:$E$502,المدخلات!$B$3:$B$502,'كشف الدوام'!$B57,المدخلات!$D$3:$D$502,'كشف الدوام'!I$6,المدخلات!$F$3:$F$502,"&gt;="&amp;'كشف الدوام'!$G$4,المدخلات!$F$3:$F$502,"&lt;="&amp;'كشف الدوام'!$J$4)</f>
        <v>0</v>
      </c>
      <c r="J57" s="26">
        <f>SUMIFS(المدخلات!$E$3:$E$502,المدخلات!$B$3:$B$502,'كشف الدوام'!$B57,المدخلات!$D$3:$D$502,'كشف الدوام'!J$6,المدخلات!$F$3:$F$502,"&gt;="&amp;'كشف الدوام'!$G$4,المدخلات!$F$3:$F$502,"&lt;="&amp;'كشف الدوام'!$J$4)</f>
        <v>0</v>
      </c>
      <c r="K57" s="26">
        <f>SUMIFS(المدخلات!$E$3:$E$502,المدخلات!$B$3:$B$502,'كشف الدوام'!$B57,المدخلات!$D$3:$D$502,'كشف الدوام'!K$6,المدخلات!$F$3:$F$502,"&gt;="&amp;'كشف الدوام'!$G$4,المدخلات!$F$3:$F$502,"&lt;="&amp;'كشف الدوام'!$J$4)</f>
        <v>0</v>
      </c>
      <c r="L57" s="26">
        <f>SUMIFS(المدخلات!$E$3:$E$502,المدخلات!$B$3:$B$502,'كشف الدوام'!$B57,المدخلات!$D$3:$D$502,'كشف الدوام'!L$6,المدخلات!$F$3:$F$502,"&gt;="&amp;'كشف الدوام'!$G$4,المدخلات!$F$3:$F$502,"&lt;="&amp;'كشف الدوام'!$J$4)</f>
        <v>0</v>
      </c>
      <c r="M57" s="26">
        <f>SUMIFS(المدخلات!$E$3:$E$502,المدخلات!$B$3:$B$502,'كشف الدوام'!$B57,المدخلات!$D$3:$D$502,'كشف الدوام'!M$6,المدخلات!$F$3:$F$502,"&gt;="&amp;'كشف الدوام'!$G$4,المدخلات!$F$3:$F$502,"&lt;="&amp;'كشف الدوام'!$J$4)</f>
        <v>0</v>
      </c>
      <c r="N57" s="9"/>
      <c r="O57" s="8"/>
    </row>
    <row r="58" spans="1:15" ht="15.75" x14ac:dyDescent="0.2">
      <c r="A58" s="10">
        <v>52</v>
      </c>
      <c r="B58" s="6" t="str">
        <f>IFERROR(INDEX(المدخلات!$B$3:$B$502,MATCH(SMALL(المدخلات!$G$3:$G$502,ROW(A52)),المدخلات!$G$3:$G$502,0),1),"")</f>
        <v/>
      </c>
      <c r="C58" s="6">
        <f>IFERROR(VLOOKUP(B58,المدخلات!$B$3:$C$502,2,FALSE),"")</f>
        <v>0</v>
      </c>
      <c r="D58" s="26">
        <f>SUMIFS(المدخلات!$E$3:$E$502,المدخلات!$B$3:$B$502,'كشف الدوام'!$B58,المدخلات!$D$3:$D$502,'كشف الدوام'!D$6,المدخلات!$F$3:$F$502,"&gt;="&amp;'كشف الدوام'!$G$4,المدخلات!$F$3:$F$502,"&lt;="&amp;'كشف الدوام'!$J$4)</f>
        <v>0</v>
      </c>
      <c r="E58" s="26">
        <f>SUMIFS(المدخلات!$E$3:$E$502,المدخلات!$B$3:$B$502,'كشف الدوام'!$B58,المدخلات!$D$3:$D$502,'كشف الدوام'!E$6,المدخلات!$F$3:$F$502,"&gt;="&amp;'كشف الدوام'!$G$4,المدخلات!$F$3:$F$502,"&lt;="&amp;'كشف الدوام'!$J$4)</f>
        <v>0</v>
      </c>
      <c r="F58" s="26">
        <f>SUMIFS(المدخلات!$E$3:$E$502,المدخلات!$B$3:$B$502,'كشف الدوام'!$B58,المدخلات!$D$3:$D$502,'كشف الدوام'!F$6,المدخلات!$F$3:$F$502,"&gt;="&amp;'كشف الدوام'!$G$4,المدخلات!$F$3:$F$502,"&lt;="&amp;'كشف الدوام'!$J$4)</f>
        <v>0</v>
      </c>
      <c r="G58" s="26">
        <f>SUMIFS(المدخلات!$E$3:$E$502,المدخلات!$B$3:$B$502,'كشف الدوام'!$B58,المدخلات!$D$3:$D$502,'كشف الدوام'!G$6,المدخلات!$F$3:$F$502,"&gt;="&amp;'كشف الدوام'!$G$4,المدخلات!$F$3:$F$502,"&lt;="&amp;'كشف الدوام'!$J$4)</f>
        <v>0</v>
      </c>
      <c r="H58" s="26">
        <f>SUMIFS(المدخلات!$E$3:$E$502,المدخلات!$B$3:$B$502,'كشف الدوام'!$B58,المدخلات!$D$3:$D$502,'كشف الدوام'!H$6,المدخلات!$F$3:$F$502,"&gt;="&amp;'كشف الدوام'!$G$4,المدخلات!$F$3:$F$502,"&lt;="&amp;'كشف الدوام'!$J$4)</f>
        <v>0</v>
      </c>
      <c r="I58" s="26">
        <f>SUMIFS(المدخلات!$E$3:$E$502,المدخلات!$B$3:$B$502,'كشف الدوام'!$B58,المدخلات!$D$3:$D$502,'كشف الدوام'!I$6,المدخلات!$F$3:$F$502,"&gt;="&amp;'كشف الدوام'!$G$4,المدخلات!$F$3:$F$502,"&lt;="&amp;'كشف الدوام'!$J$4)</f>
        <v>0</v>
      </c>
      <c r="J58" s="26">
        <f>SUMIFS(المدخلات!$E$3:$E$502,المدخلات!$B$3:$B$502,'كشف الدوام'!$B58,المدخلات!$D$3:$D$502,'كشف الدوام'!J$6,المدخلات!$F$3:$F$502,"&gt;="&amp;'كشف الدوام'!$G$4,المدخلات!$F$3:$F$502,"&lt;="&amp;'كشف الدوام'!$J$4)</f>
        <v>0</v>
      </c>
      <c r="K58" s="26">
        <f>SUMIFS(المدخلات!$E$3:$E$502,المدخلات!$B$3:$B$502,'كشف الدوام'!$B58,المدخلات!$D$3:$D$502,'كشف الدوام'!K$6,المدخلات!$F$3:$F$502,"&gt;="&amp;'كشف الدوام'!$G$4,المدخلات!$F$3:$F$502,"&lt;="&amp;'كشف الدوام'!$J$4)</f>
        <v>0</v>
      </c>
      <c r="L58" s="26">
        <f>SUMIFS(المدخلات!$E$3:$E$502,المدخلات!$B$3:$B$502,'كشف الدوام'!$B58,المدخلات!$D$3:$D$502,'كشف الدوام'!L$6,المدخلات!$F$3:$F$502,"&gt;="&amp;'كشف الدوام'!$G$4,المدخلات!$F$3:$F$502,"&lt;="&amp;'كشف الدوام'!$J$4)</f>
        <v>0</v>
      </c>
      <c r="M58" s="26">
        <f>SUMIFS(المدخلات!$E$3:$E$502,المدخلات!$B$3:$B$502,'كشف الدوام'!$B58,المدخلات!$D$3:$D$502,'كشف الدوام'!M$6,المدخلات!$F$3:$F$502,"&gt;="&amp;'كشف الدوام'!$G$4,المدخلات!$F$3:$F$502,"&lt;="&amp;'كشف الدوام'!$J$4)</f>
        <v>0</v>
      </c>
      <c r="N58" s="9"/>
      <c r="O58" s="8"/>
    </row>
    <row r="59" spans="1:15" ht="15.75" x14ac:dyDescent="0.2">
      <c r="A59" s="10">
        <v>53</v>
      </c>
      <c r="B59" s="6" t="str">
        <f>IFERROR(INDEX(المدخلات!$B$3:$B$502,MATCH(SMALL(المدخلات!$G$3:$G$502,ROW(A53)),المدخلات!$G$3:$G$502,0),1),"")</f>
        <v/>
      </c>
      <c r="C59" s="6">
        <f>IFERROR(VLOOKUP(B59,المدخلات!$B$3:$C$502,2,FALSE),"")</f>
        <v>0</v>
      </c>
      <c r="D59" s="26">
        <f>SUMIFS(المدخلات!$E$3:$E$502,المدخلات!$B$3:$B$502,'كشف الدوام'!$B59,المدخلات!$D$3:$D$502,'كشف الدوام'!D$6,المدخلات!$F$3:$F$502,"&gt;="&amp;'كشف الدوام'!$G$4,المدخلات!$F$3:$F$502,"&lt;="&amp;'كشف الدوام'!$J$4)</f>
        <v>0</v>
      </c>
      <c r="E59" s="26">
        <f>SUMIFS(المدخلات!$E$3:$E$502,المدخلات!$B$3:$B$502,'كشف الدوام'!$B59,المدخلات!$D$3:$D$502,'كشف الدوام'!E$6,المدخلات!$F$3:$F$502,"&gt;="&amp;'كشف الدوام'!$G$4,المدخلات!$F$3:$F$502,"&lt;="&amp;'كشف الدوام'!$J$4)</f>
        <v>0</v>
      </c>
      <c r="F59" s="26">
        <f>SUMIFS(المدخلات!$E$3:$E$502,المدخلات!$B$3:$B$502,'كشف الدوام'!$B59,المدخلات!$D$3:$D$502,'كشف الدوام'!F$6,المدخلات!$F$3:$F$502,"&gt;="&amp;'كشف الدوام'!$G$4,المدخلات!$F$3:$F$502,"&lt;="&amp;'كشف الدوام'!$J$4)</f>
        <v>0</v>
      </c>
      <c r="G59" s="26">
        <f>SUMIFS(المدخلات!$E$3:$E$502,المدخلات!$B$3:$B$502,'كشف الدوام'!$B59,المدخلات!$D$3:$D$502,'كشف الدوام'!G$6,المدخلات!$F$3:$F$502,"&gt;="&amp;'كشف الدوام'!$G$4,المدخلات!$F$3:$F$502,"&lt;="&amp;'كشف الدوام'!$J$4)</f>
        <v>0</v>
      </c>
      <c r="H59" s="26">
        <f>SUMIFS(المدخلات!$E$3:$E$502,المدخلات!$B$3:$B$502,'كشف الدوام'!$B59,المدخلات!$D$3:$D$502,'كشف الدوام'!H$6,المدخلات!$F$3:$F$502,"&gt;="&amp;'كشف الدوام'!$G$4,المدخلات!$F$3:$F$502,"&lt;="&amp;'كشف الدوام'!$J$4)</f>
        <v>0</v>
      </c>
      <c r="I59" s="26">
        <f>SUMIFS(المدخلات!$E$3:$E$502,المدخلات!$B$3:$B$502,'كشف الدوام'!$B59,المدخلات!$D$3:$D$502,'كشف الدوام'!I$6,المدخلات!$F$3:$F$502,"&gt;="&amp;'كشف الدوام'!$G$4,المدخلات!$F$3:$F$502,"&lt;="&amp;'كشف الدوام'!$J$4)</f>
        <v>0</v>
      </c>
      <c r="J59" s="26">
        <f>SUMIFS(المدخلات!$E$3:$E$502,المدخلات!$B$3:$B$502,'كشف الدوام'!$B59,المدخلات!$D$3:$D$502,'كشف الدوام'!J$6,المدخلات!$F$3:$F$502,"&gt;="&amp;'كشف الدوام'!$G$4,المدخلات!$F$3:$F$502,"&lt;="&amp;'كشف الدوام'!$J$4)</f>
        <v>0</v>
      </c>
      <c r="K59" s="26">
        <f>SUMIFS(المدخلات!$E$3:$E$502,المدخلات!$B$3:$B$502,'كشف الدوام'!$B59,المدخلات!$D$3:$D$502,'كشف الدوام'!K$6,المدخلات!$F$3:$F$502,"&gt;="&amp;'كشف الدوام'!$G$4,المدخلات!$F$3:$F$502,"&lt;="&amp;'كشف الدوام'!$J$4)</f>
        <v>0</v>
      </c>
      <c r="L59" s="26">
        <f>SUMIFS(المدخلات!$E$3:$E$502,المدخلات!$B$3:$B$502,'كشف الدوام'!$B59,المدخلات!$D$3:$D$502,'كشف الدوام'!L$6,المدخلات!$F$3:$F$502,"&gt;="&amp;'كشف الدوام'!$G$4,المدخلات!$F$3:$F$502,"&lt;="&amp;'كشف الدوام'!$J$4)</f>
        <v>0</v>
      </c>
      <c r="M59" s="26">
        <f>SUMIFS(المدخلات!$E$3:$E$502,المدخلات!$B$3:$B$502,'كشف الدوام'!$B59,المدخلات!$D$3:$D$502,'كشف الدوام'!M$6,المدخلات!$F$3:$F$502,"&gt;="&amp;'كشف الدوام'!$G$4,المدخلات!$F$3:$F$502,"&lt;="&amp;'كشف الدوام'!$J$4)</f>
        <v>0</v>
      </c>
      <c r="N59" s="9"/>
      <c r="O59" s="8"/>
    </row>
    <row r="60" spans="1:15" ht="15.75" x14ac:dyDescent="0.2">
      <c r="A60" s="10">
        <v>54</v>
      </c>
      <c r="B60" s="6" t="str">
        <f>IFERROR(INDEX(المدخلات!$B$3:$B$502,MATCH(SMALL(المدخلات!$G$3:$G$502,ROW(A54)),المدخلات!$G$3:$G$502,0),1),"")</f>
        <v/>
      </c>
      <c r="C60" s="6">
        <f>IFERROR(VLOOKUP(B60,المدخلات!$B$3:$C$502,2,FALSE),"")</f>
        <v>0</v>
      </c>
      <c r="D60" s="26">
        <f>SUMIFS(المدخلات!$E$3:$E$502,المدخلات!$B$3:$B$502,'كشف الدوام'!$B60,المدخلات!$D$3:$D$502,'كشف الدوام'!D$6,المدخلات!$F$3:$F$502,"&gt;="&amp;'كشف الدوام'!$G$4,المدخلات!$F$3:$F$502,"&lt;="&amp;'كشف الدوام'!$J$4)</f>
        <v>0</v>
      </c>
      <c r="E60" s="26">
        <f>SUMIFS(المدخلات!$E$3:$E$502,المدخلات!$B$3:$B$502,'كشف الدوام'!$B60,المدخلات!$D$3:$D$502,'كشف الدوام'!E$6,المدخلات!$F$3:$F$502,"&gt;="&amp;'كشف الدوام'!$G$4,المدخلات!$F$3:$F$502,"&lt;="&amp;'كشف الدوام'!$J$4)</f>
        <v>0</v>
      </c>
      <c r="F60" s="26">
        <f>SUMIFS(المدخلات!$E$3:$E$502,المدخلات!$B$3:$B$502,'كشف الدوام'!$B60,المدخلات!$D$3:$D$502,'كشف الدوام'!F$6,المدخلات!$F$3:$F$502,"&gt;="&amp;'كشف الدوام'!$G$4,المدخلات!$F$3:$F$502,"&lt;="&amp;'كشف الدوام'!$J$4)</f>
        <v>0</v>
      </c>
      <c r="G60" s="26">
        <f>SUMIFS(المدخلات!$E$3:$E$502,المدخلات!$B$3:$B$502,'كشف الدوام'!$B60,المدخلات!$D$3:$D$502,'كشف الدوام'!G$6,المدخلات!$F$3:$F$502,"&gt;="&amp;'كشف الدوام'!$G$4,المدخلات!$F$3:$F$502,"&lt;="&amp;'كشف الدوام'!$J$4)</f>
        <v>0</v>
      </c>
      <c r="H60" s="26">
        <f>SUMIFS(المدخلات!$E$3:$E$502,المدخلات!$B$3:$B$502,'كشف الدوام'!$B60,المدخلات!$D$3:$D$502,'كشف الدوام'!H$6,المدخلات!$F$3:$F$502,"&gt;="&amp;'كشف الدوام'!$G$4,المدخلات!$F$3:$F$502,"&lt;="&amp;'كشف الدوام'!$J$4)</f>
        <v>0</v>
      </c>
      <c r="I60" s="26">
        <f>SUMIFS(المدخلات!$E$3:$E$502,المدخلات!$B$3:$B$502,'كشف الدوام'!$B60,المدخلات!$D$3:$D$502,'كشف الدوام'!I$6,المدخلات!$F$3:$F$502,"&gt;="&amp;'كشف الدوام'!$G$4,المدخلات!$F$3:$F$502,"&lt;="&amp;'كشف الدوام'!$J$4)</f>
        <v>0</v>
      </c>
      <c r="J60" s="26">
        <f>SUMIFS(المدخلات!$E$3:$E$502,المدخلات!$B$3:$B$502,'كشف الدوام'!$B60,المدخلات!$D$3:$D$502,'كشف الدوام'!J$6,المدخلات!$F$3:$F$502,"&gt;="&amp;'كشف الدوام'!$G$4,المدخلات!$F$3:$F$502,"&lt;="&amp;'كشف الدوام'!$J$4)</f>
        <v>0</v>
      </c>
      <c r="K60" s="26">
        <f>SUMIFS(المدخلات!$E$3:$E$502,المدخلات!$B$3:$B$502,'كشف الدوام'!$B60,المدخلات!$D$3:$D$502,'كشف الدوام'!K$6,المدخلات!$F$3:$F$502,"&gt;="&amp;'كشف الدوام'!$G$4,المدخلات!$F$3:$F$502,"&lt;="&amp;'كشف الدوام'!$J$4)</f>
        <v>0</v>
      </c>
      <c r="L60" s="26">
        <f>SUMIFS(المدخلات!$E$3:$E$502,المدخلات!$B$3:$B$502,'كشف الدوام'!$B60,المدخلات!$D$3:$D$502,'كشف الدوام'!L$6,المدخلات!$F$3:$F$502,"&gt;="&amp;'كشف الدوام'!$G$4,المدخلات!$F$3:$F$502,"&lt;="&amp;'كشف الدوام'!$J$4)</f>
        <v>0</v>
      </c>
      <c r="M60" s="26">
        <f>SUMIFS(المدخلات!$E$3:$E$502,المدخلات!$B$3:$B$502,'كشف الدوام'!$B60,المدخلات!$D$3:$D$502,'كشف الدوام'!M$6,المدخلات!$F$3:$F$502,"&gt;="&amp;'كشف الدوام'!$G$4,المدخلات!$F$3:$F$502,"&lt;="&amp;'كشف الدوام'!$J$4)</f>
        <v>0</v>
      </c>
      <c r="N60" s="9"/>
      <c r="O60" s="8"/>
    </row>
    <row r="61" spans="1:15" ht="15.75" x14ac:dyDescent="0.2">
      <c r="A61" s="10">
        <v>55</v>
      </c>
      <c r="B61" s="6" t="str">
        <f>IFERROR(INDEX(المدخلات!$B$3:$B$502,MATCH(SMALL(المدخلات!$G$3:$G$502,ROW(A55)),المدخلات!$G$3:$G$502,0),1),"")</f>
        <v/>
      </c>
      <c r="C61" s="6">
        <f>IFERROR(VLOOKUP(B61,المدخلات!$B$3:$C$502,2,FALSE),"")</f>
        <v>0</v>
      </c>
      <c r="D61" s="26">
        <f>SUMIFS(المدخلات!$E$3:$E$502,المدخلات!$B$3:$B$502,'كشف الدوام'!$B61,المدخلات!$D$3:$D$502,'كشف الدوام'!D$6,المدخلات!$F$3:$F$502,"&gt;="&amp;'كشف الدوام'!$G$4,المدخلات!$F$3:$F$502,"&lt;="&amp;'كشف الدوام'!$J$4)</f>
        <v>0</v>
      </c>
      <c r="E61" s="26">
        <f>SUMIFS(المدخلات!$E$3:$E$502,المدخلات!$B$3:$B$502,'كشف الدوام'!$B61,المدخلات!$D$3:$D$502,'كشف الدوام'!E$6,المدخلات!$F$3:$F$502,"&gt;="&amp;'كشف الدوام'!$G$4,المدخلات!$F$3:$F$502,"&lt;="&amp;'كشف الدوام'!$J$4)</f>
        <v>0</v>
      </c>
      <c r="F61" s="26">
        <f>SUMIFS(المدخلات!$E$3:$E$502,المدخلات!$B$3:$B$502,'كشف الدوام'!$B61,المدخلات!$D$3:$D$502,'كشف الدوام'!F$6,المدخلات!$F$3:$F$502,"&gt;="&amp;'كشف الدوام'!$G$4,المدخلات!$F$3:$F$502,"&lt;="&amp;'كشف الدوام'!$J$4)</f>
        <v>0</v>
      </c>
      <c r="G61" s="26">
        <f>SUMIFS(المدخلات!$E$3:$E$502,المدخلات!$B$3:$B$502,'كشف الدوام'!$B61,المدخلات!$D$3:$D$502,'كشف الدوام'!G$6,المدخلات!$F$3:$F$502,"&gt;="&amp;'كشف الدوام'!$G$4,المدخلات!$F$3:$F$502,"&lt;="&amp;'كشف الدوام'!$J$4)</f>
        <v>0</v>
      </c>
      <c r="H61" s="26">
        <f>SUMIFS(المدخلات!$E$3:$E$502,المدخلات!$B$3:$B$502,'كشف الدوام'!$B61,المدخلات!$D$3:$D$502,'كشف الدوام'!H$6,المدخلات!$F$3:$F$502,"&gt;="&amp;'كشف الدوام'!$G$4,المدخلات!$F$3:$F$502,"&lt;="&amp;'كشف الدوام'!$J$4)</f>
        <v>0</v>
      </c>
      <c r="I61" s="26">
        <f>SUMIFS(المدخلات!$E$3:$E$502,المدخلات!$B$3:$B$502,'كشف الدوام'!$B61,المدخلات!$D$3:$D$502,'كشف الدوام'!I$6,المدخلات!$F$3:$F$502,"&gt;="&amp;'كشف الدوام'!$G$4,المدخلات!$F$3:$F$502,"&lt;="&amp;'كشف الدوام'!$J$4)</f>
        <v>0</v>
      </c>
      <c r="J61" s="26">
        <f>SUMIFS(المدخلات!$E$3:$E$502,المدخلات!$B$3:$B$502,'كشف الدوام'!$B61,المدخلات!$D$3:$D$502,'كشف الدوام'!J$6,المدخلات!$F$3:$F$502,"&gt;="&amp;'كشف الدوام'!$G$4,المدخلات!$F$3:$F$502,"&lt;="&amp;'كشف الدوام'!$J$4)</f>
        <v>0</v>
      </c>
      <c r="K61" s="26">
        <f>SUMIFS(المدخلات!$E$3:$E$502,المدخلات!$B$3:$B$502,'كشف الدوام'!$B61,المدخلات!$D$3:$D$502,'كشف الدوام'!K$6,المدخلات!$F$3:$F$502,"&gt;="&amp;'كشف الدوام'!$G$4,المدخلات!$F$3:$F$502,"&lt;="&amp;'كشف الدوام'!$J$4)</f>
        <v>0</v>
      </c>
      <c r="L61" s="26">
        <f>SUMIFS(المدخلات!$E$3:$E$502,المدخلات!$B$3:$B$502,'كشف الدوام'!$B61,المدخلات!$D$3:$D$502,'كشف الدوام'!L$6,المدخلات!$F$3:$F$502,"&gt;="&amp;'كشف الدوام'!$G$4,المدخلات!$F$3:$F$502,"&lt;="&amp;'كشف الدوام'!$J$4)</f>
        <v>0</v>
      </c>
      <c r="M61" s="26">
        <f>SUMIFS(المدخلات!$E$3:$E$502,المدخلات!$B$3:$B$502,'كشف الدوام'!$B61,المدخلات!$D$3:$D$502,'كشف الدوام'!M$6,المدخلات!$F$3:$F$502,"&gt;="&amp;'كشف الدوام'!$G$4,المدخلات!$F$3:$F$502,"&lt;="&amp;'كشف الدوام'!$J$4)</f>
        <v>0</v>
      </c>
      <c r="N61" s="9"/>
      <c r="O61" s="8"/>
    </row>
    <row r="62" spans="1:15" ht="15.75" x14ac:dyDescent="0.2">
      <c r="A62" s="10">
        <v>56</v>
      </c>
      <c r="B62" s="6" t="str">
        <f>IFERROR(INDEX(المدخلات!$B$3:$B$502,MATCH(SMALL(المدخلات!$G$3:$G$502,ROW(A56)),المدخلات!$G$3:$G$502,0),1),"")</f>
        <v/>
      </c>
      <c r="C62" s="6">
        <f>IFERROR(VLOOKUP(B62,المدخلات!$B$3:$C$502,2,FALSE),"")</f>
        <v>0</v>
      </c>
      <c r="D62" s="26">
        <f>SUMIFS(المدخلات!$E$3:$E$502,المدخلات!$B$3:$B$502,'كشف الدوام'!$B62,المدخلات!$D$3:$D$502,'كشف الدوام'!D$6,المدخلات!$F$3:$F$502,"&gt;="&amp;'كشف الدوام'!$G$4,المدخلات!$F$3:$F$502,"&lt;="&amp;'كشف الدوام'!$J$4)</f>
        <v>0</v>
      </c>
      <c r="E62" s="26">
        <f>SUMIFS(المدخلات!$E$3:$E$502,المدخلات!$B$3:$B$502,'كشف الدوام'!$B62,المدخلات!$D$3:$D$502,'كشف الدوام'!E$6,المدخلات!$F$3:$F$502,"&gt;="&amp;'كشف الدوام'!$G$4,المدخلات!$F$3:$F$502,"&lt;="&amp;'كشف الدوام'!$J$4)</f>
        <v>0</v>
      </c>
      <c r="F62" s="26">
        <f>SUMIFS(المدخلات!$E$3:$E$502,المدخلات!$B$3:$B$502,'كشف الدوام'!$B62,المدخلات!$D$3:$D$502,'كشف الدوام'!F$6,المدخلات!$F$3:$F$502,"&gt;="&amp;'كشف الدوام'!$G$4,المدخلات!$F$3:$F$502,"&lt;="&amp;'كشف الدوام'!$J$4)</f>
        <v>0</v>
      </c>
      <c r="G62" s="26">
        <f>SUMIFS(المدخلات!$E$3:$E$502,المدخلات!$B$3:$B$502,'كشف الدوام'!$B62,المدخلات!$D$3:$D$502,'كشف الدوام'!G$6,المدخلات!$F$3:$F$502,"&gt;="&amp;'كشف الدوام'!$G$4,المدخلات!$F$3:$F$502,"&lt;="&amp;'كشف الدوام'!$J$4)</f>
        <v>0</v>
      </c>
      <c r="H62" s="26">
        <f>SUMIFS(المدخلات!$E$3:$E$502,المدخلات!$B$3:$B$502,'كشف الدوام'!$B62,المدخلات!$D$3:$D$502,'كشف الدوام'!H$6,المدخلات!$F$3:$F$502,"&gt;="&amp;'كشف الدوام'!$G$4,المدخلات!$F$3:$F$502,"&lt;="&amp;'كشف الدوام'!$J$4)</f>
        <v>0</v>
      </c>
      <c r="I62" s="26">
        <f>SUMIFS(المدخلات!$E$3:$E$502,المدخلات!$B$3:$B$502,'كشف الدوام'!$B62,المدخلات!$D$3:$D$502,'كشف الدوام'!I$6,المدخلات!$F$3:$F$502,"&gt;="&amp;'كشف الدوام'!$G$4,المدخلات!$F$3:$F$502,"&lt;="&amp;'كشف الدوام'!$J$4)</f>
        <v>0</v>
      </c>
      <c r="J62" s="26">
        <f>SUMIFS(المدخلات!$E$3:$E$502,المدخلات!$B$3:$B$502,'كشف الدوام'!$B62,المدخلات!$D$3:$D$502,'كشف الدوام'!J$6,المدخلات!$F$3:$F$502,"&gt;="&amp;'كشف الدوام'!$G$4,المدخلات!$F$3:$F$502,"&lt;="&amp;'كشف الدوام'!$J$4)</f>
        <v>0</v>
      </c>
      <c r="K62" s="26">
        <f>SUMIFS(المدخلات!$E$3:$E$502,المدخلات!$B$3:$B$502,'كشف الدوام'!$B62,المدخلات!$D$3:$D$502,'كشف الدوام'!K$6,المدخلات!$F$3:$F$502,"&gt;="&amp;'كشف الدوام'!$G$4,المدخلات!$F$3:$F$502,"&lt;="&amp;'كشف الدوام'!$J$4)</f>
        <v>0</v>
      </c>
      <c r="L62" s="26">
        <f>SUMIFS(المدخلات!$E$3:$E$502,المدخلات!$B$3:$B$502,'كشف الدوام'!$B62,المدخلات!$D$3:$D$502,'كشف الدوام'!L$6,المدخلات!$F$3:$F$502,"&gt;="&amp;'كشف الدوام'!$G$4,المدخلات!$F$3:$F$502,"&lt;="&amp;'كشف الدوام'!$J$4)</f>
        <v>0</v>
      </c>
      <c r="M62" s="26">
        <f>SUMIFS(المدخلات!$E$3:$E$502,المدخلات!$B$3:$B$502,'كشف الدوام'!$B62,المدخلات!$D$3:$D$502,'كشف الدوام'!M$6,المدخلات!$F$3:$F$502,"&gt;="&amp;'كشف الدوام'!$G$4,المدخلات!$F$3:$F$502,"&lt;="&amp;'كشف الدوام'!$J$4)</f>
        <v>0</v>
      </c>
      <c r="N62" s="9"/>
      <c r="O62" s="8"/>
    </row>
    <row r="63" spans="1:15" ht="15.75" x14ac:dyDescent="0.2">
      <c r="A63" s="10">
        <v>57</v>
      </c>
      <c r="B63" s="6" t="str">
        <f>IFERROR(INDEX(المدخلات!$B$3:$B$502,MATCH(SMALL(المدخلات!$G$3:$G$502,ROW(A57)),المدخلات!$G$3:$G$502,0),1),"")</f>
        <v/>
      </c>
      <c r="C63" s="6">
        <f>IFERROR(VLOOKUP(B63,المدخلات!$B$3:$C$502,2,FALSE),"")</f>
        <v>0</v>
      </c>
      <c r="D63" s="26">
        <f>SUMIFS(المدخلات!$E$3:$E$502,المدخلات!$B$3:$B$502,'كشف الدوام'!$B63,المدخلات!$D$3:$D$502,'كشف الدوام'!D$6,المدخلات!$F$3:$F$502,"&gt;="&amp;'كشف الدوام'!$G$4,المدخلات!$F$3:$F$502,"&lt;="&amp;'كشف الدوام'!$J$4)</f>
        <v>0</v>
      </c>
      <c r="E63" s="26">
        <f>SUMIFS(المدخلات!$E$3:$E$502,المدخلات!$B$3:$B$502,'كشف الدوام'!$B63,المدخلات!$D$3:$D$502,'كشف الدوام'!E$6,المدخلات!$F$3:$F$502,"&gt;="&amp;'كشف الدوام'!$G$4,المدخلات!$F$3:$F$502,"&lt;="&amp;'كشف الدوام'!$J$4)</f>
        <v>0</v>
      </c>
      <c r="F63" s="26">
        <f>SUMIFS(المدخلات!$E$3:$E$502,المدخلات!$B$3:$B$502,'كشف الدوام'!$B63,المدخلات!$D$3:$D$502,'كشف الدوام'!F$6,المدخلات!$F$3:$F$502,"&gt;="&amp;'كشف الدوام'!$G$4,المدخلات!$F$3:$F$502,"&lt;="&amp;'كشف الدوام'!$J$4)</f>
        <v>0</v>
      </c>
      <c r="G63" s="26">
        <f>SUMIFS(المدخلات!$E$3:$E$502,المدخلات!$B$3:$B$502,'كشف الدوام'!$B63,المدخلات!$D$3:$D$502,'كشف الدوام'!G$6,المدخلات!$F$3:$F$502,"&gt;="&amp;'كشف الدوام'!$G$4,المدخلات!$F$3:$F$502,"&lt;="&amp;'كشف الدوام'!$J$4)</f>
        <v>0</v>
      </c>
      <c r="H63" s="26">
        <f>SUMIFS(المدخلات!$E$3:$E$502,المدخلات!$B$3:$B$502,'كشف الدوام'!$B63,المدخلات!$D$3:$D$502,'كشف الدوام'!H$6,المدخلات!$F$3:$F$502,"&gt;="&amp;'كشف الدوام'!$G$4,المدخلات!$F$3:$F$502,"&lt;="&amp;'كشف الدوام'!$J$4)</f>
        <v>0</v>
      </c>
      <c r="I63" s="26">
        <f>SUMIFS(المدخلات!$E$3:$E$502,المدخلات!$B$3:$B$502,'كشف الدوام'!$B63,المدخلات!$D$3:$D$502,'كشف الدوام'!I$6,المدخلات!$F$3:$F$502,"&gt;="&amp;'كشف الدوام'!$G$4,المدخلات!$F$3:$F$502,"&lt;="&amp;'كشف الدوام'!$J$4)</f>
        <v>0</v>
      </c>
      <c r="J63" s="26">
        <f>SUMIFS(المدخلات!$E$3:$E$502,المدخلات!$B$3:$B$502,'كشف الدوام'!$B63,المدخلات!$D$3:$D$502,'كشف الدوام'!J$6,المدخلات!$F$3:$F$502,"&gt;="&amp;'كشف الدوام'!$G$4,المدخلات!$F$3:$F$502,"&lt;="&amp;'كشف الدوام'!$J$4)</f>
        <v>0</v>
      </c>
      <c r="K63" s="26">
        <f>SUMIFS(المدخلات!$E$3:$E$502,المدخلات!$B$3:$B$502,'كشف الدوام'!$B63,المدخلات!$D$3:$D$502,'كشف الدوام'!K$6,المدخلات!$F$3:$F$502,"&gt;="&amp;'كشف الدوام'!$G$4,المدخلات!$F$3:$F$502,"&lt;="&amp;'كشف الدوام'!$J$4)</f>
        <v>0</v>
      </c>
      <c r="L63" s="26">
        <f>SUMIFS(المدخلات!$E$3:$E$502,المدخلات!$B$3:$B$502,'كشف الدوام'!$B63,المدخلات!$D$3:$D$502,'كشف الدوام'!L$6,المدخلات!$F$3:$F$502,"&gt;="&amp;'كشف الدوام'!$G$4,المدخلات!$F$3:$F$502,"&lt;="&amp;'كشف الدوام'!$J$4)</f>
        <v>0</v>
      </c>
      <c r="M63" s="26">
        <f>SUMIFS(المدخلات!$E$3:$E$502,المدخلات!$B$3:$B$502,'كشف الدوام'!$B63,المدخلات!$D$3:$D$502,'كشف الدوام'!M$6,المدخلات!$F$3:$F$502,"&gt;="&amp;'كشف الدوام'!$G$4,المدخلات!$F$3:$F$502,"&lt;="&amp;'كشف الدوام'!$J$4)</f>
        <v>0</v>
      </c>
      <c r="N63" s="9"/>
      <c r="O63" s="8"/>
    </row>
    <row r="64" spans="1:15" ht="15.75" x14ac:dyDescent="0.2">
      <c r="A64" s="10">
        <v>58</v>
      </c>
      <c r="B64" s="6" t="str">
        <f>IFERROR(INDEX(المدخلات!$B$3:$B$502,MATCH(SMALL(المدخلات!$G$3:$G$502,ROW(A58)),المدخلات!$G$3:$G$502,0),1),"")</f>
        <v/>
      </c>
      <c r="C64" s="6">
        <f>IFERROR(VLOOKUP(B64,المدخلات!$B$3:$C$502,2,FALSE),"")</f>
        <v>0</v>
      </c>
      <c r="D64" s="26">
        <f>SUMIFS(المدخلات!$E$3:$E$502,المدخلات!$B$3:$B$502,'كشف الدوام'!$B64,المدخلات!$D$3:$D$502,'كشف الدوام'!D$6,المدخلات!$F$3:$F$502,"&gt;="&amp;'كشف الدوام'!$G$4,المدخلات!$F$3:$F$502,"&lt;="&amp;'كشف الدوام'!$J$4)</f>
        <v>0</v>
      </c>
      <c r="E64" s="26">
        <f>SUMIFS(المدخلات!$E$3:$E$502,المدخلات!$B$3:$B$502,'كشف الدوام'!$B64,المدخلات!$D$3:$D$502,'كشف الدوام'!E$6,المدخلات!$F$3:$F$502,"&gt;="&amp;'كشف الدوام'!$G$4,المدخلات!$F$3:$F$502,"&lt;="&amp;'كشف الدوام'!$J$4)</f>
        <v>0</v>
      </c>
      <c r="F64" s="26">
        <f>SUMIFS(المدخلات!$E$3:$E$502,المدخلات!$B$3:$B$502,'كشف الدوام'!$B64,المدخلات!$D$3:$D$502,'كشف الدوام'!F$6,المدخلات!$F$3:$F$502,"&gt;="&amp;'كشف الدوام'!$G$4,المدخلات!$F$3:$F$502,"&lt;="&amp;'كشف الدوام'!$J$4)</f>
        <v>0</v>
      </c>
      <c r="G64" s="26">
        <f>SUMIFS(المدخلات!$E$3:$E$502,المدخلات!$B$3:$B$502,'كشف الدوام'!$B64,المدخلات!$D$3:$D$502,'كشف الدوام'!G$6,المدخلات!$F$3:$F$502,"&gt;="&amp;'كشف الدوام'!$G$4,المدخلات!$F$3:$F$502,"&lt;="&amp;'كشف الدوام'!$J$4)</f>
        <v>0</v>
      </c>
      <c r="H64" s="26">
        <f>SUMIFS(المدخلات!$E$3:$E$502,المدخلات!$B$3:$B$502,'كشف الدوام'!$B64,المدخلات!$D$3:$D$502,'كشف الدوام'!H$6,المدخلات!$F$3:$F$502,"&gt;="&amp;'كشف الدوام'!$G$4,المدخلات!$F$3:$F$502,"&lt;="&amp;'كشف الدوام'!$J$4)</f>
        <v>0</v>
      </c>
      <c r="I64" s="26">
        <f>SUMIFS(المدخلات!$E$3:$E$502,المدخلات!$B$3:$B$502,'كشف الدوام'!$B64,المدخلات!$D$3:$D$502,'كشف الدوام'!I$6,المدخلات!$F$3:$F$502,"&gt;="&amp;'كشف الدوام'!$G$4,المدخلات!$F$3:$F$502,"&lt;="&amp;'كشف الدوام'!$J$4)</f>
        <v>0</v>
      </c>
      <c r="J64" s="26">
        <f>SUMIFS(المدخلات!$E$3:$E$502,المدخلات!$B$3:$B$502,'كشف الدوام'!$B64,المدخلات!$D$3:$D$502,'كشف الدوام'!J$6,المدخلات!$F$3:$F$502,"&gt;="&amp;'كشف الدوام'!$G$4,المدخلات!$F$3:$F$502,"&lt;="&amp;'كشف الدوام'!$J$4)</f>
        <v>0</v>
      </c>
      <c r="K64" s="26">
        <f>SUMIFS(المدخلات!$E$3:$E$502,المدخلات!$B$3:$B$502,'كشف الدوام'!$B64,المدخلات!$D$3:$D$502,'كشف الدوام'!K$6,المدخلات!$F$3:$F$502,"&gt;="&amp;'كشف الدوام'!$G$4,المدخلات!$F$3:$F$502,"&lt;="&amp;'كشف الدوام'!$J$4)</f>
        <v>0</v>
      </c>
      <c r="L64" s="26">
        <f>SUMIFS(المدخلات!$E$3:$E$502,المدخلات!$B$3:$B$502,'كشف الدوام'!$B64,المدخلات!$D$3:$D$502,'كشف الدوام'!L$6,المدخلات!$F$3:$F$502,"&gt;="&amp;'كشف الدوام'!$G$4,المدخلات!$F$3:$F$502,"&lt;="&amp;'كشف الدوام'!$J$4)</f>
        <v>0</v>
      </c>
      <c r="M64" s="26">
        <f>SUMIFS(المدخلات!$E$3:$E$502,المدخلات!$B$3:$B$502,'كشف الدوام'!$B64,المدخلات!$D$3:$D$502,'كشف الدوام'!M$6,المدخلات!$F$3:$F$502,"&gt;="&amp;'كشف الدوام'!$G$4,المدخلات!$F$3:$F$502,"&lt;="&amp;'كشف الدوام'!$J$4)</f>
        <v>0</v>
      </c>
      <c r="N64" s="9"/>
      <c r="O64" s="8"/>
    </row>
    <row r="65" spans="1:15" ht="15.75" x14ac:dyDescent="0.2">
      <c r="A65" s="10">
        <v>59</v>
      </c>
      <c r="B65" s="6" t="str">
        <f>IFERROR(INDEX(المدخلات!$B$3:$B$502,MATCH(SMALL(المدخلات!$G$3:$G$502,ROW(A59)),المدخلات!$G$3:$G$502,0),1),"")</f>
        <v/>
      </c>
      <c r="C65" s="6">
        <f>IFERROR(VLOOKUP(B65,المدخلات!$B$3:$C$502,2,FALSE),"")</f>
        <v>0</v>
      </c>
      <c r="D65" s="26">
        <f>SUMIFS(المدخلات!$E$3:$E$502,المدخلات!$B$3:$B$502,'كشف الدوام'!$B65,المدخلات!$D$3:$D$502,'كشف الدوام'!D$6,المدخلات!$F$3:$F$502,"&gt;="&amp;'كشف الدوام'!$G$4,المدخلات!$F$3:$F$502,"&lt;="&amp;'كشف الدوام'!$J$4)</f>
        <v>0</v>
      </c>
      <c r="E65" s="26">
        <f>SUMIFS(المدخلات!$E$3:$E$502,المدخلات!$B$3:$B$502,'كشف الدوام'!$B65,المدخلات!$D$3:$D$502,'كشف الدوام'!E$6,المدخلات!$F$3:$F$502,"&gt;="&amp;'كشف الدوام'!$G$4,المدخلات!$F$3:$F$502,"&lt;="&amp;'كشف الدوام'!$J$4)</f>
        <v>0</v>
      </c>
      <c r="F65" s="26">
        <f>SUMIFS(المدخلات!$E$3:$E$502,المدخلات!$B$3:$B$502,'كشف الدوام'!$B65,المدخلات!$D$3:$D$502,'كشف الدوام'!F$6,المدخلات!$F$3:$F$502,"&gt;="&amp;'كشف الدوام'!$G$4,المدخلات!$F$3:$F$502,"&lt;="&amp;'كشف الدوام'!$J$4)</f>
        <v>0</v>
      </c>
      <c r="G65" s="26">
        <f>SUMIFS(المدخلات!$E$3:$E$502,المدخلات!$B$3:$B$502,'كشف الدوام'!$B65,المدخلات!$D$3:$D$502,'كشف الدوام'!G$6,المدخلات!$F$3:$F$502,"&gt;="&amp;'كشف الدوام'!$G$4,المدخلات!$F$3:$F$502,"&lt;="&amp;'كشف الدوام'!$J$4)</f>
        <v>0</v>
      </c>
      <c r="H65" s="26">
        <f>SUMIFS(المدخلات!$E$3:$E$502,المدخلات!$B$3:$B$502,'كشف الدوام'!$B65,المدخلات!$D$3:$D$502,'كشف الدوام'!H$6,المدخلات!$F$3:$F$502,"&gt;="&amp;'كشف الدوام'!$G$4,المدخلات!$F$3:$F$502,"&lt;="&amp;'كشف الدوام'!$J$4)</f>
        <v>0</v>
      </c>
      <c r="I65" s="26">
        <f>SUMIFS(المدخلات!$E$3:$E$502,المدخلات!$B$3:$B$502,'كشف الدوام'!$B65,المدخلات!$D$3:$D$502,'كشف الدوام'!I$6,المدخلات!$F$3:$F$502,"&gt;="&amp;'كشف الدوام'!$G$4,المدخلات!$F$3:$F$502,"&lt;="&amp;'كشف الدوام'!$J$4)</f>
        <v>0</v>
      </c>
      <c r="J65" s="26">
        <f>SUMIFS(المدخلات!$E$3:$E$502,المدخلات!$B$3:$B$502,'كشف الدوام'!$B65,المدخلات!$D$3:$D$502,'كشف الدوام'!J$6,المدخلات!$F$3:$F$502,"&gt;="&amp;'كشف الدوام'!$G$4,المدخلات!$F$3:$F$502,"&lt;="&amp;'كشف الدوام'!$J$4)</f>
        <v>0</v>
      </c>
      <c r="K65" s="26">
        <f>SUMIFS(المدخلات!$E$3:$E$502,المدخلات!$B$3:$B$502,'كشف الدوام'!$B65,المدخلات!$D$3:$D$502,'كشف الدوام'!K$6,المدخلات!$F$3:$F$502,"&gt;="&amp;'كشف الدوام'!$G$4,المدخلات!$F$3:$F$502,"&lt;="&amp;'كشف الدوام'!$J$4)</f>
        <v>0</v>
      </c>
      <c r="L65" s="26">
        <f>SUMIFS(المدخلات!$E$3:$E$502,المدخلات!$B$3:$B$502,'كشف الدوام'!$B65,المدخلات!$D$3:$D$502,'كشف الدوام'!L$6,المدخلات!$F$3:$F$502,"&gt;="&amp;'كشف الدوام'!$G$4,المدخلات!$F$3:$F$502,"&lt;="&amp;'كشف الدوام'!$J$4)</f>
        <v>0</v>
      </c>
      <c r="M65" s="26">
        <f>SUMIFS(المدخلات!$E$3:$E$502,المدخلات!$B$3:$B$502,'كشف الدوام'!$B65,المدخلات!$D$3:$D$502,'كشف الدوام'!M$6,المدخلات!$F$3:$F$502,"&gt;="&amp;'كشف الدوام'!$G$4,المدخلات!$F$3:$F$502,"&lt;="&amp;'كشف الدوام'!$J$4)</f>
        <v>0</v>
      </c>
      <c r="N65" s="9"/>
      <c r="O65" s="8"/>
    </row>
    <row r="66" spans="1:15" ht="15.75" x14ac:dyDescent="0.2">
      <c r="A66" s="10">
        <v>60</v>
      </c>
      <c r="B66" s="6" t="str">
        <f>IFERROR(INDEX(المدخلات!$B$3:$B$502,MATCH(SMALL(المدخلات!$G$3:$G$502,ROW(A60)),المدخلات!$G$3:$G$502,0),1),"")</f>
        <v/>
      </c>
      <c r="C66" s="6">
        <f>IFERROR(VLOOKUP(B66,المدخلات!$B$3:$C$502,2,FALSE),"")</f>
        <v>0</v>
      </c>
      <c r="D66" s="26">
        <f>SUMIFS(المدخلات!$E$3:$E$502,المدخلات!$B$3:$B$502,'كشف الدوام'!$B66,المدخلات!$D$3:$D$502,'كشف الدوام'!D$6,المدخلات!$F$3:$F$502,"&gt;="&amp;'كشف الدوام'!$G$4,المدخلات!$F$3:$F$502,"&lt;="&amp;'كشف الدوام'!$J$4)</f>
        <v>0</v>
      </c>
      <c r="E66" s="26">
        <f>SUMIFS(المدخلات!$E$3:$E$502,المدخلات!$B$3:$B$502,'كشف الدوام'!$B66,المدخلات!$D$3:$D$502,'كشف الدوام'!E$6,المدخلات!$F$3:$F$502,"&gt;="&amp;'كشف الدوام'!$G$4,المدخلات!$F$3:$F$502,"&lt;="&amp;'كشف الدوام'!$J$4)</f>
        <v>0</v>
      </c>
      <c r="F66" s="26">
        <f>SUMIFS(المدخلات!$E$3:$E$502,المدخلات!$B$3:$B$502,'كشف الدوام'!$B66,المدخلات!$D$3:$D$502,'كشف الدوام'!F$6,المدخلات!$F$3:$F$502,"&gt;="&amp;'كشف الدوام'!$G$4,المدخلات!$F$3:$F$502,"&lt;="&amp;'كشف الدوام'!$J$4)</f>
        <v>0</v>
      </c>
      <c r="G66" s="26">
        <f>SUMIFS(المدخلات!$E$3:$E$502,المدخلات!$B$3:$B$502,'كشف الدوام'!$B66,المدخلات!$D$3:$D$502,'كشف الدوام'!G$6,المدخلات!$F$3:$F$502,"&gt;="&amp;'كشف الدوام'!$G$4,المدخلات!$F$3:$F$502,"&lt;="&amp;'كشف الدوام'!$J$4)</f>
        <v>0</v>
      </c>
      <c r="H66" s="26">
        <f>SUMIFS(المدخلات!$E$3:$E$502,المدخلات!$B$3:$B$502,'كشف الدوام'!$B66,المدخلات!$D$3:$D$502,'كشف الدوام'!H$6,المدخلات!$F$3:$F$502,"&gt;="&amp;'كشف الدوام'!$G$4,المدخلات!$F$3:$F$502,"&lt;="&amp;'كشف الدوام'!$J$4)</f>
        <v>0</v>
      </c>
      <c r="I66" s="26">
        <f>SUMIFS(المدخلات!$E$3:$E$502,المدخلات!$B$3:$B$502,'كشف الدوام'!$B66,المدخلات!$D$3:$D$502,'كشف الدوام'!I$6,المدخلات!$F$3:$F$502,"&gt;="&amp;'كشف الدوام'!$G$4,المدخلات!$F$3:$F$502,"&lt;="&amp;'كشف الدوام'!$J$4)</f>
        <v>0</v>
      </c>
      <c r="J66" s="26">
        <f>SUMIFS(المدخلات!$E$3:$E$502,المدخلات!$B$3:$B$502,'كشف الدوام'!$B66,المدخلات!$D$3:$D$502,'كشف الدوام'!J$6,المدخلات!$F$3:$F$502,"&gt;="&amp;'كشف الدوام'!$G$4,المدخلات!$F$3:$F$502,"&lt;="&amp;'كشف الدوام'!$J$4)</f>
        <v>0</v>
      </c>
      <c r="K66" s="26">
        <f>SUMIFS(المدخلات!$E$3:$E$502,المدخلات!$B$3:$B$502,'كشف الدوام'!$B66,المدخلات!$D$3:$D$502,'كشف الدوام'!K$6,المدخلات!$F$3:$F$502,"&gt;="&amp;'كشف الدوام'!$G$4,المدخلات!$F$3:$F$502,"&lt;="&amp;'كشف الدوام'!$J$4)</f>
        <v>0</v>
      </c>
      <c r="L66" s="26">
        <f>SUMIFS(المدخلات!$E$3:$E$502,المدخلات!$B$3:$B$502,'كشف الدوام'!$B66,المدخلات!$D$3:$D$502,'كشف الدوام'!L$6,المدخلات!$F$3:$F$502,"&gt;="&amp;'كشف الدوام'!$G$4,المدخلات!$F$3:$F$502,"&lt;="&amp;'كشف الدوام'!$J$4)</f>
        <v>0</v>
      </c>
      <c r="M66" s="26">
        <f>SUMIFS(المدخلات!$E$3:$E$502,المدخلات!$B$3:$B$502,'كشف الدوام'!$B66,المدخلات!$D$3:$D$502,'كشف الدوام'!M$6,المدخلات!$F$3:$F$502,"&gt;="&amp;'كشف الدوام'!$G$4,المدخلات!$F$3:$F$502,"&lt;="&amp;'كشف الدوام'!$J$4)</f>
        <v>0</v>
      </c>
      <c r="N66" s="9"/>
      <c r="O66" s="8"/>
    </row>
    <row r="67" spans="1:15" ht="15.75" x14ac:dyDescent="0.2">
      <c r="A67" s="10">
        <v>61</v>
      </c>
      <c r="B67" s="6" t="str">
        <f>IFERROR(INDEX(المدخلات!$B$3:$B$502,MATCH(SMALL(المدخلات!$G$3:$G$502,ROW(A61)),المدخلات!$G$3:$G$502,0),1),"")</f>
        <v/>
      </c>
      <c r="C67" s="6">
        <f>IFERROR(VLOOKUP(B67,المدخلات!$B$3:$C$502,2,FALSE),"")</f>
        <v>0</v>
      </c>
      <c r="D67" s="26">
        <f>SUMIFS(المدخلات!$E$3:$E$502,المدخلات!$B$3:$B$502,'كشف الدوام'!$B67,المدخلات!$D$3:$D$502,'كشف الدوام'!D$6,المدخلات!$F$3:$F$502,"&gt;="&amp;'كشف الدوام'!$G$4,المدخلات!$F$3:$F$502,"&lt;="&amp;'كشف الدوام'!$J$4)</f>
        <v>0</v>
      </c>
      <c r="E67" s="26">
        <f>SUMIFS(المدخلات!$E$3:$E$502,المدخلات!$B$3:$B$502,'كشف الدوام'!$B67,المدخلات!$D$3:$D$502,'كشف الدوام'!E$6,المدخلات!$F$3:$F$502,"&gt;="&amp;'كشف الدوام'!$G$4,المدخلات!$F$3:$F$502,"&lt;="&amp;'كشف الدوام'!$J$4)</f>
        <v>0</v>
      </c>
      <c r="F67" s="26">
        <f>SUMIFS(المدخلات!$E$3:$E$502,المدخلات!$B$3:$B$502,'كشف الدوام'!$B67,المدخلات!$D$3:$D$502,'كشف الدوام'!F$6,المدخلات!$F$3:$F$502,"&gt;="&amp;'كشف الدوام'!$G$4,المدخلات!$F$3:$F$502,"&lt;="&amp;'كشف الدوام'!$J$4)</f>
        <v>0</v>
      </c>
      <c r="G67" s="26">
        <f>SUMIFS(المدخلات!$E$3:$E$502,المدخلات!$B$3:$B$502,'كشف الدوام'!$B67,المدخلات!$D$3:$D$502,'كشف الدوام'!G$6,المدخلات!$F$3:$F$502,"&gt;="&amp;'كشف الدوام'!$G$4,المدخلات!$F$3:$F$502,"&lt;="&amp;'كشف الدوام'!$J$4)</f>
        <v>0</v>
      </c>
      <c r="H67" s="26">
        <f>SUMIFS(المدخلات!$E$3:$E$502,المدخلات!$B$3:$B$502,'كشف الدوام'!$B67,المدخلات!$D$3:$D$502,'كشف الدوام'!H$6,المدخلات!$F$3:$F$502,"&gt;="&amp;'كشف الدوام'!$G$4,المدخلات!$F$3:$F$502,"&lt;="&amp;'كشف الدوام'!$J$4)</f>
        <v>0</v>
      </c>
      <c r="I67" s="26">
        <f>SUMIFS(المدخلات!$E$3:$E$502,المدخلات!$B$3:$B$502,'كشف الدوام'!$B67,المدخلات!$D$3:$D$502,'كشف الدوام'!I$6,المدخلات!$F$3:$F$502,"&gt;="&amp;'كشف الدوام'!$G$4,المدخلات!$F$3:$F$502,"&lt;="&amp;'كشف الدوام'!$J$4)</f>
        <v>0</v>
      </c>
      <c r="J67" s="26">
        <f>SUMIFS(المدخلات!$E$3:$E$502,المدخلات!$B$3:$B$502,'كشف الدوام'!$B67,المدخلات!$D$3:$D$502,'كشف الدوام'!J$6,المدخلات!$F$3:$F$502,"&gt;="&amp;'كشف الدوام'!$G$4,المدخلات!$F$3:$F$502,"&lt;="&amp;'كشف الدوام'!$J$4)</f>
        <v>0</v>
      </c>
      <c r="K67" s="26">
        <f>SUMIFS(المدخلات!$E$3:$E$502,المدخلات!$B$3:$B$502,'كشف الدوام'!$B67,المدخلات!$D$3:$D$502,'كشف الدوام'!K$6,المدخلات!$F$3:$F$502,"&gt;="&amp;'كشف الدوام'!$G$4,المدخلات!$F$3:$F$502,"&lt;="&amp;'كشف الدوام'!$J$4)</f>
        <v>0</v>
      </c>
      <c r="L67" s="26">
        <f>SUMIFS(المدخلات!$E$3:$E$502,المدخلات!$B$3:$B$502,'كشف الدوام'!$B67,المدخلات!$D$3:$D$502,'كشف الدوام'!L$6,المدخلات!$F$3:$F$502,"&gt;="&amp;'كشف الدوام'!$G$4,المدخلات!$F$3:$F$502,"&lt;="&amp;'كشف الدوام'!$J$4)</f>
        <v>0</v>
      </c>
      <c r="M67" s="26">
        <f>SUMIFS(المدخلات!$E$3:$E$502,المدخلات!$B$3:$B$502,'كشف الدوام'!$B67,المدخلات!$D$3:$D$502,'كشف الدوام'!M$6,المدخلات!$F$3:$F$502,"&gt;="&amp;'كشف الدوام'!$G$4,المدخلات!$F$3:$F$502,"&lt;="&amp;'كشف الدوام'!$J$4)</f>
        <v>0</v>
      </c>
      <c r="N67" s="9"/>
      <c r="O67" s="8"/>
    </row>
    <row r="68" spans="1:15" ht="15.75" x14ac:dyDescent="0.2">
      <c r="A68" s="10">
        <v>62</v>
      </c>
      <c r="B68" s="6" t="str">
        <f>IFERROR(INDEX(المدخلات!$B$3:$B$502,MATCH(SMALL(المدخلات!$G$3:$G$502,ROW(A62)),المدخلات!$G$3:$G$502,0),1),"")</f>
        <v/>
      </c>
      <c r="C68" s="6">
        <f>IFERROR(VLOOKUP(B68,المدخلات!$B$3:$C$502,2,FALSE),"")</f>
        <v>0</v>
      </c>
      <c r="D68" s="26">
        <f>SUMIFS(المدخلات!$E$3:$E$502,المدخلات!$B$3:$B$502,'كشف الدوام'!$B68,المدخلات!$D$3:$D$502,'كشف الدوام'!D$6,المدخلات!$F$3:$F$502,"&gt;="&amp;'كشف الدوام'!$G$4,المدخلات!$F$3:$F$502,"&lt;="&amp;'كشف الدوام'!$J$4)</f>
        <v>0</v>
      </c>
      <c r="E68" s="26">
        <f>SUMIFS(المدخلات!$E$3:$E$502,المدخلات!$B$3:$B$502,'كشف الدوام'!$B68,المدخلات!$D$3:$D$502,'كشف الدوام'!E$6,المدخلات!$F$3:$F$502,"&gt;="&amp;'كشف الدوام'!$G$4,المدخلات!$F$3:$F$502,"&lt;="&amp;'كشف الدوام'!$J$4)</f>
        <v>0</v>
      </c>
      <c r="F68" s="26">
        <f>SUMIFS(المدخلات!$E$3:$E$502,المدخلات!$B$3:$B$502,'كشف الدوام'!$B68,المدخلات!$D$3:$D$502,'كشف الدوام'!F$6,المدخلات!$F$3:$F$502,"&gt;="&amp;'كشف الدوام'!$G$4,المدخلات!$F$3:$F$502,"&lt;="&amp;'كشف الدوام'!$J$4)</f>
        <v>0</v>
      </c>
      <c r="G68" s="26">
        <f>SUMIFS(المدخلات!$E$3:$E$502,المدخلات!$B$3:$B$502,'كشف الدوام'!$B68,المدخلات!$D$3:$D$502,'كشف الدوام'!G$6,المدخلات!$F$3:$F$502,"&gt;="&amp;'كشف الدوام'!$G$4,المدخلات!$F$3:$F$502,"&lt;="&amp;'كشف الدوام'!$J$4)</f>
        <v>0</v>
      </c>
      <c r="H68" s="26">
        <f>SUMIFS(المدخلات!$E$3:$E$502,المدخلات!$B$3:$B$502,'كشف الدوام'!$B68,المدخلات!$D$3:$D$502,'كشف الدوام'!H$6,المدخلات!$F$3:$F$502,"&gt;="&amp;'كشف الدوام'!$G$4,المدخلات!$F$3:$F$502,"&lt;="&amp;'كشف الدوام'!$J$4)</f>
        <v>0</v>
      </c>
      <c r="I68" s="26">
        <f>SUMIFS(المدخلات!$E$3:$E$502,المدخلات!$B$3:$B$502,'كشف الدوام'!$B68,المدخلات!$D$3:$D$502,'كشف الدوام'!I$6,المدخلات!$F$3:$F$502,"&gt;="&amp;'كشف الدوام'!$G$4,المدخلات!$F$3:$F$502,"&lt;="&amp;'كشف الدوام'!$J$4)</f>
        <v>0</v>
      </c>
      <c r="J68" s="26">
        <f>SUMIFS(المدخلات!$E$3:$E$502,المدخلات!$B$3:$B$502,'كشف الدوام'!$B68,المدخلات!$D$3:$D$502,'كشف الدوام'!J$6,المدخلات!$F$3:$F$502,"&gt;="&amp;'كشف الدوام'!$G$4,المدخلات!$F$3:$F$502,"&lt;="&amp;'كشف الدوام'!$J$4)</f>
        <v>0</v>
      </c>
      <c r="K68" s="26">
        <f>SUMIFS(المدخلات!$E$3:$E$502,المدخلات!$B$3:$B$502,'كشف الدوام'!$B68,المدخلات!$D$3:$D$502,'كشف الدوام'!K$6,المدخلات!$F$3:$F$502,"&gt;="&amp;'كشف الدوام'!$G$4,المدخلات!$F$3:$F$502,"&lt;="&amp;'كشف الدوام'!$J$4)</f>
        <v>0</v>
      </c>
      <c r="L68" s="26">
        <f>SUMIFS(المدخلات!$E$3:$E$502,المدخلات!$B$3:$B$502,'كشف الدوام'!$B68,المدخلات!$D$3:$D$502,'كشف الدوام'!L$6,المدخلات!$F$3:$F$502,"&gt;="&amp;'كشف الدوام'!$G$4,المدخلات!$F$3:$F$502,"&lt;="&amp;'كشف الدوام'!$J$4)</f>
        <v>0</v>
      </c>
      <c r="M68" s="26">
        <f>SUMIFS(المدخلات!$E$3:$E$502,المدخلات!$B$3:$B$502,'كشف الدوام'!$B68,المدخلات!$D$3:$D$502,'كشف الدوام'!M$6,المدخلات!$F$3:$F$502,"&gt;="&amp;'كشف الدوام'!$G$4,المدخلات!$F$3:$F$502,"&lt;="&amp;'كشف الدوام'!$J$4)</f>
        <v>0</v>
      </c>
      <c r="N68" s="9"/>
      <c r="O68" s="8"/>
    </row>
    <row r="69" spans="1:15" ht="15.75" x14ac:dyDescent="0.2">
      <c r="A69" s="10">
        <v>63</v>
      </c>
      <c r="B69" s="6" t="str">
        <f>IFERROR(INDEX(المدخلات!$B$3:$B$502,MATCH(SMALL(المدخلات!$G$3:$G$502,ROW(A63)),المدخلات!$G$3:$G$502,0),1),"")</f>
        <v/>
      </c>
      <c r="C69" s="6">
        <f>IFERROR(VLOOKUP(B69,المدخلات!$B$3:$C$502,2,FALSE),"")</f>
        <v>0</v>
      </c>
      <c r="D69" s="26">
        <f>SUMIFS(المدخلات!$E$3:$E$502,المدخلات!$B$3:$B$502,'كشف الدوام'!$B69,المدخلات!$D$3:$D$502,'كشف الدوام'!D$6,المدخلات!$F$3:$F$502,"&gt;="&amp;'كشف الدوام'!$G$4,المدخلات!$F$3:$F$502,"&lt;="&amp;'كشف الدوام'!$J$4)</f>
        <v>0</v>
      </c>
      <c r="E69" s="26">
        <f>SUMIFS(المدخلات!$E$3:$E$502,المدخلات!$B$3:$B$502,'كشف الدوام'!$B69,المدخلات!$D$3:$D$502,'كشف الدوام'!E$6,المدخلات!$F$3:$F$502,"&gt;="&amp;'كشف الدوام'!$G$4,المدخلات!$F$3:$F$502,"&lt;="&amp;'كشف الدوام'!$J$4)</f>
        <v>0</v>
      </c>
      <c r="F69" s="26">
        <f>SUMIFS(المدخلات!$E$3:$E$502,المدخلات!$B$3:$B$502,'كشف الدوام'!$B69,المدخلات!$D$3:$D$502,'كشف الدوام'!F$6,المدخلات!$F$3:$F$502,"&gt;="&amp;'كشف الدوام'!$G$4,المدخلات!$F$3:$F$502,"&lt;="&amp;'كشف الدوام'!$J$4)</f>
        <v>0</v>
      </c>
      <c r="G69" s="26">
        <f>SUMIFS(المدخلات!$E$3:$E$502,المدخلات!$B$3:$B$502,'كشف الدوام'!$B69,المدخلات!$D$3:$D$502,'كشف الدوام'!G$6,المدخلات!$F$3:$F$502,"&gt;="&amp;'كشف الدوام'!$G$4,المدخلات!$F$3:$F$502,"&lt;="&amp;'كشف الدوام'!$J$4)</f>
        <v>0</v>
      </c>
      <c r="H69" s="26">
        <f>SUMIFS(المدخلات!$E$3:$E$502,المدخلات!$B$3:$B$502,'كشف الدوام'!$B69,المدخلات!$D$3:$D$502,'كشف الدوام'!H$6,المدخلات!$F$3:$F$502,"&gt;="&amp;'كشف الدوام'!$G$4,المدخلات!$F$3:$F$502,"&lt;="&amp;'كشف الدوام'!$J$4)</f>
        <v>0</v>
      </c>
      <c r="I69" s="26">
        <f>SUMIFS(المدخلات!$E$3:$E$502,المدخلات!$B$3:$B$502,'كشف الدوام'!$B69,المدخلات!$D$3:$D$502,'كشف الدوام'!I$6,المدخلات!$F$3:$F$502,"&gt;="&amp;'كشف الدوام'!$G$4,المدخلات!$F$3:$F$502,"&lt;="&amp;'كشف الدوام'!$J$4)</f>
        <v>0</v>
      </c>
      <c r="J69" s="26">
        <f>SUMIFS(المدخلات!$E$3:$E$502,المدخلات!$B$3:$B$502,'كشف الدوام'!$B69,المدخلات!$D$3:$D$502,'كشف الدوام'!J$6,المدخلات!$F$3:$F$502,"&gt;="&amp;'كشف الدوام'!$G$4,المدخلات!$F$3:$F$502,"&lt;="&amp;'كشف الدوام'!$J$4)</f>
        <v>0</v>
      </c>
      <c r="K69" s="26">
        <f>SUMIFS(المدخلات!$E$3:$E$502,المدخلات!$B$3:$B$502,'كشف الدوام'!$B69,المدخلات!$D$3:$D$502,'كشف الدوام'!K$6,المدخلات!$F$3:$F$502,"&gt;="&amp;'كشف الدوام'!$G$4,المدخلات!$F$3:$F$502,"&lt;="&amp;'كشف الدوام'!$J$4)</f>
        <v>0</v>
      </c>
      <c r="L69" s="26">
        <f>SUMIFS(المدخلات!$E$3:$E$502,المدخلات!$B$3:$B$502,'كشف الدوام'!$B69,المدخلات!$D$3:$D$502,'كشف الدوام'!L$6,المدخلات!$F$3:$F$502,"&gt;="&amp;'كشف الدوام'!$G$4,المدخلات!$F$3:$F$502,"&lt;="&amp;'كشف الدوام'!$J$4)</f>
        <v>0</v>
      </c>
      <c r="M69" s="26">
        <f>SUMIFS(المدخلات!$E$3:$E$502,المدخلات!$B$3:$B$502,'كشف الدوام'!$B69,المدخلات!$D$3:$D$502,'كشف الدوام'!M$6,المدخلات!$F$3:$F$502,"&gt;="&amp;'كشف الدوام'!$G$4,المدخلات!$F$3:$F$502,"&lt;="&amp;'كشف الدوام'!$J$4)</f>
        <v>0</v>
      </c>
      <c r="N69" s="9"/>
      <c r="O69" s="8"/>
    </row>
    <row r="70" spans="1:15" ht="15.75" x14ac:dyDescent="0.2">
      <c r="A70" s="10">
        <v>64</v>
      </c>
      <c r="B70" s="6" t="str">
        <f>IFERROR(INDEX(المدخلات!$B$3:$B$502,MATCH(SMALL(المدخلات!$G$3:$G$502,ROW(A64)),المدخلات!$G$3:$G$502,0),1),"")</f>
        <v/>
      </c>
      <c r="C70" s="6">
        <f>IFERROR(VLOOKUP(B70,المدخلات!$B$3:$C$502,2,FALSE),"")</f>
        <v>0</v>
      </c>
      <c r="D70" s="26">
        <f>SUMIFS(المدخلات!$E$3:$E$502,المدخلات!$B$3:$B$502,'كشف الدوام'!$B70,المدخلات!$D$3:$D$502,'كشف الدوام'!D$6,المدخلات!$F$3:$F$502,"&gt;="&amp;'كشف الدوام'!$G$4,المدخلات!$F$3:$F$502,"&lt;="&amp;'كشف الدوام'!$J$4)</f>
        <v>0</v>
      </c>
      <c r="E70" s="26">
        <f>SUMIFS(المدخلات!$E$3:$E$502,المدخلات!$B$3:$B$502,'كشف الدوام'!$B70,المدخلات!$D$3:$D$502,'كشف الدوام'!E$6,المدخلات!$F$3:$F$502,"&gt;="&amp;'كشف الدوام'!$G$4,المدخلات!$F$3:$F$502,"&lt;="&amp;'كشف الدوام'!$J$4)</f>
        <v>0</v>
      </c>
      <c r="F70" s="26">
        <f>SUMIFS(المدخلات!$E$3:$E$502,المدخلات!$B$3:$B$502,'كشف الدوام'!$B70,المدخلات!$D$3:$D$502,'كشف الدوام'!F$6,المدخلات!$F$3:$F$502,"&gt;="&amp;'كشف الدوام'!$G$4,المدخلات!$F$3:$F$502,"&lt;="&amp;'كشف الدوام'!$J$4)</f>
        <v>0</v>
      </c>
      <c r="G70" s="26">
        <f>SUMIFS(المدخلات!$E$3:$E$502,المدخلات!$B$3:$B$502,'كشف الدوام'!$B70,المدخلات!$D$3:$D$502,'كشف الدوام'!G$6,المدخلات!$F$3:$F$502,"&gt;="&amp;'كشف الدوام'!$G$4,المدخلات!$F$3:$F$502,"&lt;="&amp;'كشف الدوام'!$J$4)</f>
        <v>0</v>
      </c>
      <c r="H70" s="26">
        <f>SUMIFS(المدخلات!$E$3:$E$502,المدخلات!$B$3:$B$502,'كشف الدوام'!$B70,المدخلات!$D$3:$D$502,'كشف الدوام'!H$6,المدخلات!$F$3:$F$502,"&gt;="&amp;'كشف الدوام'!$G$4,المدخلات!$F$3:$F$502,"&lt;="&amp;'كشف الدوام'!$J$4)</f>
        <v>0</v>
      </c>
      <c r="I70" s="26">
        <f>SUMIFS(المدخلات!$E$3:$E$502,المدخلات!$B$3:$B$502,'كشف الدوام'!$B70,المدخلات!$D$3:$D$502,'كشف الدوام'!I$6,المدخلات!$F$3:$F$502,"&gt;="&amp;'كشف الدوام'!$G$4,المدخلات!$F$3:$F$502,"&lt;="&amp;'كشف الدوام'!$J$4)</f>
        <v>0</v>
      </c>
      <c r="J70" s="26">
        <f>SUMIFS(المدخلات!$E$3:$E$502,المدخلات!$B$3:$B$502,'كشف الدوام'!$B70,المدخلات!$D$3:$D$502,'كشف الدوام'!J$6,المدخلات!$F$3:$F$502,"&gt;="&amp;'كشف الدوام'!$G$4,المدخلات!$F$3:$F$502,"&lt;="&amp;'كشف الدوام'!$J$4)</f>
        <v>0</v>
      </c>
      <c r="K70" s="26">
        <f>SUMIFS(المدخلات!$E$3:$E$502,المدخلات!$B$3:$B$502,'كشف الدوام'!$B70,المدخلات!$D$3:$D$502,'كشف الدوام'!K$6,المدخلات!$F$3:$F$502,"&gt;="&amp;'كشف الدوام'!$G$4,المدخلات!$F$3:$F$502,"&lt;="&amp;'كشف الدوام'!$J$4)</f>
        <v>0</v>
      </c>
      <c r="L70" s="26">
        <f>SUMIFS(المدخلات!$E$3:$E$502,المدخلات!$B$3:$B$502,'كشف الدوام'!$B70,المدخلات!$D$3:$D$502,'كشف الدوام'!L$6,المدخلات!$F$3:$F$502,"&gt;="&amp;'كشف الدوام'!$G$4,المدخلات!$F$3:$F$502,"&lt;="&amp;'كشف الدوام'!$J$4)</f>
        <v>0</v>
      </c>
      <c r="M70" s="26">
        <f>SUMIFS(المدخلات!$E$3:$E$502,المدخلات!$B$3:$B$502,'كشف الدوام'!$B70,المدخلات!$D$3:$D$502,'كشف الدوام'!M$6,المدخلات!$F$3:$F$502,"&gt;="&amp;'كشف الدوام'!$G$4,المدخلات!$F$3:$F$502,"&lt;="&amp;'كشف الدوام'!$J$4)</f>
        <v>0</v>
      </c>
      <c r="N70" s="9"/>
      <c r="O70" s="8"/>
    </row>
    <row r="71" spans="1:15" ht="15.75" x14ac:dyDescent="0.2">
      <c r="A71" s="10">
        <v>65</v>
      </c>
      <c r="B71" s="6" t="str">
        <f>IFERROR(INDEX(المدخلات!$B$3:$B$502,MATCH(SMALL(المدخلات!$G$3:$G$502,ROW(A65)),المدخلات!$G$3:$G$502,0),1),"")</f>
        <v/>
      </c>
      <c r="C71" s="6">
        <f>IFERROR(VLOOKUP(B71,المدخلات!$B$3:$C$502,2,FALSE),"")</f>
        <v>0</v>
      </c>
      <c r="D71" s="26">
        <f>SUMIFS(المدخلات!$E$3:$E$502,المدخلات!$B$3:$B$502,'كشف الدوام'!$B71,المدخلات!$D$3:$D$502,'كشف الدوام'!D$6,المدخلات!$F$3:$F$502,"&gt;="&amp;'كشف الدوام'!$G$4,المدخلات!$F$3:$F$502,"&lt;="&amp;'كشف الدوام'!$J$4)</f>
        <v>0</v>
      </c>
      <c r="E71" s="26">
        <f>SUMIFS(المدخلات!$E$3:$E$502,المدخلات!$B$3:$B$502,'كشف الدوام'!$B71,المدخلات!$D$3:$D$502,'كشف الدوام'!E$6,المدخلات!$F$3:$F$502,"&gt;="&amp;'كشف الدوام'!$G$4,المدخلات!$F$3:$F$502,"&lt;="&amp;'كشف الدوام'!$J$4)</f>
        <v>0</v>
      </c>
      <c r="F71" s="26">
        <f>SUMIFS(المدخلات!$E$3:$E$502,المدخلات!$B$3:$B$502,'كشف الدوام'!$B71,المدخلات!$D$3:$D$502,'كشف الدوام'!F$6,المدخلات!$F$3:$F$502,"&gt;="&amp;'كشف الدوام'!$G$4,المدخلات!$F$3:$F$502,"&lt;="&amp;'كشف الدوام'!$J$4)</f>
        <v>0</v>
      </c>
      <c r="G71" s="26">
        <f>SUMIFS(المدخلات!$E$3:$E$502,المدخلات!$B$3:$B$502,'كشف الدوام'!$B71,المدخلات!$D$3:$D$502,'كشف الدوام'!G$6,المدخلات!$F$3:$F$502,"&gt;="&amp;'كشف الدوام'!$G$4,المدخلات!$F$3:$F$502,"&lt;="&amp;'كشف الدوام'!$J$4)</f>
        <v>0</v>
      </c>
      <c r="H71" s="26">
        <f>SUMIFS(المدخلات!$E$3:$E$502,المدخلات!$B$3:$B$502,'كشف الدوام'!$B71,المدخلات!$D$3:$D$502,'كشف الدوام'!H$6,المدخلات!$F$3:$F$502,"&gt;="&amp;'كشف الدوام'!$G$4,المدخلات!$F$3:$F$502,"&lt;="&amp;'كشف الدوام'!$J$4)</f>
        <v>0</v>
      </c>
      <c r="I71" s="26">
        <f>SUMIFS(المدخلات!$E$3:$E$502,المدخلات!$B$3:$B$502,'كشف الدوام'!$B71,المدخلات!$D$3:$D$502,'كشف الدوام'!I$6,المدخلات!$F$3:$F$502,"&gt;="&amp;'كشف الدوام'!$G$4,المدخلات!$F$3:$F$502,"&lt;="&amp;'كشف الدوام'!$J$4)</f>
        <v>0</v>
      </c>
      <c r="J71" s="26">
        <f>SUMIFS(المدخلات!$E$3:$E$502,المدخلات!$B$3:$B$502,'كشف الدوام'!$B71,المدخلات!$D$3:$D$502,'كشف الدوام'!J$6,المدخلات!$F$3:$F$502,"&gt;="&amp;'كشف الدوام'!$G$4,المدخلات!$F$3:$F$502,"&lt;="&amp;'كشف الدوام'!$J$4)</f>
        <v>0</v>
      </c>
      <c r="K71" s="26">
        <f>SUMIFS(المدخلات!$E$3:$E$502,المدخلات!$B$3:$B$502,'كشف الدوام'!$B71,المدخلات!$D$3:$D$502,'كشف الدوام'!K$6,المدخلات!$F$3:$F$502,"&gt;="&amp;'كشف الدوام'!$G$4,المدخلات!$F$3:$F$502,"&lt;="&amp;'كشف الدوام'!$J$4)</f>
        <v>0</v>
      </c>
      <c r="L71" s="26">
        <f>SUMIFS(المدخلات!$E$3:$E$502,المدخلات!$B$3:$B$502,'كشف الدوام'!$B71,المدخلات!$D$3:$D$502,'كشف الدوام'!L$6,المدخلات!$F$3:$F$502,"&gt;="&amp;'كشف الدوام'!$G$4,المدخلات!$F$3:$F$502,"&lt;="&amp;'كشف الدوام'!$J$4)</f>
        <v>0</v>
      </c>
      <c r="M71" s="26">
        <f>SUMIFS(المدخلات!$E$3:$E$502,المدخلات!$B$3:$B$502,'كشف الدوام'!$B71,المدخلات!$D$3:$D$502,'كشف الدوام'!M$6,المدخلات!$F$3:$F$502,"&gt;="&amp;'كشف الدوام'!$G$4,المدخلات!$F$3:$F$502,"&lt;="&amp;'كشف الدوام'!$J$4)</f>
        <v>0</v>
      </c>
      <c r="N71" s="9"/>
      <c r="O71" s="8"/>
    </row>
    <row r="72" spans="1:15" ht="15.75" x14ac:dyDescent="0.2">
      <c r="A72" s="10">
        <v>66</v>
      </c>
      <c r="B72" s="6" t="str">
        <f>IFERROR(INDEX(المدخلات!$B$3:$B$502,MATCH(SMALL(المدخلات!$G$3:$G$502,ROW(A66)),المدخلات!$G$3:$G$502,0),1),"")</f>
        <v/>
      </c>
      <c r="C72" s="6">
        <f>IFERROR(VLOOKUP(B72,المدخلات!$B$3:$C$502,2,FALSE),"")</f>
        <v>0</v>
      </c>
      <c r="D72" s="26">
        <f>SUMIFS(المدخلات!$E$3:$E$502,المدخلات!$B$3:$B$502,'كشف الدوام'!$B72,المدخلات!$D$3:$D$502,'كشف الدوام'!D$6,المدخلات!$F$3:$F$502,"&gt;="&amp;'كشف الدوام'!$G$4,المدخلات!$F$3:$F$502,"&lt;="&amp;'كشف الدوام'!$J$4)</f>
        <v>0</v>
      </c>
      <c r="E72" s="26">
        <f>SUMIFS(المدخلات!$E$3:$E$502,المدخلات!$B$3:$B$502,'كشف الدوام'!$B72,المدخلات!$D$3:$D$502,'كشف الدوام'!E$6,المدخلات!$F$3:$F$502,"&gt;="&amp;'كشف الدوام'!$G$4,المدخلات!$F$3:$F$502,"&lt;="&amp;'كشف الدوام'!$J$4)</f>
        <v>0</v>
      </c>
      <c r="F72" s="26">
        <f>SUMIFS(المدخلات!$E$3:$E$502,المدخلات!$B$3:$B$502,'كشف الدوام'!$B72,المدخلات!$D$3:$D$502,'كشف الدوام'!F$6,المدخلات!$F$3:$F$502,"&gt;="&amp;'كشف الدوام'!$G$4,المدخلات!$F$3:$F$502,"&lt;="&amp;'كشف الدوام'!$J$4)</f>
        <v>0</v>
      </c>
      <c r="G72" s="26">
        <f>SUMIFS(المدخلات!$E$3:$E$502,المدخلات!$B$3:$B$502,'كشف الدوام'!$B72,المدخلات!$D$3:$D$502,'كشف الدوام'!G$6,المدخلات!$F$3:$F$502,"&gt;="&amp;'كشف الدوام'!$G$4,المدخلات!$F$3:$F$502,"&lt;="&amp;'كشف الدوام'!$J$4)</f>
        <v>0</v>
      </c>
      <c r="H72" s="26">
        <f>SUMIFS(المدخلات!$E$3:$E$502,المدخلات!$B$3:$B$502,'كشف الدوام'!$B72,المدخلات!$D$3:$D$502,'كشف الدوام'!H$6,المدخلات!$F$3:$F$502,"&gt;="&amp;'كشف الدوام'!$G$4,المدخلات!$F$3:$F$502,"&lt;="&amp;'كشف الدوام'!$J$4)</f>
        <v>0</v>
      </c>
      <c r="I72" s="26">
        <f>SUMIFS(المدخلات!$E$3:$E$502,المدخلات!$B$3:$B$502,'كشف الدوام'!$B72,المدخلات!$D$3:$D$502,'كشف الدوام'!I$6,المدخلات!$F$3:$F$502,"&gt;="&amp;'كشف الدوام'!$G$4,المدخلات!$F$3:$F$502,"&lt;="&amp;'كشف الدوام'!$J$4)</f>
        <v>0</v>
      </c>
      <c r="J72" s="26">
        <f>SUMIFS(المدخلات!$E$3:$E$502,المدخلات!$B$3:$B$502,'كشف الدوام'!$B72,المدخلات!$D$3:$D$502,'كشف الدوام'!J$6,المدخلات!$F$3:$F$502,"&gt;="&amp;'كشف الدوام'!$G$4,المدخلات!$F$3:$F$502,"&lt;="&amp;'كشف الدوام'!$J$4)</f>
        <v>0</v>
      </c>
      <c r="K72" s="26">
        <f>SUMIFS(المدخلات!$E$3:$E$502,المدخلات!$B$3:$B$502,'كشف الدوام'!$B72,المدخلات!$D$3:$D$502,'كشف الدوام'!K$6,المدخلات!$F$3:$F$502,"&gt;="&amp;'كشف الدوام'!$G$4,المدخلات!$F$3:$F$502,"&lt;="&amp;'كشف الدوام'!$J$4)</f>
        <v>0</v>
      </c>
      <c r="L72" s="26">
        <f>SUMIFS(المدخلات!$E$3:$E$502,المدخلات!$B$3:$B$502,'كشف الدوام'!$B72,المدخلات!$D$3:$D$502,'كشف الدوام'!L$6,المدخلات!$F$3:$F$502,"&gt;="&amp;'كشف الدوام'!$G$4,المدخلات!$F$3:$F$502,"&lt;="&amp;'كشف الدوام'!$J$4)</f>
        <v>0</v>
      </c>
      <c r="M72" s="26">
        <f>SUMIFS(المدخلات!$E$3:$E$502,المدخلات!$B$3:$B$502,'كشف الدوام'!$B72,المدخلات!$D$3:$D$502,'كشف الدوام'!M$6,المدخلات!$F$3:$F$502,"&gt;="&amp;'كشف الدوام'!$G$4,المدخلات!$F$3:$F$502,"&lt;="&amp;'كشف الدوام'!$J$4)</f>
        <v>0</v>
      </c>
      <c r="N72" s="9"/>
      <c r="O72" s="8"/>
    </row>
    <row r="73" spans="1:15" ht="15.75" x14ac:dyDescent="0.2">
      <c r="A73" s="10">
        <v>67</v>
      </c>
      <c r="B73" s="6" t="str">
        <f>IFERROR(INDEX(المدخلات!$B$3:$B$502,MATCH(SMALL(المدخلات!$G$3:$G$502,ROW(A67)),المدخلات!$G$3:$G$502,0),1),"")</f>
        <v/>
      </c>
      <c r="C73" s="6">
        <f>IFERROR(VLOOKUP(B73,المدخلات!$B$3:$C$502,2,FALSE),"")</f>
        <v>0</v>
      </c>
      <c r="D73" s="26">
        <f>SUMIFS(المدخلات!$E$3:$E$502,المدخلات!$B$3:$B$502,'كشف الدوام'!$B73,المدخلات!$D$3:$D$502,'كشف الدوام'!D$6,المدخلات!$F$3:$F$502,"&gt;="&amp;'كشف الدوام'!$G$4,المدخلات!$F$3:$F$502,"&lt;="&amp;'كشف الدوام'!$J$4)</f>
        <v>0</v>
      </c>
      <c r="E73" s="26">
        <f>SUMIFS(المدخلات!$E$3:$E$502,المدخلات!$B$3:$B$502,'كشف الدوام'!$B73,المدخلات!$D$3:$D$502,'كشف الدوام'!E$6,المدخلات!$F$3:$F$502,"&gt;="&amp;'كشف الدوام'!$G$4,المدخلات!$F$3:$F$502,"&lt;="&amp;'كشف الدوام'!$J$4)</f>
        <v>0</v>
      </c>
      <c r="F73" s="26">
        <f>SUMIFS(المدخلات!$E$3:$E$502,المدخلات!$B$3:$B$502,'كشف الدوام'!$B73,المدخلات!$D$3:$D$502,'كشف الدوام'!F$6,المدخلات!$F$3:$F$502,"&gt;="&amp;'كشف الدوام'!$G$4,المدخلات!$F$3:$F$502,"&lt;="&amp;'كشف الدوام'!$J$4)</f>
        <v>0</v>
      </c>
      <c r="G73" s="26">
        <f>SUMIFS(المدخلات!$E$3:$E$502,المدخلات!$B$3:$B$502,'كشف الدوام'!$B73,المدخلات!$D$3:$D$502,'كشف الدوام'!G$6,المدخلات!$F$3:$F$502,"&gt;="&amp;'كشف الدوام'!$G$4,المدخلات!$F$3:$F$502,"&lt;="&amp;'كشف الدوام'!$J$4)</f>
        <v>0</v>
      </c>
      <c r="H73" s="26">
        <f>SUMIFS(المدخلات!$E$3:$E$502,المدخلات!$B$3:$B$502,'كشف الدوام'!$B73,المدخلات!$D$3:$D$502,'كشف الدوام'!H$6,المدخلات!$F$3:$F$502,"&gt;="&amp;'كشف الدوام'!$G$4,المدخلات!$F$3:$F$502,"&lt;="&amp;'كشف الدوام'!$J$4)</f>
        <v>0</v>
      </c>
      <c r="I73" s="26">
        <f>SUMIFS(المدخلات!$E$3:$E$502,المدخلات!$B$3:$B$502,'كشف الدوام'!$B73,المدخلات!$D$3:$D$502,'كشف الدوام'!I$6,المدخلات!$F$3:$F$502,"&gt;="&amp;'كشف الدوام'!$G$4,المدخلات!$F$3:$F$502,"&lt;="&amp;'كشف الدوام'!$J$4)</f>
        <v>0</v>
      </c>
      <c r="J73" s="26">
        <f>SUMIFS(المدخلات!$E$3:$E$502,المدخلات!$B$3:$B$502,'كشف الدوام'!$B73,المدخلات!$D$3:$D$502,'كشف الدوام'!J$6,المدخلات!$F$3:$F$502,"&gt;="&amp;'كشف الدوام'!$G$4,المدخلات!$F$3:$F$502,"&lt;="&amp;'كشف الدوام'!$J$4)</f>
        <v>0</v>
      </c>
      <c r="K73" s="26">
        <f>SUMIFS(المدخلات!$E$3:$E$502,المدخلات!$B$3:$B$502,'كشف الدوام'!$B73,المدخلات!$D$3:$D$502,'كشف الدوام'!K$6,المدخلات!$F$3:$F$502,"&gt;="&amp;'كشف الدوام'!$G$4,المدخلات!$F$3:$F$502,"&lt;="&amp;'كشف الدوام'!$J$4)</f>
        <v>0</v>
      </c>
      <c r="L73" s="26">
        <f>SUMIFS(المدخلات!$E$3:$E$502,المدخلات!$B$3:$B$502,'كشف الدوام'!$B73,المدخلات!$D$3:$D$502,'كشف الدوام'!L$6,المدخلات!$F$3:$F$502,"&gt;="&amp;'كشف الدوام'!$G$4,المدخلات!$F$3:$F$502,"&lt;="&amp;'كشف الدوام'!$J$4)</f>
        <v>0</v>
      </c>
      <c r="M73" s="26">
        <f>SUMIFS(المدخلات!$E$3:$E$502,المدخلات!$B$3:$B$502,'كشف الدوام'!$B73,المدخلات!$D$3:$D$502,'كشف الدوام'!M$6,المدخلات!$F$3:$F$502,"&gt;="&amp;'كشف الدوام'!$G$4,المدخلات!$F$3:$F$502,"&lt;="&amp;'كشف الدوام'!$J$4)</f>
        <v>0</v>
      </c>
      <c r="N73" s="9"/>
      <c r="O73" s="8"/>
    </row>
    <row r="74" spans="1:15" ht="15.75" x14ac:dyDescent="0.2">
      <c r="A74" s="10">
        <v>68</v>
      </c>
      <c r="B74" s="6" t="str">
        <f>IFERROR(INDEX(المدخلات!$B$3:$B$502,MATCH(SMALL(المدخلات!$G$3:$G$502,ROW(A68)),المدخلات!$G$3:$G$502,0),1),"")</f>
        <v/>
      </c>
      <c r="C74" s="6">
        <f>IFERROR(VLOOKUP(B74,المدخلات!$B$3:$C$502,2,FALSE),"")</f>
        <v>0</v>
      </c>
      <c r="D74" s="26">
        <f>SUMIFS(المدخلات!$E$3:$E$502,المدخلات!$B$3:$B$502,'كشف الدوام'!$B74,المدخلات!$D$3:$D$502,'كشف الدوام'!D$6,المدخلات!$F$3:$F$502,"&gt;="&amp;'كشف الدوام'!$G$4,المدخلات!$F$3:$F$502,"&lt;="&amp;'كشف الدوام'!$J$4)</f>
        <v>0</v>
      </c>
      <c r="E74" s="26">
        <f>SUMIFS(المدخلات!$E$3:$E$502,المدخلات!$B$3:$B$502,'كشف الدوام'!$B74,المدخلات!$D$3:$D$502,'كشف الدوام'!E$6,المدخلات!$F$3:$F$502,"&gt;="&amp;'كشف الدوام'!$G$4,المدخلات!$F$3:$F$502,"&lt;="&amp;'كشف الدوام'!$J$4)</f>
        <v>0</v>
      </c>
      <c r="F74" s="26">
        <f>SUMIFS(المدخلات!$E$3:$E$502,المدخلات!$B$3:$B$502,'كشف الدوام'!$B74,المدخلات!$D$3:$D$502,'كشف الدوام'!F$6,المدخلات!$F$3:$F$502,"&gt;="&amp;'كشف الدوام'!$G$4,المدخلات!$F$3:$F$502,"&lt;="&amp;'كشف الدوام'!$J$4)</f>
        <v>0</v>
      </c>
      <c r="G74" s="26">
        <f>SUMIFS(المدخلات!$E$3:$E$502,المدخلات!$B$3:$B$502,'كشف الدوام'!$B74,المدخلات!$D$3:$D$502,'كشف الدوام'!G$6,المدخلات!$F$3:$F$502,"&gt;="&amp;'كشف الدوام'!$G$4,المدخلات!$F$3:$F$502,"&lt;="&amp;'كشف الدوام'!$J$4)</f>
        <v>0</v>
      </c>
      <c r="H74" s="26">
        <f>SUMIFS(المدخلات!$E$3:$E$502,المدخلات!$B$3:$B$502,'كشف الدوام'!$B74,المدخلات!$D$3:$D$502,'كشف الدوام'!H$6,المدخلات!$F$3:$F$502,"&gt;="&amp;'كشف الدوام'!$G$4,المدخلات!$F$3:$F$502,"&lt;="&amp;'كشف الدوام'!$J$4)</f>
        <v>0</v>
      </c>
      <c r="I74" s="26">
        <f>SUMIFS(المدخلات!$E$3:$E$502,المدخلات!$B$3:$B$502,'كشف الدوام'!$B74,المدخلات!$D$3:$D$502,'كشف الدوام'!I$6,المدخلات!$F$3:$F$502,"&gt;="&amp;'كشف الدوام'!$G$4,المدخلات!$F$3:$F$502,"&lt;="&amp;'كشف الدوام'!$J$4)</f>
        <v>0</v>
      </c>
      <c r="J74" s="26">
        <f>SUMIFS(المدخلات!$E$3:$E$502,المدخلات!$B$3:$B$502,'كشف الدوام'!$B74,المدخلات!$D$3:$D$502,'كشف الدوام'!J$6,المدخلات!$F$3:$F$502,"&gt;="&amp;'كشف الدوام'!$G$4,المدخلات!$F$3:$F$502,"&lt;="&amp;'كشف الدوام'!$J$4)</f>
        <v>0</v>
      </c>
      <c r="K74" s="26">
        <f>SUMIFS(المدخلات!$E$3:$E$502,المدخلات!$B$3:$B$502,'كشف الدوام'!$B74,المدخلات!$D$3:$D$502,'كشف الدوام'!K$6,المدخلات!$F$3:$F$502,"&gt;="&amp;'كشف الدوام'!$G$4,المدخلات!$F$3:$F$502,"&lt;="&amp;'كشف الدوام'!$J$4)</f>
        <v>0</v>
      </c>
      <c r="L74" s="26">
        <f>SUMIFS(المدخلات!$E$3:$E$502,المدخلات!$B$3:$B$502,'كشف الدوام'!$B74,المدخلات!$D$3:$D$502,'كشف الدوام'!L$6,المدخلات!$F$3:$F$502,"&gt;="&amp;'كشف الدوام'!$G$4,المدخلات!$F$3:$F$502,"&lt;="&amp;'كشف الدوام'!$J$4)</f>
        <v>0</v>
      </c>
      <c r="M74" s="26">
        <f>SUMIFS(المدخلات!$E$3:$E$502,المدخلات!$B$3:$B$502,'كشف الدوام'!$B74,المدخلات!$D$3:$D$502,'كشف الدوام'!M$6,المدخلات!$F$3:$F$502,"&gt;="&amp;'كشف الدوام'!$G$4,المدخلات!$F$3:$F$502,"&lt;="&amp;'كشف الدوام'!$J$4)</f>
        <v>0</v>
      </c>
      <c r="N74" s="9"/>
      <c r="O74" s="8"/>
    </row>
    <row r="75" spans="1:15" ht="15.75" x14ac:dyDescent="0.2">
      <c r="A75" s="10">
        <v>69</v>
      </c>
      <c r="B75" s="6" t="str">
        <f>IFERROR(INDEX(المدخلات!$B$3:$B$502,MATCH(SMALL(المدخلات!$G$3:$G$502,ROW(A69)),المدخلات!$G$3:$G$502,0),1),"")</f>
        <v/>
      </c>
      <c r="C75" s="6">
        <f>IFERROR(VLOOKUP(B75,المدخلات!$B$3:$C$502,2,FALSE),"")</f>
        <v>0</v>
      </c>
      <c r="D75" s="26">
        <f>SUMIFS(المدخلات!$E$3:$E$502,المدخلات!$B$3:$B$502,'كشف الدوام'!$B75,المدخلات!$D$3:$D$502,'كشف الدوام'!D$6,المدخلات!$F$3:$F$502,"&gt;="&amp;'كشف الدوام'!$G$4,المدخلات!$F$3:$F$502,"&lt;="&amp;'كشف الدوام'!$J$4)</f>
        <v>0</v>
      </c>
      <c r="E75" s="26">
        <f>SUMIFS(المدخلات!$E$3:$E$502,المدخلات!$B$3:$B$502,'كشف الدوام'!$B75,المدخلات!$D$3:$D$502,'كشف الدوام'!E$6,المدخلات!$F$3:$F$502,"&gt;="&amp;'كشف الدوام'!$G$4,المدخلات!$F$3:$F$502,"&lt;="&amp;'كشف الدوام'!$J$4)</f>
        <v>0</v>
      </c>
      <c r="F75" s="26">
        <f>SUMIFS(المدخلات!$E$3:$E$502,المدخلات!$B$3:$B$502,'كشف الدوام'!$B75,المدخلات!$D$3:$D$502,'كشف الدوام'!F$6,المدخلات!$F$3:$F$502,"&gt;="&amp;'كشف الدوام'!$G$4,المدخلات!$F$3:$F$502,"&lt;="&amp;'كشف الدوام'!$J$4)</f>
        <v>0</v>
      </c>
      <c r="G75" s="26">
        <f>SUMIFS(المدخلات!$E$3:$E$502,المدخلات!$B$3:$B$502,'كشف الدوام'!$B75,المدخلات!$D$3:$D$502,'كشف الدوام'!G$6,المدخلات!$F$3:$F$502,"&gt;="&amp;'كشف الدوام'!$G$4,المدخلات!$F$3:$F$502,"&lt;="&amp;'كشف الدوام'!$J$4)</f>
        <v>0</v>
      </c>
      <c r="H75" s="26">
        <f>SUMIFS(المدخلات!$E$3:$E$502,المدخلات!$B$3:$B$502,'كشف الدوام'!$B75,المدخلات!$D$3:$D$502,'كشف الدوام'!H$6,المدخلات!$F$3:$F$502,"&gt;="&amp;'كشف الدوام'!$G$4,المدخلات!$F$3:$F$502,"&lt;="&amp;'كشف الدوام'!$J$4)</f>
        <v>0</v>
      </c>
      <c r="I75" s="26">
        <f>SUMIFS(المدخلات!$E$3:$E$502,المدخلات!$B$3:$B$502,'كشف الدوام'!$B75,المدخلات!$D$3:$D$502,'كشف الدوام'!I$6,المدخلات!$F$3:$F$502,"&gt;="&amp;'كشف الدوام'!$G$4,المدخلات!$F$3:$F$502,"&lt;="&amp;'كشف الدوام'!$J$4)</f>
        <v>0</v>
      </c>
      <c r="J75" s="26">
        <f>SUMIFS(المدخلات!$E$3:$E$502,المدخلات!$B$3:$B$502,'كشف الدوام'!$B75,المدخلات!$D$3:$D$502,'كشف الدوام'!J$6,المدخلات!$F$3:$F$502,"&gt;="&amp;'كشف الدوام'!$G$4,المدخلات!$F$3:$F$502,"&lt;="&amp;'كشف الدوام'!$J$4)</f>
        <v>0</v>
      </c>
      <c r="K75" s="26">
        <f>SUMIFS(المدخلات!$E$3:$E$502,المدخلات!$B$3:$B$502,'كشف الدوام'!$B75,المدخلات!$D$3:$D$502,'كشف الدوام'!K$6,المدخلات!$F$3:$F$502,"&gt;="&amp;'كشف الدوام'!$G$4,المدخلات!$F$3:$F$502,"&lt;="&amp;'كشف الدوام'!$J$4)</f>
        <v>0</v>
      </c>
      <c r="L75" s="26">
        <f>SUMIFS(المدخلات!$E$3:$E$502,المدخلات!$B$3:$B$502,'كشف الدوام'!$B75,المدخلات!$D$3:$D$502,'كشف الدوام'!L$6,المدخلات!$F$3:$F$502,"&gt;="&amp;'كشف الدوام'!$G$4,المدخلات!$F$3:$F$502,"&lt;="&amp;'كشف الدوام'!$J$4)</f>
        <v>0</v>
      </c>
      <c r="M75" s="26">
        <f>SUMIFS(المدخلات!$E$3:$E$502,المدخلات!$B$3:$B$502,'كشف الدوام'!$B75,المدخلات!$D$3:$D$502,'كشف الدوام'!M$6,المدخلات!$F$3:$F$502,"&gt;="&amp;'كشف الدوام'!$G$4,المدخلات!$F$3:$F$502,"&lt;="&amp;'كشف الدوام'!$J$4)</f>
        <v>0</v>
      </c>
      <c r="N75" s="9"/>
      <c r="O75" s="8"/>
    </row>
    <row r="76" spans="1:15" ht="15.75" x14ac:dyDescent="0.2">
      <c r="A76" s="10">
        <v>70</v>
      </c>
      <c r="B76" s="6" t="str">
        <f>IFERROR(INDEX(المدخلات!$B$3:$B$502,MATCH(SMALL(المدخلات!$G$3:$G$502,ROW(A70)),المدخلات!$G$3:$G$502,0),1),"")</f>
        <v/>
      </c>
      <c r="C76" s="6">
        <f>IFERROR(VLOOKUP(B76,المدخلات!$B$3:$C$502,2,FALSE),"")</f>
        <v>0</v>
      </c>
      <c r="D76" s="26">
        <f>SUMIFS(المدخلات!$E$3:$E$502,المدخلات!$B$3:$B$502,'كشف الدوام'!$B76,المدخلات!$D$3:$D$502,'كشف الدوام'!D$6,المدخلات!$F$3:$F$502,"&gt;="&amp;'كشف الدوام'!$G$4,المدخلات!$F$3:$F$502,"&lt;="&amp;'كشف الدوام'!$J$4)</f>
        <v>0</v>
      </c>
      <c r="E76" s="26">
        <f>SUMIFS(المدخلات!$E$3:$E$502,المدخلات!$B$3:$B$502,'كشف الدوام'!$B76,المدخلات!$D$3:$D$502,'كشف الدوام'!E$6,المدخلات!$F$3:$F$502,"&gt;="&amp;'كشف الدوام'!$G$4,المدخلات!$F$3:$F$502,"&lt;="&amp;'كشف الدوام'!$J$4)</f>
        <v>0</v>
      </c>
      <c r="F76" s="26">
        <f>SUMIFS(المدخلات!$E$3:$E$502,المدخلات!$B$3:$B$502,'كشف الدوام'!$B76,المدخلات!$D$3:$D$502,'كشف الدوام'!F$6,المدخلات!$F$3:$F$502,"&gt;="&amp;'كشف الدوام'!$G$4,المدخلات!$F$3:$F$502,"&lt;="&amp;'كشف الدوام'!$J$4)</f>
        <v>0</v>
      </c>
      <c r="G76" s="26">
        <f>SUMIFS(المدخلات!$E$3:$E$502,المدخلات!$B$3:$B$502,'كشف الدوام'!$B76,المدخلات!$D$3:$D$502,'كشف الدوام'!G$6,المدخلات!$F$3:$F$502,"&gt;="&amp;'كشف الدوام'!$G$4,المدخلات!$F$3:$F$502,"&lt;="&amp;'كشف الدوام'!$J$4)</f>
        <v>0</v>
      </c>
      <c r="H76" s="26">
        <f>SUMIFS(المدخلات!$E$3:$E$502,المدخلات!$B$3:$B$502,'كشف الدوام'!$B76,المدخلات!$D$3:$D$502,'كشف الدوام'!H$6,المدخلات!$F$3:$F$502,"&gt;="&amp;'كشف الدوام'!$G$4,المدخلات!$F$3:$F$502,"&lt;="&amp;'كشف الدوام'!$J$4)</f>
        <v>0</v>
      </c>
      <c r="I76" s="26">
        <f>SUMIFS(المدخلات!$E$3:$E$502,المدخلات!$B$3:$B$502,'كشف الدوام'!$B76,المدخلات!$D$3:$D$502,'كشف الدوام'!I$6,المدخلات!$F$3:$F$502,"&gt;="&amp;'كشف الدوام'!$G$4,المدخلات!$F$3:$F$502,"&lt;="&amp;'كشف الدوام'!$J$4)</f>
        <v>0</v>
      </c>
      <c r="J76" s="26">
        <f>SUMIFS(المدخلات!$E$3:$E$502,المدخلات!$B$3:$B$502,'كشف الدوام'!$B76,المدخلات!$D$3:$D$502,'كشف الدوام'!J$6,المدخلات!$F$3:$F$502,"&gt;="&amp;'كشف الدوام'!$G$4,المدخلات!$F$3:$F$502,"&lt;="&amp;'كشف الدوام'!$J$4)</f>
        <v>0</v>
      </c>
      <c r="K76" s="26">
        <f>SUMIFS(المدخلات!$E$3:$E$502,المدخلات!$B$3:$B$502,'كشف الدوام'!$B76,المدخلات!$D$3:$D$502,'كشف الدوام'!K$6,المدخلات!$F$3:$F$502,"&gt;="&amp;'كشف الدوام'!$G$4,المدخلات!$F$3:$F$502,"&lt;="&amp;'كشف الدوام'!$J$4)</f>
        <v>0</v>
      </c>
      <c r="L76" s="26">
        <f>SUMIFS(المدخلات!$E$3:$E$502,المدخلات!$B$3:$B$502,'كشف الدوام'!$B76,المدخلات!$D$3:$D$502,'كشف الدوام'!L$6,المدخلات!$F$3:$F$502,"&gt;="&amp;'كشف الدوام'!$G$4,المدخلات!$F$3:$F$502,"&lt;="&amp;'كشف الدوام'!$J$4)</f>
        <v>0</v>
      </c>
      <c r="M76" s="26">
        <f>SUMIFS(المدخلات!$E$3:$E$502,المدخلات!$B$3:$B$502,'كشف الدوام'!$B76,المدخلات!$D$3:$D$502,'كشف الدوام'!M$6,المدخلات!$F$3:$F$502,"&gt;="&amp;'كشف الدوام'!$G$4,المدخلات!$F$3:$F$502,"&lt;="&amp;'كشف الدوام'!$J$4)</f>
        <v>0</v>
      </c>
      <c r="N76" s="9"/>
      <c r="O76" s="8"/>
    </row>
    <row r="77" spans="1:15" ht="15.75" x14ac:dyDescent="0.2">
      <c r="A77" s="10">
        <v>71</v>
      </c>
      <c r="B77" s="6" t="str">
        <f>IFERROR(INDEX(المدخلات!$B$3:$B$502,MATCH(SMALL(المدخلات!$G$3:$G$502,ROW(A71)),المدخلات!$G$3:$G$502,0),1),"")</f>
        <v/>
      </c>
      <c r="C77" s="6">
        <f>IFERROR(VLOOKUP(B77,المدخلات!$B$3:$C$502,2,FALSE),"")</f>
        <v>0</v>
      </c>
      <c r="D77" s="26">
        <f>SUMIFS(المدخلات!$E$3:$E$502,المدخلات!$B$3:$B$502,'كشف الدوام'!$B77,المدخلات!$D$3:$D$502,'كشف الدوام'!D$6,المدخلات!$F$3:$F$502,"&gt;="&amp;'كشف الدوام'!$G$4,المدخلات!$F$3:$F$502,"&lt;="&amp;'كشف الدوام'!$J$4)</f>
        <v>0</v>
      </c>
      <c r="E77" s="26">
        <f>SUMIFS(المدخلات!$E$3:$E$502,المدخلات!$B$3:$B$502,'كشف الدوام'!$B77,المدخلات!$D$3:$D$502,'كشف الدوام'!E$6,المدخلات!$F$3:$F$502,"&gt;="&amp;'كشف الدوام'!$G$4,المدخلات!$F$3:$F$502,"&lt;="&amp;'كشف الدوام'!$J$4)</f>
        <v>0</v>
      </c>
      <c r="F77" s="26">
        <f>SUMIFS(المدخلات!$E$3:$E$502,المدخلات!$B$3:$B$502,'كشف الدوام'!$B77,المدخلات!$D$3:$D$502,'كشف الدوام'!F$6,المدخلات!$F$3:$F$502,"&gt;="&amp;'كشف الدوام'!$G$4,المدخلات!$F$3:$F$502,"&lt;="&amp;'كشف الدوام'!$J$4)</f>
        <v>0</v>
      </c>
      <c r="G77" s="26">
        <f>SUMIFS(المدخلات!$E$3:$E$502,المدخلات!$B$3:$B$502,'كشف الدوام'!$B77,المدخلات!$D$3:$D$502,'كشف الدوام'!G$6,المدخلات!$F$3:$F$502,"&gt;="&amp;'كشف الدوام'!$G$4,المدخلات!$F$3:$F$502,"&lt;="&amp;'كشف الدوام'!$J$4)</f>
        <v>0</v>
      </c>
      <c r="H77" s="26">
        <f>SUMIFS(المدخلات!$E$3:$E$502,المدخلات!$B$3:$B$502,'كشف الدوام'!$B77,المدخلات!$D$3:$D$502,'كشف الدوام'!H$6,المدخلات!$F$3:$F$502,"&gt;="&amp;'كشف الدوام'!$G$4,المدخلات!$F$3:$F$502,"&lt;="&amp;'كشف الدوام'!$J$4)</f>
        <v>0</v>
      </c>
      <c r="I77" s="26">
        <f>SUMIFS(المدخلات!$E$3:$E$502,المدخلات!$B$3:$B$502,'كشف الدوام'!$B77,المدخلات!$D$3:$D$502,'كشف الدوام'!I$6,المدخلات!$F$3:$F$502,"&gt;="&amp;'كشف الدوام'!$G$4,المدخلات!$F$3:$F$502,"&lt;="&amp;'كشف الدوام'!$J$4)</f>
        <v>0</v>
      </c>
      <c r="J77" s="26">
        <f>SUMIFS(المدخلات!$E$3:$E$502,المدخلات!$B$3:$B$502,'كشف الدوام'!$B77,المدخلات!$D$3:$D$502,'كشف الدوام'!J$6,المدخلات!$F$3:$F$502,"&gt;="&amp;'كشف الدوام'!$G$4,المدخلات!$F$3:$F$502,"&lt;="&amp;'كشف الدوام'!$J$4)</f>
        <v>0</v>
      </c>
      <c r="K77" s="26">
        <f>SUMIFS(المدخلات!$E$3:$E$502,المدخلات!$B$3:$B$502,'كشف الدوام'!$B77,المدخلات!$D$3:$D$502,'كشف الدوام'!K$6,المدخلات!$F$3:$F$502,"&gt;="&amp;'كشف الدوام'!$G$4,المدخلات!$F$3:$F$502,"&lt;="&amp;'كشف الدوام'!$J$4)</f>
        <v>0</v>
      </c>
      <c r="L77" s="26">
        <f>SUMIFS(المدخلات!$E$3:$E$502,المدخلات!$B$3:$B$502,'كشف الدوام'!$B77,المدخلات!$D$3:$D$502,'كشف الدوام'!L$6,المدخلات!$F$3:$F$502,"&gt;="&amp;'كشف الدوام'!$G$4,المدخلات!$F$3:$F$502,"&lt;="&amp;'كشف الدوام'!$J$4)</f>
        <v>0</v>
      </c>
      <c r="M77" s="26">
        <f>SUMIFS(المدخلات!$E$3:$E$502,المدخلات!$B$3:$B$502,'كشف الدوام'!$B77,المدخلات!$D$3:$D$502,'كشف الدوام'!M$6,المدخلات!$F$3:$F$502,"&gt;="&amp;'كشف الدوام'!$G$4,المدخلات!$F$3:$F$502,"&lt;="&amp;'كشف الدوام'!$J$4)</f>
        <v>0</v>
      </c>
      <c r="N77" s="9"/>
      <c r="O77" s="8"/>
    </row>
    <row r="78" spans="1:15" ht="15.75" x14ac:dyDescent="0.2">
      <c r="A78" s="10">
        <v>72</v>
      </c>
      <c r="B78" s="6" t="str">
        <f>IFERROR(INDEX(المدخلات!$B$3:$B$502,MATCH(SMALL(المدخلات!$G$3:$G$502,ROW(A72)),المدخلات!$G$3:$G$502,0),1),"")</f>
        <v/>
      </c>
      <c r="C78" s="6">
        <f>IFERROR(VLOOKUP(B78,المدخلات!$B$3:$C$502,2,FALSE),"")</f>
        <v>0</v>
      </c>
      <c r="D78" s="26">
        <f>SUMIFS(المدخلات!$E$3:$E$502,المدخلات!$B$3:$B$502,'كشف الدوام'!$B78,المدخلات!$D$3:$D$502,'كشف الدوام'!D$6,المدخلات!$F$3:$F$502,"&gt;="&amp;'كشف الدوام'!$G$4,المدخلات!$F$3:$F$502,"&lt;="&amp;'كشف الدوام'!$J$4)</f>
        <v>0</v>
      </c>
      <c r="E78" s="26">
        <f>SUMIFS(المدخلات!$E$3:$E$502,المدخلات!$B$3:$B$502,'كشف الدوام'!$B78,المدخلات!$D$3:$D$502,'كشف الدوام'!E$6,المدخلات!$F$3:$F$502,"&gt;="&amp;'كشف الدوام'!$G$4,المدخلات!$F$3:$F$502,"&lt;="&amp;'كشف الدوام'!$J$4)</f>
        <v>0</v>
      </c>
      <c r="F78" s="26">
        <f>SUMIFS(المدخلات!$E$3:$E$502,المدخلات!$B$3:$B$502,'كشف الدوام'!$B78,المدخلات!$D$3:$D$502,'كشف الدوام'!F$6,المدخلات!$F$3:$F$502,"&gt;="&amp;'كشف الدوام'!$G$4,المدخلات!$F$3:$F$502,"&lt;="&amp;'كشف الدوام'!$J$4)</f>
        <v>0</v>
      </c>
      <c r="G78" s="26">
        <f>SUMIFS(المدخلات!$E$3:$E$502,المدخلات!$B$3:$B$502,'كشف الدوام'!$B78,المدخلات!$D$3:$D$502,'كشف الدوام'!G$6,المدخلات!$F$3:$F$502,"&gt;="&amp;'كشف الدوام'!$G$4,المدخلات!$F$3:$F$502,"&lt;="&amp;'كشف الدوام'!$J$4)</f>
        <v>0</v>
      </c>
      <c r="H78" s="26">
        <f>SUMIFS(المدخلات!$E$3:$E$502,المدخلات!$B$3:$B$502,'كشف الدوام'!$B78,المدخلات!$D$3:$D$502,'كشف الدوام'!H$6,المدخلات!$F$3:$F$502,"&gt;="&amp;'كشف الدوام'!$G$4,المدخلات!$F$3:$F$502,"&lt;="&amp;'كشف الدوام'!$J$4)</f>
        <v>0</v>
      </c>
      <c r="I78" s="26">
        <f>SUMIFS(المدخلات!$E$3:$E$502,المدخلات!$B$3:$B$502,'كشف الدوام'!$B78,المدخلات!$D$3:$D$502,'كشف الدوام'!I$6,المدخلات!$F$3:$F$502,"&gt;="&amp;'كشف الدوام'!$G$4,المدخلات!$F$3:$F$502,"&lt;="&amp;'كشف الدوام'!$J$4)</f>
        <v>0</v>
      </c>
      <c r="J78" s="26">
        <f>SUMIFS(المدخلات!$E$3:$E$502,المدخلات!$B$3:$B$502,'كشف الدوام'!$B78,المدخلات!$D$3:$D$502,'كشف الدوام'!J$6,المدخلات!$F$3:$F$502,"&gt;="&amp;'كشف الدوام'!$G$4,المدخلات!$F$3:$F$502,"&lt;="&amp;'كشف الدوام'!$J$4)</f>
        <v>0</v>
      </c>
      <c r="K78" s="26">
        <f>SUMIFS(المدخلات!$E$3:$E$502,المدخلات!$B$3:$B$502,'كشف الدوام'!$B78,المدخلات!$D$3:$D$502,'كشف الدوام'!K$6,المدخلات!$F$3:$F$502,"&gt;="&amp;'كشف الدوام'!$G$4,المدخلات!$F$3:$F$502,"&lt;="&amp;'كشف الدوام'!$J$4)</f>
        <v>0</v>
      </c>
      <c r="L78" s="26">
        <f>SUMIFS(المدخلات!$E$3:$E$502,المدخلات!$B$3:$B$502,'كشف الدوام'!$B78,المدخلات!$D$3:$D$502,'كشف الدوام'!L$6,المدخلات!$F$3:$F$502,"&gt;="&amp;'كشف الدوام'!$G$4,المدخلات!$F$3:$F$502,"&lt;="&amp;'كشف الدوام'!$J$4)</f>
        <v>0</v>
      </c>
      <c r="M78" s="26">
        <f>SUMIFS(المدخلات!$E$3:$E$502,المدخلات!$B$3:$B$502,'كشف الدوام'!$B78,المدخلات!$D$3:$D$502,'كشف الدوام'!M$6,المدخلات!$F$3:$F$502,"&gt;="&amp;'كشف الدوام'!$G$4,المدخلات!$F$3:$F$502,"&lt;="&amp;'كشف الدوام'!$J$4)</f>
        <v>0</v>
      </c>
      <c r="N78" s="9"/>
      <c r="O78" s="8"/>
    </row>
    <row r="79" spans="1:15" ht="15.75" x14ac:dyDescent="0.2">
      <c r="A79" s="10">
        <v>73</v>
      </c>
      <c r="B79" s="6" t="str">
        <f>IFERROR(INDEX(المدخلات!$B$3:$B$502,MATCH(SMALL(المدخلات!$G$3:$G$502,ROW(A73)),المدخلات!$G$3:$G$502,0),1),"")</f>
        <v/>
      </c>
      <c r="C79" s="6">
        <f>IFERROR(VLOOKUP(B79,المدخلات!$B$3:$C$502,2,FALSE),"")</f>
        <v>0</v>
      </c>
      <c r="D79" s="26">
        <f>SUMIFS(المدخلات!$E$3:$E$502,المدخلات!$B$3:$B$502,'كشف الدوام'!$B79,المدخلات!$D$3:$D$502,'كشف الدوام'!D$6,المدخلات!$F$3:$F$502,"&gt;="&amp;'كشف الدوام'!$G$4,المدخلات!$F$3:$F$502,"&lt;="&amp;'كشف الدوام'!$J$4)</f>
        <v>0</v>
      </c>
      <c r="E79" s="26">
        <f>SUMIFS(المدخلات!$E$3:$E$502,المدخلات!$B$3:$B$502,'كشف الدوام'!$B79,المدخلات!$D$3:$D$502,'كشف الدوام'!E$6,المدخلات!$F$3:$F$502,"&gt;="&amp;'كشف الدوام'!$G$4,المدخلات!$F$3:$F$502,"&lt;="&amp;'كشف الدوام'!$J$4)</f>
        <v>0</v>
      </c>
      <c r="F79" s="26">
        <f>SUMIFS(المدخلات!$E$3:$E$502,المدخلات!$B$3:$B$502,'كشف الدوام'!$B79,المدخلات!$D$3:$D$502,'كشف الدوام'!F$6,المدخلات!$F$3:$F$502,"&gt;="&amp;'كشف الدوام'!$G$4,المدخلات!$F$3:$F$502,"&lt;="&amp;'كشف الدوام'!$J$4)</f>
        <v>0</v>
      </c>
      <c r="G79" s="26">
        <f>SUMIFS(المدخلات!$E$3:$E$502,المدخلات!$B$3:$B$502,'كشف الدوام'!$B79,المدخلات!$D$3:$D$502,'كشف الدوام'!G$6,المدخلات!$F$3:$F$502,"&gt;="&amp;'كشف الدوام'!$G$4,المدخلات!$F$3:$F$502,"&lt;="&amp;'كشف الدوام'!$J$4)</f>
        <v>0</v>
      </c>
      <c r="H79" s="26">
        <f>SUMIFS(المدخلات!$E$3:$E$502,المدخلات!$B$3:$B$502,'كشف الدوام'!$B79,المدخلات!$D$3:$D$502,'كشف الدوام'!H$6,المدخلات!$F$3:$F$502,"&gt;="&amp;'كشف الدوام'!$G$4,المدخلات!$F$3:$F$502,"&lt;="&amp;'كشف الدوام'!$J$4)</f>
        <v>0</v>
      </c>
      <c r="I79" s="26">
        <f>SUMIFS(المدخلات!$E$3:$E$502,المدخلات!$B$3:$B$502,'كشف الدوام'!$B79,المدخلات!$D$3:$D$502,'كشف الدوام'!I$6,المدخلات!$F$3:$F$502,"&gt;="&amp;'كشف الدوام'!$G$4,المدخلات!$F$3:$F$502,"&lt;="&amp;'كشف الدوام'!$J$4)</f>
        <v>0</v>
      </c>
      <c r="J79" s="26">
        <f>SUMIFS(المدخلات!$E$3:$E$502,المدخلات!$B$3:$B$502,'كشف الدوام'!$B79,المدخلات!$D$3:$D$502,'كشف الدوام'!J$6,المدخلات!$F$3:$F$502,"&gt;="&amp;'كشف الدوام'!$G$4,المدخلات!$F$3:$F$502,"&lt;="&amp;'كشف الدوام'!$J$4)</f>
        <v>0</v>
      </c>
      <c r="K79" s="26">
        <f>SUMIFS(المدخلات!$E$3:$E$502,المدخلات!$B$3:$B$502,'كشف الدوام'!$B79,المدخلات!$D$3:$D$502,'كشف الدوام'!K$6,المدخلات!$F$3:$F$502,"&gt;="&amp;'كشف الدوام'!$G$4,المدخلات!$F$3:$F$502,"&lt;="&amp;'كشف الدوام'!$J$4)</f>
        <v>0</v>
      </c>
      <c r="L79" s="26">
        <f>SUMIFS(المدخلات!$E$3:$E$502,المدخلات!$B$3:$B$502,'كشف الدوام'!$B79,المدخلات!$D$3:$D$502,'كشف الدوام'!L$6,المدخلات!$F$3:$F$502,"&gt;="&amp;'كشف الدوام'!$G$4,المدخلات!$F$3:$F$502,"&lt;="&amp;'كشف الدوام'!$J$4)</f>
        <v>0</v>
      </c>
      <c r="M79" s="26">
        <f>SUMIFS(المدخلات!$E$3:$E$502,المدخلات!$B$3:$B$502,'كشف الدوام'!$B79,المدخلات!$D$3:$D$502,'كشف الدوام'!M$6,المدخلات!$F$3:$F$502,"&gt;="&amp;'كشف الدوام'!$G$4,المدخلات!$F$3:$F$502,"&lt;="&amp;'كشف الدوام'!$J$4)</f>
        <v>0</v>
      </c>
      <c r="N79" s="9"/>
      <c r="O79" s="8"/>
    </row>
    <row r="80" spans="1:15" ht="15.75" x14ac:dyDescent="0.2">
      <c r="A80" s="10">
        <v>74</v>
      </c>
      <c r="B80" s="6" t="str">
        <f>IFERROR(INDEX(المدخلات!$B$3:$B$502,MATCH(SMALL(المدخلات!$G$3:$G$502,ROW(A74)),المدخلات!$G$3:$G$502,0),1),"")</f>
        <v/>
      </c>
      <c r="C80" s="6">
        <f>IFERROR(VLOOKUP(B80,المدخلات!$B$3:$C$502,2,FALSE),"")</f>
        <v>0</v>
      </c>
      <c r="D80" s="26">
        <f>SUMIFS(المدخلات!$E$3:$E$502,المدخلات!$B$3:$B$502,'كشف الدوام'!$B80,المدخلات!$D$3:$D$502,'كشف الدوام'!D$6,المدخلات!$F$3:$F$502,"&gt;="&amp;'كشف الدوام'!$G$4,المدخلات!$F$3:$F$502,"&lt;="&amp;'كشف الدوام'!$J$4)</f>
        <v>0</v>
      </c>
      <c r="E80" s="26">
        <f>SUMIFS(المدخلات!$E$3:$E$502,المدخلات!$B$3:$B$502,'كشف الدوام'!$B80,المدخلات!$D$3:$D$502,'كشف الدوام'!E$6,المدخلات!$F$3:$F$502,"&gt;="&amp;'كشف الدوام'!$G$4,المدخلات!$F$3:$F$502,"&lt;="&amp;'كشف الدوام'!$J$4)</f>
        <v>0</v>
      </c>
      <c r="F80" s="26">
        <f>SUMIFS(المدخلات!$E$3:$E$502,المدخلات!$B$3:$B$502,'كشف الدوام'!$B80,المدخلات!$D$3:$D$502,'كشف الدوام'!F$6,المدخلات!$F$3:$F$502,"&gt;="&amp;'كشف الدوام'!$G$4,المدخلات!$F$3:$F$502,"&lt;="&amp;'كشف الدوام'!$J$4)</f>
        <v>0</v>
      </c>
      <c r="G80" s="26">
        <f>SUMIFS(المدخلات!$E$3:$E$502,المدخلات!$B$3:$B$502,'كشف الدوام'!$B80,المدخلات!$D$3:$D$502,'كشف الدوام'!G$6,المدخلات!$F$3:$F$502,"&gt;="&amp;'كشف الدوام'!$G$4,المدخلات!$F$3:$F$502,"&lt;="&amp;'كشف الدوام'!$J$4)</f>
        <v>0</v>
      </c>
      <c r="H80" s="26">
        <f>SUMIFS(المدخلات!$E$3:$E$502,المدخلات!$B$3:$B$502,'كشف الدوام'!$B80,المدخلات!$D$3:$D$502,'كشف الدوام'!H$6,المدخلات!$F$3:$F$502,"&gt;="&amp;'كشف الدوام'!$G$4,المدخلات!$F$3:$F$502,"&lt;="&amp;'كشف الدوام'!$J$4)</f>
        <v>0</v>
      </c>
      <c r="I80" s="26">
        <f>SUMIFS(المدخلات!$E$3:$E$502,المدخلات!$B$3:$B$502,'كشف الدوام'!$B80,المدخلات!$D$3:$D$502,'كشف الدوام'!I$6,المدخلات!$F$3:$F$502,"&gt;="&amp;'كشف الدوام'!$G$4,المدخلات!$F$3:$F$502,"&lt;="&amp;'كشف الدوام'!$J$4)</f>
        <v>0</v>
      </c>
      <c r="J80" s="26">
        <f>SUMIFS(المدخلات!$E$3:$E$502,المدخلات!$B$3:$B$502,'كشف الدوام'!$B80,المدخلات!$D$3:$D$502,'كشف الدوام'!J$6,المدخلات!$F$3:$F$502,"&gt;="&amp;'كشف الدوام'!$G$4,المدخلات!$F$3:$F$502,"&lt;="&amp;'كشف الدوام'!$J$4)</f>
        <v>0</v>
      </c>
      <c r="K80" s="26">
        <f>SUMIFS(المدخلات!$E$3:$E$502,المدخلات!$B$3:$B$502,'كشف الدوام'!$B80,المدخلات!$D$3:$D$502,'كشف الدوام'!K$6,المدخلات!$F$3:$F$502,"&gt;="&amp;'كشف الدوام'!$G$4,المدخلات!$F$3:$F$502,"&lt;="&amp;'كشف الدوام'!$J$4)</f>
        <v>0</v>
      </c>
      <c r="L80" s="26">
        <f>SUMIFS(المدخلات!$E$3:$E$502,المدخلات!$B$3:$B$502,'كشف الدوام'!$B80,المدخلات!$D$3:$D$502,'كشف الدوام'!L$6,المدخلات!$F$3:$F$502,"&gt;="&amp;'كشف الدوام'!$G$4,المدخلات!$F$3:$F$502,"&lt;="&amp;'كشف الدوام'!$J$4)</f>
        <v>0</v>
      </c>
      <c r="M80" s="26">
        <f>SUMIFS(المدخلات!$E$3:$E$502,المدخلات!$B$3:$B$502,'كشف الدوام'!$B80,المدخلات!$D$3:$D$502,'كشف الدوام'!M$6,المدخلات!$F$3:$F$502,"&gt;="&amp;'كشف الدوام'!$G$4,المدخلات!$F$3:$F$502,"&lt;="&amp;'كشف الدوام'!$J$4)</f>
        <v>0</v>
      </c>
      <c r="N80" s="9"/>
      <c r="O80" s="8"/>
    </row>
    <row r="81" spans="1:15" ht="15.75" x14ac:dyDescent="0.2">
      <c r="A81" s="10">
        <v>75</v>
      </c>
      <c r="B81" s="6" t="str">
        <f>IFERROR(INDEX(المدخلات!$B$3:$B$502,MATCH(SMALL(المدخلات!$G$3:$G$502,ROW(A75)),المدخلات!$G$3:$G$502,0),1),"")</f>
        <v/>
      </c>
      <c r="C81" s="6">
        <f>IFERROR(VLOOKUP(B81,المدخلات!$B$3:$C$502,2,FALSE),"")</f>
        <v>0</v>
      </c>
      <c r="D81" s="26">
        <f>SUMIFS(المدخلات!$E$3:$E$502,المدخلات!$B$3:$B$502,'كشف الدوام'!$B81,المدخلات!$D$3:$D$502,'كشف الدوام'!D$6,المدخلات!$F$3:$F$502,"&gt;="&amp;'كشف الدوام'!$G$4,المدخلات!$F$3:$F$502,"&lt;="&amp;'كشف الدوام'!$J$4)</f>
        <v>0</v>
      </c>
      <c r="E81" s="26">
        <f>SUMIFS(المدخلات!$E$3:$E$502,المدخلات!$B$3:$B$502,'كشف الدوام'!$B81,المدخلات!$D$3:$D$502,'كشف الدوام'!E$6,المدخلات!$F$3:$F$502,"&gt;="&amp;'كشف الدوام'!$G$4,المدخلات!$F$3:$F$502,"&lt;="&amp;'كشف الدوام'!$J$4)</f>
        <v>0</v>
      </c>
      <c r="F81" s="26">
        <f>SUMIFS(المدخلات!$E$3:$E$502,المدخلات!$B$3:$B$502,'كشف الدوام'!$B81,المدخلات!$D$3:$D$502,'كشف الدوام'!F$6,المدخلات!$F$3:$F$502,"&gt;="&amp;'كشف الدوام'!$G$4,المدخلات!$F$3:$F$502,"&lt;="&amp;'كشف الدوام'!$J$4)</f>
        <v>0</v>
      </c>
      <c r="G81" s="26">
        <f>SUMIFS(المدخلات!$E$3:$E$502,المدخلات!$B$3:$B$502,'كشف الدوام'!$B81,المدخلات!$D$3:$D$502,'كشف الدوام'!G$6,المدخلات!$F$3:$F$502,"&gt;="&amp;'كشف الدوام'!$G$4,المدخلات!$F$3:$F$502,"&lt;="&amp;'كشف الدوام'!$J$4)</f>
        <v>0</v>
      </c>
      <c r="H81" s="26">
        <f>SUMIFS(المدخلات!$E$3:$E$502,المدخلات!$B$3:$B$502,'كشف الدوام'!$B81,المدخلات!$D$3:$D$502,'كشف الدوام'!H$6,المدخلات!$F$3:$F$502,"&gt;="&amp;'كشف الدوام'!$G$4,المدخلات!$F$3:$F$502,"&lt;="&amp;'كشف الدوام'!$J$4)</f>
        <v>0</v>
      </c>
      <c r="I81" s="26">
        <f>SUMIFS(المدخلات!$E$3:$E$502,المدخلات!$B$3:$B$502,'كشف الدوام'!$B81,المدخلات!$D$3:$D$502,'كشف الدوام'!I$6,المدخلات!$F$3:$F$502,"&gt;="&amp;'كشف الدوام'!$G$4,المدخلات!$F$3:$F$502,"&lt;="&amp;'كشف الدوام'!$J$4)</f>
        <v>0</v>
      </c>
      <c r="J81" s="26">
        <f>SUMIFS(المدخلات!$E$3:$E$502,المدخلات!$B$3:$B$502,'كشف الدوام'!$B81,المدخلات!$D$3:$D$502,'كشف الدوام'!J$6,المدخلات!$F$3:$F$502,"&gt;="&amp;'كشف الدوام'!$G$4,المدخلات!$F$3:$F$502,"&lt;="&amp;'كشف الدوام'!$J$4)</f>
        <v>0</v>
      </c>
      <c r="K81" s="26">
        <f>SUMIFS(المدخلات!$E$3:$E$502,المدخلات!$B$3:$B$502,'كشف الدوام'!$B81,المدخلات!$D$3:$D$502,'كشف الدوام'!K$6,المدخلات!$F$3:$F$502,"&gt;="&amp;'كشف الدوام'!$G$4,المدخلات!$F$3:$F$502,"&lt;="&amp;'كشف الدوام'!$J$4)</f>
        <v>0</v>
      </c>
      <c r="L81" s="26">
        <f>SUMIFS(المدخلات!$E$3:$E$502,المدخلات!$B$3:$B$502,'كشف الدوام'!$B81,المدخلات!$D$3:$D$502,'كشف الدوام'!L$6,المدخلات!$F$3:$F$502,"&gt;="&amp;'كشف الدوام'!$G$4,المدخلات!$F$3:$F$502,"&lt;="&amp;'كشف الدوام'!$J$4)</f>
        <v>0</v>
      </c>
      <c r="M81" s="26">
        <f>SUMIFS(المدخلات!$E$3:$E$502,المدخلات!$B$3:$B$502,'كشف الدوام'!$B81,المدخلات!$D$3:$D$502,'كشف الدوام'!M$6,المدخلات!$F$3:$F$502,"&gt;="&amp;'كشف الدوام'!$G$4,المدخلات!$F$3:$F$502,"&lt;="&amp;'كشف الدوام'!$J$4)</f>
        <v>0</v>
      </c>
      <c r="N81" s="9"/>
      <c r="O81" s="8"/>
    </row>
    <row r="82" spans="1:15" ht="15.75" x14ac:dyDescent="0.2">
      <c r="A82" s="10">
        <v>76</v>
      </c>
      <c r="B82" s="6" t="str">
        <f>IFERROR(INDEX(المدخلات!$B$3:$B$502,MATCH(SMALL(المدخلات!$G$3:$G$502,ROW(A76)),المدخلات!$G$3:$G$502,0),1),"")</f>
        <v/>
      </c>
      <c r="C82" s="6">
        <f>IFERROR(VLOOKUP(B82,المدخلات!$B$3:$C$502,2,FALSE),"")</f>
        <v>0</v>
      </c>
      <c r="D82" s="26">
        <f>SUMIFS(المدخلات!$E$3:$E$502,المدخلات!$B$3:$B$502,'كشف الدوام'!$B82,المدخلات!$D$3:$D$502,'كشف الدوام'!D$6,المدخلات!$F$3:$F$502,"&gt;="&amp;'كشف الدوام'!$G$4,المدخلات!$F$3:$F$502,"&lt;="&amp;'كشف الدوام'!$J$4)</f>
        <v>0</v>
      </c>
      <c r="E82" s="26">
        <f>SUMIFS(المدخلات!$E$3:$E$502,المدخلات!$B$3:$B$502,'كشف الدوام'!$B82,المدخلات!$D$3:$D$502,'كشف الدوام'!E$6,المدخلات!$F$3:$F$502,"&gt;="&amp;'كشف الدوام'!$G$4,المدخلات!$F$3:$F$502,"&lt;="&amp;'كشف الدوام'!$J$4)</f>
        <v>0</v>
      </c>
      <c r="F82" s="26">
        <f>SUMIFS(المدخلات!$E$3:$E$502,المدخلات!$B$3:$B$502,'كشف الدوام'!$B82,المدخلات!$D$3:$D$502,'كشف الدوام'!F$6,المدخلات!$F$3:$F$502,"&gt;="&amp;'كشف الدوام'!$G$4,المدخلات!$F$3:$F$502,"&lt;="&amp;'كشف الدوام'!$J$4)</f>
        <v>0</v>
      </c>
      <c r="G82" s="26">
        <f>SUMIFS(المدخلات!$E$3:$E$502,المدخلات!$B$3:$B$502,'كشف الدوام'!$B82,المدخلات!$D$3:$D$502,'كشف الدوام'!G$6,المدخلات!$F$3:$F$502,"&gt;="&amp;'كشف الدوام'!$G$4,المدخلات!$F$3:$F$502,"&lt;="&amp;'كشف الدوام'!$J$4)</f>
        <v>0</v>
      </c>
      <c r="H82" s="26">
        <f>SUMIFS(المدخلات!$E$3:$E$502,المدخلات!$B$3:$B$502,'كشف الدوام'!$B82,المدخلات!$D$3:$D$502,'كشف الدوام'!H$6,المدخلات!$F$3:$F$502,"&gt;="&amp;'كشف الدوام'!$G$4,المدخلات!$F$3:$F$502,"&lt;="&amp;'كشف الدوام'!$J$4)</f>
        <v>0</v>
      </c>
      <c r="I82" s="26">
        <f>SUMIFS(المدخلات!$E$3:$E$502,المدخلات!$B$3:$B$502,'كشف الدوام'!$B82,المدخلات!$D$3:$D$502,'كشف الدوام'!I$6,المدخلات!$F$3:$F$502,"&gt;="&amp;'كشف الدوام'!$G$4,المدخلات!$F$3:$F$502,"&lt;="&amp;'كشف الدوام'!$J$4)</f>
        <v>0</v>
      </c>
      <c r="J82" s="26">
        <f>SUMIFS(المدخلات!$E$3:$E$502,المدخلات!$B$3:$B$502,'كشف الدوام'!$B82,المدخلات!$D$3:$D$502,'كشف الدوام'!J$6,المدخلات!$F$3:$F$502,"&gt;="&amp;'كشف الدوام'!$G$4,المدخلات!$F$3:$F$502,"&lt;="&amp;'كشف الدوام'!$J$4)</f>
        <v>0</v>
      </c>
      <c r="K82" s="26">
        <f>SUMIFS(المدخلات!$E$3:$E$502,المدخلات!$B$3:$B$502,'كشف الدوام'!$B82,المدخلات!$D$3:$D$502,'كشف الدوام'!K$6,المدخلات!$F$3:$F$502,"&gt;="&amp;'كشف الدوام'!$G$4,المدخلات!$F$3:$F$502,"&lt;="&amp;'كشف الدوام'!$J$4)</f>
        <v>0</v>
      </c>
      <c r="L82" s="26">
        <f>SUMIFS(المدخلات!$E$3:$E$502,المدخلات!$B$3:$B$502,'كشف الدوام'!$B82,المدخلات!$D$3:$D$502,'كشف الدوام'!L$6,المدخلات!$F$3:$F$502,"&gt;="&amp;'كشف الدوام'!$G$4,المدخلات!$F$3:$F$502,"&lt;="&amp;'كشف الدوام'!$J$4)</f>
        <v>0</v>
      </c>
      <c r="M82" s="26">
        <f>SUMIFS(المدخلات!$E$3:$E$502,المدخلات!$B$3:$B$502,'كشف الدوام'!$B82,المدخلات!$D$3:$D$502,'كشف الدوام'!M$6,المدخلات!$F$3:$F$502,"&gt;="&amp;'كشف الدوام'!$G$4,المدخلات!$F$3:$F$502,"&lt;="&amp;'كشف الدوام'!$J$4)</f>
        <v>0</v>
      </c>
      <c r="N82" s="9"/>
      <c r="O82" s="8"/>
    </row>
    <row r="83" spans="1:15" ht="15.75" x14ac:dyDescent="0.2">
      <c r="A83" s="10">
        <v>77</v>
      </c>
      <c r="B83" s="6" t="str">
        <f>IFERROR(INDEX(المدخلات!$B$3:$B$502,MATCH(SMALL(المدخلات!$G$3:$G$502,ROW(A77)),المدخلات!$G$3:$G$502,0),1),"")</f>
        <v/>
      </c>
      <c r="C83" s="6">
        <f>IFERROR(VLOOKUP(B83,المدخلات!$B$3:$C$502,2,FALSE),"")</f>
        <v>0</v>
      </c>
      <c r="D83" s="26">
        <f>SUMIFS(المدخلات!$E$3:$E$502,المدخلات!$B$3:$B$502,'كشف الدوام'!$B83,المدخلات!$D$3:$D$502,'كشف الدوام'!D$6,المدخلات!$F$3:$F$502,"&gt;="&amp;'كشف الدوام'!$G$4,المدخلات!$F$3:$F$502,"&lt;="&amp;'كشف الدوام'!$J$4)</f>
        <v>0</v>
      </c>
      <c r="E83" s="26">
        <f>SUMIFS(المدخلات!$E$3:$E$502,المدخلات!$B$3:$B$502,'كشف الدوام'!$B83,المدخلات!$D$3:$D$502,'كشف الدوام'!E$6,المدخلات!$F$3:$F$502,"&gt;="&amp;'كشف الدوام'!$G$4,المدخلات!$F$3:$F$502,"&lt;="&amp;'كشف الدوام'!$J$4)</f>
        <v>0</v>
      </c>
      <c r="F83" s="26">
        <f>SUMIFS(المدخلات!$E$3:$E$502,المدخلات!$B$3:$B$502,'كشف الدوام'!$B83,المدخلات!$D$3:$D$502,'كشف الدوام'!F$6,المدخلات!$F$3:$F$502,"&gt;="&amp;'كشف الدوام'!$G$4,المدخلات!$F$3:$F$502,"&lt;="&amp;'كشف الدوام'!$J$4)</f>
        <v>0</v>
      </c>
      <c r="G83" s="26">
        <f>SUMIFS(المدخلات!$E$3:$E$502,المدخلات!$B$3:$B$502,'كشف الدوام'!$B83,المدخلات!$D$3:$D$502,'كشف الدوام'!G$6,المدخلات!$F$3:$F$502,"&gt;="&amp;'كشف الدوام'!$G$4,المدخلات!$F$3:$F$502,"&lt;="&amp;'كشف الدوام'!$J$4)</f>
        <v>0</v>
      </c>
      <c r="H83" s="26">
        <f>SUMIFS(المدخلات!$E$3:$E$502,المدخلات!$B$3:$B$502,'كشف الدوام'!$B83,المدخلات!$D$3:$D$502,'كشف الدوام'!H$6,المدخلات!$F$3:$F$502,"&gt;="&amp;'كشف الدوام'!$G$4,المدخلات!$F$3:$F$502,"&lt;="&amp;'كشف الدوام'!$J$4)</f>
        <v>0</v>
      </c>
      <c r="I83" s="26">
        <f>SUMIFS(المدخلات!$E$3:$E$502,المدخلات!$B$3:$B$502,'كشف الدوام'!$B83,المدخلات!$D$3:$D$502,'كشف الدوام'!I$6,المدخلات!$F$3:$F$502,"&gt;="&amp;'كشف الدوام'!$G$4,المدخلات!$F$3:$F$502,"&lt;="&amp;'كشف الدوام'!$J$4)</f>
        <v>0</v>
      </c>
      <c r="J83" s="26">
        <f>SUMIFS(المدخلات!$E$3:$E$502,المدخلات!$B$3:$B$502,'كشف الدوام'!$B83,المدخلات!$D$3:$D$502,'كشف الدوام'!J$6,المدخلات!$F$3:$F$502,"&gt;="&amp;'كشف الدوام'!$G$4,المدخلات!$F$3:$F$502,"&lt;="&amp;'كشف الدوام'!$J$4)</f>
        <v>0</v>
      </c>
      <c r="K83" s="26">
        <f>SUMIFS(المدخلات!$E$3:$E$502,المدخلات!$B$3:$B$502,'كشف الدوام'!$B83,المدخلات!$D$3:$D$502,'كشف الدوام'!K$6,المدخلات!$F$3:$F$502,"&gt;="&amp;'كشف الدوام'!$G$4,المدخلات!$F$3:$F$502,"&lt;="&amp;'كشف الدوام'!$J$4)</f>
        <v>0</v>
      </c>
      <c r="L83" s="26">
        <f>SUMIFS(المدخلات!$E$3:$E$502,المدخلات!$B$3:$B$502,'كشف الدوام'!$B83,المدخلات!$D$3:$D$502,'كشف الدوام'!L$6,المدخلات!$F$3:$F$502,"&gt;="&amp;'كشف الدوام'!$G$4,المدخلات!$F$3:$F$502,"&lt;="&amp;'كشف الدوام'!$J$4)</f>
        <v>0</v>
      </c>
      <c r="M83" s="26">
        <f>SUMIFS(المدخلات!$E$3:$E$502,المدخلات!$B$3:$B$502,'كشف الدوام'!$B83,المدخلات!$D$3:$D$502,'كشف الدوام'!M$6,المدخلات!$F$3:$F$502,"&gt;="&amp;'كشف الدوام'!$G$4,المدخلات!$F$3:$F$502,"&lt;="&amp;'كشف الدوام'!$J$4)</f>
        <v>0</v>
      </c>
      <c r="N83" s="9"/>
      <c r="O83" s="8"/>
    </row>
    <row r="84" spans="1:15" ht="15.75" x14ac:dyDescent="0.2">
      <c r="A84" s="10">
        <v>78</v>
      </c>
      <c r="B84" s="6" t="str">
        <f>IFERROR(INDEX(المدخلات!$B$3:$B$502,MATCH(SMALL(المدخلات!$G$3:$G$502,ROW(A78)),المدخلات!$G$3:$G$502,0),1),"")</f>
        <v/>
      </c>
      <c r="C84" s="6">
        <f>IFERROR(VLOOKUP(B84,المدخلات!$B$3:$C$502,2,FALSE),"")</f>
        <v>0</v>
      </c>
      <c r="D84" s="26">
        <f>SUMIFS(المدخلات!$E$3:$E$502,المدخلات!$B$3:$B$502,'كشف الدوام'!$B84,المدخلات!$D$3:$D$502,'كشف الدوام'!D$6,المدخلات!$F$3:$F$502,"&gt;="&amp;'كشف الدوام'!$G$4,المدخلات!$F$3:$F$502,"&lt;="&amp;'كشف الدوام'!$J$4)</f>
        <v>0</v>
      </c>
      <c r="E84" s="26">
        <f>SUMIFS(المدخلات!$E$3:$E$502,المدخلات!$B$3:$B$502,'كشف الدوام'!$B84,المدخلات!$D$3:$D$502,'كشف الدوام'!E$6,المدخلات!$F$3:$F$502,"&gt;="&amp;'كشف الدوام'!$G$4,المدخلات!$F$3:$F$502,"&lt;="&amp;'كشف الدوام'!$J$4)</f>
        <v>0</v>
      </c>
      <c r="F84" s="26">
        <f>SUMIFS(المدخلات!$E$3:$E$502,المدخلات!$B$3:$B$502,'كشف الدوام'!$B84,المدخلات!$D$3:$D$502,'كشف الدوام'!F$6,المدخلات!$F$3:$F$502,"&gt;="&amp;'كشف الدوام'!$G$4,المدخلات!$F$3:$F$502,"&lt;="&amp;'كشف الدوام'!$J$4)</f>
        <v>0</v>
      </c>
      <c r="G84" s="26">
        <f>SUMIFS(المدخلات!$E$3:$E$502,المدخلات!$B$3:$B$502,'كشف الدوام'!$B84,المدخلات!$D$3:$D$502,'كشف الدوام'!G$6,المدخلات!$F$3:$F$502,"&gt;="&amp;'كشف الدوام'!$G$4,المدخلات!$F$3:$F$502,"&lt;="&amp;'كشف الدوام'!$J$4)</f>
        <v>0</v>
      </c>
      <c r="H84" s="26">
        <f>SUMIFS(المدخلات!$E$3:$E$502,المدخلات!$B$3:$B$502,'كشف الدوام'!$B84,المدخلات!$D$3:$D$502,'كشف الدوام'!H$6,المدخلات!$F$3:$F$502,"&gt;="&amp;'كشف الدوام'!$G$4,المدخلات!$F$3:$F$502,"&lt;="&amp;'كشف الدوام'!$J$4)</f>
        <v>0</v>
      </c>
      <c r="I84" s="26">
        <f>SUMIFS(المدخلات!$E$3:$E$502,المدخلات!$B$3:$B$502,'كشف الدوام'!$B84,المدخلات!$D$3:$D$502,'كشف الدوام'!I$6,المدخلات!$F$3:$F$502,"&gt;="&amp;'كشف الدوام'!$G$4,المدخلات!$F$3:$F$502,"&lt;="&amp;'كشف الدوام'!$J$4)</f>
        <v>0</v>
      </c>
      <c r="J84" s="26">
        <f>SUMIFS(المدخلات!$E$3:$E$502,المدخلات!$B$3:$B$502,'كشف الدوام'!$B84,المدخلات!$D$3:$D$502,'كشف الدوام'!J$6,المدخلات!$F$3:$F$502,"&gt;="&amp;'كشف الدوام'!$G$4,المدخلات!$F$3:$F$502,"&lt;="&amp;'كشف الدوام'!$J$4)</f>
        <v>0</v>
      </c>
      <c r="K84" s="26">
        <f>SUMIFS(المدخلات!$E$3:$E$502,المدخلات!$B$3:$B$502,'كشف الدوام'!$B84,المدخلات!$D$3:$D$502,'كشف الدوام'!K$6,المدخلات!$F$3:$F$502,"&gt;="&amp;'كشف الدوام'!$G$4,المدخلات!$F$3:$F$502,"&lt;="&amp;'كشف الدوام'!$J$4)</f>
        <v>0</v>
      </c>
      <c r="L84" s="26">
        <f>SUMIFS(المدخلات!$E$3:$E$502,المدخلات!$B$3:$B$502,'كشف الدوام'!$B84,المدخلات!$D$3:$D$502,'كشف الدوام'!L$6,المدخلات!$F$3:$F$502,"&gt;="&amp;'كشف الدوام'!$G$4,المدخلات!$F$3:$F$502,"&lt;="&amp;'كشف الدوام'!$J$4)</f>
        <v>0</v>
      </c>
      <c r="M84" s="26">
        <f>SUMIFS(المدخلات!$E$3:$E$502,المدخلات!$B$3:$B$502,'كشف الدوام'!$B84,المدخلات!$D$3:$D$502,'كشف الدوام'!M$6,المدخلات!$F$3:$F$502,"&gt;="&amp;'كشف الدوام'!$G$4,المدخلات!$F$3:$F$502,"&lt;="&amp;'كشف الدوام'!$J$4)</f>
        <v>0</v>
      </c>
      <c r="N84" s="9"/>
      <c r="O84" s="8"/>
    </row>
    <row r="85" spans="1:15" ht="15.75" x14ac:dyDescent="0.2">
      <c r="A85" s="10">
        <v>79</v>
      </c>
      <c r="B85" s="6" t="str">
        <f>IFERROR(INDEX(المدخلات!$B$3:$B$502,MATCH(SMALL(المدخلات!$G$3:$G$502,ROW(A79)),المدخلات!$G$3:$G$502,0),1),"")</f>
        <v/>
      </c>
      <c r="C85" s="6">
        <f>IFERROR(VLOOKUP(B85,المدخلات!$B$3:$C$502,2,FALSE),"")</f>
        <v>0</v>
      </c>
      <c r="D85" s="26">
        <f>SUMIFS(المدخلات!$E$3:$E$502,المدخلات!$B$3:$B$502,'كشف الدوام'!$B85,المدخلات!$D$3:$D$502,'كشف الدوام'!D$6,المدخلات!$F$3:$F$502,"&gt;="&amp;'كشف الدوام'!$G$4,المدخلات!$F$3:$F$502,"&lt;="&amp;'كشف الدوام'!$J$4)</f>
        <v>0</v>
      </c>
      <c r="E85" s="26">
        <f>SUMIFS(المدخلات!$E$3:$E$502,المدخلات!$B$3:$B$502,'كشف الدوام'!$B85,المدخلات!$D$3:$D$502,'كشف الدوام'!E$6,المدخلات!$F$3:$F$502,"&gt;="&amp;'كشف الدوام'!$G$4,المدخلات!$F$3:$F$502,"&lt;="&amp;'كشف الدوام'!$J$4)</f>
        <v>0</v>
      </c>
      <c r="F85" s="26">
        <f>SUMIFS(المدخلات!$E$3:$E$502,المدخلات!$B$3:$B$502,'كشف الدوام'!$B85,المدخلات!$D$3:$D$502,'كشف الدوام'!F$6,المدخلات!$F$3:$F$502,"&gt;="&amp;'كشف الدوام'!$G$4,المدخلات!$F$3:$F$502,"&lt;="&amp;'كشف الدوام'!$J$4)</f>
        <v>0</v>
      </c>
      <c r="G85" s="26">
        <f>SUMIFS(المدخلات!$E$3:$E$502,المدخلات!$B$3:$B$502,'كشف الدوام'!$B85,المدخلات!$D$3:$D$502,'كشف الدوام'!G$6,المدخلات!$F$3:$F$502,"&gt;="&amp;'كشف الدوام'!$G$4,المدخلات!$F$3:$F$502,"&lt;="&amp;'كشف الدوام'!$J$4)</f>
        <v>0</v>
      </c>
      <c r="H85" s="26">
        <f>SUMIFS(المدخلات!$E$3:$E$502,المدخلات!$B$3:$B$502,'كشف الدوام'!$B85,المدخلات!$D$3:$D$502,'كشف الدوام'!H$6,المدخلات!$F$3:$F$502,"&gt;="&amp;'كشف الدوام'!$G$4,المدخلات!$F$3:$F$502,"&lt;="&amp;'كشف الدوام'!$J$4)</f>
        <v>0</v>
      </c>
      <c r="I85" s="26">
        <f>SUMIFS(المدخلات!$E$3:$E$502,المدخلات!$B$3:$B$502,'كشف الدوام'!$B85,المدخلات!$D$3:$D$502,'كشف الدوام'!I$6,المدخلات!$F$3:$F$502,"&gt;="&amp;'كشف الدوام'!$G$4,المدخلات!$F$3:$F$502,"&lt;="&amp;'كشف الدوام'!$J$4)</f>
        <v>0</v>
      </c>
      <c r="J85" s="26">
        <f>SUMIFS(المدخلات!$E$3:$E$502,المدخلات!$B$3:$B$502,'كشف الدوام'!$B85,المدخلات!$D$3:$D$502,'كشف الدوام'!J$6,المدخلات!$F$3:$F$502,"&gt;="&amp;'كشف الدوام'!$G$4,المدخلات!$F$3:$F$502,"&lt;="&amp;'كشف الدوام'!$J$4)</f>
        <v>0</v>
      </c>
      <c r="K85" s="26">
        <f>SUMIFS(المدخلات!$E$3:$E$502,المدخلات!$B$3:$B$502,'كشف الدوام'!$B85,المدخلات!$D$3:$D$502,'كشف الدوام'!K$6,المدخلات!$F$3:$F$502,"&gt;="&amp;'كشف الدوام'!$G$4,المدخلات!$F$3:$F$502,"&lt;="&amp;'كشف الدوام'!$J$4)</f>
        <v>0</v>
      </c>
      <c r="L85" s="26">
        <f>SUMIFS(المدخلات!$E$3:$E$502,المدخلات!$B$3:$B$502,'كشف الدوام'!$B85,المدخلات!$D$3:$D$502,'كشف الدوام'!L$6,المدخلات!$F$3:$F$502,"&gt;="&amp;'كشف الدوام'!$G$4,المدخلات!$F$3:$F$502,"&lt;="&amp;'كشف الدوام'!$J$4)</f>
        <v>0</v>
      </c>
      <c r="M85" s="26">
        <f>SUMIFS(المدخلات!$E$3:$E$502,المدخلات!$B$3:$B$502,'كشف الدوام'!$B85,المدخلات!$D$3:$D$502,'كشف الدوام'!M$6,المدخلات!$F$3:$F$502,"&gt;="&amp;'كشف الدوام'!$G$4,المدخلات!$F$3:$F$502,"&lt;="&amp;'كشف الدوام'!$J$4)</f>
        <v>0</v>
      </c>
      <c r="N85" s="9"/>
      <c r="O85" s="8"/>
    </row>
    <row r="86" spans="1:15" ht="15.75" x14ac:dyDescent="0.2">
      <c r="A86" s="10">
        <v>80</v>
      </c>
      <c r="B86" s="6" t="str">
        <f>IFERROR(INDEX(المدخلات!$B$3:$B$502,MATCH(SMALL(المدخلات!$G$3:$G$502,ROW(A80)),المدخلات!$G$3:$G$502,0),1),"")</f>
        <v/>
      </c>
      <c r="C86" s="6">
        <f>IFERROR(VLOOKUP(B86,المدخلات!$B$3:$C$502,2,FALSE),"")</f>
        <v>0</v>
      </c>
      <c r="D86" s="26">
        <f>SUMIFS(المدخلات!$E$3:$E$502,المدخلات!$B$3:$B$502,'كشف الدوام'!$B86,المدخلات!$D$3:$D$502,'كشف الدوام'!D$6,المدخلات!$F$3:$F$502,"&gt;="&amp;'كشف الدوام'!$G$4,المدخلات!$F$3:$F$502,"&lt;="&amp;'كشف الدوام'!$J$4)</f>
        <v>0</v>
      </c>
      <c r="E86" s="26">
        <f>SUMIFS(المدخلات!$E$3:$E$502,المدخلات!$B$3:$B$502,'كشف الدوام'!$B86,المدخلات!$D$3:$D$502,'كشف الدوام'!E$6,المدخلات!$F$3:$F$502,"&gt;="&amp;'كشف الدوام'!$G$4,المدخلات!$F$3:$F$502,"&lt;="&amp;'كشف الدوام'!$J$4)</f>
        <v>0</v>
      </c>
      <c r="F86" s="26">
        <f>SUMIFS(المدخلات!$E$3:$E$502,المدخلات!$B$3:$B$502,'كشف الدوام'!$B86,المدخلات!$D$3:$D$502,'كشف الدوام'!F$6,المدخلات!$F$3:$F$502,"&gt;="&amp;'كشف الدوام'!$G$4,المدخلات!$F$3:$F$502,"&lt;="&amp;'كشف الدوام'!$J$4)</f>
        <v>0</v>
      </c>
      <c r="G86" s="26">
        <f>SUMIFS(المدخلات!$E$3:$E$502,المدخلات!$B$3:$B$502,'كشف الدوام'!$B86,المدخلات!$D$3:$D$502,'كشف الدوام'!G$6,المدخلات!$F$3:$F$502,"&gt;="&amp;'كشف الدوام'!$G$4,المدخلات!$F$3:$F$502,"&lt;="&amp;'كشف الدوام'!$J$4)</f>
        <v>0</v>
      </c>
      <c r="H86" s="26">
        <f>SUMIFS(المدخلات!$E$3:$E$502,المدخلات!$B$3:$B$502,'كشف الدوام'!$B86,المدخلات!$D$3:$D$502,'كشف الدوام'!H$6,المدخلات!$F$3:$F$502,"&gt;="&amp;'كشف الدوام'!$G$4,المدخلات!$F$3:$F$502,"&lt;="&amp;'كشف الدوام'!$J$4)</f>
        <v>0</v>
      </c>
      <c r="I86" s="26">
        <f>SUMIFS(المدخلات!$E$3:$E$502,المدخلات!$B$3:$B$502,'كشف الدوام'!$B86,المدخلات!$D$3:$D$502,'كشف الدوام'!I$6,المدخلات!$F$3:$F$502,"&gt;="&amp;'كشف الدوام'!$G$4,المدخلات!$F$3:$F$502,"&lt;="&amp;'كشف الدوام'!$J$4)</f>
        <v>0</v>
      </c>
      <c r="J86" s="26">
        <f>SUMIFS(المدخلات!$E$3:$E$502,المدخلات!$B$3:$B$502,'كشف الدوام'!$B86,المدخلات!$D$3:$D$502,'كشف الدوام'!J$6,المدخلات!$F$3:$F$502,"&gt;="&amp;'كشف الدوام'!$G$4,المدخلات!$F$3:$F$502,"&lt;="&amp;'كشف الدوام'!$J$4)</f>
        <v>0</v>
      </c>
      <c r="K86" s="26">
        <f>SUMIFS(المدخلات!$E$3:$E$502,المدخلات!$B$3:$B$502,'كشف الدوام'!$B86,المدخلات!$D$3:$D$502,'كشف الدوام'!K$6,المدخلات!$F$3:$F$502,"&gt;="&amp;'كشف الدوام'!$G$4,المدخلات!$F$3:$F$502,"&lt;="&amp;'كشف الدوام'!$J$4)</f>
        <v>0</v>
      </c>
      <c r="L86" s="26">
        <f>SUMIFS(المدخلات!$E$3:$E$502,المدخلات!$B$3:$B$502,'كشف الدوام'!$B86,المدخلات!$D$3:$D$502,'كشف الدوام'!L$6,المدخلات!$F$3:$F$502,"&gt;="&amp;'كشف الدوام'!$G$4,المدخلات!$F$3:$F$502,"&lt;="&amp;'كشف الدوام'!$J$4)</f>
        <v>0</v>
      </c>
      <c r="M86" s="26">
        <f>SUMIFS(المدخلات!$E$3:$E$502,المدخلات!$B$3:$B$502,'كشف الدوام'!$B86,المدخلات!$D$3:$D$502,'كشف الدوام'!M$6,المدخلات!$F$3:$F$502,"&gt;="&amp;'كشف الدوام'!$G$4,المدخلات!$F$3:$F$502,"&lt;="&amp;'كشف الدوام'!$J$4)</f>
        <v>0</v>
      </c>
      <c r="N86" s="9"/>
      <c r="O86" s="8"/>
    </row>
    <row r="87" spans="1:15" ht="15.75" x14ac:dyDescent="0.2">
      <c r="A87" s="10">
        <v>81</v>
      </c>
      <c r="B87" s="6" t="str">
        <f>IFERROR(INDEX(المدخلات!$B$3:$B$502,MATCH(SMALL(المدخلات!$G$3:$G$502,ROW(A81)),المدخلات!$G$3:$G$502,0),1),"")</f>
        <v/>
      </c>
      <c r="C87" s="6">
        <f>IFERROR(VLOOKUP(B87,المدخلات!$B$3:$C$502,2,FALSE),"")</f>
        <v>0</v>
      </c>
      <c r="D87" s="26">
        <f>SUMIFS(المدخلات!$E$3:$E$502,المدخلات!$B$3:$B$502,'كشف الدوام'!$B87,المدخلات!$D$3:$D$502,'كشف الدوام'!D$6,المدخلات!$F$3:$F$502,"&gt;="&amp;'كشف الدوام'!$G$4,المدخلات!$F$3:$F$502,"&lt;="&amp;'كشف الدوام'!$J$4)</f>
        <v>0</v>
      </c>
      <c r="E87" s="26">
        <f>SUMIFS(المدخلات!$E$3:$E$502,المدخلات!$B$3:$B$502,'كشف الدوام'!$B87,المدخلات!$D$3:$D$502,'كشف الدوام'!E$6,المدخلات!$F$3:$F$502,"&gt;="&amp;'كشف الدوام'!$G$4,المدخلات!$F$3:$F$502,"&lt;="&amp;'كشف الدوام'!$J$4)</f>
        <v>0</v>
      </c>
      <c r="F87" s="26">
        <f>SUMIFS(المدخلات!$E$3:$E$502,المدخلات!$B$3:$B$502,'كشف الدوام'!$B87,المدخلات!$D$3:$D$502,'كشف الدوام'!F$6,المدخلات!$F$3:$F$502,"&gt;="&amp;'كشف الدوام'!$G$4,المدخلات!$F$3:$F$502,"&lt;="&amp;'كشف الدوام'!$J$4)</f>
        <v>0</v>
      </c>
      <c r="G87" s="26">
        <f>SUMIFS(المدخلات!$E$3:$E$502,المدخلات!$B$3:$B$502,'كشف الدوام'!$B87,المدخلات!$D$3:$D$502,'كشف الدوام'!G$6,المدخلات!$F$3:$F$502,"&gt;="&amp;'كشف الدوام'!$G$4,المدخلات!$F$3:$F$502,"&lt;="&amp;'كشف الدوام'!$J$4)</f>
        <v>0</v>
      </c>
      <c r="H87" s="26">
        <f>SUMIFS(المدخلات!$E$3:$E$502,المدخلات!$B$3:$B$502,'كشف الدوام'!$B87,المدخلات!$D$3:$D$502,'كشف الدوام'!H$6,المدخلات!$F$3:$F$502,"&gt;="&amp;'كشف الدوام'!$G$4,المدخلات!$F$3:$F$502,"&lt;="&amp;'كشف الدوام'!$J$4)</f>
        <v>0</v>
      </c>
      <c r="I87" s="26">
        <f>SUMIFS(المدخلات!$E$3:$E$502,المدخلات!$B$3:$B$502,'كشف الدوام'!$B87,المدخلات!$D$3:$D$502,'كشف الدوام'!I$6,المدخلات!$F$3:$F$502,"&gt;="&amp;'كشف الدوام'!$G$4,المدخلات!$F$3:$F$502,"&lt;="&amp;'كشف الدوام'!$J$4)</f>
        <v>0</v>
      </c>
      <c r="J87" s="26">
        <f>SUMIFS(المدخلات!$E$3:$E$502,المدخلات!$B$3:$B$502,'كشف الدوام'!$B87,المدخلات!$D$3:$D$502,'كشف الدوام'!J$6,المدخلات!$F$3:$F$502,"&gt;="&amp;'كشف الدوام'!$G$4,المدخلات!$F$3:$F$502,"&lt;="&amp;'كشف الدوام'!$J$4)</f>
        <v>0</v>
      </c>
      <c r="K87" s="26">
        <f>SUMIFS(المدخلات!$E$3:$E$502,المدخلات!$B$3:$B$502,'كشف الدوام'!$B87,المدخلات!$D$3:$D$502,'كشف الدوام'!K$6,المدخلات!$F$3:$F$502,"&gt;="&amp;'كشف الدوام'!$G$4,المدخلات!$F$3:$F$502,"&lt;="&amp;'كشف الدوام'!$J$4)</f>
        <v>0</v>
      </c>
      <c r="L87" s="26">
        <f>SUMIFS(المدخلات!$E$3:$E$502,المدخلات!$B$3:$B$502,'كشف الدوام'!$B87,المدخلات!$D$3:$D$502,'كشف الدوام'!L$6,المدخلات!$F$3:$F$502,"&gt;="&amp;'كشف الدوام'!$G$4,المدخلات!$F$3:$F$502,"&lt;="&amp;'كشف الدوام'!$J$4)</f>
        <v>0</v>
      </c>
      <c r="M87" s="26">
        <f>SUMIFS(المدخلات!$E$3:$E$502,المدخلات!$B$3:$B$502,'كشف الدوام'!$B87,المدخلات!$D$3:$D$502,'كشف الدوام'!M$6,المدخلات!$F$3:$F$502,"&gt;="&amp;'كشف الدوام'!$G$4,المدخلات!$F$3:$F$502,"&lt;="&amp;'كشف الدوام'!$J$4)</f>
        <v>0</v>
      </c>
      <c r="N87" s="9"/>
      <c r="O87" s="8"/>
    </row>
    <row r="88" spans="1:15" ht="15.75" x14ac:dyDescent="0.2">
      <c r="A88" s="10">
        <v>82</v>
      </c>
      <c r="B88" s="6" t="str">
        <f>IFERROR(INDEX(المدخلات!$B$3:$B$502,MATCH(SMALL(المدخلات!$G$3:$G$502,ROW(A82)),المدخلات!$G$3:$G$502,0),1),"")</f>
        <v/>
      </c>
      <c r="C88" s="6">
        <f>IFERROR(VLOOKUP(B88,المدخلات!$B$3:$C$502,2,FALSE),"")</f>
        <v>0</v>
      </c>
      <c r="D88" s="26">
        <f>SUMIFS(المدخلات!$E$3:$E$502,المدخلات!$B$3:$B$502,'كشف الدوام'!$B88,المدخلات!$D$3:$D$502,'كشف الدوام'!D$6,المدخلات!$F$3:$F$502,"&gt;="&amp;'كشف الدوام'!$G$4,المدخلات!$F$3:$F$502,"&lt;="&amp;'كشف الدوام'!$J$4)</f>
        <v>0</v>
      </c>
      <c r="E88" s="26">
        <f>SUMIFS(المدخلات!$E$3:$E$502,المدخلات!$B$3:$B$502,'كشف الدوام'!$B88,المدخلات!$D$3:$D$502,'كشف الدوام'!E$6,المدخلات!$F$3:$F$502,"&gt;="&amp;'كشف الدوام'!$G$4,المدخلات!$F$3:$F$502,"&lt;="&amp;'كشف الدوام'!$J$4)</f>
        <v>0</v>
      </c>
      <c r="F88" s="26">
        <f>SUMIFS(المدخلات!$E$3:$E$502,المدخلات!$B$3:$B$502,'كشف الدوام'!$B88,المدخلات!$D$3:$D$502,'كشف الدوام'!F$6,المدخلات!$F$3:$F$502,"&gt;="&amp;'كشف الدوام'!$G$4,المدخلات!$F$3:$F$502,"&lt;="&amp;'كشف الدوام'!$J$4)</f>
        <v>0</v>
      </c>
      <c r="G88" s="26">
        <f>SUMIFS(المدخلات!$E$3:$E$502,المدخلات!$B$3:$B$502,'كشف الدوام'!$B88,المدخلات!$D$3:$D$502,'كشف الدوام'!G$6,المدخلات!$F$3:$F$502,"&gt;="&amp;'كشف الدوام'!$G$4,المدخلات!$F$3:$F$502,"&lt;="&amp;'كشف الدوام'!$J$4)</f>
        <v>0</v>
      </c>
      <c r="H88" s="26">
        <f>SUMIFS(المدخلات!$E$3:$E$502,المدخلات!$B$3:$B$502,'كشف الدوام'!$B88,المدخلات!$D$3:$D$502,'كشف الدوام'!H$6,المدخلات!$F$3:$F$502,"&gt;="&amp;'كشف الدوام'!$G$4,المدخلات!$F$3:$F$502,"&lt;="&amp;'كشف الدوام'!$J$4)</f>
        <v>0</v>
      </c>
      <c r="I88" s="26">
        <f>SUMIFS(المدخلات!$E$3:$E$502,المدخلات!$B$3:$B$502,'كشف الدوام'!$B88,المدخلات!$D$3:$D$502,'كشف الدوام'!I$6,المدخلات!$F$3:$F$502,"&gt;="&amp;'كشف الدوام'!$G$4,المدخلات!$F$3:$F$502,"&lt;="&amp;'كشف الدوام'!$J$4)</f>
        <v>0</v>
      </c>
      <c r="J88" s="26">
        <f>SUMIFS(المدخلات!$E$3:$E$502,المدخلات!$B$3:$B$502,'كشف الدوام'!$B88,المدخلات!$D$3:$D$502,'كشف الدوام'!J$6,المدخلات!$F$3:$F$502,"&gt;="&amp;'كشف الدوام'!$G$4,المدخلات!$F$3:$F$502,"&lt;="&amp;'كشف الدوام'!$J$4)</f>
        <v>0</v>
      </c>
      <c r="K88" s="26">
        <f>SUMIFS(المدخلات!$E$3:$E$502,المدخلات!$B$3:$B$502,'كشف الدوام'!$B88,المدخلات!$D$3:$D$502,'كشف الدوام'!K$6,المدخلات!$F$3:$F$502,"&gt;="&amp;'كشف الدوام'!$G$4,المدخلات!$F$3:$F$502,"&lt;="&amp;'كشف الدوام'!$J$4)</f>
        <v>0</v>
      </c>
      <c r="L88" s="26">
        <f>SUMIFS(المدخلات!$E$3:$E$502,المدخلات!$B$3:$B$502,'كشف الدوام'!$B88,المدخلات!$D$3:$D$502,'كشف الدوام'!L$6,المدخلات!$F$3:$F$502,"&gt;="&amp;'كشف الدوام'!$G$4,المدخلات!$F$3:$F$502,"&lt;="&amp;'كشف الدوام'!$J$4)</f>
        <v>0</v>
      </c>
      <c r="M88" s="26">
        <f>SUMIFS(المدخلات!$E$3:$E$502,المدخلات!$B$3:$B$502,'كشف الدوام'!$B88,المدخلات!$D$3:$D$502,'كشف الدوام'!M$6,المدخلات!$F$3:$F$502,"&gt;="&amp;'كشف الدوام'!$G$4,المدخلات!$F$3:$F$502,"&lt;="&amp;'كشف الدوام'!$J$4)</f>
        <v>0</v>
      </c>
      <c r="N88" s="9"/>
      <c r="O88" s="8"/>
    </row>
    <row r="89" spans="1:15" ht="15.75" x14ac:dyDescent="0.2">
      <c r="A89" s="10">
        <v>83</v>
      </c>
      <c r="B89" s="6" t="str">
        <f>IFERROR(INDEX(المدخلات!$B$3:$B$502,MATCH(SMALL(المدخلات!$G$3:$G$502,ROW(A83)),المدخلات!$G$3:$G$502,0),1),"")</f>
        <v/>
      </c>
      <c r="C89" s="6">
        <f>IFERROR(VLOOKUP(B89,المدخلات!$B$3:$C$502,2,FALSE),"")</f>
        <v>0</v>
      </c>
      <c r="D89" s="26">
        <f>SUMIFS(المدخلات!$E$3:$E$502,المدخلات!$B$3:$B$502,'كشف الدوام'!$B89,المدخلات!$D$3:$D$502,'كشف الدوام'!D$6,المدخلات!$F$3:$F$502,"&gt;="&amp;'كشف الدوام'!$G$4,المدخلات!$F$3:$F$502,"&lt;="&amp;'كشف الدوام'!$J$4)</f>
        <v>0</v>
      </c>
      <c r="E89" s="26">
        <f>SUMIFS(المدخلات!$E$3:$E$502,المدخلات!$B$3:$B$502,'كشف الدوام'!$B89,المدخلات!$D$3:$D$502,'كشف الدوام'!E$6,المدخلات!$F$3:$F$502,"&gt;="&amp;'كشف الدوام'!$G$4,المدخلات!$F$3:$F$502,"&lt;="&amp;'كشف الدوام'!$J$4)</f>
        <v>0</v>
      </c>
      <c r="F89" s="26">
        <f>SUMIFS(المدخلات!$E$3:$E$502,المدخلات!$B$3:$B$502,'كشف الدوام'!$B89,المدخلات!$D$3:$D$502,'كشف الدوام'!F$6,المدخلات!$F$3:$F$502,"&gt;="&amp;'كشف الدوام'!$G$4,المدخلات!$F$3:$F$502,"&lt;="&amp;'كشف الدوام'!$J$4)</f>
        <v>0</v>
      </c>
      <c r="G89" s="26">
        <f>SUMIFS(المدخلات!$E$3:$E$502,المدخلات!$B$3:$B$502,'كشف الدوام'!$B89,المدخلات!$D$3:$D$502,'كشف الدوام'!G$6,المدخلات!$F$3:$F$502,"&gt;="&amp;'كشف الدوام'!$G$4,المدخلات!$F$3:$F$502,"&lt;="&amp;'كشف الدوام'!$J$4)</f>
        <v>0</v>
      </c>
      <c r="H89" s="26">
        <f>SUMIFS(المدخلات!$E$3:$E$502,المدخلات!$B$3:$B$502,'كشف الدوام'!$B89,المدخلات!$D$3:$D$502,'كشف الدوام'!H$6,المدخلات!$F$3:$F$502,"&gt;="&amp;'كشف الدوام'!$G$4,المدخلات!$F$3:$F$502,"&lt;="&amp;'كشف الدوام'!$J$4)</f>
        <v>0</v>
      </c>
      <c r="I89" s="26">
        <f>SUMIFS(المدخلات!$E$3:$E$502,المدخلات!$B$3:$B$502,'كشف الدوام'!$B89,المدخلات!$D$3:$D$502,'كشف الدوام'!I$6,المدخلات!$F$3:$F$502,"&gt;="&amp;'كشف الدوام'!$G$4,المدخلات!$F$3:$F$502,"&lt;="&amp;'كشف الدوام'!$J$4)</f>
        <v>0</v>
      </c>
      <c r="J89" s="26">
        <f>SUMIFS(المدخلات!$E$3:$E$502,المدخلات!$B$3:$B$502,'كشف الدوام'!$B89,المدخلات!$D$3:$D$502,'كشف الدوام'!J$6,المدخلات!$F$3:$F$502,"&gt;="&amp;'كشف الدوام'!$G$4,المدخلات!$F$3:$F$502,"&lt;="&amp;'كشف الدوام'!$J$4)</f>
        <v>0</v>
      </c>
      <c r="K89" s="26">
        <f>SUMIFS(المدخلات!$E$3:$E$502,المدخلات!$B$3:$B$502,'كشف الدوام'!$B89,المدخلات!$D$3:$D$502,'كشف الدوام'!K$6,المدخلات!$F$3:$F$502,"&gt;="&amp;'كشف الدوام'!$G$4,المدخلات!$F$3:$F$502,"&lt;="&amp;'كشف الدوام'!$J$4)</f>
        <v>0</v>
      </c>
      <c r="L89" s="26">
        <f>SUMIFS(المدخلات!$E$3:$E$502,المدخلات!$B$3:$B$502,'كشف الدوام'!$B89,المدخلات!$D$3:$D$502,'كشف الدوام'!L$6,المدخلات!$F$3:$F$502,"&gt;="&amp;'كشف الدوام'!$G$4,المدخلات!$F$3:$F$502,"&lt;="&amp;'كشف الدوام'!$J$4)</f>
        <v>0</v>
      </c>
      <c r="M89" s="26">
        <f>SUMIFS(المدخلات!$E$3:$E$502,المدخلات!$B$3:$B$502,'كشف الدوام'!$B89,المدخلات!$D$3:$D$502,'كشف الدوام'!M$6,المدخلات!$F$3:$F$502,"&gt;="&amp;'كشف الدوام'!$G$4,المدخلات!$F$3:$F$502,"&lt;="&amp;'كشف الدوام'!$J$4)</f>
        <v>0</v>
      </c>
      <c r="N89" s="9"/>
      <c r="O89" s="8"/>
    </row>
    <row r="90" spans="1:15" ht="15.75" x14ac:dyDescent="0.2">
      <c r="A90" s="10">
        <v>84</v>
      </c>
      <c r="B90" s="6" t="str">
        <f>IFERROR(INDEX(المدخلات!$B$3:$B$502,MATCH(SMALL(المدخلات!$G$3:$G$502,ROW(A84)),المدخلات!$G$3:$G$502,0),1),"")</f>
        <v/>
      </c>
      <c r="C90" s="6">
        <f>IFERROR(VLOOKUP(B90,المدخلات!$B$3:$C$502,2,FALSE),"")</f>
        <v>0</v>
      </c>
      <c r="D90" s="26">
        <f>SUMIFS(المدخلات!$E$3:$E$502,المدخلات!$B$3:$B$502,'كشف الدوام'!$B90,المدخلات!$D$3:$D$502,'كشف الدوام'!D$6,المدخلات!$F$3:$F$502,"&gt;="&amp;'كشف الدوام'!$G$4,المدخلات!$F$3:$F$502,"&lt;="&amp;'كشف الدوام'!$J$4)</f>
        <v>0</v>
      </c>
      <c r="E90" s="26">
        <f>SUMIFS(المدخلات!$E$3:$E$502,المدخلات!$B$3:$B$502,'كشف الدوام'!$B90,المدخلات!$D$3:$D$502,'كشف الدوام'!E$6,المدخلات!$F$3:$F$502,"&gt;="&amp;'كشف الدوام'!$G$4,المدخلات!$F$3:$F$502,"&lt;="&amp;'كشف الدوام'!$J$4)</f>
        <v>0</v>
      </c>
      <c r="F90" s="26">
        <f>SUMIFS(المدخلات!$E$3:$E$502,المدخلات!$B$3:$B$502,'كشف الدوام'!$B90,المدخلات!$D$3:$D$502,'كشف الدوام'!F$6,المدخلات!$F$3:$F$502,"&gt;="&amp;'كشف الدوام'!$G$4,المدخلات!$F$3:$F$502,"&lt;="&amp;'كشف الدوام'!$J$4)</f>
        <v>0</v>
      </c>
      <c r="G90" s="26">
        <f>SUMIFS(المدخلات!$E$3:$E$502,المدخلات!$B$3:$B$502,'كشف الدوام'!$B90,المدخلات!$D$3:$D$502,'كشف الدوام'!G$6,المدخلات!$F$3:$F$502,"&gt;="&amp;'كشف الدوام'!$G$4,المدخلات!$F$3:$F$502,"&lt;="&amp;'كشف الدوام'!$J$4)</f>
        <v>0</v>
      </c>
      <c r="H90" s="26">
        <f>SUMIFS(المدخلات!$E$3:$E$502,المدخلات!$B$3:$B$502,'كشف الدوام'!$B90,المدخلات!$D$3:$D$502,'كشف الدوام'!H$6,المدخلات!$F$3:$F$502,"&gt;="&amp;'كشف الدوام'!$G$4,المدخلات!$F$3:$F$502,"&lt;="&amp;'كشف الدوام'!$J$4)</f>
        <v>0</v>
      </c>
      <c r="I90" s="26">
        <f>SUMIFS(المدخلات!$E$3:$E$502,المدخلات!$B$3:$B$502,'كشف الدوام'!$B90,المدخلات!$D$3:$D$502,'كشف الدوام'!I$6,المدخلات!$F$3:$F$502,"&gt;="&amp;'كشف الدوام'!$G$4,المدخلات!$F$3:$F$502,"&lt;="&amp;'كشف الدوام'!$J$4)</f>
        <v>0</v>
      </c>
      <c r="J90" s="26">
        <f>SUMIFS(المدخلات!$E$3:$E$502,المدخلات!$B$3:$B$502,'كشف الدوام'!$B90,المدخلات!$D$3:$D$502,'كشف الدوام'!J$6,المدخلات!$F$3:$F$502,"&gt;="&amp;'كشف الدوام'!$G$4,المدخلات!$F$3:$F$502,"&lt;="&amp;'كشف الدوام'!$J$4)</f>
        <v>0</v>
      </c>
      <c r="K90" s="26">
        <f>SUMIFS(المدخلات!$E$3:$E$502,المدخلات!$B$3:$B$502,'كشف الدوام'!$B90,المدخلات!$D$3:$D$502,'كشف الدوام'!K$6,المدخلات!$F$3:$F$502,"&gt;="&amp;'كشف الدوام'!$G$4,المدخلات!$F$3:$F$502,"&lt;="&amp;'كشف الدوام'!$J$4)</f>
        <v>0</v>
      </c>
      <c r="L90" s="26">
        <f>SUMIFS(المدخلات!$E$3:$E$502,المدخلات!$B$3:$B$502,'كشف الدوام'!$B90,المدخلات!$D$3:$D$502,'كشف الدوام'!L$6,المدخلات!$F$3:$F$502,"&gt;="&amp;'كشف الدوام'!$G$4,المدخلات!$F$3:$F$502,"&lt;="&amp;'كشف الدوام'!$J$4)</f>
        <v>0</v>
      </c>
      <c r="M90" s="26">
        <f>SUMIFS(المدخلات!$E$3:$E$502,المدخلات!$B$3:$B$502,'كشف الدوام'!$B90,المدخلات!$D$3:$D$502,'كشف الدوام'!M$6,المدخلات!$F$3:$F$502,"&gt;="&amp;'كشف الدوام'!$G$4,المدخلات!$F$3:$F$502,"&lt;="&amp;'كشف الدوام'!$J$4)</f>
        <v>0</v>
      </c>
      <c r="N90" s="9"/>
      <c r="O90" s="8"/>
    </row>
    <row r="91" spans="1:15" ht="15.75" x14ac:dyDescent="0.2">
      <c r="A91" s="10">
        <v>85</v>
      </c>
      <c r="B91" s="6" t="str">
        <f>IFERROR(INDEX(المدخلات!$B$3:$B$502,MATCH(SMALL(المدخلات!$G$3:$G$502,ROW(A85)),المدخلات!$G$3:$G$502,0),1),"")</f>
        <v/>
      </c>
      <c r="C91" s="6">
        <f>IFERROR(VLOOKUP(B91,المدخلات!$B$3:$C$502,2,FALSE),"")</f>
        <v>0</v>
      </c>
      <c r="D91" s="26">
        <f>SUMIFS(المدخلات!$E$3:$E$502,المدخلات!$B$3:$B$502,'كشف الدوام'!$B91,المدخلات!$D$3:$D$502,'كشف الدوام'!D$6,المدخلات!$F$3:$F$502,"&gt;="&amp;'كشف الدوام'!$G$4,المدخلات!$F$3:$F$502,"&lt;="&amp;'كشف الدوام'!$J$4)</f>
        <v>0</v>
      </c>
      <c r="E91" s="26">
        <f>SUMIFS(المدخلات!$E$3:$E$502,المدخلات!$B$3:$B$502,'كشف الدوام'!$B91,المدخلات!$D$3:$D$502,'كشف الدوام'!E$6,المدخلات!$F$3:$F$502,"&gt;="&amp;'كشف الدوام'!$G$4,المدخلات!$F$3:$F$502,"&lt;="&amp;'كشف الدوام'!$J$4)</f>
        <v>0</v>
      </c>
      <c r="F91" s="26">
        <f>SUMIFS(المدخلات!$E$3:$E$502,المدخلات!$B$3:$B$502,'كشف الدوام'!$B91,المدخلات!$D$3:$D$502,'كشف الدوام'!F$6,المدخلات!$F$3:$F$502,"&gt;="&amp;'كشف الدوام'!$G$4,المدخلات!$F$3:$F$502,"&lt;="&amp;'كشف الدوام'!$J$4)</f>
        <v>0</v>
      </c>
      <c r="G91" s="26">
        <f>SUMIFS(المدخلات!$E$3:$E$502,المدخلات!$B$3:$B$502,'كشف الدوام'!$B91,المدخلات!$D$3:$D$502,'كشف الدوام'!G$6,المدخلات!$F$3:$F$502,"&gt;="&amp;'كشف الدوام'!$G$4,المدخلات!$F$3:$F$502,"&lt;="&amp;'كشف الدوام'!$J$4)</f>
        <v>0</v>
      </c>
      <c r="H91" s="26">
        <f>SUMIFS(المدخلات!$E$3:$E$502,المدخلات!$B$3:$B$502,'كشف الدوام'!$B91,المدخلات!$D$3:$D$502,'كشف الدوام'!H$6,المدخلات!$F$3:$F$502,"&gt;="&amp;'كشف الدوام'!$G$4,المدخلات!$F$3:$F$502,"&lt;="&amp;'كشف الدوام'!$J$4)</f>
        <v>0</v>
      </c>
      <c r="I91" s="26">
        <f>SUMIFS(المدخلات!$E$3:$E$502,المدخلات!$B$3:$B$502,'كشف الدوام'!$B91,المدخلات!$D$3:$D$502,'كشف الدوام'!I$6,المدخلات!$F$3:$F$502,"&gt;="&amp;'كشف الدوام'!$G$4,المدخلات!$F$3:$F$502,"&lt;="&amp;'كشف الدوام'!$J$4)</f>
        <v>0</v>
      </c>
      <c r="J91" s="26">
        <f>SUMIFS(المدخلات!$E$3:$E$502,المدخلات!$B$3:$B$502,'كشف الدوام'!$B91,المدخلات!$D$3:$D$502,'كشف الدوام'!J$6,المدخلات!$F$3:$F$502,"&gt;="&amp;'كشف الدوام'!$G$4,المدخلات!$F$3:$F$502,"&lt;="&amp;'كشف الدوام'!$J$4)</f>
        <v>0</v>
      </c>
      <c r="K91" s="26">
        <f>SUMIFS(المدخلات!$E$3:$E$502,المدخلات!$B$3:$B$502,'كشف الدوام'!$B91,المدخلات!$D$3:$D$502,'كشف الدوام'!K$6,المدخلات!$F$3:$F$502,"&gt;="&amp;'كشف الدوام'!$G$4,المدخلات!$F$3:$F$502,"&lt;="&amp;'كشف الدوام'!$J$4)</f>
        <v>0</v>
      </c>
      <c r="L91" s="26">
        <f>SUMIFS(المدخلات!$E$3:$E$502,المدخلات!$B$3:$B$502,'كشف الدوام'!$B91,المدخلات!$D$3:$D$502,'كشف الدوام'!L$6,المدخلات!$F$3:$F$502,"&gt;="&amp;'كشف الدوام'!$G$4,المدخلات!$F$3:$F$502,"&lt;="&amp;'كشف الدوام'!$J$4)</f>
        <v>0</v>
      </c>
      <c r="M91" s="26">
        <f>SUMIFS(المدخلات!$E$3:$E$502,المدخلات!$B$3:$B$502,'كشف الدوام'!$B91,المدخلات!$D$3:$D$502,'كشف الدوام'!M$6,المدخلات!$F$3:$F$502,"&gt;="&amp;'كشف الدوام'!$G$4,المدخلات!$F$3:$F$502,"&lt;="&amp;'كشف الدوام'!$J$4)</f>
        <v>0</v>
      </c>
      <c r="N91" s="9"/>
      <c r="O91" s="8"/>
    </row>
    <row r="92" spans="1:15" ht="15.75" x14ac:dyDescent="0.2">
      <c r="A92" s="10">
        <v>86</v>
      </c>
      <c r="B92" s="6" t="str">
        <f>IFERROR(INDEX(المدخلات!$B$3:$B$502,MATCH(SMALL(المدخلات!$G$3:$G$502,ROW(A86)),المدخلات!$G$3:$G$502,0),1),"")</f>
        <v/>
      </c>
      <c r="C92" s="6">
        <f>IFERROR(VLOOKUP(B92,المدخلات!$B$3:$C$502,2,FALSE),"")</f>
        <v>0</v>
      </c>
      <c r="D92" s="26">
        <f>SUMIFS(المدخلات!$E$3:$E$502,المدخلات!$B$3:$B$502,'كشف الدوام'!$B92,المدخلات!$D$3:$D$502,'كشف الدوام'!D$6,المدخلات!$F$3:$F$502,"&gt;="&amp;'كشف الدوام'!$G$4,المدخلات!$F$3:$F$502,"&lt;="&amp;'كشف الدوام'!$J$4)</f>
        <v>0</v>
      </c>
      <c r="E92" s="26">
        <f>SUMIFS(المدخلات!$E$3:$E$502,المدخلات!$B$3:$B$502,'كشف الدوام'!$B92,المدخلات!$D$3:$D$502,'كشف الدوام'!E$6,المدخلات!$F$3:$F$502,"&gt;="&amp;'كشف الدوام'!$G$4,المدخلات!$F$3:$F$502,"&lt;="&amp;'كشف الدوام'!$J$4)</f>
        <v>0</v>
      </c>
      <c r="F92" s="26">
        <f>SUMIFS(المدخلات!$E$3:$E$502,المدخلات!$B$3:$B$502,'كشف الدوام'!$B92,المدخلات!$D$3:$D$502,'كشف الدوام'!F$6,المدخلات!$F$3:$F$502,"&gt;="&amp;'كشف الدوام'!$G$4,المدخلات!$F$3:$F$502,"&lt;="&amp;'كشف الدوام'!$J$4)</f>
        <v>0</v>
      </c>
      <c r="G92" s="26">
        <f>SUMIFS(المدخلات!$E$3:$E$502,المدخلات!$B$3:$B$502,'كشف الدوام'!$B92,المدخلات!$D$3:$D$502,'كشف الدوام'!G$6,المدخلات!$F$3:$F$502,"&gt;="&amp;'كشف الدوام'!$G$4,المدخلات!$F$3:$F$502,"&lt;="&amp;'كشف الدوام'!$J$4)</f>
        <v>0</v>
      </c>
      <c r="H92" s="26">
        <f>SUMIFS(المدخلات!$E$3:$E$502,المدخلات!$B$3:$B$502,'كشف الدوام'!$B92,المدخلات!$D$3:$D$502,'كشف الدوام'!H$6,المدخلات!$F$3:$F$502,"&gt;="&amp;'كشف الدوام'!$G$4,المدخلات!$F$3:$F$502,"&lt;="&amp;'كشف الدوام'!$J$4)</f>
        <v>0</v>
      </c>
      <c r="I92" s="26">
        <f>SUMIFS(المدخلات!$E$3:$E$502,المدخلات!$B$3:$B$502,'كشف الدوام'!$B92,المدخلات!$D$3:$D$502,'كشف الدوام'!I$6,المدخلات!$F$3:$F$502,"&gt;="&amp;'كشف الدوام'!$G$4,المدخلات!$F$3:$F$502,"&lt;="&amp;'كشف الدوام'!$J$4)</f>
        <v>0</v>
      </c>
      <c r="J92" s="26">
        <f>SUMIFS(المدخلات!$E$3:$E$502,المدخلات!$B$3:$B$502,'كشف الدوام'!$B92,المدخلات!$D$3:$D$502,'كشف الدوام'!J$6,المدخلات!$F$3:$F$502,"&gt;="&amp;'كشف الدوام'!$G$4,المدخلات!$F$3:$F$502,"&lt;="&amp;'كشف الدوام'!$J$4)</f>
        <v>0</v>
      </c>
      <c r="K92" s="26">
        <f>SUMIFS(المدخلات!$E$3:$E$502,المدخلات!$B$3:$B$502,'كشف الدوام'!$B92,المدخلات!$D$3:$D$502,'كشف الدوام'!K$6,المدخلات!$F$3:$F$502,"&gt;="&amp;'كشف الدوام'!$G$4,المدخلات!$F$3:$F$502,"&lt;="&amp;'كشف الدوام'!$J$4)</f>
        <v>0</v>
      </c>
      <c r="L92" s="26">
        <f>SUMIFS(المدخلات!$E$3:$E$502,المدخلات!$B$3:$B$502,'كشف الدوام'!$B92,المدخلات!$D$3:$D$502,'كشف الدوام'!L$6,المدخلات!$F$3:$F$502,"&gt;="&amp;'كشف الدوام'!$G$4,المدخلات!$F$3:$F$502,"&lt;="&amp;'كشف الدوام'!$J$4)</f>
        <v>0</v>
      </c>
      <c r="M92" s="26">
        <f>SUMIFS(المدخلات!$E$3:$E$502,المدخلات!$B$3:$B$502,'كشف الدوام'!$B92,المدخلات!$D$3:$D$502,'كشف الدوام'!M$6,المدخلات!$F$3:$F$502,"&gt;="&amp;'كشف الدوام'!$G$4,المدخلات!$F$3:$F$502,"&lt;="&amp;'كشف الدوام'!$J$4)</f>
        <v>0</v>
      </c>
      <c r="N92" s="9"/>
      <c r="O92" s="8"/>
    </row>
    <row r="93" spans="1:15" ht="15.75" x14ac:dyDescent="0.2">
      <c r="A93" s="10">
        <v>87</v>
      </c>
      <c r="B93" s="6" t="str">
        <f>IFERROR(INDEX(المدخلات!$B$3:$B$502,MATCH(SMALL(المدخلات!$G$3:$G$502,ROW(A87)),المدخلات!$G$3:$G$502,0),1),"")</f>
        <v/>
      </c>
      <c r="C93" s="6">
        <f>IFERROR(VLOOKUP(B93,المدخلات!$B$3:$C$502,2,FALSE),"")</f>
        <v>0</v>
      </c>
      <c r="D93" s="26">
        <f>SUMIFS(المدخلات!$E$3:$E$502,المدخلات!$B$3:$B$502,'كشف الدوام'!$B93,المدخلات!$D$3:$D$502,'كشف الدوام'!D$6,المدخلات!$F$3:$F$502,"&gt;="&amp;'كشف الدوام'!$G$4,المدخلات!$F$3:$F$502,"&lt;="&amp;'كشف الدوام'!$J$4)</f>
        <v>0</v>
      </c>
      <c r="E93" s="26">
        <f>SUMIFS(المدخلات!$E$3:$E$502,المدخلات!$B$3:$B$502,'كشف الدوام'!$B93,المدخلات!$D$3:$D$502,'كشف الدوام'!E$6,المدخلات!$F$3:$F$502,"&gt;="&amp;'كشف الدوام'!$G$4,المدخلات!$F$3:$F$502,"&lt;="&amp;'كشف الدوام'!$J$4)</f>
        <v>0</v>
      </c>
      <c r="F93" s="26">
        <f>SUMIFS(المدخلات!$E$3:$E$502,المدخلات!$B$3:$B$502,'كشف الدوام'!$B93,المدخلات!$D$3:$D$502,'كشف الدوام'!F$6,المدخلات!$F$3:$F$502,"&gt;="&amp;'كشف الدوام'!$G$4,المدخلات!$F$3:$F$502,"&lt;="&amp;'كشف الدوام'!$J$4)</f>
        <v>0</v>
      </c>
      <c r="G93" s="26">
        <f>SUMIFS(المدخلات!$E$3:$E$502,المدخلات!$B$3:$B$502,'كشف الدوام'!$B93,المدخلات!$D$3:$D$502,'كشف الدوام'!G$6,المدخلات!$F$3:$F$502,"&gt;="&amp;'كشف الدوام'!$G$4,المدخلات!$F$3:$F$502,"&lt;="&amp;'كشف الدوام'!$J$4)</f>
        <v>0</v>
      </c>
      <c r="H93" s="26">
        <f>SUMIFS(المدخلات!$E$3:$E$502,المدخلات!$B$3:$B$502,'كشف الدوام'!$B93,المدخلات!$D$3:$D$502,'كشف الدوام'!H$6,المدخلات!$F$3:$F$502,"&gt;="&amp;'كشف الدوام'!$G$4,المدخلات!$F$3:$F$502,"&lt;="&amp;'كشف الدوام'!$J$4)</f>
        <v>0</v>
      </c>
      <c r="I93" s="26">
        <f>SUMIFS(المدخلات!$E$3:$E$502,المدخلات!$B$3:$B$502,'كشف الدوام'!$B93,المدخلات!$D$3:$D$502,'كشف الدوام'!I$6,المدخلات!$F$3:$F$502,"&gt;="&amp;'كشف الدوام'!$G$4,المدخلات!$F$3:$F$502,"&lt;="&amp;'كشف الدوام'!$J$4)</f>
        <v>0</v>
      </c>
      <c r="J93" s="26">
        <f>SUMIFS(المدخلات!$E$3:$E$502,المدخلات!$B$3:$B$502,'كشف الدوام'!$B93,المدخلات!$D$3:$D$502,'كشف الدوام'!J$6,المدخلات!$F$3:$F$502,"&gt;="&amp;'كشف الدوام'!$G$4,المدخلات!$F$3:$F$502,"&lt;="&amp;'كشف الدوام'!$J$4)</f>
        <v>0</v>
      </c>
      <c r="K93" s="26">
        <f>SUMIFS(المدخلات!$E$3:$E$502,المدخلات!$B$3:$B$502,'كشف الدوام'!$B93,المدخلات!$D$3:$D$502,'كشف الدوام'!K$6,المدخلات!$F$3:$F$502,"&gt;="&amp;'كشف الدوام'!$G$4,المدخلات!$F$3:$F$502,"&lt;="&amp;'كشف الدوام'!$J$4)</f>
        <v>0</v>
      </c>
      <c r="L93" s="26">
        <f>SUMIFS(المدخلات!$E$3:$E$502,المدخلات!$B$3:$B$502,'كشف الدوام'!$B93,المدخلات!$D$3:$D$502,'كشف الدوام'!L$6,المدخلات!$F$3:$F$502,"&gt;="&amp;'كشف الدوام'!$G$4,المدخلات!$F$3:$F$502,"&lt;="&amp;'كشف الدوام'!$J$4)</f>
        <v>0</v>
      </c>
      <c r="M93" s="26">
        <f>SUMIFS(المدخلات!$E$3:$E$502,المدخلات!$B$3:$B$502,'كشف الدوام'!$B93,المدخلات!$D$3:$D$502,'كشف الدوام'!M$6,المدخلات!$F$3:$F$502,"&gt;="&amp;'كشف الدوام'!$G$4,المدخلات!$F$3:$F$502,"&lt;="&amp;'كشف الدوام'!$J$4)</f>
        <v>0</v>
      </c>
      <c r="N93" s="9"/>
      <c r="O93" s="8"/>
    </row>
    <row r="94" spans="1:15" ht="15.75" x14ac:dyDescent="0.2">
      <c r="A94" s="10">
        <v>88</v>
      </c>
      <c r="B94" s="6" t="str">
        <f>IFERROR(INDEX(المدخلات!$B$3:$B$502,MATCH(SMALL(المدخلات!$G$3:$G$502,ROW(A88)),المدخلات!$G$3:$G$502,0),1),"")</f>
        <v/>
      </c>
      <c r="C94" s="6">
        <f>IFERROR(VLOOKUP(B94,المدخلات!$B$3:$C$502,2,FALSE),"")</f>
        <v>0</v>
      </c>
      <c r="D94" s="26">
        <f>SUMIFS(المدخلات!$E$3:$E$502,المدخلات!$B$3:$B$502,'كشف الدوام'!$B94,المدخلات!$D$3:$D$502,'كشف الدوام'!D$6,المدخلات!$F$3:$F$502,"&gt;="&amp;'كشف الدوام'!$G$4,المدخلات!$F$3:$F$502,"&lt;="&amp;'كشف الدوام'!$J$4)</f>
        <v>0</v>
      </c>
      <c r="E94" s="26">
        <f>SUMIFS(المدخلات!$E$3:$E$502,المدخلات!$B$3:$B$502,'كشف الدوام'!$B94,المدخلات!$D$3:$D$502,'كشف الدوام'!E$6,المدخلات!$F$3:$F$502,"&gt;="&amp;'كشف الدوام'!$G$4,المدخلات!$F$3:$F$502,"&lt;="&amp;'كشف الدوام'!$J$4)</f>
        <v>0</v>
      </c>
      <c r="F94" s="26">
        <f>SUMIFS(المدخلات!$E$3:$E$502,المدخلات!$B$3:$B$502,'كشف الدوام'!$B94,المدخلات!$D$3:$D$502,'كشف الدوام'!F$6,المدخلات!$F$3:$F$502,"&gt;="&amp;'كشف الدوام'!$G$4,المدخلات!$F$3:$F$502,"&lt;="&amp;'كشف الدوام'!$J$4)</f>
        <v>0</v>
      </c>
      <c r="G94" s="26">
        <f>SUMIFS(المدخلات!$E$3:$E$502,المدخلات!$B$3:$B$502,'كشف الدوام'!$B94,المدخلات!$D$3:$D$502,'كشف الدوام'!G$6,المدخلات!$F$3:$F$502,"&gt;="&amp;'كشف الدوام'!$G$4,المدخلات!$F$3:$F$502,"&lt;="&amp;'كشف الدوام'!$J$4)</f>
        <v>0</v>
      </c>
      <c r="H94" s="26">
        <f>SUMIFS(المدخلات!$E$3:$E$502,المدخلات!$B$3:$B$502,'كشف الدوام'!$B94,المدخلات!$D$3:$D$502,'كشف الدوام'!H$6,المدخلات!$F$3:$F$502,"&gt;="&amp;'كشف الدوام'!$G$4,المدخلات!$F$3:$F$502,"&lt;="&amp;'كشف الدوام'!$J$4)</f>
        <v>0</v>
      </c>
      <c r="I94" s="26">
        <f>SUMIFS(المدخلات!$E$3:$E$502,المدخلات!$B$3:$B$502,'كشف الدوام'!$B94,المدخلات!$D$3:$D$502,'كشف الدوام'!I$6,المدخلات!$F$3:$F$502,"&gt;="&amp;'كشف الدوام'!$G$4,المدخلات!$F$3:$F$502,"&lt;="&amp;'كشف الدوام'!$J$4)</f>
        <v>0</v>
      </c>
      <c r="J94" s="26">
        <f>SUMIFS(المدخلات!$E$3:$E$502,المدخلات!$B$3:$B$502,'كشف الدوام'!$B94,المدخلات!$D$3:$D$502,'كشف الدوام'!J$6,المدخلات!$F$3:$F$502,"&gt;="&amp;'كشف الدوام'!$G$4,المدخلات!$F$3:$F$502,"&lt;="&amp;'كشف الدوام'!$J$4)</f>
        <v>0</v>
      </c>
      <c r="K94" s="26">
        <f>SUMIFS(المدخلات!$E$3:$E$502,المدخلات!$B$3:$B$502,'كشف الدوام'!$B94,المدخلات!$D$3:$D$502,'كشف الدوام'!K$6,المدخلات!$F$3:$F$502,"&gt;="&amp;'كشف الدوام'!$G$4,المدخلات!$F$3:$F$502,"&lt;="&amp;'كشف الدوام'!$J$4)</f>
        <v>0</v>
      </c>
      <c r="L94" s="26">
        <f>SUMIFS(المدخلات!$E$3:$E$502,المدخلات!$B$3:$B$502,'كشف الدوام'!$B94,المدخلات!$D$3:$D$502,'كشف الدوام'!L$6,المدخلات!$F$3:$F$502,"&gt;="&amp;'كشف الدوام'!$G$4,المدخلات!$F$3:$F$502,"&lt;="&amp;'كشف الدوام'!$J$4)</f>
        <v>0</v>
      </c>
      <c r="M94" s="26">
        <f>SUMIFS(المدخلات!$E$3:$E$502,المدخلات!$B$3:$B$502,'كشف الدوام'!$B94,المدخلات!$D$3:$D$502,'كشف الدوام'!M$6,المدخلات!$F$3:$F$502,"&gt;="&amp;'كشف الدوام'!$G$4,المدخلات!$F$3:$F$502,"&lt;="&amp;'كشف الدوام'!$J$4)</f>
        <v>0</v>
      </c>
      <c r="N94" s="9"/>
      <c r="O94" s="8"/>
    </row>
    <row r="95" spans="1:15" ht="15.75" x14ac:dyDescent="0.2">
      <c r="A95" s="10">
        <v>89</v>
      </c>
      <c r="B95" s="6" t="str">
        <f>IFERROR(INDEX(المدخلات!$B$3:$B$502,MATCH(SMALL(المدخلات!$G$3:$G$502,ROW(A89)),المدخلات!$G$3:$G$502,0),1),"")</f>
        <v/>
      </c>
      <c r="C95" s="6">
        <f>IFERROR(VLOOKUP(B95,المدخلات!$B$3:$C$502,2,FALSE),"")</f>
        <v>0</v>
      </c>
      <c r="D95" s="26">
        <f>SUMIFS(المدخلات!$E$3:$E$502,المدخلات!$B$3:$B$502,'كشف الدوام'!$B95,المدخلات!$D$3:$D$502,'كشف الدوام'!D$6,المدخلات!$F$3:$F$502,"&gt;="&amp;'كشف الدوام'!$G$4,المدخلات!$F$3:$F$502,"&lt;="&amp;'كشف الدوام'!$J$4)</f>
        <v>0</v>
      </c>
      <c r="E95" s="26">
        <f>SUMIFS(المدخلات!$E$3:$E$502,المدخلات!$B$3:$B$502,'كشف الدوام'!$B95,المدخلات!$D$3:$D$502,'كشف الدوام'!E$6,المدخلات!$F$3:$F$502,"&gt;="&amp;'كشف الدوام'!$G$4,المدخلات!$F$3:$F$502,"&lt;="&amp;'كشف الدوام'!$J$4)</f>
        <v>0</v>
      </c>
      <c r="F95" s="26">
        <f>SUMIFS(المدخلات!$E$3:$E$502,المدخلات!$B$3:$B$502,'كشف الدوام'!$B95,المدخلات!$D$3:$D$502,'كشف الدوام'!F$6,المدخلات!$F$3:$F$502,"&gt;="&amp;'كشف الدوام'!$G$4,المدخلات!$F$3:$F$502,"&lt;="&amp;'كشف الدوام'!$J$4)</f>
        <v>0</v>
      </c>
      <c r="G95" s="26">
        <f>SUMIFS(المدخلات!$E$3:$E$502,المدخلات!$B$3:$B$502,'كشف الدوام'!$B95,المدخلات!$D$3:$D$502,'كشف الدوام'!G$6,المدخلات!$F$3:$F$502,"&gt;="&amp;'كشف الدوام'!$G$4,المدخلات!$F$3:$F$502,"&lt;="&amp;'كشف الدوام'!$J$4)</f>
        <v>0</v>
      </c>
      <c r="H95" s="26">
        <f>SUMIFS(المدخلات!$E$3:$E$502,المدخلات!$B$3:$B$502,'كشف الدوام'!$B95,المدخلات!$D$3:$D$502,'كشف الدوام'!H$6,المدخلات!$F$3:$F$502,"&gt;="&amp;'كشف الدوام'!$G$4,المدخلات!$F$3:$F$502,"&lt;="&amp;'كشف الدوام'!$J$4)</f>
        <v>0</v>
      </c>
      <c r="I95" s="26">
        <f>SUMIFS(المدخلات!$E$3:$E$502,المدخلات!$B$3:$B$502,'كشف الدوام'!$B95,المدخلات!$D$3:$D$502,'كشف الدوام'!I$6,المدخلات!$F$3:$F$502,"&gt;="&amp;'كشف الدوام'!$G$4,المدخلات!$F$3:$F$502,"&lt;="&amp;'كشف الدوام'!$J$4)</f>
        <v>0</v>
      </c>
      <c r="J95" s="26">
        <f>SUMIFS(المدخلات!$E$3:$E$502,المدخلات!$B$3:$B$502,'كشف الدوام'!$B95,المدخلات!$D$3:$D$502,'كشف الدوام'!J$6,المدخلات!$F$3:$F$502,"&gt;="&amp;'كشف الدوام'!$G$4,المدخلات!$F$3:$F$502,"&lt;="&amp;'كشف الدوام'!$J$4)</f>
        <v>0</v>
      </c>
      <c r="K95" s="26">
        <f>SUMIFS(المدخلات!$E$3:$E$502,المدخلات!$B$3:$B$502,'كشف الدوام'!$B95,المدخلات!$D$3:$D$502,'كشف الدوام'!K$6,المدخلات!$F$3:$F$502,"&gt;="&amp;'كشف الدوام'!$G$4,المدخلات!$F$3:$F$502,"&lt;="&amp;'كشف الدوام'!$J$4)</f>
        <v>0</v>
      </c>
      <c r="L95" s="26">
        <f>SUMIFS(المدخلات!$E$3:$E$502,المدخلات!$B$3:$B$502,'كشف الدوام'!$B95,المدخلات!$D$3:$D$502,'كشف الدوام'!L$6,المدخلات!$F$3:$F$502,"&gt;="&amp;'كشف الدوام'!$G$4,المدخلات!$F$3:$F$502,"&lt;="&amp;'كشف الدوام'!$J$4)</f>
        <v>0</v>
      </c>
      <c r="M95" s="26">
        <f>SUMIFS(المدخلات!$E$3:$E$502,المدخلات!$B$3:$B$502,'كشف الدوام'!$B95,المدخلات!$D$3:$D$502,'كشف الدوام'!M$6,المدخلات!$F$3:$F$502,"&gt;="&amp;'كشف الدوام'!$G$4,المدخلات!$F$3:$F$502,"&lt;="&amp;'كشف الدوام'!$J$4)</f>
        <v>0</v>
      </c>
      <c r="N95" s="9"/>
      <c r="O95" s="8"/>
    </row>
    <row r="96" spans="1:15" ht="15.75" x14ac:dyDescent="0.2">
      <c r="A96" s="10">
        <v>90</v>
      </c>
      <c r="B96" s="6" t="str">
        <f>IFERROR(INDEX(المدخلات!$B$3:$B$502,MATCH(SMALL(المدخلات!$G$3:$G$502,ROW(A90)),المدخلات!$G$3:$G$502,0),1),"")</f>
        <v/>
      </c>
      <c r="C96" s="6">
        <f>IFERROR(VLOOKUP(B96,المدخلات!$B$3:$C$502,2,FALSE),"")</f>
        <v>0</v>
      </c>
      <c r="D96" s="26">
        <f>SUMIFS(المدخلات!$E$3:$E$502,المدخلات!$B$3:$B$502,'كشف الدوام'!$B96,المدخلات!$D$3:$D$502,'كشف الدوام'!D$6,المدخلات!$F$3:$F$502,"&gt;="&amp;'كشف الدوام'!$G$4,المدخلات!$F$3:$F$502,"&lt;="&amp;'كشف الدوام'!$J$4)</f>
        <v>0</v>
      </c>
      <c r="E96" s="26">
        <f>SUMIFS(المدخلات!$E$3:$E$502,المدخلات!$B$3:$B$502,'كشف الدوام'!$B96,المدخلات!$D$3:$D$502,'كشف الدوام'!E$6,المدخلات!$F$3:$F$502,"&gt;="&amp;'كشف الدوام'!$G$4,المدخلات!$F$3:$F$502,"&lt;="&amp;'كشف الدوام'!$J$4)</f>
        <v>0</v>
      </c>
      <c r="F96" s="26">
        <f>SUMIFS(المدخلات!$E$3:$E$502,المدخلات!$B$3:$B$502,'كشف الدوام'!$B96,المدخلات!$D$3:$D$502,'كشف الدوام'!F$6,المدخلات!$F$3:$F$502,"&gt;="&amp;'كشف الدوام'!$G$4,المدخلات!$F$3:$F$502,"&lt;="&amp;'كشف الدوام'!$J$4)</f>
        <v>0</v>
      </c>
      <c r="G96" s="26">
        <f>SUMIFS(المدخلات!$E$3:$E$502,المدخلات!$B$3:$B$502,'كشف الدوام'!$B96,المدخلات!$D$3:$D$502,'كشف الدوام'!G$6,المدخلات!$F$3:$F$502,"&gt;="&amp;'كشف الدوام'!$G$4,المدخلات!$F$3:$F$502,"&lt;="&amp;'كشف الدوام'!$J$4)</f>
        <v>0</v>
      </c>
      <c r="H96" s="26">
        <f>SUMIFS(المدخلات!$E$3:$E$502,المدخلات!$B$3:$B$502,'كشف الدوام'!$B96,المدخلات!$D$3:$D$502,'كشف الدوام'!H$6,المدخلات!$F$3:$F$502,"&gt;="&amp;'كشف الدوام'!$G$4,المدخلات!$F$3:$F$502,"&lt;="&amp;'كشف الدوام'!$J$4)</f>
        <v>0</v>
      </c>
      <c r="I96" s="26">
        <f>SUMIFS(المدخلات!$E$3:$E$502,المدخلات!$B$3:$B$502,'كشف الدوام'!$B96,المدخلات!$D$3:$D$502,'كشف الدوام'!I$6,المدخلات!$F$3:$F$502,"&gt;="&amp;'كشف الدوام'!$G$4,المدخلات!$F$3:$F$502,"&lt;="&amp;'كشف الدوام'!$J$4)</f>
        <v>0</v>
      </c>
      <c r="J96" s="26">
        <f>SUMIFS(المدخلات!$E$3:$E$502,المدخلات!$B$3:$B$502,'كشف الدوام'!$B96,المدخلات!$D$3:$D$502,'كشف الدوام'!J$6,المدخلات!$F$3:$F$502,"&gt;="&amp;'كشف الدوام'!$G$4,المدخلات!$F$3:$F$502,"&lt;="&amp;'كشف الدوام'!$J$4)</f>
        <v>0</v>
      </c>
      <c r="K96" s="26">
        <f>SUMIFS(المدخلات!$E$3:$E$502,المدخلات!$B$3:$B$502,'كشف الدوام'!$B96,المدخلات!$D$3:$D$502,'كشف الدوام'!K$6,المدخلات!$F$3:$F$502,"&gt;="&amp;'كشف الدوام'!$G$4,المدخلات!$F$3:$F$502,"&lt;="&amp;'كشف الدوام'!$J$4)</f>
        <v>0</v>
      </c>
      <c r="L96" s="26">
        <f>SUMIFS(المدخلات!$E$3:$E$502,المدخلات!$B$3:$B$502,'كشف الدوام'!$B96,المدخلات!$D$3:$D$502,'كشف الدوام'!L$6,المدخلات!$F$3:$F$502,"&gt;="&amp;'كشف الدوام'!$G$4,المدخلات!$F$3:$F$502,"&lt;="&amp;'كشف الدوام'!$J$4)</f>
        <v>0</v>
      </c>
      <c r="M96" s="26">
        <f>SUMIFS(المدخلات!$E$3:$E$502,المدخلات!$B$3:$B$502,'كشف الدوام'!$B96,المدخلات!$D$3:$D$502,'كشف الدوام'!M$6,المدخلات!$F$3:$F$502,"&gt;="&amp;'كشف الدوام'!$G$4,المدخلات!$F$3:$F$502,"&lt;="&amp;'كشف الدوام'!$J$4)</f>
        <v>0</v>
      </c>
      <c r="N96" s="9"/>
      <c r="O96" s="8"/>
    </row>
    <row r="97" spans="1:15" ht="15.75" x14ac:dyDescent="0.2">
      <c r="A97" s="10">
        <v>91</v>
      </c>
      <c r="B97" s="6" t="str">
        <f>IFERROR(INDEX(المدخلات!$B$3:$B$502,MATCH(SMALL(المدخلات!$G$3:$G$502,ROW(A91)),المدخلات!$G$3:$G$502,0),1),"")</f>
        <v/>
      </c>
      <c r="C97" s="6">
        <f>IFERROR(VLOOKUP(B97,المدخلات!$B$3:$C$502,2,FALSE),"")</f>
        <v>0</v>
      </c>
      <c r="D97" s="26">
        <f>SUMIFS(المدخلات!$E$3:$E$502,المدخلات!$B$3:$B$502,'كشف الدوام'!$B97,المدخلات!$D$3:$D$502,'كشف الدوام'!D$6,المدخلات!$F$3:$F$502,"&gt;="&amp;'كشف الدوام'!$G$4,المدخلات!$F$3:$F$502,"&lt;="&amp;'كشف الدوام'!$J$4)</f>
        <v>0</v>
      </c>
      <c r="E97" s="26">
        <f>SUMIFS(المدخلات!$E$3:$E$502,المدخلات!$B$3:$B$502,'كشف الدوام'!$B97,المدخلات!$D$3:$D$502,'كشف الدوام'!E$6,المدخلات!$F$3:$F$502,"&gt;="&amp;'كشف الدوام'!$G$4,المدخلات!$F$3:$F$502,"&lt;="&amp;'كشف الدوام'!$J$4)</f>
        <v>0</v>
      </c>
      <c r="F97" s="26">
        <f>SUMIFS(المدخلات!$E$3:$E$502,المدخلات!$B$3:$B$502,'كشف الدوام'!$B97,المدخلات!$D$3:$D$502,'كشف الدوام'!F$6,المدخلات!$F$3:$F$502,"&gt;="&amp;'كشف الدوام'!$G$4,المدخلات!$F$3:$F$502,"&lt;="&amp;'كشف الدوام'!$J$4)</f>
        <v>0</v>
      </c>
      <c r="G97" s="26">
        <f>SUMIFS(المدخلات!$E$3:$E$502,المدخلات!$B$3:$B$502,'كشف الدوام'!$B97,المدخلات!$D$3:$D$502,'كشف الدوام'!G$6,المدخلات!$F$3:$F$502,"&gt;="&amp;'كشف الدوام'!$G$4,المدخلات!$F$3:$F$502,"&lt;="&amp;'كشف الدوام'!$J$4)</f>
        <v>0</v>
      </c>
      <c r="H97" s="26">
        <f>SUMIFS(المدخلات!$E$3:$E$502,المدخلات!$B$3:$B$502,'كشف الدوام'!$B97,المدخلات!$D$3:$D$502,'كشف الدوام'!H$6,المدخلات!$F$3:$F$502,"&gt;="&amp;'كشف الدوام'!$G$4,المدخلات!$F$3:$F$502,"&lt;="&amp;'كشف الدوام'!$J$4)</f>
        <v>0</v>
      </c>
      <c r="I97" s="26">
        <f>SUMIFS(المدخلات!$E$3:$E$502,المدخلات!$B$3:$B$502,'كشف الدوام'!$B97,المدخلات!$D$3:$D$502,'كشف الدوام'!I$6,المدخلات!$F$3:$F$502,"&gt;="&amp;'كشف الدوام'!$G$4,المدخلات!$F$3:$F$502,"&lt;="&amp;'كشف الدوام'!$J$4)</f>
        <v>0</v>
      </c>
      <c r="J97" s="26">
        <f>SUMIFS(المدخلات!$E$3:$E$502,المدخلات!$B$3:$B$502,'كشف الدوام'!$B97,المدخلات!$D$3:$D$502,'كشف الدوام'!J$6,المدخلات!$F$3:$F$502,"&gt;="&amp;'كشف الدوام'!$G$4,المدخلات!$F$3:$F$502,"&lt;="&amp;'كشف الدوام'!$J$4)</f>
        <v>0</v>
      </c>
      <c r="K97" s="26">
        <f>SUMIFS(المدخلات!$E$3:$E$502,المدخلات!$B$3:$B$502,'كشف الدوام'!$B97,المدخلات!$D$3:$D$502,'كشف الدوام'!K$6,المدخلات!$F$3:$F$502,"&gt;="&amp;'كشف الدوام'!$G$4,المدخلات!$F$3:$F$502,"&lt;="&amp;'كشف الدوام'!$J$4)</f>
        <v>0</v>
      </c>
      <c r="L97" s="26">
        <f>SUMIFS(المدخلات!$E$3:$E$502,المدخلات!$B$3:$B$502,'كشف الدوام'!$B97,المدخلات!$D$3:$D$502,'كشف الدوام'!L$6,المدخلات!$F$3:$F$502,"&gt;="&amp;'كشف الدوام'!$G$4,المدخلات!$F$3:$F$502,"&lt;="&amp;'كشف الدوام'!$J$4)</f>
        <v>0</v>
      </c>
      <c r="M97" s="26">
        <f>SUMIFS(المدخلات!$E$3:$E$502,المدخلات!$B$3:$B$502,'كشف الدوام'!$B97,المدخلات!$D$3:$D$502,'كشف الدوام'!M$6,المدخلات!$F$3:$F$502,"&gt;="&amp;'كشف الدوام'!$G$4,المدخلات!$F$3:$F$502,"&lt;="&amp;'كشف الدوام'!$J$4)</f>
        <v>0</v>
      </c>
      <c r="N97" s="9"/>
      <c r="O97" s="8"/>
    </row>
    <row r="98" spans="1:15" ht="15.75" x14ac:dyDescent="0.2">
      <c r="A98" s="10">
        <v>92</v>
      </c>
      <c r="B98" s="6" t="str">
        <f>IFERROR(INDEX(المدخلات!$B$3:$B$502,MATCH(SMALL(المدخلات!$G$3:$G$502,ROW(A92)),المدخلات!$G$3:$G$502,0),1),"")</f>
        <v/>
      </c>
      <c r="C98" s="6">
        <f>IFERROR(VLOOKUP(B98,المدخلات!$B$3:$C$502,2,FALSE),"")</f>
        <v>0</v>
      </c>
      <c r="D98" s="26">
        <f>SUMIFS(المدخلات!$E$3:$E$502,المدخلات!$B$3:$B$502,'كشف الدوام'!$B98,المدخلات!$D$3:$D$502,'كشف الدوام'!D$6,المدخلات!$F$3:$F$502,"&gt;="&amp;'كشف الدوام'!$G$4,المدخلات!$F$3:$F$502,"&lt;="&amp;'كشف الدوام'!$J$4)</f>
        <v>0</v>
      </c>
      <c r="E98" s="26">
        <f>SUMIFS(المدخلات!$E$3:$E$502,المدخلات!$B$3:$B$502,'كشف الدوام'!$B98,المدخلات!$D$3:$D$502,'كشف الدوام'!E$6,المدخلات!$F$3:$F$502,"&gt;="&amp;'كشف الدوام'!$G$4,المدخلات!$F$3:$F$502,"&lt;="&amp;'كشف الدوام'!$J$4)</f>
        <v>0</v>
      </c>
      <c r="F98" s="26">
        <f>SUMIFS(المدخلات!$E$3:$E$502,المدخلات!$B$3:$B$502,'كشف الدوام'!$B98,المدخلات!$D$3:$D$502,'كشف الدوام'!F$6,المدخلات!$F$3:$F$502,"&gt;="&amp;'كشف الدوام'!$G$4,المدخلات!$F$3:$F$502,"&lt;="&amp;'كشف الدوام'!$J$4)</f>
        <v>0</v>
      </c>
      <c r="G98" s="26">
        <f>SUMIFS(المدخلات!$E$3:$E$502,المدخلات!$B$3:$B$502,'كشف الدوام'!$B98,المدخلات!$D$3:$D$502,'كشف الدوام'!G$6,المدخلات!$F$3:$F$502,"&gt;="&amp;'كشف الدوام'!$G$4,المدخلات!$F$3:$F$502,"&lt;="&amp;'كشف الدوام'!$J$4)</f>
        <v>0</v>
      </c>
      <c r="H98" s="26">
        <f>SUMIFS(المدخلات!$E$3:$E$502,المدخلات!$B$3:$B$502,'كشف الدوام'!$B98,المدخلات!$D$3:$D$502,'كشف الدوام'!H$6,المدخلات!$F$3:$F$502,"&gt;="&amp;'كشف الدوام'!$G$4,المدخلات!$F$3:$F$502,"&lt;="&amp;'كشف الدوام'!$J$4)</f>
        <v>0</v>
      </c>
      <c r="I98" s="26">
        <f>SUMIFS(المدخلات!$E$3:$E$502,المدخلات!$B$3:$B$502,'كشف الدوام'!$B98,المدخلات!$D$3:$D$502,'كشف الدوام'!I$6,المدخلات!$F$3:$F$502,"&gt;="&amp;'كشف الدوام'!$G$4,المدخلات!$F$3:$F$502,"&lt;="&amp;'كشف الدوام'!$J$4)</f>
        <v>0</v>
      </c>
      <c r="J98" s="26">
        <f>SUMIFS(المدخلات!$E$3:$E$502,المدخلات!$B$3:$B$502,'كشف الدوام'!$B98,المدخلات!$D$3:$D$502,'كشف الدوام'!J$6,المدخلات!$F$3:$F$502,"&gt;="&amp;'كشف الدوام'!$G$4,المدخلات!$F$3:$F$502,"&lt;="&amp;'كشف الدوام'!$J$4)</f>
        <v>0</v>
      </c>
      <c r="K98" s="26">
        <f>SUMIFS(المدخلات!$E$3:$E$502,المدخلات!$B$3:$B$502,'كشف الدوام'!$B98,المدخلات!$D$3:$D$502,'كشف الدوام'!K$6,المدخلات!$F$3:$F$502,"&gt;="&amp;'كشف الدوام'!$G$4,المدخلات!$F$3:$F$502,"&lt;="&amp;'كشف الدوام'!$J$4)</f>
        <v>0</v>
      </c>
      <c r="L98" s="26">
        <f>SUMIFS(المدخلات!$E$3:$E$502,المدخلات!$B$3:$B$502,'كشف الدوام'!$B98,المدخلات!$D$3:$D$502,'كشف الدوام'!L$6,المدخلات!$F$3:$F$502,"&gt;="&amp;'كشف الدوام'!$G$4,المدخلات!$F$3:$F$502,"&lt;="&amp;'كشف الدوام'!$J$4)</f>
        <v>0</v>
      </c>
      <c r="M98" s="26">
        <f>SUMIFS(المدخلات!$E$3:$E$502,المدخلات!$B$3:$B$502,'كشف الدوام'!$B98,المدخلات!$D$3:$D$502,'كشف الدوام'!M$6,المدخلات!$F$3:$F$502,"&gt;="&amp;'كشف الدوام'!$G$4,المدخلات!$F$3:$F$502,"&lt;="&amp;'كشف الدوام'!$J$4)</f>
        <v>0</v>
      </c>
      <c r="N98" s="9"/>
      <c r="O98" s="8"/>
    </row>
    <row r="99" spans="1:15" ht="15.75" x14ac:dyDescent="0.2">
      <c r="A99" s="10">
        <v>93</v>
      </c>
      <c r="B99" s="6" t="str">
        <f>IFERROR(INDEX(المدخلات!$B$3:$B$502,MATCH(SMALL(المدخلات!$G$3:$G$502,ROW(A93)),المدخلات!$G$3:$G$502,0),1),"")</f>
        <v/>
      </c>
      <c r="C99" s="6">
        <f>IFERROR(VLOOKUP(B99,المدخلات!$B$3:$C$502,2,FALSE),"")</f>
        <v>0</v>
      </c>
      <c r="D99" s="26">
        <f>SUMIFS(المدخلات!$E$3:$E$502,المدخلات!$B$3:$B$502,'كشف الدوام'!$B99,المدخلات!$D$3:$D$502,'كشف الدوام'!D$6,المدخلات!$F$3:$F$502,"&gt;="&amp;'كشف الدوام'!$G$4,المدخلات!$F$3:$F$502,"&lt;="&amp;'كشف الدوام'!$J$4)</f>
        <v>0</v>
      </c>
      <c r="E99" s="26">
        <f>SUMIFS(المدخلات!$E$3:$E$502,المدخلات!$B$3:$B$502,'كشف الدوام'!$B99,المدخلات!$D$3:$D$502,'كشف الدوام'!E$6,المدخلات!$F$3:$F$502,"&gt;="&amp;'كشف الدوام'!$G$4,المدخلات!$F$3:$F$502,"&lt;="&amp;'كشف الدوام'!$J$4)</f>
        <v>0</v>
      </c>
      <c r="F99" s="26">
        <f>SUMIFS(المدخلات!$E$3:$E$502,المدخلات!$B$3:$B$502,'كشف الدوام'!$B99,المدخلات!$D$3:$D$502,'كشف الدوام'!F$6,المدخلات!$F$3:$F$502,"&gt;="&amp;'كشف الدوام'!$G$4,المدخلات!$F$3:$F$502,"&lt;="&amp;'كشف الدوام'!$J$4)</f>
        <v>0</v>
      </c>
      <c r="G99" s="26">
        <f>SUMIFS(المدخلات!$E$3:$E$502,المدخلات!$B$3:$B$502,'كشف الدوام'!$B99,المدخلات!$D$3:$D$502,'كشف الدوام'!G$6,المدخلات!$F$3:$F$502,"&gt;="&amp;'كشف الدوام'!$G$4,المدخلات!$F$3:$F$502,"&lt;="&amp;'كشف الدوام'!$J$4)</f>
        <v>0</v>
      </c>
      <c r="H99" s="26">
        <f>SUMIFS(المدخلات!$E$3:$E$502,المدخلات!$B$3:$B$502,'كشف الدوام'!$B99,المدخلات!$D$3:$D$502,'كشف الدوام'!H$6,المدخلات!$F$3:$F$502,"&gt;="&amp;'كشف الدوام'!$G$4,المدخلات!$F$3:$F$502,"&lt;="&amp;'كشف الدوام'!$J$4)</f>
        <v>0</v>
      </c>
      <c r="I99" s="26">
        <f>SUMIFS(المدخلات!$E$3:$E$502,المدخلات!$B$3:$B$502,'كشف الدوام'!$B99,المدخلات!$D$3:$D$502,'كشف الدوام'!I$6,المدخلات!$F$3:$F$502,"&gt;="&amp;'كشف الدوام'!$G$4,المدخلات!$F$3:$F$502,"&lt;="&amp;'كشف الدوام'!$J$4)</f>
        <v>0</v>
      </c>
      <c r="J99" s="26">
        <f>SUMIFS(المدخلات!$E$3:$E$502,المدخلات!$B$3:$B$502,'كشف الدوام'!$B99,المدخلات!$D$3:$D$502,'كشف الدوام'!J$6,المدخلات!$F$3:$F$502,"&gt;="&amp;'كشف الدوام'!$G$4,المدخلات!$F$3:$F$502,"&lt;="&amp;'كشف الدوام'!$J$4)</f>
        <v>0</v>
      </c>
      <c r="K99" s="26">
        <f>SUMIFS(المدخلات!$E$3:$E$502,المدخلات!$B$3:$B$502,'كشف الدوام'!$B99,المدخلات!$D$3:$D$502,'كشف الدوام'!K$6,المدخلات!$F$3:$F$502,"&gt;="&amp;'كشف الدوام'!$G$4,المدخلات!$F$3:$F$502,"&lt;="&amp;'كشف الدوام'!$J$4)</f>
        <v>0</v>
      </c>
      <c r="L99" s="26">
        <f>SUMIFS(المدخلات!$E$3:$E$502,المدخلات!$B$3:$B$502,'كشف الدوام'!$B99,المدخلات!$D$3:$D$502,'كشف الدوام'!L$6,المدخلات!$F$3:$F$502,"&gt;="&amp;'كشف الدوام'!$G$4,المدخلات!$F$3:$F$502,"&lt;="&amp;'كشف الدوام'!$J$4)</f>
        <v>0</v>
      </c>
      <c r="M99" s="26">
        <f>SUMIFS(المدخلات!$E$3:$E$502,المدخلات!$B$3:$B$502,'كشف الدوام'!$B99,المدخلات!$D$3:$D$502,'كشف الدوام'!M$6,المدخلات!$F$3:$F$502,"&gt;="&amp;'كشف الدوام'!$G$4,المدخلات!$F$3:$F$502,"&lt;="&amp;'كشف الدوام'!$J$4)</f>
        <v>0</v>
      </c>
      <c r="N99" s="9"/>
      <c r="O99" s="8"/>
    </row>
    <row r="100" spans="1:15" ht="15.75" x14ac:dyDescent="0.2">
      <c r="A100" s="10">
        <v>94</v>
      </c>
      <c r="B100" s="6" t="str">
        <f>IFERROR(INDEX(المدخلات!$B$3:$B$502,MATCH(SMALL(المدخلات!$G$3:$G$502,ROW(A94)),المدخلات!$G$3:$G$502,0),1),"")</f>
        <v/>
      </c>
      <c r="C100" s="6">
        <f>IFERROR(VLOOKUP(B100,المدخلات!$B$3:$C$502,2,FALSE),"")</f>
        <v>0</v>
      </c>
      <c r="D100" s="26">
        <f>SUMIFS(المدخلات!$E$3:$E$502,المدخلات!$B$3:$B$502,'كشف الدوام'!$B100,المدخلات!$D$3:$D$502,'كشف الدوام'!D$6,المدخلات!$F$3:$F$502,"&gt;="&amp;'كشف الدوام'!$G$4,المدخلات!$F$3:$F$502,"&lt;="&amp;'كشف الدوام'!$J$4)</f>
        <v>0</v>
      </c>
      <c r="E100" s="26">
        <f>SUMIFS(المدخلات!$E$3:$E$502,المدخلات!$B$3:$B$502,'كشف الدوام'!$B100,المدخلات!$D$3:$D$502,'كشف الدوام'!E$6,المدخلات!$F$3:$F$502,"&gt;="&amp;'كشف الدوام'!$G$4,المدخلات!$F$3:$F$502,"&lt;="&amp;'كشف الدوام'!$J$4)</f>
        <v>0</v>
      </c>
      <c r="F100" s="26">
        <f>SUMIFS(المدخلات!$E$3:$E$502,المدخلات!$B$3:$B$502,'كشف الدوام'!$B100,المدخلات!$D$3:$D$502,'كشف الدوام'!F$6,المدخلات!$F$3:$F$502,"&gt;="&amp;'كشف الدوام'!$G$4,المدخلات!$F$3:$F$502,"&lt;="&amp;'كشف الدوام'!$J$4)</f>
        <v>0</v>
      </c>
      <c r="G100" s="26">
        <f>SUMIFS(المدخلات!$E$3:$E$502,المدخلات!$B$3:$B$502,'كشف الدوام'!$B100,المدخلات!$D$3:$D$502,'كشف الدوام'!G$6,المدخلات!$F$3:$F$502,"&gt;="&amp;'كشف الدوام'!$G$4,المدخلات!$F$3:$F$502,"&lt;="&amp;'كشف الدوام'!$J$4)</f>
        <v>0</v>
      </c>
      <c r="H100" s="26">
        <f>SUMIFS(المدخلات!$E$3:$E$502,المدخلات!$B$3:$B$502,'كشف الدوام'!$B100,المدخلات!$D$3:$D$502,'كشف الدوام'!H$6,المدخلات!$F$3:$F$502,"&gt;="&amp;'كشف الدوام'!$G$4,المدخلات!$F$3:$F$502,"&lt;="&amp;'كشف الدوام'!$J$4)</f>
        <v>0</v>
      </c>
      <c r="I100" s="26">
        <f>SUMIFS(المدخلات!$E$3:$E$502,المدخلات!$B$3:$B$502,'كشف الدوام'!$B100,المدخلات!$D$3:$D$502,'كشف الدوام'!I$6,المدخلات!$F$3:$F$502,"&gt;="&amp;'كشف الدوام'!$G$4,المدخلات!$F$3:$F$502,"&lt;="&amp;'كشف الدوام'!$J$4)</f>
        <v>0</v>
      </c>
      <c r="J100" s="26">
        <f>SUMIFS(المدخلات!$E$3:$E$502,المدخلات!$B$3:$B$502,'كشف الدوام'!$B100,المدخلات!$D$3:$D$502,'كشف الدوام'!J$6,المدخلات!$F$3:$F$502,"&gt;="&amp;'كشف الدوام'!$G$4,المدخلات!$F$3:$F$502,"&lt;="&amp;'كشف الدوام'!$J$4)</f>
        <v>0</v>
      </c>
      <c r="K100" s="26">
        <f>SUMIFS(المدخلات!$E$3:$E$502,المدخلات!$B$3:$B$502,'كشف الدوام'!$B100,المدخلات!$D$3:$D$502,'كشف الدوام'!K$6,المدخلات!$F$3:$F$502,"&gt;="&amp;'كشف الدوام'!$G$4,المدخلات!$F$3:$F$502,"&lt;="&amp;'كشف الدوام'!$J$4)</f>
        <v>0</v>
      </c>
      <c r="L100" s="26">
        <f>SUMIFS(المدخلات!$E$3:$E$502,المدخلات!$B$3:$B$502,'كشف الدوام'!$B100,المدخلات!$D$3:$D$502,'كشف الدوام'!L$6,المدخلات!$F$3:$F$502,"&gt;="&amp;'كشف الدوام'!$G$4,المدخلات!$F$3:$F$502,"&lt;="&amp;'كشف الدوام'!$J$4)</f>
        <v>0</v>
      </c>
      <c r="M100" s="26">
        <f>SUMIFS(المدخلات!$E$3:$E$502,المدخلات!$B$3:$B$502,'كشف الدوام'!$B100,المدخلات!$D$3:$D$502,'كشف الدوام'!M$6,المدخلات!$F$3:$F$502,"&gt;="&amp;'كشف الدوام'!$G$4,المدخلات!$F$3:$F$502,"&lt;="&amp;'كشف الدوام'!$J$4)</f>
        <v>0</v>
      </c>
      <c r="N100" s="9"/>
      <c r="O100" s="8"/>
    </row>
    <row r="101" spans="1:15" ht="15.75" x14ac:dyDescent="0.2">
      <c r="A101" s="10">
        <v>95</v>
      </c>
      <c r="B101" s="6" t="str">
        <f>IFERROR(INDEX(المدخلات!$B$3:$B$502,MATCH(SMALL(المدخلات!$G$3:$G$502,ROW(A95)),المدخلات!$G$3:$G$502,0),1),"")</f>
        <v/>
      </c>
      <c r="C101" s="6">
        <f>IFERROR(VLOOKUP(B101,المدخلات!$B$3:$C$502,2,FALSE),"")</f>
        <v>0</v>
      </c>
      <c r="D101" s="26">
        <f>SUMIFS(المدخلات!$E$3:$E$502,المدخلات!$B$3:$B$502,'كشف الدوام'!$B101,المدخلات!$D$3:$D$502,'كشف الدوام'!D$6,المدخلات!$F$3:$F$502,"&gt;="&amp;'كشف الدوام'!$G$4,المدخلات!$F$3:$F$502,"&lt;="&amp;'كشف الدوام'!$J$4)</f>
        <v>0</v>
      </c>
      <c r="E101" s="26">
        <f>SUMIFS(المدخلات!$E$3:$E$502,المدخلات!$B$3:$B$502,'كشف الدوام'!$B101,المدخلات!$D$3:$D$502,'كشف الدوام'!E$6,المدخلات!$F$3:$F$502,"&gt;="&amp;'كشف الدوام'!$G$4,المدخلات!$F$3:$F$502,"&lt;="&amp;'كشف الدوام'!$J$4)</f>
        <v>0</v>
      </c>
      <c r="F101" s="26">
        <f>SUMIFS(المدخلات!$E$3:$E$502,المدخلات!$B$3:$B$502,'كشف الدوام'!$B101,المدخلات!$D$3:$D$502,'كشف الدوام'!F$6,المدخلات!$F$3:$F$502,"&gt;="&amp;'كشف الدوام'!$G$4,المدخلات!$F$3:$F$502,"&lt;="&amp;'كشف الدوام'!$J$4)</f>
        <v>0</v>
      </c>
      <c r="G101" s="26">
        <f>SUMIFS(المدخلات!$E$3:$E$502,المدخلات!$B$3:$B$502,'كشف الدوام'!$B101,المدخلات!$D$3:$D$502,'كشف الدوام'!G$6,المدخلات!$F$3:$F$502,"&gt;="&amp;'كشف الدوام'!$G$4,المدخلات!$F$3:$F$502,"&lt;="&amp;'كشف الدوام'!$J$4)</f>
        <v>0</v>
      </c>
      <c r="H101" s="26">
        <f>SUMIFS(المدخلات!$E$3:$E$502,المدخلات!$B$3:$B$502,'كشف الدوام'!$B101,المدخلات!$D$3:$D$502,'كشف الدوام'!H$6,المدخلات!$F$3:$F$502,"&gt;="&amp;'كشف الدوام'!$G$4,المدخلات!$F$3:$F$502,"&lt;="&amp;'كشف الدوام'!$J$4)</f>
        <v>0</v>
      </c>
      <c r="I101" s="26">
        <f>SUMIFS(المدخلات!$E$3:$E$502,المدخلات!$B$3:$B$502,'كشف الدوام'!$B101,المدخلات!$D$3:$D$502,'كشف الدوام'!I$6,المدخلات!$F$3:$F$502,"&gt;="&amp;'كشف الدوام'!$G$4,المدخلات!$F$3:$F$502,"&lt;="&amp;'كشف الدوام'!$J$4)</f>
        <v>0</v>
      </c>
      <c r="J101" s="26">
        <f>SUMIFS(المدخلات!$E$3:$E$502,المدخلات!$B$3:$B$502,'كشف الدوام'!$B101,المدخلات!$D$3:$D$502,'كشف الدوام'!J$6,المدخلات!$F$3:$F$502,"&gt;="&amp;'كشف الدوام'!$G$4,المدخلات!$F$3:$F$502,"&lt;="&amp;'كشف الدوام'!$J$4)</f>
        <v>0</v>
      </c>
      <c r="K101" s="26">
        <f>SUMIFS(المدخلات!$E$3:$E$502,المدخلات!$B$3:$B$502,'كشف الدوام'!$B101,المدخلات!$D$3:$D$502,'كشف الدوام'!K$6,المدخلات!$F$3:$F$502,"&gt;="&amp;'كشف الدوام'!$G$4,المدخلات!$F$3:$F$502,"&lt;="&amp;'كشف الدوام'!$J$4)</f>
        <v>0</v>
      </c>
      <c r="L101" s="26">
        <f>SUMIFS(المدخلات!$E$3:$E$502,المدخلات!$B$3:$B$502,'كشف الدوام'!$B101,المدخلات!$D$3:$D$502,'كشف الدوام'!L$6,المدخلات!$F$3:$F$502,"&gt;="&amp;'كشف الدوام'!$G$4,المدخلات!$F$3:$F$502,"&lt;="&amp;'كشف الدوام'!$J$4)</f>
        <v>0</v>
      </c>
      <c r="M101" s="26">
        <f>SUMIFS(المدخلات!$E$3:$E$502,المدخلات!$B$3:$B$502,'كشف الدوام'!$B101,المدخلات!$D$3:$D$502,'كشف الدوام'!M$6,المدخلات!$F$3:$F$502,"&gt;="&amp;'كشف الدوام'!$G$4,المدخلات!$F$3:$F$502,"&lt;="&amp;'كشف الدوام'!$J$4)</f>
        <v>0</v>
      </c>
      <c r="N101" s="9"/>
      <c r="O101" s="8"/>
    </row>
    <row r="102" spans="1:15" ht="15.75" x14ac:dyDescent="0.2">
      <c r="A102" s="10">
        <v>96</v>
      </c>
      <c r="B102" s="6" t="str">
        <f>IFERROR(INDEX(المدخلات!$B$3:$B$502,MATCH(SMALL(المدخلات!$G$3:$G$502,ROW(A96)),المدخلات!$G$3:$G$502,0),1),"")</f>
        <v/>
      </c>
      <c r="C102" s="6">
        <f>IFERROR(VLOOKUP(B102,المدخلات!$B$3:$C$502,2,FALSE),"")</f>
        <v>0</v>
      </c>
      <c r="D102" s="26">
        <f>SUMIFS(المدخلات!$E$3:$E$502,المدخلات!$B$3:$B$502,'كشف الدوام'!$B102,المدخلات!$D$3:$D$502,'كشف الدوام'!D$6,المدخلات!$F$3:$F$502,"&gt;="&amp;'كشف الدوام'!$G$4,المدخلات!$F$3:$F$502,"&lt;="&amp;'كشف الدوام'!$J$4)</f>
        <v>0</v>
      </c>
      <c r="E102" s="26">
        <f>SUMIFS(المدخلات!$E$3:$E$502,المدخلات!$B$3:$B$502,'كشف الدوام'!$B102,المدخلات!$D$3:$D$502,'كشف الدوام'!E$6,المدخلات!$F$3:$F$502,"&gt;="&amp;'كشف الدوام'!$G$4,المدخلات!$F$3:$F$502,"&lt;="&amp;'كشف الدوام'!$J$4)</f>
        <v>0</v>
      </c>
      <c r="F102" s="26">
        <f>SUMIFS(المدخلات!$E$3:$E$502,المدخلات!$B$3:$B$502,'كشف الدوام'!$B102,المدخلات!$D$3:$D$502,'كشف الدوام'!F$6,المدخلات!$F$3:$F$502,"&gt;="&amp;'كشف الدوام'!$G$4,المدخلات!$F$3:$F$502,"&lt;="&amp;'كشف الدوام'!$J$4)</f>
        <v>0</v>
      </c>
      <c r="G102" s="26">
        <f>SUMIFS(المدخلات!$E$3:$E$502,المدخلات!$B$3:$B$502,'كشف الدوام'!$B102,المدخلات!$D$3:$D$502,'كشف الدوام'!G$6,المدخلات!$F$3:$F$502,"&gt;="&amp;'كشف الدوام'!$G$4,المدخلات!$F$3:$F$502,"&lt;="&amp;'كشف الدوام'!$J$4)</f>
        <v>0</v>
      </c>
      <c r="H102" s="26">
        <f>SUMIFS(المدخلات!$E$3:$E$502,المدخلات!$B$3:$B$502,'كشف الدوام'!$B102,المدخلات!$D$3:$D$502,'كشف الدوام'!H$6,المدخلات!$F$3:$F$502,"&gt;="&amp;'كشف الدوام'!$G$4,المدخلات!$F$3:$F$502,"&lt;="&amp;'كشف الدوام'!$J$4)</f>
        <v>0</v>
      </c>
      <c r="I102" s="26">
        <f>SUMIFS(المدخلات!$E$3:$E$502,المدخلات!$B$3:$B$502,'كشف الدوام'!$B102,المدخلات!$D$3:$D$502,'كشف الدوام'!I$6,المدخلات!$F$3:$F$502,"&gt;="&amp;'كشف الدوام'!$G$4,المدخلات!$F$3:$F$502,"&lt;="&amp;'كشف الدوام'!$J$4)</f>
        <v>0</v>
      </c>
      <c r="J102" s="26">
        <f>SUMIFS(المدخلات!$E$3:$E$502,المدخلات!$B$3:$B$502,'كشف الدوام'!$B102,المدخلات!$D$3:$D$502,'كشف الدوام'!J$6,المدخلات!$F$3:$F$502,"&gt;="&amp;'كشف الدوام'!$G$4,المدخلات!$F$3:$F$502,"&lt;="&amp;'كشف الدوام'!$J$4)</f>
        <v>0</v>
      </c>
      <c r="K102" s="26">
        <f>SUMIFS(المدخلات!$E$3:$E$502,المدخلات!$B$3:$B$502,'كشف الدوام'!$B102,المدخلات!$D$3:$D$502,'كشف الدوام'!K$6,المدخلات!$F$3:$F$502,"&gt;="&amp;'كشف الدوام'!$G$4,المدخلات!$F$3:$F$502,"&lt;="&amp;'كشف الدوام'!$J$4)</f>
        <v>0</v>
      </c>
      <c r="L102" s="26">
        <f>SUMIFS(المدخلات!$E$3:$E$502,المدخلات!$B$3:$B$502,'كشف الدوام'!$B102,المدخلات!$D$3:$D$502,'كشف الدوام'!L$6,المدخلات!$F$3:$F$502,"&gt;="&amp;'كشف الدوام'!$G$4,المدخلات!$F$3:$F$502,"&lt;="&amp;'كشف الدوام'!$J$4)</f>
        <v>0</v>
      </c>
      <c r="M102" s="26">
        <f>SUMIFS(المدخلات!$E$3:$E$502,المدخلات!$B$3:$B$502,'كشف الدوام'!$B102,المدخلات!$D$3:$D$502,'كشف الدوام'!M$6,المدخلات!$F$3:$F$502,"&gt;="&amp;'كشف الدوام'!$G$4,المدخلات!$F$3:$F$502,"&lt;="&amp;'كشف الدوام'!$J$4)</f>
        <v>0</v>
      </c>
      <c r="N102" s="9"/>
      <c r="O102" s="8"/>
    </row>
    <row r="103" spans="1:15" ht="15.75" x14ac:dyDescent="0.2">
      <c r="A103" s="10">
        <v>97</v>
      </c>
      <c r="B103" s="6" t="str">
        <f>IFERROR(INDEX(المدخلات!$B$3:$B$502,MATCH(SMALL(المدخلات!$G$3:$G$502,ROW(A97)),المدخلات!$G$3:$G$502,0),1),"")</f>
        <v/>
      </c>
      <c r="C103" s="6">
        <f>IFERROR(VLOOKUP(B103,المدخلات!$B$3:$C$502,2,FALSE),"")</f>
        <v>0</v>
      </c>
      <c r="D103" s="26">
        <f>SUMIFS(المدخلات!$E$3:$E$502,المدخلات!$B$3:$B$502,'كشف الدوام'!$B103,المدخلات!$D$3:$D$502,'كشف الدوام'!D$6,المدخلات!$F$3:$F$502,"&gt;="&amp;'كشف الدوام'!$G$4,المدخلات!$F$3:$F$502,"&lt;="&amp;'كشف الدوام'!$J$4)</f>
        <v>0</v>
      </c>
      <c r="E103" s="26">
        <f>SUMIFS(المدخلات!$E$3:$E$502,المدخلات!$B$3:$B$502,'كشف الدوام'!$B103,المدخلات!$D$3:$D$502,'كشف الدوام'!E$6,المدخلات!$F$3:$F$502,"&gt;="&amp;'كشف الدوام'!$G$4,المدخلات!$F$3:$F$502,"&lt;="&amp;'كشف الدوام'!$J$4)</f>
        <v>0</v>
      </c>
      <c r="F103" s="26">
        <f>SUMIFS(المدخلات!$E$3:$E$502,المدخلات!$B$3:$B$502,'كشف الدوام'!$B103,المدخلات!$D$3:$D$502,'كشف الدوام'!F$6,المدخلات!$F$3:$F$502,"&gt;="&amp;'كشف الدوام'!$G$4,المدخلات!$F$3:$F$502,"&lt;="&amp;'كشف الدوام'!$J$4)</f>
        <v>0</v>
      </c>
      <c r="G103" s="26">
        <f>SUMIFS(المدخلات!$E$3:$E$502,المدخلات!$B$3:$B$502,'كشف الدوام'!$B103,المدخلات!$D$3:$D$502,'كشف الدوام'!G$6,المدخلات!$F$3:$F$502,"&gt;="&amp;'كشف الدوام'!$G$4,المدخلات!$F$3:$F$502,"&lt;="&amp;'كشف الدوام'!$J$4)</f>
        <v>0</v>
      </c>
      <c r="H103" s="26">
        <f>SUMIFS(المدخلات!$E$3:$E$502,المدخلات!$B$3:$B$502,'كشف الدوام'!$B103,المدخلات!$D$3:$D$502,'كشف الدوام'!H$6,المدخلات!$F$3:$F$502,"&gt;="&amp;'كشف الدوام'!$G$4,المدخلات!$F$3:$F$502,"&lt;="&amp;'كشف الدوام'!$J$4)</f>
        <v>0</v>
      </c>
      <c r="I103" s="26">
        <f>SUMIFS(المدخلات!$E$3:$E$502,المدخلات!$B$3:$B$502,'كشف الدوام'!$B103,المدخلات!$D$3:$D$502,'كشف الدوام'!I$6,المدخلات!$F$3:$F$502,"&gt;="&amp;'كشف الدوام'!$G$4,المدخلات!$F$3:$F$502,"&lt;="&amp;'كشف الدوام'!$J$4)</f>
        <v>0</v>
      </c>
      <c r="J103" s="26">
        <f>SUMIFS(المدخلات!$E$3:$E$502,المدخلات!$B$3:$B$502,'كشف الدوام'!$B103,المدخلات!$D$3:$D$502,'كشف الدوام'!J$6,المدخلات!$F$3:$F$502,"&gt;="&amp;'كشف الدوام'!$G$4,المدخلات!$F$3:$F$502,"&lt;="&amp;'كشف الدوام'!$J$4)</f>
        <v>0</v>
      </c>
      <c r="K103" s="26">
        <f>SUMIFS(المدخلات!$E$3:$E$502,المدخلات!$B$3:$B$502,'كشف الدوام'!$B103,المدخلات!$D$3:$D$502,'كشف الدوام'!K$6,المدخلات!$F$3:$F$502,"&gt;="&amp;'كشف الدوام'!$G$4,المدخلات!$F$3:$F$502,"&lt;="&amp;'كشف الدوام'!$J$4)</f>
        <v>0</v>
      </c>
      <c r="L103" s="26">
        <f>SUMIFS(المدخلات!$E$3:$E$502,المدخلات!$B$3:$B$502,'كشف الدوام'!$B103,المدخلات!$D$3:$D$502,'كشف الدوام'!L$6,المدخلات!$F$3:$F$502,"&gt;="&amp;'كشف الدوام'!$G$4,المدخلات!$F$3:$F$502,"&lt;="&amp;'كشف الدوام'!$J$4)</f>
        <v>0</v>
      </c>
      <c r="M103" s="26">
        <f>SUMIFS(المدخلات!$E$3:$E$502,المدخلات!$B$3:$B$502,'كشف الدوام'!$B103,المدخلات!$D$3:$D$502,'كشف الدوام'!M$6,المدخلات!$F$3:$F$502,"&gt;="&amp;'كشف الدوام'!$G$4,المدخلات!$F$3:$F$502,"&lt;="&amp;'كشف الدوام'!$J$4)</f>
        <v>0</v>
      </c>
      <c r="N103" s="9"/>
      <c r="O103" s="8"/>
    </row>
    <row r="104" spans="1:15" ht="15.75" x14ac:dyDescent="0.2">
      <c r="A104" s="10">
        <v>98</v>
      </c>
      <c r="B104" s="6" t="str">
        <f>IFERROR(INDEX(المدخلات!$B$3:$B$502,MATCH(SMALL(المدخلات!$G$3:$G$502,ROW(A98)),المدخلات!$G$3:$G$502,0),1),"")</f>
        <v/>
      </c>
      <c r="C104" s="6">
        <f>IFERROR(VLOOKUP(B104,المدخلات!$B$3:$C$502,2,FALSE),"")</f>
        <v>0</v>
      </c>
      <c r="D104" s="26">
        <f>SUMIFS(المدخلات!$E$3:$E$502,المدخلات!$B$3:$B$502,'كشف الدوام'!$B104,المدخلات!$D$3:$D$502,'كشف الدوام'!D$6,المدخلات!$F$3:$F$502,"&gt;="&amp;'كشف الدوام'!$G$4,المدخلات!$F$3:$F$502,"&lt;="&amp;'كشف الدوام'!$J$4)</f>
        <v>0</v>
      </c>
      <c r="E104" s="26">
        <f>SUMIFS(المدخلات!$E$3:$E$502,المدخلات!$B$3:$B$502,'كشف الدوام'!$B104,المدخلات!$D$3:$D$502,'كشف الدوام'!E$6,المدخلات!$F$3:$F$502,"&gt;="&amp;'كشف الدوام'!$G$4,المدخلات!$F$3:$F$502,"&lt;="&amp;'كشف الدوام'!$J$4)</f>
        <v>0</v>
      </c>
      <c r="F104" s="26">
        <f>SUMIFS(المدخلات!$E$3:$E$502,المدخلات!$B$3:$B$502,'كشف الدوام'!$B104,المدخلات!$D$3:$D$502,'كشف الدوام'!F$6,المدخلات!$F$3:$F$502,"&gt;="&amp;'كشف الدوام'!$G$4,المدخلات!$F$3:$F$502,"&lt;="&amp;'كشف الدوام'!$J$4)</f>
        <v>0</v>
      </c>
      <c r="G104" s="26">
        <f>SUMIFS(المدخلات!$E$3:$E$502,المدخلات!$B$3:$B$502,'كشف الدوام'!$B104,المدخلات!$D$3:$D$502,'كشف الدوام'!G$6,المدخلات!$F$3:$F$502,"&gt;="&amp;'كشف الدوام'!$G$4,المدخلات!$F$3:$F$502,"&lt;="&amp;'كشف الدوام'!$J$4)</f>
        <v>0</v>
      </c>
      <c r="H104" s="26">
        <f>SUMIFS(المدخلات!$E$3:$E$502,المدخلات!$B$3:$B$502,'كشف الدوام'!$B104,المدخلات!$D$3:$D$502,'كشف الدوام'!H$6,المدخلات!$F$3:$F$502,"&gt;="&amp;'كشف الدوام'!$G$4,المدخلات!$F$3:$F$502,"&lt;="&amp;'كشف الدوام'!$J$4)</f>
        <v>0</v>
      </c>
      <c r="I104" s="26">
        <f>SUMIFS(المدخلات!$E$3:$E$502,المدخلات!$B$3:$B$502,'كشف الدوام'!$B104,المدخلات!$D$3:$D$502,'كشف الدوام'!I$6,المدخلات!$F$3:$F$502,"&gt;="&amp;'كشف الدوام'!$G$4,المدخلات!$F$3:$F$502,"&lt;="&amp;'كشف الدوام'!$J$4)</f>
        <v>0</v>
      </c>
      <c r="J104" s="26">
        <f>SUMIFS(المدخلات!$E$3:$E$502,المدخلات!$B$3:$B$502,'كشف الدوام'!$B104,المدخلات!$D$3:$D$502,'كشف الدوام'!J$6,المدخلات!$F$3:$F$502,"&gt;="&amp;'كشف الدوام'!$G$4,المدخلات!$F$3:$F$502,"&lt;="&amp;'كشف الدوام'!$J$4)</f>
        <v>0</v>
      </c>
      <c r="K104" s="26">
        <f>SUMIFS(المدخلات!$E$3:$E$502,المدخلات!$B$3:$B$502,'كشف الدوام'!$B104,المدخلات!$D$3:$D$502,'كشف الدوام'!K$6,المدخلات!$F$3:$F$502,"&gt;="&amp;'كشف الدوام'!$G$4,المدخلات!$F$3:$F$502,"&lt;="&amp;'كشف الدوام'!$J$4)</f>
        <v>0</v>
      </c>
      <c r="L104" s="26">
        <f>SUMIFS(المدخلات!$E$3:$E$502,المدخلات!$B$3:$B$502,'كشف الدوام'!$B104,المدخلات!$D$3:$D$502,'كشف الدوام'!L$6,المدخلات!$F$3:$F$502,"&gt;="&amp;'كشف الدوام'!$G$4,المدخلات!$F$3:$F$502,"&lt;="&amp;'كشف الدوام'!$J$4)</f>
        <v>0</v>
      </c>
      <c r="M104" s="26">
        <f>SUMIFS(المدخلات!$E$3:$E$502,المدخلات!$B$3:$B$502,'كشف الدوام'!$B104,المدخلات!$D$3:$D$502,'كشف الدوام'!M$6,المدخلات!$F$3:$F$502,"&gt;="&amp;'كشف الدوام'!$G$4,المدخلات!$F$3:$F$502,"&lt;="&amp;'كشف الدوام'!$J$4)</f>
        <v>0</v>
      </c>
      <c r="N104" s="9"/>
      <c r="O104" s="8"/>
    </row>
    <row r="105" spans="1:15" ht="15.75" x14ac:dyDescent="0.2">
      <c r="A105" s="10">
        <v>99</v>
      </c>
      <c r="B105" s="6" t="str">
        <f>IFERROR(INDEX(المدخلات!$B$3:$B$502,MATCH(SMALL(المدخلات!$G$3:$G$502,ROW(A99)),المدخلات!$G$3:$G$502,0),1),"")</f>
        <v/>
      </c>
      <c r="C105" s="6">
        <f>IFERROR(VLOOKUP(B105,المدخلات!$B$3:$C$502,2,FALSE),"")</f>
        <v>0</v>
      </c>
      <c r="D105" s="26">
        <f>SUMIFS(المدخلات!$E$3:$E$502,المدخلات!$B$3:$B$502,'كشف الدوام'!$B105,المدخلات!$D$3:$D$502,'كشف الدوام'!D$6,المدخلات!$F$3:$F$502,"&gt;="&amp;'كشف الدوام'!$G$4,المدخلات!$F$3:$F$502,"&lt;="&amp;'كشف الدوام'!$J$4)</f>
        <v>0</v>
      </c>
      <c r="E105" s="26">
        <f>SUMIFS(المدخلات!$E$3:$E$502,المدخلات!$B$3:$B$502,'كشف الدوام'!$B105,المدخلات!$D$3:$D$502,'كشف الدوام'!E$6,المدخلات!$F$3:$F$502,"&gt;="&amp;'كشف الدوام'!$G$4,المدخلات!$F$3:$F$502,"&lt;="&amp;'كشف الدوام'!$J$4)</f>
        <v>0</v>
      </c>
      <c r="F105" s="26">
        <f>SUMIFS(المدخلات!$E$3:$E$502,المدخلات!$B$3:$B$502,'كشف الدوام'!$B105,المدخلات!$D$3:$D$502,'كشف الدوام'!F$6,المدخلات!$F$3:$F$502,"&gt;="&amp;'كشف الدوام'!$G$4,المدخلات!$F$3:$F$502,"&lt;="&amp;'كشف الدوام'!$J$4)</f>
        <v>0</v>
      </c>
      <c r="G105" s="26">
        <f>SUMIFS(المدخلات!$E$3:$E$502,المدخلات!$B$3:$B$502,'كشف الدوام'!$B105,المدخلات!$D$3:$D$502,'كشف الدوام'!G$6,المدخلات!$F$3:$F$502,"&gt;="&amp;'كشف الدوام'!$G$4,المدخلات!$F$3:$F$502,"&lt;="&amp;'كشف الدوام'!$J$4)</f>
        <v>0</v>
      </c>
      <c r="H105" s="26">
        <f>SUMIFS(المدخلات!$E$3:$E$502,المدخلات!$B$3:$B$502,'كشف الدوام'!$B105,المدخلات!$D$3:$D$502,'كشف الدوام'!H$6,المدخلات!$F$3:$F$502,"&gt;="&amp;'كشف الدوام'!$G$4,المدخلات!$F$3:$F$502,"&lt;="&amp;'كشف الدوام'!$J$4)</f>
        <v>0</v>
      </c>
      <c r="I105" s="26">
        <f>SUMIFS(المدخلات!$E$3:$E$502,المدخلات!$B$3:$B$502,'كشف الدوام'!$B105,المدخلات!$D$3:$D$502,'كشف الدوام'!I$6,المدخلات!$F$3:$F$502,"&gt;="&amp;'كشف الدوام'!$G$4,المدخلات!$F$3:$F$502,"&lt;="&amp;'كشف الدوام'!$J$4)</f>
        <v>0</v>
      </c>
      <c r="J105" s="26">
        <f>SUMIFS(المدخلات!$E$3:$E$502,المدخلات!$B$3:$B$502,'كشف الدوام'!$B105,المدخلات!$D$3:$D$502,'كشف الدوام'!J$6,المدخلات!$F$3:$F$502,"&gt;="&amp;'كشف الدوام'!$G$4,المدخلات!$F$3:$F$502,"&lt;="&amp;'كشف الدوام'!$J$4)</f>
        <v>0</v>
      </c>
      <c r="K105" s="26">
        <f>SUMIFS(المدخلات!$E$3:$E$502,المدخلات!$B$3:$B$502,'كشف الدوام'!$B105,المدخلات!$D$3:$D$502,'كشف الدوام'!K$6,المدخلات!$F$3:$F$502,"&gt;="&amp;'كشف الدوام'!$G$4,المدخلات!$F$3:$F$502,"&lt;="&amp;'كشف الدوام'!$J$4)</f>
        <v>0</v>
      </c>
      <c r="L105" s="26">
        <f>SUMIFS(المدخلات!$E$3:$E$502,المدخلات!$B$3:$B$502,'كشف الدوام'!$B105,المدخلات!$D$3:$D$502,'كشف الدوام'!L$6,المدخلات!$F$3:$F$502,"&gt;="&amp;'كشف الدوام'!$G$4,المدخلات!$F$3:$F$502,"&lt;="&amp;'كشف الدوام'!$J$4)</f>
        <v>0</v>
      </c>
      <c r="M105" s="26">
        <f>SUMIFS(المدخلات!$E$3:$E$502,المدخلات!$B$3:$B$502,'كشف الدوام'!$B105,المدخلات!$D$3:$D$502,'كشف الدوام'!M$6,المدخلات!$F$3:$F$502,"&gt;="&amp;'كشف الدوام'!$G$4,المدخلات!$F$3:$F$502,"&lt;="&amp;'كشف الدوام'!$J$4)</f>
        <v>0</v>
      </c>
      <c r="N105" s="9"/>
      <c r="O105" s="8"/>
    </row>
    <row r="106" spans="1:15" ht="15.75" x14ac:dyDescent="0.2">
      <c r="A106" s="10">
        <v>100</v>
      </c>
      <c r="B106" s="6" t="str">
        <f>IFERROR(INDEX(المدخلات!$B$3:$B$502,MATCH(SMALL(المدخلات!$G$3:$G$502,ROW(A100)),المدخلات!$G$3:$G$502,0),1),"")</f>
        <v/>
      </c>
      <c r="C106" s="6">
        <f>IFERROR(VLOOKUP(B106,المدخلات!$B$3:$C$502,2,FALSE),"")</f>
        <v>0</v>
      </c>
      <c r="D106" s="26">
        <f>SUMIFS(المدخلات!$E$3:$E$502,المدخلات!$B$3:$B$502,'كشف الدوام'!$B106,المدخلات!$D$3:$D$502,'كشف الدوام'!D$6,المدخلات!$F$3:$F$502,"&gt;="&amp;'كشف الدوام'!$G$4,المدخلات!$F$3:$F$502,"&lt;="&amp;'كشف الدوام'!$J$4)</f>
        <v>0</v>
      </c>
      <c r="E106" s="26">
        <f>SUMIFS(المدخلات!$E$3:$E$502,المدخلات!$B$3:$B$502,'كشف الدوام'!$B106,المدخلات!$D$3:$D$502,'كشف الدوام'!E$6,المدخلات!$F$3:$F$502,"&gt;="&amp;'كشف الدوام'!$G$4,المدخلات!$F$3:$F$502,"&lt;="&amp;'كشف الدوام'!$J$4)</f>
        <v>0</v>
      </c>
      <c r="F106" s="26">
        <f>SUMIFS(المدخلات!$E$3:$E$502,المدخلات!$B$3:$B$502,'كشف الدوام'!$B106,المدخلات!$D$3:$D$502,'كشف الدوام'!F$6,المدخلات!$F$3:$F$502,"&gt;="&amp;'كشف الدوام'!$G$4,المدخلات!$F$3:$F$502,"&lt;="&amp;'كشف الدوام'!$J$4)</f>
        <v>0</v>
      </c>
      <c r="G106" s="26">
        <f>SUMIFS(المدخلات!$E$3:$E$502,المدخلات!$B$3:$B$502,'كشف الدوام'!$B106,المدخلات!$D$3:$D$502,'كشف الدوام'!G$6,المدخلات!$F$3:$F$502,"&gt;="&amp;'كشف الدوام'!$G$4,المدخلات!$F$3:$F$502,"&lt;="&amp;'كشف الدوام'!$J$4)</f>
        <v>0</v>
      </c>
      <c r="H106" s="26">
        <f>SUMIFS(المدخلات!$E$3:$E$502,المدخلات!$B$3:$B$502,'كشف الدوام'!$B106,المدخلات!$D$3:$D$502,'كشف الدوام'!H$6,المدخلات!$F$3:$F$502,"&gt;="&amp;'كشف الدوام'!$G$4,المدخلات!$F$3:$F$502,"&lt;="&amp;'كشف الدوام'!$J$4)</f>
        <v>0</v>
      </c>
      <c r="I106" s="26">
        <f>SUMIFS(المدخلات!$E$3:$E$502,المدخلات!$B$3:$B$502,'كشف الدوام'!$B106,المدخلات!$D$3:$D$502,'كشف الدوام'!I$6,المدخلات!$F$3:$F$502,"&gt;="&amp;'كشف الدوام'!$G$4,المدخلات!$F$3:$F$502,"&lt;="&amp;'كشف الدوام'!$J$4)</f>
        <v>0</v>
      </c>
      <c r="J106" s="26">
        <f>SUMIFS(المدخلات!$E$3:$E$502,المدخلات!$B$3:$B$502,'كشف الدوام'!$B106,المدخلات!$D$3:$D$502,'كشف الدوام'!J$6,المدخلات!$F$3:$F$502,"&gt;="&amp;'كشف الدوام'!$G$4,المدخلات!$F$3:$F$502,"&lt;="&amp;'كشف الدوام'!$J$4)</f>
        <v>0</v>
      </c>
      <c r="K106" s="26">
        <f>SUMIFS(المدخلات!$E$3:$E$502,المدخلات!$B$3:$B$502,'كشف الدوام'!$B106,المدخلات!$D$3:$D$502,'كشف الدوام'!K$6,المدخلات!$F$3:$F$502,"&gt;="&amp;'كشف الدوام'!$G$4,المدخلات!$F$3:$F$502,"&lt;="&amp;'كشف الدوام'!$J$4)</f>
        <v>0</v>
      </c>
      <c r="L106" s="26">
        <f>SUMIFS(المدخلات!$E$3:$E$502,المدخلات!$B$3:$B$502,'كشف الدوام'!$B106,المدخلات!$D$3:$D$502,'كشف الدوام'!L$6,المدخلات!$F$3:$F$502,"&gt;="&amp;'كشف الدوام'!$G$4,المدخلات!$F$3:$F$502,"&lt;="&amp;'كشف الدوام'!$J$4)</f>
        <v>0</v>
      </c>
      <c r="M106" s="26">
        <f>SUMIFS(المدخلات!$E$3:$E$502,المدخلات!$B$3:$B$502,'كشف الدوام'!$B106,المدخلات!$D$3:$D$502,'كشف الدوام'!M$6,المدخلات!$F$3:$F$502,"&gt;="&amp;'كشف الدوام'!$G$4,المدخلات!$F$3:$F$502,"&lt;="&amp;'كشف الدوام'!$J$4)</f>
        <v>0</v>
      </c>
      <c r="N106" s="9"/>
      <c r="O106" s="8"/>
    </row>
    <row r="107" spans="1:15" ht="15.75" x14ac:dyDescent="0.2">
      <c r="A107" s="10">
        <v>101</v>
      </c>
      <c r="B107" s="6" t="str">
        <f>IFERROR(INDEX(المدخلات!$B$3:$B$502,MATCH(SMALL(المدخلات!$G$3:$G$502,ROW(A101)),المدخلات!$G$3:$G$502,0),1),"")</f>
        <v/>
      </c>
      <c r="C107" s="6">
        <f>IFERROR(VLOOKUP(B107,المدخلات!$B$3:$C$502,2,FALSE),"")</f>
        <v>0</v>
      </c>
      <c r="D107" s="26">
        <f>SUMIFS(المدخلات!$E$3:$E$502,المدخلات!$B$3:$B$502,'كشف الدوام'!$B107,المدخلات!$D$3:$D$502,'كشف الدوام'!D$6,المدخلات!$F$3:$F$502,"&gt;="&amp;'كشف الدوام'!$G$4,المدخلات!$F$3:$F$502,"&lt;="&amp;'كشف الدوام'!$J$4)</f>
        <v>0</v>
      </c>
      <c r="E107" s="26">
        <f>SUMIFS(المدخلات!$E$3:$E$502,المدخلات!$B$3:$B$502,'كشف الدوام'!$B107,المدخلات!$D$3:$D$502,'كشف الدوام'!E$6,المدخلات!$F$3:$F$502,"&gt;="&amp;'كشف الدوام'!$G$4,المدخلات!$F$3:$F$502,"&lt;="&amp;'كشف الدوام'!$J$4)</f>
        <v>0</v>
      </c>
      <c r="F107" s="26">
        <f>SUMIFS(المدخلات!$E$3:$E$502,المدخلات!$B$3:$B$502,'كشف الدوام'!$B107,المدخلات!$D$3:$D$502,'كشف الدوام'!F$6,المدخلات!$F$3:$F$502,"&gt;="&amp;'كشف الدوام'!$G$4,المدخلات!$F$3:$F$502,"&lt;="&amp;'كشف الدوام'!$J$4)</f>
        <v>0</v>
      </c>
      <c r="G107" s="26">
        <f>SUMIFS(المدخلات!$E$3:$E$502,المدخلات!$B$3:$B$502,'كشف الدوام'!$B107,المدخلات!$D$3:$D$502,'كشف الدوام'!G$6,المدخلات!$F$3:$F$502,"&gt;="&amp;'كشف الدوام'!$G$4,المدخلات!$F$3:$F$502,"&lt;="&amp;'كشف الدوام'!$J$4)</f>
        <v>0</v>
      </c>
      <c r="H107" s="26">
        <f>SUMIFS(المدخلات!$E$3:$E$502,المدخلات!$B$3:$B$502,'كشف الدوام'!$B107,المدخلات!$D$3:$D$502,'كشف الدوام'!H$6,المدخلات!$F$3:$F$502,"&gt;="&amp;'كشف الدوام'!$G$4,المدخلات!$F$3:$F$502,"&lt;="&amp;'كشف الدوام'!$J$4)</f>
        <v>0</v>
      </c>
      <c r="I107" s="26">
        <f>SUMIFS(المدخلات!$E$3:$E$502,المدخلات!$B$3:$B$502,'كشف الدوام'!$B107,المدخلات!$D$3:$D$502,'كشف الدوام'!I$6,المدخلات!$F$3:$F$502,"&gt;="&amp;'كشف الدوام'!$G$4,المدخلات!$F$3:$F$502,"&lt;="&amp;'كشف الدوام'!$J$4)</f>
        <v>0</v>
      </c>
      <c r="J107" s="26">
        <f>SUMIFS(المدخلات!$E$3:$E$502,المدخلات!$B$3:$B$502,'كشف الدوام'!$B107,المدخلات!$D$3:$D$502,'كشف الدوام'!J$6,المدخلات!$F$3:$F$502,"&gt;="&amp;'كشف الدوام'!$G$4,المدخلات!$F$3:$F$502,"&lt;="&amp;'كشف الدوام'!$J$4)</f>
        <v>0</v>
      </c>
      <c r="K107" s="26">
        <f>SUMIFS(المدخلات!$E$3:$E$502,المدخلات!$B$3:$B$502,'كشف الدوام'!$B107,المدخلات!$D$3:$D$502,'كشف الدوام'!K$6,المدخلات!$F$3:$F$502,"&gt;="&amp;'كشف الدوام'!$G$4,المدخلات!$F$3:$F$502,"&lt;="&amp;'كشف الدوام'!$J$4)</f>
        <v>0</v>
      </c>
      <c r="L107" s="26">
        <f>SUMIFS(المدخلات!$E$3:$E$502,المدخلات!$B$3:$B$502,'كشف الدوام'!$B107,المدخلات!$D$3:$D$502,'كشف الدوام'!L$6,المدخلات!$F$3:$F$502,"&gt;="&amp;'كشف الدوام'!$G$4,المدخلات!$F$3:$F$502,"&lt;="&amp;'كشف الدوام'!$J$4)</f>
        <v>0</v>
      </c>
      <c r="M107" s="26">
        <f>SUMIFS(المدخلات!$E$3:$E$502,المدخلات!$B$3:$B$502,'كشف الدوام'!$B107,المدخلات!$D$3:$D$502,'كشف الدوام'!M$6,المدخلات!$F$3:$F$502,"&gt;="&amp;'كشف الدوام'!$G$4,المدخلات!$F$3:$F$502,"&lt;="&amp;'كشف الدوام'!$J$4)</f>
        <v>0</v>
      </c>
      <c r="N107" s="9"/>
      <c r="O107" s="8"/>
    </row>
    <row r="108" spans="1:15" ht="15.75" x14ac:dyDescent="0.2">
      <c r="A108" s="10">
        <v>102</v>
      </c>
      <c r="B108" s="6" t="str">
        <f>IFERROR(INDEX(المدخلات!$B$3:$B$502,MATCH(SMALL(المدخلات!$G$3:$G$502,ROW(A102)),المدخلات!$G$3:$G$502,0),1),"")</f>
        <v/>
      </c>
      <c r="C108" s="6">
        <f>IFERROR(VLOOKUP(B108,المدخلات!$B$3:$C$502,2,FALSE),"")</f>
        <v>0</v>
      </c>
      <c r="D108" s="26">
        <f>SUMIFS(المدخلات!$E$3:$E$502,المدخلات!$B$3:$B$502,'كشف الدوام'!$B108,المدخلات!$D$3:$D$502,'كشف الدوام'!D$6,المدخلات!$F$3:$F$502,"&gt;="&amp;'كشف الدوام'!$G$4,المدخلات!$F$3:$F$502,"&lt;="&amp;'كشف الدوام'!$J$4)</f>
        <v>0</v>
      </c>
      <c r="E108" s="26">
        <f>SUMIFS(المدخلات!$E$3:$E$502,المدخلات!$B$3:$B$502,'كشف الدوام'!$B108,المدخلات!$D$3:$D$502,'كشف الدوام'!E$6,المدخلات!$F$3:$F$502,"&gt;="&amp;'كشف الدوام'!$G$4,المدخلات!$F$3:$F$502,"&lt;="&amp;'كشف الدوام'!$J$4)</f>
        <v>0</v>
      </c>
      <c r="F108" s="26">
        <f>SUMIFS(المدخلات!$E$3:$E$502,المدخلات!$B$3:$B$502,'كشف الدوام'!$B108,المدخلات!$D$3:$D$502,'كشف الدوام'!F$6,المدخلات!$F$3:$F$502,"&gt;="&amp;'كشف الدوام'!$G$4,المدخلات!$F$3:$F$502,"&lt;="&amp;'كشف الدوام'!$J$4)</f>
        <v>0</v>
      </c>
      <c r="G108" s="26">
        <f>SUMIFS(المدخلات!$E$3:$E$502,المدخلات!$B$3:$B$502,'كشف الدوام'!$B108,المدخلات!$D$3:$D$502,'كشف الدوام'!G$6,المدخلات!$F$3:$F$502,"&gt;="&amp;'كشف الدوام'!$G$4,المدخلات!$F$3:$F$502,"&lt;="&amp;'كشف الدوام'!$J$4)</f>
        <v>0</v>
      </c>
      <c r="H108" s="26">
        <f>SUMIFS(المدخلات!$E$3:$E$502,المدخلات!$B$3:$B$502,'كشف الدوام'!$B108,المدخلات!$D$3:$D$502,'كشف الدوام'!H$6,المدخلات!$F$3:$F$502,"&gt;="&amp;'كشف الدوام'!$G$4,المدخلات!$F$3:$F$502,"&lt;="&amp;'كشف الدوام'!$J$4)</f>
        <v>0</v>
      </c>
      <c r="I108" s="26">
        <f>SUMIFS(المدخلات!$E$3:$E$502,المدخلات!$B$3:$B$502,'كشف الدوام'!$B108,المدخلات!$D$3:$D$502,'كشف الدوام'!I$6,المدخلات!$F$3:$F$502,"&gt;="&amp;'كشف الدوام'!$G$4,المدخلات!$F$3:$F$502,"&lt;="&amp;'كشف الدوام'!$J$4)</f>
        <v>0</v>
      </c>
      <c r="J108" s="26">
        <f>SUMIFS(المدخلات!$E$3:$E$502,المدخلات!$B$3:$B$502,'كشف الدوام'!$B108,المدخلات!$D$3:$D$502,'كشف الدوام'!J$6,المدخلات!$F$3:$F$502,"&gt;="&amp;'كشف الدوام'!$G$4,المدخلات!$F$3:$F$502,"&lt;="&amp;'كشف الدوام'!$J$4)</f>
        <v>0</v>
      </c>
      <c r="K108" s="26">
        <f>SUMIFS(المدخلات!$E$3:$E$502,المدخلات!$B$3:$B$502,'كشف الدوام'!$B108,المدخلات!$D$3:$D$502,'كشف الدوام'!K$6,المدخلات!$F$3:$F$502,"&gt;="&amp;'كشف الدوام'!$G$4,المدخلات!$F$3:$F$502,"&lt;="&amp;'كشف الدوام'!$J$4)</f>
        <v>0</v>
      </c>
      <c r="L108" s="26">
        <f>SUMIFS(المدخلات!$E$3:$E$502,المدخلات!$B$3:$B$502,'كشف الدوام'!$B108,المدخلات!$D$3:$D$502,'كشف الدوام'!L$6,المدخلات!$F$3:$F$502,"&gt;="&amp;'كشف الدوام'!$G$4,المدخلات!$F$3:$F$502,"&lt;="&amp;'كشف الدوام'!$J$4)</f>
        <v>0</v>
      </c>
      <c r="M108" s="26">
        <f>SUMIFS(المدخلات!$E$3:$E$502,المدخلات!$B$3:$B$502,'كشف الدوام'!$B108,المدخلات!$D$3:$D$502,'كشف الدوام'!M$6,المدخلات!$F$3:$F$502,"&gt;="&amp;'كشف الدوام'!$G$4,المدخلات!$F$3:$F$502,"&lt;="&amp;'كشف الدوام'!$J$4)</f>
        <v>0</v>
      </c>
      <c r="N108" s="9"/>
      <c r="O108" s="8"/>
    </row>
    <row r="109" spans="1:15" ht="15.75" x14ac:dyDescent="0.2">
      <c r="A109" s="10">
        <v>103</v>
      </c>
      <c r="B109" s="6" t="str">
        <f>IFERROR(INDEX(المدخلات!$B$3:$B$502,MATCH(SMALL(المدخلات!$G$3:$G$502,ROW(A103)),المدخلات!$G$3:$G$502,0),1),"")</f>
        <v/>
      </c>
      <c r="C109" s="6">
        <f>IFERROR(VLOOKUP(B109,المدخلات!$B$3:$C$502,2,FALSE),"")</f>
        <v>0</v>
      </c>
      <c r="D109" s="26">
        <f>SUMIFS(المدخلات!$E$3:$E$502,المدخلات!$B$3:$B$502,'كشف الدوام'!$B109,المدخلات!$D$3:$D$502,'كشف الدوام'!D$6,المدخلات!$F$3:$F$502,"&gt;="&amp;'كشف الدوام'!$G$4,المدخلات!$F$3:$F$502,"&lt;="&amp;'كشف الدوام'!$J$4)</f>
        <v>0</v>
      </c>
      <c r="E109" s="26">
        <f>SUMIFS(المدخلات!$E$3:$E$502,المدخلات!$B$3:$B$502,'كشف الدوام'!$B109,المدخلات!$D$3:$D$502,'كشف الدوام'!E$6,المدخلات!$F$3:$F$502,"&gt;="&amp;'كشف الدوام'!$G$4,المدخلات!$F$3:$F$502,"&lt;="&amp;'كشف الدوام'!$J$4)</f>
        <v>0</v>
      </c>
      <c r="F109" s="26">
        <f>SUMIFS(المدخلات!$E$3:$E$502,المدخلات!$B$3:$B$502,'كشف الدوام'!$B109,المدخلات!$D$3:$D$502,'كشف الدوام'!F$6,المدخلات!$F$3:$F$502,"&gt;="&amp;'كشف الدوام'!$G$4,المدخلات!$F$3:$F$502,"&lt;="&amp;'كشف الدوام'!$J$4)</f>
        <v>0</v>
      </c>
      <c r="G109" s="26">
        <f>SUMIFS(المدخلات!$E$3:$E$502,المدخلات!$B$3:$B$502,'كشف الدوام'!$B109,المدخلات!$D$3:$D$502,'كشف الدوام'!G$6,المدخلات!$F$3:$F$502,"&gt;="&amp;'كشف الدوام'!$G$4,المدخلات!$F$3:$F$502,"&lt;="&amp;'كشف الدوام'!$J$4)</f>
        <v>0</v>
      </c>
      <c r="H109" s="26">
        <f>SUMIFS(المدخلات!$E$3:$E$502,المدخلات!$B$3:$B$502,'كشف الدوام'!$B109,المدخلات!$D$3:$D$502,'كشف الدوام'!H$6,المدخلات!$F$3:$F$502,"&gt;="&amp;'كشف الدوام'!$G$4,المدخلات!$F$3:$F$502,"&lt;="&amp;'كشف الدوام'!$J$4)</f>
        <v>0</v>
      </c>
      <c r="I109" s="26">
        <f>SUMIFS(المدخلات!$E$3:$E$502,المدخلات!$B$3:$B$502,'كشف الدوام'!$B109,المدخلات!$D$3:$D$502,'كشف الدوام'!I$6,المدخلات!$F$3:$F$502,"&gt;="&amp;'كشف الدوام'!$G$4,المدخلات!$F$3:$F$502,"&lt;="&amp;'كشف الدوام'!$J$4)</f>
        <v>0</v>
      </c>
      <c r="J109" s="26">
        <f>SUMIFS(المدخلات!$E$3:$E$502,المدخلات!$B$3:$B$502,'كشف الدوام'!$B109,المدخلات!$D$3:$D$502,'كشف الدوام'!J$6,المدخلات!$F$3:$F$502,"&gt;="&amp;'كشف الدوام'!$G$4,المدخلات!$F$3:$F$502,"&lt;="&amp;'كشف الدوام'!$J$4)</f>
        <v>0</v>
      </c>
      <c r="K109" s="26">
        <f>SUMIFS(المدخلات!$E$3:$E$502,المدخلات!$B$3:$B$502,'كشف الدوام'!$B109,المدخلات!$D$3:$D$502,'كشف الدوام'!K$6,المدخلات!$F$3:$F$502,"&gt;="&amp;'كشف الدوام'!$G$4,المدخلات!$F$3:$F$502,"&lt;="&amp;'كشف الدوام'!$J$4)</f>
        <v>0</v>
      </c>
      <c r="L109" s="26">
        <f>SUMIFS(المدخلات!$E$3:$E$502,المدخلات!$B$3:$B$502,'كشف الدوام'!$B109,المدخلات!$D$3:$D$502,'كشف الدوام'!L$6,المدخلات!$F$3:$F$502,"&gt;="&amp;'كشف الدوام'!$G$4,المدخلات!$F$3:$F$502,"&lt;="&amp;'كشف الدوام'!$J$4)</f>
        <v>0</v>
      </c>
      <c r="M109" s="26">
        <f>SUMIFS(المدخلات!$E$3:$E$502,المدخلات!$B$3:$B$502,'كشف الدوام'!$B109,المدخلات!$D$3:$D$502,'كشف الدوام'!M$6,المدخلات!$F$3:$F$502,"&gt;="&amp;'كشف الدوام'!$G$4,المدخلات!$F$3:$F$502,"&lt;="&amp;'كشف الدوام'!$J$4)</f>
        <v>0</v>
      </c>
      <c r="N109" s="9"/>
      <c r="O109" s="8"/>
    </row>
    <row r="110" spans="1:15" ht="15.75" x14ac:dyDescent="0.2">
      <c r="A110" s="10">
        <v>104</v>
      </c>
      <c r="B110" s="6" t="str">
        <f>IFERROR(INDEX(المدخلات!$B$3:$B$502,MATCH(SMALL(المدخلات!$G$3:$G$502,ROW(A104)),المدخلات!$G$3:$G$502,0),1),"")</f>
        <v/>
      </c>
      <c r="C110" s="6">
        <f>IFERROR(VLOOKUP(B110,المدخلات!$B$3:$C$502,2,FALSE),"")</f>
        <v>0</v>
      </c>
      <c r="D110" s="26">
        <f>SUMIFS(المدخلات!$E$3:$E$502,المدخلات!$B$3:$B$502,'كشف الدوام'!$B110,المدخلات!$D$3:$D$502,'كشف الدوام'!D$6,المدخلات!$F$3:$F$502,"&gt;="&amp;'كشف الدوام'!$G$4,المدخلات!$F$3:$F$502,"&lt;="&amp;'كشف الدوام'!$J$4)</f>
        <v>0</v>
      </c>
      <c r="E110" s="26">
        <f>SUMIFS(المدخلات!$E$3:$E$502,المدخلات!$B$3:$B$502,'كشف الدوام'!$B110,المدخلات!$D$3:$D$502,'كشف الدوام'!E$6,المدخلات!$F$3:$F$502,"&gt;="&amp;'كشف الدوام'!$G$4,المدخلات!$F$3:$F$502,"&lt;="&amp;'كشف الدوام'!$J$4)</f>
        <v>0</v>
      </c>
      <c r="F110" s="26">
        <f>SUMIFS(المدخلات!$E$3:$E$502,المدخلات!$B$3:$B$502,'كشف الدوام'!$B110,المدخلات!$D$3:$D$502,'كشف الدوام'!F$6,المدخلات!$F$3:$F$502,"&gt;="&amp;'كشف الدوام'!$G$4,المدخلات!$F$3:$F$502,"&lt;="&amp;'كشف الدوام'!$J$4)</f>
        <v>0</v>
      </c>
      <c r="G110" s="26">
        <f>SUMIFS(المدخلات!$E$3:$E$502,المدخلات!$B$3:$B$502,'كشف الدوام'!$B110,المدخلات!$D$3:$D$502,'كشف الدوام'!G$6,المدخلات!$F$3:$F$502,"&gt;="&amp;'كشف الدوام'!$G$4,المدخلات!$F$3:$F$502,"&lt;="&amp;'كشف الدوام'!$J$4)</f>
        <v>0</v>
      </c>
      <c r="H110" s="26">
        <f>SUMIFS(المدخلات!$E$3:$E$502,المدخلات!$B$3:$B$502,'كشف الدوام'!$B110,المدخلات!$D$3:$D$502,'كشف الدوام'!H$6,المدخلات!$F$3:$F$502,"&gt;="&amp;'كشف الدوام'!$G$4,المدخلات!$F$3:$F$502,"&lt;="&amp;'كشف الدوام'!$J$4)</f>
        <v>0</v>
      </c>
      <c r="I110" s="26">
        <f>SUMIFS(المدخلات!$E$3:$E$502,المدخلات!$B$3:$B$502,'كشف الدوام'!$B110,المدخلات!$D$3:$D$502,'كشف الدوام'!I$6,المدخلات!$F$3:$F$502,"&gt;="&amp;'كشف الدوام'!$G$4,المدخلات!$F$3:$F$502,"&lt;="&amp;'كشف الدوام'!$J$4)</f>
        <v>0</v>
      </c>
      <c r="J110" s="26">
        <f>SUMIFS(المدخلات!$E$3:$E$502,المدخلات!$B$3:$B$502,'كشف الدوام'!$B110,المدخلات!$D$3:$D$502,'كشف الدوام'!J$6,المدخلات!$F$3:$F$502,"&gt;="&amp;'كشف الدوام'!$G$4,المدخلات!$F$3:$F$502,"&lt;="&amp;'كشف الدوام'!$J$4)</f>
        <v>0</v>
      </c>
      <c r="K110" s="26">
        <f>SUMIFS(المدخلات!$E$3:$E$502,المدخلات!$B$3:$B$502,'كشف الدوام'!$B110,المدخلات!$D$3:$D$502,'كشف الدوام'!K$6,المدخلات!$F$3:$F$502,"&gt;="&amp;'كشف الدوام'!$G$4,المدخلات!$F$3:$F$502,"&lt;="&amp;'كشف الدوام'!$J$4)</f>
        <v>0</v>
      </c>
      <c r="L110" s="26">
        <f>SUMIFS(المدخلات!$E$3:$E$502,المدخلات!$B$3:$B$502,'كشف الدوام'!$B110,المدخلات!$D$3:$D$502,'كشف الدوام'!L$6,المدخلات!$F$3:$F$502,"&gt;="&amp;'كشف الدوام'!$G$4,المدخلات!$F$3:$F$502,"&lt;="&amp;'كشف الدوام'!$J$4)</f>
        <v>0</v>
      </c>
      <c r="M110" s="26">
        <f>SUMIFS(المدخلات!$E$3:$E$502,المدخلات!$B$3:$B$502,'كشف الدوام'!$B110,المدخلات!$D$3:$D$502,'كشف الدوام'!M$6,المدخلات!$F$3:$F$502,"&gt;="&amp;'كشف الدوام'!$G$4,المدخلات!$F$3:$F$502,"&lt;="&amp;'كشف الدوام'!$J$4)</f>
        <v>0</v>
      </c>
      <c r="N110" s="9"/>
      <c r="O110" s="8"/>
    </row>
    <row r="111" spans="1:15" ht="15.75" x14ac:dyDescent="0.2">
      <c r="A111" s="10">
        <v>105</v>
      </c>
      <c r="B111" s="6" t="str">
        <f>IFERROR(INDEX(المدخلات!$B$3:$B$502,MATCH(SMALL(المدخلات!$G$3:$G$502,ROW(A105)),المدخلات!$G$3:$G$502,0),1),"")</f>
        <v/>
      </c>
      <c r="C111" s="6">
        <f>IFERROR(VLOOKUP(B111,المدخلات!$B$3:$C$502,2,FALSE),"")</f>
        <v>0</v>
      </c>
      <c r="D111" s="26">
        <f>SUMIFS(المدخلات!$E$3:$E$502,المدخلات!$B$3:$B$502,'كشف الدوام'!$B111,المدخلات!$D$3:$D$502,'كشف الدوام'!D$6,المدخلات!$F$3:$F$502,"&gt;="&amp;'كشف الدوام'!$G$4,المدخلات!$F$3:$F$502,"&lt;="&amp;'كشف الدوام'!$J$4)</f>
        <v>0</v>
      </c>
      <c r="E111" s="26">
        <f>SUMIFS(المدخلات!$E$3:$E$502,المدخلات!$B$3:$B$502,'كشف الدوام'!$B111,المدخلات!$D$3:$D$502,'كشف الدوام'!E$6,المدخلات!$F$3:$F$502,"&gt;="&amp;'كشف الدوام'!$G$4,المدخلات!$F$3:$F$502,"&lt;="&amp;'كشف الدوام'!$J$4)</f>
        <v>0</v>
      </c>
      <c r="F111" s="26">
        <f>SUMIFS(المدخلات!$E$3:$E$502,المدخلات!$B$3:$B$502,'كشف الدوام'!$B111,المدخلات!$D$3:$D$502,'كشف الدوام'!F$6,المدخلات!$F$3:$F$502,"&gt;="&amp;'كشف الدوام'!$G$4,المدخلات!$F$3:$F$502,"&lt;="&amp;'كشف الدوام'!$J$4)</f>
        <v>0</v>
      </c>
      <c r="G111" s="26">
        <f>SUMIFS(المدخلات!$E$3:$E$502,المدخلات!$B$3:$B$502,'كشف الدوام'!$B111,المدخلات!$D$3:$D$502,'كشف الدوام'!G$6,المدخلات!$F$3:$F$502,"&gt;="&amp;'كشف الدوام'!$G$4,المدخلات!$F$3:$F$502,"&lt;="&amp;'كشف الدوام'!$J$4)</f>
        <v>0</v>
      </c>
      <c r="H111" s="26">
        <f>SUMIFS(المدخلات!$E$3:$E$502,المدخلات!$B$3:$B$502,'كشف الدوام'!$B111,المدخلات!$D$3:$D$502,'كشف الدوام'!H$6,المدخلات!$F$3:$F$502,"&gt;="&amp;'كشف الدوام'!$G$4,المدخلات!$F$3:$F$502,"&lt;="&amp;'كشف الدوام'!$J$4)</f>
        <v>0</v>
      </c>
      <c r="I111" s="26">
        <f>SUMIFS(المدخلات!$E$3:$E$502,المدخلات!$B$3:$B$502,'كشف الدوام'!$B111,المدخلات!$D$3:$D$502,'كشف الدوام'!I$6,المدخلات!$F$3:$F$502,"&gt;="&amp;'كشف الدوام'!$G$4,المدخلات!$F$3:$F$502,"&lt;="&amp;'كشف الدوام'!$J$4)</f>
        <v>0</v>
      </c>
      <c r="J111" s="26">
        <f>SUMIFS(المدخلات!$E$3:$E$502,المدخلات!$B$3:$B$502,'كشف الدوام'!$B111,المدخلات!$D$3:$D$502,'كشف الدوام'!J$6,المدخلات!$F$3:$F$502,"&gt;="&amp;'كشف الدوام'!$G$4,المدخلات!$F$3:$F$502,"&lt;="&amp;'كشف الدوام'!$J$4)</f>
        <v>0</v>
      </c>
      <c r="K111" s="26">
        <f>SUMIFS(المدخلات!$E$3:$E$502,المدخلات!$B$3:$B$502,'كشف الدوام'!$B111,المدخلات!$D$3:$D$502,'كشف الدوام'!K$6,المدخلات!$F$3:$F$502,"&gt;="&amp;'كشف الدوام'!$G$4,المدخلات!$F$3:$F$502,"&lt;="&amp;'كشف الدوام'!$J$4)</f>
        <v>0</v>
      </c>
      <c r="L111" s="26">
        <f>SUMIFS(المدخلات!$E$3:$E$502,المدخلات!$B$3:$B$502,'كشف الدوام'!$B111,المدخلات!$D$3:$D$502,'كشف الدوام'!L$6,المدخلات!$F$3:$F$502,"&gt;="&amp;'كشف الدوام'!$G$4,المدخلات!$F$3:$F$502,"&lt;="&amp;'كشف الدوام'!$J$4)</f>
        <v>0</v>
      </c>
      <c r="M111" s="26">
        <f>SUMIFS(المدخلات!$E$3:$E$502,المدخلات!$B$3:$B$502,'كشف الدوام'!$B111,المدخلات!$D$3:$D$502,'كشف الدوام'!M$6,المدخلات!$F$3:$F$502,"&gt;="&amp;'كشف الدوام'!$G$4,المدخلات!$F$3:$F$502,"&lt;="&amp;'كشف الدوام'!$J$4)</f>
        <v>0</v>
      </c>
      <c r="N111" s="9"/>
      <c r="O111" s="8"/>
    </row>
    <row r="112" spans="1:15" ht="15.75" x14ac:dyDescent="0.2">
      <c r="A112" s="10">
        <v>106</v>
      </c>
      <c r="B112" s="6" t="str">
        <f>IFERROR(INDEX(المدخلات!$B$3:$B$502,MATCH(SMALL(المدخلات!$G$3:$G$502,ROW(A106)),المدخلات!$G$3:$G$502,0),1),"")</f>
        <v/>
      </c>
      <c r="C112" s="6">
        <f>IFERROR(VLOOKUP(B112,المدخلات!$B$3:$C$502,2,FALSE),"")</f>
        <v>0</v>
      </c>
      <c r="D112" s="26">
        <f>SUMIFS(المدخلات!$E$3:$E$502,المدخلات!$B$3:$B$502,'كشف الدوام'!$B112,المدخلات!$D$3:$D$502,'كشف الدوام'!D$6,المدخلات!$F$3:$F$502,"&gt;="&amp;'كشف الدوام'!$G$4,المدخلات!$F$3:$F$502,"&lt;="&amp;'كشف الدوام'!$J$4)</f>
        <v>0</v>
      </c>
      <c r="E112" s="26">
        <f>SUMIFS(المدخلات!$E$3:$E$502,المدخلات!$B$3:$B$502,'كشف الدوام'!$B112,المدخلات!$D$3:$D$502,'كشف الدوام'!E$6,المدخلات!$F$3:$F$502,"&gt;="&amp;'كشف الدوام'!$G$4,المدخلات!$F$3:$F$502,"&lt;="&amp;'كشف الدوام'!$J$4)</f>
        <v>0</v>
      </c>
      <c r="F112" s="26">
        <f>SUMIFS(المدخلات!$E$3:$E$502,المدخلات!$B$3:$B$502,'كشف الدوام'!$B112,المدخلات!$D$3:$D$502,'كشف الدوام'!F$6,المدخلات!$F$3:$F$502,"&gt;="&amp;'كشف الدوام'!$G$4,المدخلات!$F$3:$F$502,"&lt;="&amp;'كشف الدوام'!$J$4)</f>
        <v>0</v>
      </c>
      <c r="G112" s="26">
        <f>SUMIFS(المدخلات!$E$3:$E$502,المدخلات!$B$3:$B$502,'كشف الدوام'!$B112,المدخلات!$D$3:$D$502,'كشف الدوام'!G$6,المدخلات!$F$3:$F$502,"&gt;="&amp;'كشف الدوام'!$G$4,المدخلات!$F$3:$F$502,"&lt;="&amp;'كشف الدوام'!$J$4)</f>
        <v>0</v>
      </c>
      <c r="H112" s="26">
        <f>SUMIFS(المدخلات!$E$3:$E$502,المدخلات!$B$3:$B$502,'كشف الدوام'!$B112,المدخلات!$D$3:$D$502,'كشف الدوام'!H$6,المدخلات!$F$3:$F$502,"&gt;="&amp;'كشف الدوام'!$G$4,المدخلات!$F$3:$F$502,"&lt;="&amp;'كشف الدوام'!$J$4)</f>
        <v>0</v>
      </c>
      <c r="I112" s="26">
        <f>SUMIFS(المدخلات!$E$3:$E$502,المدخلات!$B$3:$B$502,'كشف الدوام'!$B112,المدخلات!$D$3:$D$502,'كشف الدوام'!I$6,المدخلات!$F$3:$F$502,"&gt;="&amp;'كشف الدوام'!$G$4,المدخلات!$F$3:$F$502,"&lt;="&amp;'كشف الدوام'!$J$4)</f>
        <v>0</v>
      </c>
      <c r="J112" s="26">
        <f>SUMIFS(المدخلات!$E$3:$E$502,المدخلات!$B$3:$B$502,'كشف الدوام'!$B112,المدخلات!$D$3:$D$502,'كشف الدوام'!J$6,المدخلات!$F$3:$F$502,"&gt;="&amp;'كشف الدوام'!$G$4,المدخلات!$F$3:$F$502,"&lt;="&amp;'كشف الدوام'!$J$4)</f>
        <v>0</v>
      </c>
      <c r="K112" s="26">
        <f>SUMIFS(المدخلات!$E$3:$E$502,المدخلات!$B$3:$B$502,'كشف الدوام'!$B112,المدخلات!$D$3:$D$502,'كشف الدوام'!K$6,المدخلات!$F$3:$F$502,"&gt;="&amp;'كشف الدوام'!$G$4,المدخلات!$F$3:$F$502,"&lt;="&amp;'كشف الدوام'!$J$4)</f>
        <v>0</v>
      </c>
      <c r="L112" s="26">
        <f>SUMIFS(المدخلات!$E$3:$E$502,المدخلات!$B$3:$B$502,'كشف الدوام'!$B112,المدخلات!$D$3:$D$502,'كشف الدوام'!L$6,المدخلات!$F$3:$F$502,"&gt;="&amp;'كشف الدوام'!$G$4,المدخلات!$F$3:$F$502,"&lt;="&amp;'كشف الدوام'!$J$4)</f>
        <v>0</v>
      </c>
      <c r="M112" s="26">
        <f>SUMIFS(المدخلات!$E$3:$E$502,المدخلات!$B$3:$B$502,'كشف الدوام'!$B112,المدخلات!$D$3:$D$502,'كشف الدوام'!M$6,المدخلات!$F$3:$F$502,"&gt;="&amp;'كشف الدوام'!$G$4,المدخلات!$F$3:$F$502,"&lt;="&amp;'كشف الدوام'!$J$4)</f>
        <v>0</v>
      </c>
      <c r="N112" s="9"/>
      <c r="O112" s="8"/>
    </row>
    <row r="113" spans="1:15" ht="15.75" x14ac:dyDescent="0.2">
      <c r="A113" s="10">
        <v>107</v>
      </c>
      <c r="B113" s="6" t="str">
        <f>IFERROR(INDEX(المدخلات!$B$3:$B$502,MATCH(SMALL(المدخلات!$G$3:$G$502,ROW(A107)),المدخلات!$G$3:$G$502,0),1),"")</f>
        <v/>
      </c>
      <c r="C113" s="6">
        <f>IFERROR(VLOOKUP(B113,المدخلات!$B$3:$C$502,2,FALSE),"")</f>
        <v>0</v>
      </c>
      <c r="D113" s="26">
        <f>SUMIFS(المدخلات!$E$3:$E$502,المدخلات!$B$3:$B$502,'كشف الدوام'!$B113,المدخلات!$D$3:$D$502,'كشف الدوام'!D$6,المدخلات!$F$3:$F$502,"&gt;="&amp;'كشف الدوام'!$G$4,المدخلات!$F$3:$F$502,"&lt;="&amp;'كشف الدوام'!$J$4)</f>
        <v>0</v>
      </c>
      <c r="E113" s="26">
        <f>SUMIFS(المدخلات!$E$3:$E$502,المدخلات!$B$3:$B$502,'كشف الدوام'!$B113,المدخلات!$D$3:$D$502,'كشف الدوام'!E$6,المدخلات!$F$3:$F$502,"&gt;="&amp;'كشف الدوام'!$G$4,المدخلات!$F$3:$F$502,"&lt;="&amp;'كشف الدوام'!$J$4)</f>
        <v>0</v>
      </c>
      <c r="F113" s="26">
        <f>SUMIFS(المدخلات!$E$3:$E$502,المدخلات!$B$3:$B$502,'كشف الدوام'!$B113,المدخلات!$D$3:$D$502,'كشف الدوام'!F$6,المدخلات!$F$3:$F$502,"&gt;="&amp;'كشف الدوام'!$G$4,المدخلات!$F$3:$F$502,"&lt;="&amp;'كشف الدوام'!$J$4)</f>
        <v>0</v>
      </c>
      <c r="G113" s="26">
        <f>SUMIFS(المدخلات!$E$3:$E$502,المدخلات!$B$3:$B$502,'كشف الدوام'!$B113,المدخلات!$D$3:$D$502,'كشف الدوام'!G$6,المدخلات!$F$3:$F$502,"&gt;="&amp;'كشف الدوام'!$G$4,المدخلات!$F$3:$F$502,"&lt;="&amp;'كشف الدوام'!$J$4)</f>
        <v>0</v>
      </c>
      <c r="H113" s="26">
        <f>SUMIFS(المدخلات!$E$3:$E$502,المدخلات!$B$3:$B$502,'كشف الدوام'!$B113,المدخلات!$D$3:$D$502,'كشف الدوام'!H$6,المدخلات!$F$3:$F$502,"&gt;="&amp;'كشف الدوام'!$G$4,المدخلات!$F$3:$F$502,"&lt;="&amp;'كشف الدوام'!$J$4)</f>
        <v>0</v>
      </c>
      <c r="I113" s="26">
        <f>SUMIFS(المدخلات!$E$3:$E$502,المدخلات!$B$3:$B$502,'كشف الدوام'!$B113,المدخلات!$D$3:$D$502,'كشف الدوام'!I$6,المدخلات!$F$3:$F$502,"&gt;="&amp;'كشف الدوام'!$G$4,المدخلات!$F$3:$F$502,"&lt;="&amp;'كشف الدوام'!$J$4)</f>
        <v>0</v>
      </c>
      <c r="J113" s="26">
        <f>SUMIFS(المدخلات!$E$3:$E$502,المدخلات!$B$3:$B$502,'كشف الدوام'!$B113,المدخلات!$D$3:$D$502,'كشف الدوام'!J$6,المدخلات!$F$3:$F$502,"&gt;="&amp;'كشف الدوام'!$G$4,المدخلات!$F$3:$F$502,"&lt;="&amp;'كشف الدوام'!$J$4)</f>
        <v>0</v>
      </c>
      <c r="K113" s="26">
        <f>SUMIFS(المدخلات!$E$3:$E$502,المدخلات!$B$3:$B$502,'كشف الدوام'!$B113,المدخلات!$D$3:$D$502,'كشف الدوام'!K$6,المدخلات!$F$3:$F$502,"&gt;="&amp;'كشف الدوام'!$G$4,المدخلات!$F$3:$F$502,"&lt;="&amp;'كشف الدوام'!$J$4)</f>
        <v>0</v>
      </c>
      <c r="L113" s="26">
        <f>SUMIFS(المدخلات!$E$3:$E$502,المدخلات!$B$3:$B$502,'كشف الدوام'!$B113,المدخلات!$D$3:$D$502,'كشف الدوام'!L$6,المدخلات!$F$3:$F$502,"&gt;="&amp;'كشف الدوام'!$G$4,المدخلات!$F$3:$F$502,"&lt;="&amp;'كشف الدوام'!$J$4)</f>
        <v>0</v>
      </c>
      <c r="M113" s="26">
        <f>SUMIFS(المدخلات!$E$3:$E$502,المدخلات!$B$3:$B$502,'كشف الدوام'!$B113,المدخلات!$D$3:$D$502,'كشف الدوام'!M$6,المدخلات!$F$3:$F$502,"&gt;="&amp;'كشف الدوام'!$G$4,المدخلات!$F$3:$F$502,"&lt;="&amp;'كشف الدوام'!$J$4)</f>
        <v>0</v>
      </c>
      <c r="N113" s="9"/>
      <c r="O113" s="8"/>
    </row>
    <row r="114" spans="1:15" ht="15.75" x14ac:dyDescent="0.2">
      <c r="A114" s="10">
        <v>108</v>
      </c>
      <c r="B114" s="6" t="str">
        <f>IFERROR(INDEX(المدخلات!$B$3:$B$502,MATCH(SMALL(المدخلات!$G$3:$G$502,ROW(A108)),المدخلات!$G$3:$G$502,0),1),"")</f>
        <v/>
      </c>
      <c r="C114" s="6">
        <f>IFERROR(VLOOKUP(B114,المدخلات!$B$3:$C$502,2,FALSE),"")</f>
        <v>0</v>
      </c>
      <c r="D114" s="26">
        <f>SUMIFS(المدخلات!$E$3:$E$502,المدخلات!$B$3:$B$502,'كشف الدوام'!$B114,المدخلات!$D$3:$D$502,'كشف الدوام'!D$6,المدخلات!$F$3:$F$502,"&gt;="&amp;'كشف الدوام'!$G$4,المدخلات!$F$3:$F$502,"&lt;="&amp;'كشف الدوام'!$J$4)</f>
        <v>0</v>
      </c>
      <c r="E114" s="26">
        <f>SUMIFS(المدخلات!$E$3:$E$502,المدخلات!$B$3:$B$502,'كشف الدوام'!$B114,المدخلات!$D$3:$D$502,'كشف الدوام'!E$6,المدخلات!$F$3:$F$502,"&gt;="&amp;'كشف الدوام'!$G$4,المدخلات!$F$3:$F$502,"&lt;="&amp;'كشف الدوام'!$J$4)</f>
        <v>0</v>
      </c>
      <c r="F114" s="26">
        <f>SUMIFS(المدخلات!$E$3:$E$502,المدخلات!$B$3:$B$502,'كشف الدوام'!$B114,المدخلات!$D$3:$D$502,'كشف الدوام'!F$6,المدخلات!$F$3:$F$502,"&gt;="&amp;'كشف الدوام'!$G$4,المدخلات!$F$3:$F$502,"&lt;="&amp;'كشف الدوام'!$J$4)</f>
        <v>0</v>
      </c>
      <c r="G114" s="26">
        <f>SUMIFS(المدخلات!$E$3:$E$502,المدخلات!$B$3:$B$502,'كشف الدوام'!$B114,المدخلات!$D$3:$D$502,'كشف الدوام'!G$6,المدخلات!$F$3:$F$502,"&gt;="&amp;'كشف الدوام'!$G$4,المدخلات!$F$3:$F$502,"&lt;="&amp;'كشف الدوام'!$J$4)</f>
        <v>0</v>
      </c>
      <c r="H114" s="26">
        <f>SUMIFS(المدخلات!$E$3:$E$502,المدخلات!$B$3:$B$502,'كشف الدوام'!$B114,المدخلات!$D$3:$D$502,'كشف الدوام'!H$6,المدخلات!$F$3:$F$502,"&gt;="&amp;'كشف الدوام'!$G$4,المدخلات!$F$3:$F$502,"&lt;="&amp;'كشف الدوام'!$J$4)</f>
        <v>0</v>
      </c>
      <c r="I114" s="26">
        <f>SUMIFS(المدخلات!$E$3:$E$502,المدخلات!$B$3:$B$502,'كشف الدوام'!$B114,المدخلات!$D$3:$D$502,'كشف الدوام'!I$6,المدخلات!$F$3:$F$502,"&gt;="&amp;'كشف الدوام'!$G$4,المدخلات!$F$3:$F$502,"&lt;="&amp;'كشف الدوام'!$J$4)</f>
        <v>0</v>
      </c>
      <c r="J114" s="26">
        <f>SUMIFS(المدخلات!$E$3:$E$502,المدخلات!$B$3:$B$502,'كشف الدوام'!$B114,المدخلات!$D$3:$D$502,'كشف الدوام'!J$6,المدخلات!$F$3:$F$502,"&gt;="&amp;'كشف الدوام'!$G$4,المدخلات!$F$3:$F$502,"&lt;="&amp;'كشف الدوام'!$J$4)</f>
        <v>0</v>
      </c>
      <c r="K114" s="26">
        <f>SUMIFS(المدخلات!$E$3:$E$502,المدخلات!$B$3:$B$502,'كشف الدوام'!$B114,المدخلات!$D$3:$D$502,'كشف الدوام'!K$6,المدخلات!$F$3:$F$502,"&gt;="&amp;'كشف الدوام'!$G$4,المدخلات!$F$3:$F$502,"&lt;="&amp;'كشف الدوام'!$J$4)</f>
        <v>0</v>
      </c>
      <c r="L114" s="26">
        <f>SUMIFS(المدخلات!$E$3:$E$502,المدخلات!$B$3:$B$502,'كشف الدوام'!$B114,المدخلات!$D$3:$D$502,'كشف الدوام'!L$6,المدخلات!$F$3:$F$502,"&gt;="&amp;'كشف الدوام'!$G$4,المدخلات!$F$3:$F$502,"&lt;="&amp;'كشف الدوام'!$J$4)</f>
        <v>0</v>
      </c>
      <c r="M114" s="26">
        <f>SUMIFS(المدخلات!$E$3:$E$502,المدخلات!$B$3:$B$502,'كشف الدوام'!$B114,المدخلات!$D$3:$D$502,'كشف الدوام'!M$6,المدخلات!$F$3:$F$502,"&gt;="&amp;'كشف الدوام'!$G$4,المدخلات!$F$3:$F$502,"&lt;="&amp;'كشف الدوام'!$J$4)</f>
        <v>0</v>
      </c>
      <c r="N114" s="9"/>
      <c r="O114" s="8"/>
    </row>
    <row r="115" spans="1:15" ht="15.75" x14ac:dyDescent="0.2">
      <c r="A115" s="10">
        <v>109</v>
      </c>
      <c r="B115" s="6" t="str">
        <f>IFERROR(INDEX(المدخلات!$B$3:$B$502,MATCH(SMALL(المدخلات!$G$3:$G$502,ROW(A109)),المدخلات!$G$3:$G$502,0),1),"")</f>
        <v/>
      </c>
      <c r="C115" s="6">
        <f>IFERROR(VLOOKUP(B115,المدخلات!$B$3:$C$502,2,FALSE),"")</f>
        <v>0</v>
      </c>
      <c r="D115" s="26">
        <f>SUMIFS(المدخلات!$E$3:$E$502,المدخلات!$B$3:$B$502,'كشف الدوام'!$B115,المدخلات!$D$3:$D$502,'كشف الدوام'!D$6,المدخلات!$F$3:$F$502,"&gt;="&amp;'كشف الدوام'!$G$4,المدخلات!$F$3:$F$502,"&lt;="&amp;'كشف الدوام'!$J$4)</f>
        <v>0</v>
      </c>
      <c r="E115" s="26">
        <f>SUMIFS(المدخلات!$E$3:$E$502,المدخلات!$B$3:$B$502,'كشف الدوام'!$B115,المدخلات!$D$3:$D$502,'كشف الدوام'!E$6,المدخلات!$F$3:$F$502,"&gt;="&amp;'كشف الدوام'!$G$4,المدخلات!$F$3:$F$502,"&lt;="&amp;'كشف الدوام'!$J$4)</f>
        <v>0</v>
      </c>
      <c r="F115" s="26">
        <f>SUMIFS(المدخلات!$E$3:$E$502,المدخلات!$B$3:$B$502,'كشف الدوام'!$B115,المدخلات!$D$3:$D$502,'كشف الدوام'!F$6,المدخلات!$F$3:$F$502,"&gt;="&amp;'كشف الدوام'!$G$4,المدخلات!$F$3:$F$502,"&lt;="&amp;'كشف الدوام'!$J$4)</f>
        <v>0</v>
      </c>
      <c r="G115" s="26">
        <f>SUMIFS(المدخلات!$E$3:$E$502,المدخلات!$B$3:$B$502,'كشف الدوام'!$B115,المدخلات!$D$3:$D$502,'كشف الدوام'!G$6,المدخلات!$F$3:$F$502,"&gt;="&amp;'كشف الدوام'!$G$4,المدخلات!$F$3:$F$502,"&lt;="&amp;'كشف الدوام'!$J$4)</f>
        <v>0</v>
      </c>
      <c r="H115" s="26">
        <f>SUMIFS(المدخلات!$E$3:$E$502,المدخلات!$B$3:$B$502,'كشف الدوام'!$B115,المدخلات!$D$3:$D$502,'كشف الدوام'!H$6,المدخلات!$F$3:$F$502,"&gt;="&amp;'كشف الدوام'!$G$4,المدخلات!$F$3:$F$502,"&lt;="&amp;'كشف الدوام'!$J$4)</f>
        <v>0</v>
      </c>
      <c r="I115" s="26">
        <f>SUMIFS(المدخلات!$E$3:$E$502,المدخلات!$B$3:$B$502,'كشف الدوام'!$B115,المدخلات!$D$3:$D$502,'كشف الدوام'!I$6,المدخلات!$F$3:$F$502,"&gt;="&amp;'كشف الدوام'!$G$4,المدخلات!$F$3:$F$502,"&lt;="&amp;'كشف الدوام'!$J$4)</f>
        <v>0</v>
      </c>
      <c r="J115" s="26">
        <f>SUMIFS(المدخلات!$E$3:$E$502,المدخلات!$B$3:$B$502,'كشف الدوام'!$B115,المدخلات!$D$3:$D$502,'كشف الدوام'!J$6,المدخلات!$F$3:$F$502,"&gt;="&amp;'كشف الدوام'!$G$4,المدخلات!$F$3:$F$502,"&lt;="&amp;'كشف الدوام'!$J$4)</f>
        <v>0</v>
      </c>
      <c r="K115" s="26">
        <f>SUMIFS(المدخلات!$E$3:$E$502,المدخلات!$B$3:$B$502,'كشف الدوام'!$B115,المدخلات!$D$3:$D$502,'كشف الدوام'!K$6,المدخلات!$F$3:$F$502,"&gt;="&amp;'كشف الدوام'!$G$4,المدخلات!$F$3:$F$502,"&lt;="&amp;'كشف الدوام'!$J$4)</f>
        <v>0</v>
      </c>
      <c r="L115" s="26">
        <f>SUMIFS(المدخلات!$E$3:$E$502,المدخلات!$B$3:$B$502,'كشف الدوام'!$B115,المدخلات!$D$3:$D$502,'كشف الدوام'!L$6,المدخلات!$F$3:$F$502,"&gt;="&amp;'كشف الدوام'!$G$4,المدخلات!$F$3:$F$502,"&lt;="&amp;'كشف الدوام'!$J$4)</f>
        <v>0</v>
      </c>
      <c r="M115" s="26">
        <f>SUMIFS(المدخلات!$E$3:$E$502,المدخلات!$B$3:$B$502,'كشف الدوام'!$B115,المدخلات!$D$3:$D$502,'كشف الدوام'!M$6,المدخلات!$F$3:$F$502,"&gt;="&amp;'كشف الدوام'!$G$4,المدخلات!$F$3:$F$502,"&lt;="&amp;'كشف الدوام'!$J$4)</f>
        <v>0</v>
      </c>
      <c r="N115" s="9"/>
      <c r="O115" s="8"/>
    </row>
    <row r="116" spans="1:15" ht="15.75" x14ac:dyDescent="0.2">
      <c r="A116" s="10">
        <v>110</v>
      </c>
      <c r="B116" s="6" t="str">
        <f>IFERROR(INDEX(المدخلات!$B$3:$B$502,MATCH(SMALL(المدخلات!$G$3:$G$502,ROW(A110)),المدخلات!$G$3:$G$502,0),1),"")</f>
        <v/>
      </c>
      <c r="C116" s="6">
        <f>IFERROR(VLOOKUP(B116,المدخلات!$B$3:$C$502,2,FALSE),"")</f>
        <v>0</v>
      </c>
      <c r="D116" s="26">
        <f>SUMIFS(المدخلات!$E$3:$E$502,المدخلات!$B$3:$B$502,'كشف الدوام'!$B116,المدخلات!$D$3:$D$502,'كشف الدوام'!D$6,المدخلات!$F$3:$F$502,"&gt;="&amp;'كشف الدوام'!$G$4,المدخلات!$F$3:$F$502,"&lt;="&amp;'كشف الدوام'!$J$4)</f>
        <v>0</v>
      </c>
      <c r="E116" s="26">
        <f>SUMIFS(المدخلات!$E$3:$E$502,المدخلات!$B$3:$B$502,'كشف الدوام'!$B116,المدخلات!$D$3:$D$502,'كشف الدوام'!E$6,المدخلات!$F$3:$F$502,"&gt;="&amp;'كشف الدوام'!$G$4,المدخلات!$F$3:$F$502,"&lt;="&amp;'كشف الدوام'!$J$4)</f>
        <v>0</v>
      </c>
      <c r="F116" s="26">
        <f>SUMIFS(المدخلات!$E$3:$E$502,المدخلات!$B$3:$B$502,'كشف الدوام'!$B116,المدخلات!$D$3:$D$502,'كشف الدوام'!F$6,المدخلات!$F$3:$F$502,"&gt;="&amp;'كشف الدوام'!$G$4,المدخلات!$F$3:$F$502,"&lt;="&amp;'كشف الدوام'!$J$4)</f>
        <v>0</v>
      </c>
      <c r="G116" s="26">
        <f>SUMIFS(المدخلات!$E$3:$E$502,المدخلات!$B$3:$B$502,'كشف الدوام'!$B116,المدخلات!$D$3:$D$502,'كشف الدوام'!G$6,المدخلات!$F$3:$F$502,"&gt;="&amp;'كشف الدوام'!$G$4,المدخلات!$F$3:$F$502,"&lt;="&amp;'كشف الدوام'!$J$4)</f>
        <v>0</v>
      </c>
      <c r="H116" s="26">
        <f>SUMIFS(المدخلات!$E$3:$E$502,المدخلات!$B$3:$B$502,'كشف الدوام'!$B116,المدخلات!$D$3:$D$502,'كشف الدوام'!H$6,المدخلات!$F$3:$F$502,"&gt;="&amp;'كشف الدوام'!$G$4,المدخلات!$F$3:$F$502,"&lt;="&amp;'كشف الدوام'!$J$4)</f>
        <v>0</v>
      </c>
      <c r="I116" s="26">
        <f>SUMIFS(المدخلات!$E$3:$E$502,المدخلات!$B$3:$B$502,'كشف الدوام'!$B116,المدخلات!$D$3:$D$502,'كشف الدوام'!I$6,المدخلات!$F$3:$F$502,"&gt;="&amp;'كشف الدوام'!$G$4,المدخلات!$F$3:$F$502,"&lt;="&amp;'كشف الدوام'!$J$4)</f>
        <v>0</v>
      </c>
      <c r="J116" s="26">
        <f>SUMIFS(المدخلات!$E$3:$E$502,المدخلات!$B$3:$B$502,'كشف الدوام'!$B116,المدخلات!$D$3:$D$502,'كشف الدوام'!J$6,المدخلات!$F$3:$F$502,"&gt;="&amp;'كشف الدوام'!$G$4,المدخلات!$F$3:$F$502,"&lt;="&amp;'كشف الدوام'!$J$4)</f>
        <v>0</v>
      </c>
      <c r="K116" s="26">
        <f>SUMIFS(المدخلات!$E$3:$E$502,المدخلات!$B$3:$B$502,'كشف الدوام'!$B116,المدخلات!$D$3:$D$502,'كشف الدوام'!K$6,المدخلات!$F$3:$F$502,"&gt;="&amp;'كشف الدوام'!$G$4,المدخلات!$F$3:$F$502,"&lt;="&amp;'كشف الدوام'!$J$4)</f>
        <v>0</v>
      </c>
      <c r="L116" s="26">
        <f>SUMIFS(المدخلات!$E$3:$E$502,المدخلات!$B$3:$B$502,'كشف الدوام'!$B116,المدخلات!$D$3:$D$502,'كشف الدوام'!L$6,المدخلات!$F$3:$F$502,"&gt;="&amp;'كشف الدوام'!$G$4,المدخلات!$F$3:$F$502,"&lt;="&amp;'كشف الدوام'!$J$4)</f>
        <v>0</v>
      </c>
      <c r="M116" s="26">
        <f>SUMIFS(المدخلات!$E$3:$E$502,المدخلات!$B$3:$B$502,'كشف الدوام'!$B116,المدخلات!$D$3:$D$502,'كشف الدوام'!M$6,المدخلات!$F$3:$F$502,"&gt;="&amp;'كشف الدوام'!$G$4,المدخلات!$F$3:$F$502,"&lt;="&amp;'كشف الدوام'!$J$4)</f>
        <v>0</v>
      </c>
      <c r="N116" s="9"/>
      <c r="O116" s="8"/>
    </row>
    <row r="117" spans="1:15" ht="15.75" x14ac:dyDescent="0.2">
      <c r="A117" s="10">
        <v>111</v>
      </c>
      <c r="B117" s="6" t="str">
        <f>IFERROR(INDEX(المدخلات!$B$3:$B$502,MATCH(SMALL(المدخلات!$G$3:$G$502,ROW(A111)),المدخلات!$G$3:$G$502,0),1),"")</f>
        <v/>
      </c>
      <c r="C117" s="6">
        <f>IFERROR(VLOOKUP(B117,المدخلات!$B$3:$C$502,2,FALSE),"")</f>
        <v>0</v>
      </c>
      <c r="D117" s="26">
        <f>SUMIFS(المدخلات!$E$3:$E$502,المدخلات!$B$3:$B$502,'كشف الدوام'!$B117,المدخلات!$D$3:$D$502,'كشف الدوام'!D$6,المدخلات!$F$3:$F$502,"&gt;="&amp;'كشف الدوام'!$G$4,المدخلات!$F$3:$F$502,"&lt;="&amp;'كشف الدوام'!$J$4)</f>
        <v>0</v>
      </c>
      <c r="E117" s="26">
        <f>SUMIFS(المدخلات!$E$3:$E$502,المدخلات!$B$3:$B$502,'كشف الدوام'!$B117,المدخلات!$D$3:$D$502,'كشف الدوام'!E$6,المدخلات!$F$3:$F$502,"&gt;="&amp;'كشف الدوام'!$G$4,المدخلات!$F$3:$F$502,"&lt;="&amp;'كشف الدوام'!$J$4)</f>
        <v>0</v>
      </c>
      <c r="F117" s="26">
        <f>SUMIFS(المدخلات!$E$3:$E$502,المدخلات!$B$3:$B$502,'كشف الدوام'!$B117,المدخلات!$D$3:$D$502,'كشف الدوام'!F$6,المدخلات!$F$3:$F$502,"&gt;="&amp;'كشف الدوام'!$G$4,المدخلات!$F$3:$F$502,"&lt;="&amp;'كشف الدوام'!$J$4)</f>
        <v>0</v>
      </c>
      <c r="G117" s="26">
        <f>SUMIFS(المدخلات!$E$3:$E$502,المدخلات!$B$3:$B$502,'كشف الدوام'!$B117,المدخلات!$D$3:$D$502,'كشف الدوام'!G$6,المدخلات!$F$3:$F$502,"&gt;="&amp;'كشف الدوام'!$G$4,المدخلات!$F$3:$F$502,"&lt;="&amp;'كشف الدوام'!$J$4)</f>
        <v>0</v>
      </c>
      <c r="H117" s="26">
        <f>SUMIFS(المدخلات!$E$3:$E$502,المدخلات!$B$3:$B$502,'كشف الدوام'!$B117,المدخلات!$D$3:$D$502,'كشف الدوام'!H$6,المدخلات!$F$3:$F$502,"&gt;="&amp;'كشف الدوام'!$G$4,المدخلات!$F$3:$F$502,"&lt;="&amp;'كشف الدوام'!$J$4)</f>
        <v>0</v>
      </c>
      <c r="I117" s="26">
        <f>SUMIFS(المدخلات!$E$3:$E$502,المدخلات!$B$3:$B$502,'كشف الدوام'!$B117,المدخلات!$D$3:$D$502,'كشف الدوام'!I$6,المدخلات!$F$3:$F$502,"&gt;="&amp;'كشف الدوام'!$G$4,المدخلات!$F$3:$F$502,"&lt;="&amp;'كشف الدوام'!$J$4)</f>
        <v>0</v>
      </c>
      <c r="J117" s="26">
        <f>SUMIFS(المدخلات!$E$3:$E$502,المدخلات!$B$3:$B$502,'كشف الدوام'!$B117,المدخلات!$D$3:$D$502,'كشف الدوام'!J$6,المدخلات!$F$3:$F$502,"&gt;="&amp;'كشف الدوام'!$G$4,المدخلات!$F$3:$F$502,"&lt;="&amp;'كشف الدوام'!$J$4)</f>
        <v>0</v>
      </c>
      <c r="K117" s="26">
        <f>SUMIFS(المدخلات!$E$3:$E$502,المدخلات!$B$3:$B$502,'كشف الدوام'!$B117,المدخلات!$D$3:$D$502,'كشف الدوام'!K$6,المدخلات!$F$3:$F$502,"&gt;="&amp;'كشف الدوام'!$G$4,المدخلات!$F$3:$F$502,"&lt;="&amp;'كشف الدوام'!$J$4)</f>
        <v>0</v>
      </c>
      <c r="L117" s="26">
        <f>SUMIFS(المدخلات!$E$3:$E$502,المدخلات!$B$3:$B$502,'كشف الدوام'!$B117,المدخلات!$D$3:$D$502,'كشف الدوام'!L$6,المدخلات!$F$3:$F$502,"&gt;="&amp;'كشف الدوام'!$G$4,المدخلات!$F$3:$F$502,"&lt;="&amp;'كشف الدوام'!$J$4)</f>
        <v>0</v>
      </c>
      <c r="M117" s="26">
        <f>SUMIFS(المدخلات!$E$3:$E$502,المدخلات!$B$3:$B$502,'كشف الدوام'!$B117,المدخلات!$D$3:$D$502,'كشف الدوام'!M$6,المدخلات!$F$3:$F$502,"&gt;="&amp;'كشف الدوام'!$G$4,المدخلات!$F$3:$F$502,"&lt;="&amp;'كشف الدوام'!$J$4)</f>
        <v>0</v>
      </c>
      <c r="N117" s="9"/>
      <c r="O117" s="8"/>
    </row>
    <row r="118" spans="1:15" ht="15.75" x14ac:dyDescent="0.2">
      <c r="A118" s="10">
        <v>112</v>
      </c>
      <c r="B118" s="6" t="str">
        <f>IFERROR(INDEX(المدخلات!$B$3:$B$502,MATCH(SMALL(المدخلات!$G$3:$G$502,ROW(A112)),المدخلات!$G$3:$G$502,0),1),"")</f>
        <v/>
      </c>
      <c r="C118" s="6">
        <f>IFERROR(VLOOKUP(B118,المدخلات!$B$3:$C$502,2,FALSE),"")</f>
        <v>0</v>
      </c>
      <c r="D118" s="26">
        <f>SUMIFS(المدخلات!$E$3:$E$502,المدخلات!$B$3:$B$502,'كشف الدوام'!$B118,المدخلات!$D$3:$D$502,'كشف الدوام'!D$6,المدخلات!$F$3:$F$502,"&gt;="&amp;'كشف الدوام'!$G$4,المدخلات!$F$3:$F$502,"&lt;="&amp;'كشف الدوام'!$J$4)</f>
        <v>0</v>
      </c>
      <c r="E118" s="26">
        <f>SUMIFS(المدخلات!$E$3:$E$502,المدخلات!$B$3:$B$502,'كشف الدوام'!$B118,المدخلات!$D$3:$D$502,'كشف الدوام'!E$6,المدخلات!$F$3:$F$502,"&gt;="&amp;'كشف الدوام'!$G$4,المدخلات!$F$3:$F$502,"&lt;="&amp;'كشف الدوام'!$J$4)</f>
        <v>0</v>
      </c>
      <c r="F118" s="26">
        <f>SUMIFS(المدخلات!$E$3:$E$502,المدخلات!$B$3:$B$502,'كشف الدوام'!$B118,المدخلات!$D$3:$D$502,'كشف الدوام'!F$6,المدخلات!$F$3:$F$502,"&gt;="&amp;'كشف الدوام'!$G$4,المدخلات!$F$3:$F$502,"&lt;="&amp;'كشف الدوام'!$J$4)</f>
        <v>0</v>
      </c>
      <c r="G118" s="26">
        <f>SUMIFS(المدخلات!$E$3:$E$502,المدخلات!$B$3:$B$502,'كشف الدوام'!$B118,المدخلات!$D$3:$D$502,'كشف الدوام'!G$6,المدخلات!$F$3:$F$502,"&gt;="&amp;'كشف الدوام'!$G$4,المدخلات!$F$3:$F$502,"&lt;="&amp;'كشف الدوام'!$J$4)</f>
        <v>0</v>
      </c>
      <c r="H118" s="26">
        <f>SUMIFS(المدخلات!$E$3:$E$502,المدخلات!$B$3:$B$502,'كشف الدوام'!$B118,المدخلات!$D$3:$D$502,'كشف الدوام'!H$6,المدخلات!$F$3:$F$502,"&gt;="&amp;'كشف الدوام'!$G$4,المدخلات!$F$3:$F$502,"&lt;="&amp;'كشف الدوام'!$J$4)</f>
        <v>0</v>
      </c>
      <c r="I118" s="26">
        <f>SUMIFS(المدخلات!$E$3:$E$502,المدخلات!$B$3:$B$502,'كشف الدوام'!$B118,المدخلات!$D$3:$D$502,'كشف الدوام'!I$6,المدخلات!$F$3:$F$502,"&gt;="&amp;'كشف الدوام'!$G$4,المدخلات!$F$3:$F$502,"&lt;="&amp;'كشف الدوام'!$J$4)</f>
        <v>0</v>
      </c>
      <c r="J118" s="26">
        <f>SUMIFS(المدخلات!$E$3:$E$502,المدخلات!$B$3:$B$502,'كشف الدوام'!$B118,المدخلات!$D$3:$D$502,'كشف الدوام'!J$6,المدخلات!$F$3:$F$502,"&gt;="&amp;'كشف الدوام'!$G$4,المدخلات!$F$3:$F$502,"&lt;="&amp;'كشف الدوام'!$J$4)</f>
        <v>0</v>
      </c>
      <c r="K118" s="26">
        <f>SUMIFS(المدخلات!$E$3:$E$502,المدخلات!$B$3:$B$502,'كشف الدوام'!$B118,المدخلات!$D$3:$D$502,'كشف الدوام'!K$6,المدخلات!$F$3:$F$502,"&gt;="&amp;'كشف الدوام'!$G$4,المدخلات!$F$3:$F$502,"&lt;="&amp;'كشف الدوام'!$J$4)</f>
        <v>0</v>
      </c>
      <c r="L118" s="26">
        <f>SUMIFS(المدخلات!$E$3:$E$502,المدخلات!$B$3:$B$502,'كشف الدوام'!$B118,المدخلات!$D$3:$D$502,'كشف الدوام'!L$6,المدخلات!$F$3:$F$502,"&gt;="&amp;'كشف الدوام'!$G$4,المدخلات!$F$3:$F$502,"&lt;="&amp;'كشف الدوام'!$J$4)</f>
        <v>0</v>
      </c>
      <c r="M118" s="26">
        <f>SUMIFS(المدخلات!$E$3:$E$502,المدخلات!$B$3:$B$502,'كشف الدوام'!$B118,المدخلات!$D$3:$D$502,'كشف الدوام'!M$6,المدخلات!$F$3:$F$502,"&gt;="&amp;'كشف الدوام'!$G$4,المدخلات!$F$3:$F$502,"&lt;="&amp;'كشف الدوام'!$J$4)</f>
        <v>0</v>
      </c>
      <c r="N118" s="9"/>
      <c r="O118" s="8"/>
    </row>
    <row r="119" spans="1:15" ht="15.75" x14ac:dyDescent="0.2">
      <c r="A119" s="10">
        <v>113</v>
      </c>
      <c r="B119" s="6" t="str">
        <f>IFERROR(INDEX(المدخلات!$B$3:$B$502,MATCH(SMALL(المدخلات!$G$3:$G$502,ROW(A113)),المدخلات!$G$3:$G$502,0),1),"")</f>
        <v/>
      </c>
      <c r="C119" s="6">
        <f>IFERROR(VLOOKUP(B119,المدخلات!$B$3:$C$502,2,FALSE),"")</f>
        <v>0</v>
      </c>
      <c r="D119" s="26">
        <f>SUMIFS(المدخلات!$E$3:$E$502,المدخلات!$B$3:$B$502,'كشف الدوام'!$B119,المدخلات!$D$3:$D$502,'كشف الدوام'!D$6,المدخلات!$F$3:$F$502,"&gt;="&amp;'كشف الدوام'!$G$4,المدخلات!$F$3:$F$502,"&lt;="&amp;'كشف الدوام'!$J$4)</f>
        <v>0</v>
      </c>
      <c r="E119" s="26">
        <f>SUMIFS(المدخلات!$E$3:$E$502,المدخلات!$B$3:$B$502,'كشف الدوام'!$B119,المدخلات!$D$3:$D$502,'كشف الدوام'!E$6,المدخلات!$F$3:$F$502,"&gt;="&amp;'كشف الدوام'!$G$4,المدخلات!$F$3:$F$502,"&lt;="&amp;'كشف الدوام'!$J$4)</f>
        <v>0</v>
      </c>
      <c r="F119" s="26">
        <f>SUMIFS(المدخلات!$E$3:$E$502,المدخلات!$B$3:$B$502,'كشف الدوام'!$B119,المدخلات!$D$3:$D$502,'كشف الدوام'!F$6,المدخلات!$F$3:$F$502,"&gt;="&amp;'كشف الدوام'!$G$4,المدخلات!$F$3:$F$502,"&lt;="&amp;'كشف الدوام'!$J$4)</f>
        <v>0</v>
      </c>
      <c r="G119" s="26">
        <f>SUMIFS(المدخلات!$E$3:$E$502,المدخلات!$B$3:$B$502,'كشف الدوام'!$B119,المدخلات!$D$3:$D$502,'كشف الدوام'!G$6,المدخلات!$F$3:$F$502,"&gt;="&amp;'كشف الدوام'!$G$4,المدخلات!$F$3:$F$502,"&lt;="&amp;'كشف الدوام'!$J$4)</f>
        <v>0</v>
      </c>
      <c r="H119" s="26">
        <f>SUMIFS(المدخلات!$E$3:$E$502,المدخلات!$B$3:$B$502,'كشف الدوام'!$B119,المدخلات!$D$3:$D$502,'كشف الدوام'!H$6,المدخلات!$F$3:$F$502,"&gt;="&amp;'كشف الدوام'!$G$4,المدخلات!$F$3:$F$502,"&lt;="&amp;'كشف الدوام'!$J$4)</f>
        <v>0</v>
      </c>
      <c r="I119" s="26">
        <f>SUMIFS(المدخلات!$E$3:$E$502,المدخلات!$B$3:$B$502,'كشف الدوام'!$B119,المدخلات!$D$3:$D$502,'كشف الدوام'!I$6,المدخلات!$F$3:$F$502,"&gt;="&amp;'كشف الدوام'!$G$4,المدخلات!$F$3:$F$502,"&lt;="&amp;'كشف الدوام'!$J$4)</f>
        <v>0</v>
      </c>
      <c r="J119" s="26">
        <f>SUMIFS(المدخلات!$E$3:$E$502,المدخلات!$B$3:$B$502,'كشف الدوام'!$B119,المدخلات!$D$3:$D$502,'كشف الدوام'!J$6,المدخلات!$F$3:$F$502,"&gt;="&amp;'كشف الدوام'!$G$4,المدخلات!$F$3:$F$502,"&lt;="&amp;'كشف الدوام'!$J$4)</f>
        <v>0</v>
      </c>
      <c r="K119" s="26">
        <f>SUMIFS(المدخلات!$E$3:$E$502,المدخلات!$B$3:$B$502,'كشف الدوام'!$B119,المدخلات!$D$3:$D$502,'كشف الدوام'!K$6,المدخلات!$F$3:$F$502,"&gt;="&amp;'كشف الدوام'!$G$4,المدخلات!$F$3:$F$502,"&lt;="&amp;'كشف الدوام'!$J$4)</f>
        <v>0</v>
      </c>
      <c r="L119" s="26">
        <f>SUMIFS(المدخلات!$E$3:$E$502,المدخلات!$B$3:$B$502,'كشف الدوام'!$B119,المدخلات!$D$3:$D$502,'كشف الدوام'!L$6,المدخلات!$F$3:$F$502,"&gt;="&amp;'كشف الدوام'!$G$4,المدخلات!$F$3:$F$502,"&lt;="&amp;'كشف الدوام'!$J$4)</f>
        <v>0</v>
      </c>
      <c r="M119" s="26">
        <f>SUMIFS(المدخلات!$E$3:$E$502,المدخلات!$B$3:$B$502,'كشف الدوام'!$B119,المدخلات!$D$3:$D$502,'كشف الدوام'!M$6,المدخلات!$F$3:$F$502,"&gt;="&amp;'كشف الدوام'!$G$4,المدخلات!$F$3:$F$502,"&lt;="&amp;'كشف الدوام'!$J$4)</f>
        <v>0</v>
      </c>
      <c r="N119" s="9"/>
      <c r="O119" s="8"/>
    </row>
    <row r="120" spans="1:15" ht="15.75" x14ac:dyDescent="0.2">
      <c r="A120" s="10">
        <v>114</v>
      </c>
      <c r="B120" s="6" t="str">
        <f>IFERROR(INDEX(المدخلات!$B$3:$B$502,MATCH(SMALL(المدخلات!$G$3:$G$502,ROW(A114)),المدخلات!$G$3:$G$502,0),1),"")</f>
        <v/>
      </c>
      <c r="C120" s="6">
        <f>IFERROR(VLOOKUP(B120,المدخلات!$B$3:$C$502,2,FALSE),"")</f>
        <v>0</v>
      </c>
      <c r="D120" s="26">
        <f>SUMIFS(المدخلات!$E$3:$E$502,المدخلات!$B$3:$B$502,'كشف الدوام'!$B120,المدخلات!$D$3:$D$502,'كشف الدوام'!D$6,المدخلات!$F$3:$F$502,"&gt;="&amp;'كشف الدوام'!$G$4,المدخلات!$F$3:$F$502,"&lt;="&amp;'كشف الدوام'!$J$4)</f>
        <v>0</v>
      </c>
      <c r="E120" s="26">
        <f>SUMIFS(المدخلات!$E$3:$E$502,المدخلات!$B$3:$B$502,'كشف الدوام'!$B120,المدخلات!$D$3:$D$502,'كشف الدوام'!E$6,المدخلات!$F$3:$F$502,"&gt;="&amp;'كشف الدوام'!$G$4,المدخلات!$F$3:$F$502,"&lt;="&amp;'كشف الدوام'!$J$4)</f>
        <v>0</v>
      </c>
      <c r="F120" s="26">
        <f>SUMIFS(المدخلات!$E$3:$E$502,المدخلات!$B$3:$B$502,'كشف الدوام'!$B120,المدخلات!$D$3:$D$502,'كشف الدوام'!F$6,المدخلات!$F$3:$F$502,"&gt;="&amp;'كشف الدوام'!$G$4,المدخلات!$F$3:$F$502,"&lt;="&amp;'كشف الدوام'!$J$4)</f>
        <v>0</v>
      </c>
      <c r="G120" s="26">
        <f>SUMIFS(المدخلات!$E$3:$E$502,المدخلات!$B$3:$B$502,'كشف الدوام'!$B120,المدخلات!$D$3:$D$502,'كشف الدوام'!G$6,المدخلات!$F$3:$F$502,"&gt;="&amp;'كشف الدوام'!$G$4,المدخلات!$F$3:$F$502,"&lt;="&amp;'كشف الدوام'!$J$4)</f>
        <v>0</v>
      </c>
      <c r="H120" s="26">
        <f>SUMIFS(المدخلات!$E$3:$E$502,المدخلات!$B$3:$B$502,'كشف الدوام'!$B120,المدخلات!$D$3:$D$502,'كشف الدوام'!H$6,المدخلات!$F$3:$F$502,"&gt;="&amp;'كشف الدوام'!$G$4,المدخلات!$F$3:$F$502,"&lt;="&amp;'كشف الدوام'!$J$4)</f>
        <v>0</v>
      </c>
      <c r="I120" s="26">
        <f>SUMIFS(المدخلات!$E$3:$E$502,المدخلات!$B$3:$B$502,'كشف الدوام'!$B120,المدخلات!$D$3:$D$502,'كشف الدوام'!I$6,المدخلات!$F$3:$F$502,"&gt;="&amp;'كشف الدوام'!$G$4,المدخلات!$F$3:$F$502,"&lt;="&amp;'كشف الدوام'!$J$4)</f>
        <v>0</v>
      </c>
      <c r="J120" s="26">
        <f>SUMIFS(المدخلات!$E$3:$E$502,المدخلات!$B$3:$B$502,'كشف الدوام'!$B120,المدخلات!$D$3:$D$502,'كشف الدوام'!J$6,المدخلات!$F$3:$F$502,"&gt;="&amp;'كشف الدوام'!$G$4,المدخلات!$F$3:$F$502,"&lt;="&amp;'كشف الدوام'!$J$4)</f>
        <v>0</v>
      </c>
      <c r="K120" s="26">
        <f>SUMIFS(المدخلات!$E$3:$E$502,المدخلات!$B$3:$B$502,'كشف الدوام'!$B120,المدخلات!$D$3:$D$502,'كشف الدوام'!K$6,المدخلات!$F$3:$F$502,"&gt;="&amp;'كشف الدوام'!$G$4,المدخلات!$F$3:$F$502,"&lt;="&amp;'كشف الدوام'!$J$4)</f>
        <v>0</v>
      </c>
      <c r="L120" s="26">
        <f>SUMIFS(المدخلات!$E$3:$E$502,المدخلات!$B$3:$B$502,'كشف الدوام'!$B120,المدخلات!$D$3:$D$502,'كشف الدوام'!L$6,المدخلات!$F$3:$F$502,"&gt;="&amp;'كشف الدوام'!$G$4,المدخلات!$F$3:$F$502,"&lt;="&amp;'كشف الدوام'!$J$4)</f>
        <v>0</v>
      </c>
      <c r="M120" s="26">
        <f>SUMIFS(المدخلات!$E$3:$E$502,المدخلات!$B$3:$B$502,'كشف الدوام'!$B120,المدخلات!$D$3:$D$502,'كشف الدوام'!M$6,المدخلات!$F$3:$F$502,"&gt;="&amp;'كشف الدوام'!$G$4,المدخلات!$F$3:$F$502,"&lt;="&amp;'كشف الدوام'!$J$4)</f>
        <v>0</v>
      </c>
      <c r="N120" s="9"/>
      <c r="O120" s="8"/>
    </row>
    <row r="121" spans="1:15" ht="15.75" x14ac:dyDescent="0.2">
      <c r="A121" s="10">
        <v>115</v>
      </c>
      <c r="B121" s="6" t="str">
        <f>IFERROR(INDEX(المدخلات!$B$3:$B$502,MATCH(SMALL(المدخلات!$G$3:$G$502,ROW(A115)),المدخلات!$G$3:$G$502,0),1),"")</f>
        <v/>
      </c>
      <c r="C121" s="6">
        <f>IFERROR(VLOOKUP(B121,المدخلات!$B$3:$C$502,2,FALSE),"")</f>
        <v>0</v>
      </c>
      <c r="D121" s="26">
        <f>SUMIFS(المدخلات!$E$3:$E$502,المدخلات!$B$3:$B$502,'كشف الدوام'!$B121,المدخلات!$D$3:$D$502,'كشف الدوام'!D$6,المدخلات!$F$3:$F$502,"&gt;="&amp;'كشف الدوام'!$G$4,المدخلات!$F$3:$F$502,"&lt;="&amp;'كشف الدوام'!$J$4)</f>
        <v>0</v>
      </c>
      <c r="E121" s="26">
        <f>SUMIFS(المدخلات!$E$3:$E$502,المدخلات!$B$3:$B$502,'كشف الدوام'!$B121,المدخلات!$D$3:$D$502,'كشف الدوام'!E$6,المدخلات!$F$3:$F$502,"&gt;="&amp;'كشف الدوام'!$G$4,المدخلات!$F$3:$F$502,"&lt;="&amp;'كشف الدوام'!$J$4)</f>
        <v>0</v>
      </c>
      <c r="F121" s="26">
        <f>SUMIFS(المدخلات!$E$3:$E$502,المدخلات!$B$3:$B$502,'كشف الدوام'!$B121,المدخلات!$D$3:$D$502,'كشف الدوام'!F$6,المدخلات!$F$3:$F$502,"&gt;="&amp;'كشف الدوام'!$G$4,المدخلات!$F$3:$F$502,"&lt;="&amp;'كشف الدوام'!$J$4)</f>
        <v>0</v>
      </c>
      <c r="G121" s="26">
        <f>SUMIFS(المدخلات!$E$3:$E$502,المدخلات!$B$3:$B$502,'كشف الدوام'!$B121,المدخلات!$D$3:$D$502,'كشف الدوام'!G$6,المدخلات!$F$3:$F$502,"&gt;="&amp;'كشف الدوام'!$G$4,المدخلات!$F$3:$F$502,"&lt;="&amp;'كشف الدوام'!$J$4)</f>
        <v>0</v>
      </c>
      <c r="H121" s="26">
        <f>SUMIFS(المدخلات!$E$3:$E$502,المدخلات!$B$3:$B$502,'كشف الدوام'!$B121,المدخلات!$D$3:$D$502,'كشف الدوام'!H$6,المدخلات!$F$3:$F$502,"&gt;="&amp;'كشف الدوام'!$G$4,المدخلات!$F$3:$F$502,"&lt;="&amp;'كشف الدوام'!$J$4)</f>
        <v>0</v>
      </c>
      <c r="I121" s="26">
        <f>SUMIFS(المدخلات!$E$3:$E$502,المدخلات!$B$3:$B$502,'كشف الدوام'!$B121,المدخلات!$D$3:$D$502,'كشف الدوام'!I$6,المدخلات!$F$3:$F$502,"&gt;="&amp;'كشف الدوام'!$G$4,المدخلات!$F$3:$F$502,"&lt;="&amp;'كشف الدوام'!$J$4)</f>
        <v>0</v>
      </c>
      <c r="J121" s="26">
        <f>SUMIFS(المدخلات!$E$3:$E$502,المدخلات!$B$3:$B$502,'كشف الدوام'!$B121,المدخلات!$D$3:$D$502,'كشف الدوام'!J$6,المدخلات!$F$3:$F$502,"&gt;="&amp;'كشف الدوام'!$G$4,المدخلات!$F$3:$F$502,"&lt;="&amp;'كشف الدوام'!$J$4)</f>
        <v>0</v>
      </c>
      <c r="K121" s="26">
        <f>SUMIFS(المدخلات!$E$3:$E$502,المدخلات!$B$3:$B$502,'كشف الدوام'!$B121,المدخلات!$D$3:$D$502,'كشف الدوام'!K$6,المدخلات!$F$3:$F$502,"&gt;="&amp;'كشف الدوام'!$G$4,المدخلات!$F$3:$F$502,"&lt;="&amp;'كشف الدوام'!$J$4)</f>
        <v>0</v>
      </c>
      <c r="L121" s="26">
        <f>SUMIFS(المدخلات!$E$3:$E$502,المدخلات!$B$3:$B$502,'كشف الدوام'!$B121,المدخلات!$D$3:$D$502,'كشف الدوام'!L$6,المدخلات!$F$3:$F$502,"&gt;="&amp;'كشف الدوام'!$G$4,المدخلات!$F$3:$F$502,"&lt;="&amp;'كشف الدوام'!$J$4)</f>
        <v>0</v>
      </c>
      <c r="M121" s="26">
        <f>SUMIFS(المدخلات!$E$3:$E$502,المدخلات!$B$3:$B$502,'كشف الدوام'!$B121,المدخلات!$D$3:$D$502,'كشف الدوام'!M$6,المدخلات!$F$3:$F$502,"&gt;="&amp;'كشف الدوام'!$G$4,المدخلات!$F$3:$F$502,"&lt;="&amp;'كشف الدوام'!$J$4)</f>
        <v>0</v>
      </c>
      <c r="N121" s="9"/>
      <c r="O121" s="8"/>
    </row>
    <row r="122" spans="1:15" ht="15.75" x14ac:dyDescent="0.2">
      <c r="A122" s="10">
        <v>116</v>
      </c>
      <c r="B122" s="6" t="str">
        <f>IFERROR(INDEX(المدخلات!$B$3:$B$502,MATCH(SMALL(المدخلات!$G$3:$G$502,ROW(A116)),المدخلات!$G$3:$G$502,0),1),"")</f>
        <v/>
      </c>
      <c r="C122" s="6">
        <f>IFERROR(VLOOKUP(B122,المدخلات!$B$3:$C$502,2,FALSE),"")</f>
        <v>0</v>
      </c>
      <c r="D122" s="26">
        <f>SUMIFS(المدخلات!$E$3:$E$502,المدخلات!$B$3:$B$502,'كشف الدوام'!$B122,المدخلات!$D$3:$D$502,'كشف الدوام'!D$6,المدخلات!$F$3:$F$502,"&gt;="&amp;'كشف الدوام'!$G$4,المدخلات!$F$3:$F$502,"&lt;="&amp;'كشف الدوام'!$J$4)</f>
        <v>0</v>
      </c>
      <c r="E122" s="26">
        <f>SUMIFS(المدخلات!$E$3:$E$502,المدخلات!$B$3:$B$502,'كشف الدوام'!$B122,المدخلات!$D$3:$D$502,'كشف الدوام'!E$6,المدخلات!$F$3:$F$502,"&gt;="&amp;'كشف الدوام'!$G$4,المدخلات!$F$3:$F$502,"&lt;="&amp;'كشف الدوام'!$J$4)</f>
        <v>0</v>
      </c>
      <c r="F122" s="26">
        <f>SUMIFS(المدخلات!$E$3:$E$502,المدخلات!$B$3:$B$502,'كشف الدوام'!$B122,المدخلات!$D$3:$D$502,'كشف الدوام'!F$6,المدخلات!$F$3:$F$502,"&gt;="&amp;'كشف الدوام'!$G$4,المدخلات!$F$3:$F$502,"&lt;="&amp;'كشف الدوام'!$J$4)</f>
        <v>0</v>
      </c>
      <c r="G122" s="26">
        <f>SUMIFS(المدخلات!$E$3:$E$502,المدخلات!$B$3:$B$502,'كشف الدوام'!$B122,المدخلات!$D$3:$D$502,'كشف الدوام'!G$6,المدخلات!$F$3:$F$502,"&gt;="&amp;'كشف الدوام'!$G$4,المدخلات!$F$3:$F$502,"&lt;="&amp;'كشف الدوام'!$J$4)</f>
        <v>0</v>
      </c>
      <c r="H122" s="26">
        <f>SUMIFS(المدخلات!$E$3:$E$502,المدخلات!$B$3:$B$502,'كشف الدوام'!$B122,المدخلات!$D$3:$D$502,'كشف الدوام'!H$6,المدخلات!$F$3:$F$502,"&gt;="&amp;'كشف الدوام'!$G$4,المدخلات!$F$3:$F$502,"&lt;="&amp;'كشف الدوام'!$J$4)</f>
        <v>0</v>
      </c>
      <c r="I122" s="26">
        <f>SUMIFS(المدخلات!$E$3:$E$502,المدخلات!$B$3:$B$502,'كشف الدوام'!$B122,المدخلات!$D$3:$D$502,'كشف الدوام'!I$6,المدخلات!$F$3:$F$502,"&gt;="&amp;'كشف الدوام'!$G$4,المدخلات!$F$3:$F$502,"&lt;="&amp;'كشف الدوام'!$J$4)</f>
        <v>0</v>
      </c>
      <c r="J122" s="26">
        <f>SUMIFS(المدخلات!$E$3:$E$502,المدخلات!$B$3:$B$502,'كشف الدوام'!$B122,المدخلات!$D$3:$D$502,'كشف الدوام'!J$6,المدخلات!$F$3:$F$502,"&gt;="&amp;'كشف الدوام'!$G$4,المدخلات!$F$3:$F$502,"&lt;="&amp;'كشف الدوام'!$J$4)</f>
        <v>0</v>
      </c>
      <c r="K122" s="26">
        <f>SUMIFS(المدخلات!$E$3:$E$502,المدخلات!$B$3:$B$502,'كشف الدوام'!$B122,المدخلات!$D$3:$D$502,'كشف الدوام'!K$6,المدخلات!$F$3:$F$502,"&gt;="&amp;'كشف الدوام'!$G$4,المدخلات!$F$3:$F$502,"&lt;="&amp;'كشف الدوام'!$J$4)</f>
        <v>0</v>
      </c>
      <c r="L122" s="26">
        <f>SUMIFS(المدخلات!$E$3:$E$502,المدخلات!$B$3:$B$502,'كشف الدوام'!$B122,المدخلات!$D$3:$D$502,'كشف الدوام'!L$6,المدخلات!$F$3:$F$502,"&gt;="&amp;'كشف الدوام'!$G$4,المدخلات!$F$3:$F$502,"&lt;="&amp;'كشف الدوام'!$J$4)</f>
        <v>0</v>
      </c>
      <c r="M122" s="26">
        <f>SUMIFS(المدخلات!$E$3:$E$502,المدخلات!$B$3:$B$502,'كشف الدوام'!$B122,المدخلات!$D$3:$D$502,'كشف الدوام'!M$6,المدخلات!$F$3:$F$502,"&gt;="&amp;'كشف الدوام'!$G$4,المدخلات!$F$3:$F$502,"&lt;="&amp;'كشف الدوام'!$J$4)</f>
        <v>0</v>
      </c>
      <c r="N122" s="9"/>
      <c r="O122" s="8"/>
    </row>
    <row r="123" spans="1:15" ht="15.75" x14ac:dyDescent="0.2">
      <c r="A123" s="10">
        <v>117</v>
      </c>
      <c r="B123" s="6" t="str">
        <f>IFERROR(INDEX(المدخلات!$B$3:$B$502,MATCH(SMALL(المدخلات!$G$3:$G$502,ROW(A117)),المدخلات!$G$3:$G$502,0),1),"")</f>
        <v/>
      </c>
      <c r="C123" s="6">
        <f>IFERROR(VLOOKUP(B123,المدخلات!$B$3:$C$502,2,FALSE),"")</f>
        <v>0</v>
      </c>
      <c r="D123" s="26">
        <f>SUMIFS(المدخلات!$E$3:$E$502,المدخلات!$B$3:$B$502,'كشف الدوام'!$B123,المدخلات!$D$3:$D$502,'كشف الدوام'!D$6,المدخلات!$F$3:$F$502,"&gt;="&amp;'كشف الدوام'!$G$4,المدخلات!$F$3:$F$502,"&lt;="&amp;'كشف الدوام'!$J$4)</f>
        <v>0</v>
      </c>
      <c r="E123" s="26">
        <f>SUMIFS(المدخلات!$E$3:$E$502,المدخلات!$B$3:$B$502,'كشف الدوام'!$B123,المدخلات!$D$3:$D$502,'كشف الدوام'!E$6,المدخلات!$F$3:$F$502,"&gt;="&amp;'كشف الدوام'!$G$4,المدخلات!$F$3:$F$502,"&lt;="&amp;'كشف الدوام'!$J$4)</f>
        <v>0</v>
      </c>
      <c r="F123" s="26">
        <f>SUMIFS(المدخلات!$E$3:$E$502,المدخلات!$B$3:$B$502,'كشف الدوام'!$B123,المدخلات!$D$3:$D$502,'كشف الدوام'!F$6,المدخلات!$F$3:$F$502,"&gt;="&amp;'كشف الدوام'!$G$4,المدخلات!$F$3:$F$502,"&lt;="&amp;'كشف الدوام'!$J$4)</f>
        <v>0</v>
      </c>
      <c r="G123" s="26">
        <f>SUMIFS(المدخلات!$E$3:$E$502,المدخلات!$B$3:$B$502,'كشف الدوام'!$B123,المدخلات!$D$3:$D$502,'كشف الدوام'!G$6,المدخلات!$F$3:$F$502,"&gt;="&amp;'كشف الدوام'!$G$4,المدخلات!$F$3:$F$502,"&lt;="&amp;'كشف الدوام'!$J$4)</f>
        <v>0</v>
      </c>
      <c r="H123" s="26">
        <f>SUMIFS(المدخلات!$E$3:$E$502,المدخلات!$B$3:$B$502,'كشف الدوام'!$B123,المدخلات!$D$3:$D$502,'كشف الدوام'!H$6,المدخلات!$F$3:$F$502,"&gt;="&amp;'كشف الدوام'!$G$4,المدخلات!$F$3:$F$502,"&lt;="&amp;'كشف الدوام'!$J$4)</f>
        <v>0</v>
      </c>
      <c r="I123" s="26">
        <f>SUMIFS(المدخلات!$E$3:$E$502,المدخلات!$B$3:$B$502,'كشف الدوام'!$B123,المدخلات!$D$3:$D$502,'كشف الدوام'!I$6,المدخلات!$F$3:$F$502,"&gt;="&amp;'كشف الدوام'!$G$4,المدخلات!$F$3:$F$502,"&lt;="&amp;'كشف الدوام'!$J$4)</f>
        <v>0</v>
      </c>
      <c r="J123" s="26">
        <f>SUMIFS(المدخلات!$E$3:$E$502,المدخلات!$B$3:$B$502,'كشف الدوام'!$B123,المدخلات!$D$3:$D$502,'كشف الدوام'!J$6,المدخلات!$F$3:$F$502,"&gt;="&amp;'كشف الدوام'!$G$4,المدخلات!$F$3:$F$502,"&lt;="&amp;'كشف الدوام'!$J$4)</f>
        <v>0</v>
      </c>
      <c r="K123" s="26">
        <f>SUMIFS(المدخلات!$E$3:$E$502,المدخلات!$B$3:$B$502,'كشف الدوام'!$B123,المدخلات!$D$3:$D$502,'كشف الدوام'!K$6,المدخلات!$F$3:$F$502,"&gt;="&amp;'كشف الدوام'!$G$4,المدخلات!$F$3:$F$502,"&lt;="&amp;'كشف الدوام'!$J$4)</f>
        <v>0</v>
      </c>
      <c r="L123" s="26">
        <f>SUMIFS(المدخلات!$E$3:$E$502,المدخلات!$B$3:$B$502,'كشف الدوام'!$B123,المدخلات!$D$3:$D$502,'كشف الدوام'!L$6,المدخلات!$F$3:$F$502,"&gt;="&amp;'كشف الدوام'!$G$4,المدخلات!$F$3:$F$502,"&lt;="&amp;'كشف الدوام'!$J$4)</f>
        <v>0</v>
      </c>
      <c r="M123" s="26">
        <f>SUMIFS(المدخلات!$E$3:$E$502,المدخلات!$B$3:$B$502,'كشف الدوام'!$B123,المدخلات!$D$3:$D$502,'كشف الدوام'!M$6,المدخلات!$F$3:$F$502,"&gt;="&amp;'كشف الدوام'!$G$4,المدخلات!$F$3:$F$502,"&lt;="&amp;'كشف الدوام'!$J$4)</f>
        <v>0</v>
      </c>
      <c r="N123" s="9"/>
      <c r="O123" s="8"/>
    </row>
    <row r="124" spans="1:15" ht="15.75" x14ac:dyDescent="0.2">
      <c r="A124" s="10">
        <v>118</v>
      </c>
      <c r="B124" s="6" t="str">
        <f>IFERROR(INDEX(المدخلات!$B$3:$B$502,MATCH(SMALL(المدخلات!$G$3:$G$502,ROW(A118)),المدخلات!$G$3:$G$502,0),1),"")</f>
        <v/>
      </c>
      <c r="C124" s="6">
        <f>IFERROR(VLOOKUP(B124,المدخلات!$B$3:$C$502,2,FALSE),"")</f>
        <v>0</v>
      </c>
      <c r="D124" s="26">
        <f>SUMIFS(المدخلات!$E$3:$E$502,المدخلات!$B$3:$B$502,'كشف الدوام'!$B124,المدخلات!$D$3:$D$502,'كشف الدوام'!D$6,المدخلات!$F$3:$F$502,"&gt;="&amp;'كشف الدوام'!$G$4,المدخلات!$F$3:$F$502,"&lt;="&amp;'كشف الدوام'!$J$4)</f>
        <v>0</v>
      </c>
      <c r="E124" s="26">
        <f>SUMIFS(المدخلات!$E$3:$E$502,المدخلات!$B$3:$B$502,'كشف الدوام'!$B124,المدخلات!$D$3:$D$502,'كشف الدوام'!E$6,المدخلات!$F$3:$F$502,"&gt;="&amp;'كشف الدوام'!$G$4,المدخلات!$F$3:$F$502,"&lt;="&amp;'كشف الدوام'!$J$4)</f>
        <v>0</v>
      </c>
      <c r="F124" s="26">
        <f>SUMIFS(المدخلات!$E$3:$E$502,المدخلات!$B$3:$B$502,'كشف الدوام'!$B124,المدخلات!$D$3:$D$502,'كشف الدوام'!F$6,المدخلات!$F$3:$F$502,"&gt;="&amp;'كشف الدوام'!$G$4,المدخلات!$F$3:$F$502,"&lt;="&amp;'كشف الدوام'!$J$4)</f>
        <v>0</v>
      </c>
      <c r="G124" s="26">
        <f>SUMIFS(المدخلات!$E$3:$E$502,المدخلات!$B$3:$B$502,'كشف الدوام'!$B124,المدخلات!$D$3:$D$502,'كشف الدوام'!G$6,المدخلات!$F$3:$F$502,"&gt;="&amp;'كشف الدوام'!$G$4,المدخلات!$F$3:$F$502,"&lt;="&amp;'كشف الدوام'!$J$4)</f>
        <v>0</v>
      </c>
      <c r="H124" s="26">
        <f>SUMIFS(المدخلات!$E$3:$E$502,المدخلات!$B$3:$B$502,'كشف الدوام'!$B124,المدخلات!$D$3:$D$502,'كشف الدوام'!H$6,المدخلات!$F$3:$F$502,"&gt;="&amp;'كشف الدوام'!$G$4,المدخلات!$F$3:$F$502,"&lt;="&amp;'كشف الدوام'!$J$4)</f>
        <v>0</v>
      </c>
      <c r="I124" s="26">
        <f>SUMIFS(المدخلات!$E$3:$E$502,المدخلات!$B$3:$B$502,'كشف الدوام'!$B124,المدخلات!$D$3:$D$502,'كشف الدوام'!I$6,المدخلات!$F$3:$F$502,"&gt;="&amp;'كشف الدوام'!$G$4,المدخلات!$F$3:$F$502,"&lt;="&amp;'كشف الدوام'!$J$4)</f>
        <v>0</v>
      </c>
      <c r="J124" s="26">
        <f>SUMIFS(المدخلات!$E$3:$E$502,المدخلات!$B$3:$B$502,'كشف الدوام'!$B124,المدخلات!$D$3:$D$502,'كشف الدوام'!J$6,المدخلات!$F$3:$F$502,"&gt;="&amp;'كشف الدوام'!$G$4,المدخلات!$F$3:$F$502,"&lt;="&amp;'كشف الدوام'!$J$4)</f>
        <v>0</v>
      </c>
      <c r="K124" s="26">
        <f>SUMIFS(المدخلات!$E$3:$E$502,المدخلات!$B$3:$B$502,'كشف الدوام'!$B124,المدخلات!$D$3:$D$502,'كشف الدوام'!K$6,المدخلات!$F$3:$F$502,"&gt;="&amp;'كشف الدوام'!$G$4,المدخلات!$F$3:$F$502,"&lt;="&amp;'كشف الدوام'!$J$4)</f>
        <v>0</v>
      </c>
      <c r="L124" s="26">
        <f>SUMIFS(المدخلات!$E$3:$E$502,المدخلات!$B$3:$B$502,'كشف الدوام'!$B124,المدخلات!$D$3:$D$502,'كشف الدوام'!L$6,المدخلات!$F$3:$F$502,"&gt;="&amp;'كشف الدوام'!$G$4,المدخلات!$F$3:$F$502,"&lt;="&amp;'كشف الدوام'!$J$4)</f>
        <v>0</v>
      </c>
      <c r="M124" s="26">
        <f>SUMIFS(المدخلات!$E$3:$E$502,المدخلات!$B$3:$B$502,'كشف الدوام'!$B124,المدخلات!$D$3:$D$502,'كشف الدوام'!M$6,المدخلات!$F$3:$F$502,"&gt;="&amp;'كشف الدوام'!$G$4,المدخلات!$F$3:$F$502,"&lt;="&amp;'كشف الدوام'!$J$4)</f>
        <v>0</v>
      </c>
      <c r="N124" s="9"/>
      <c r="O124" s="8"/>
    </row>
    <row r="125" spans="1:15" ht="15.75" x14ac:dyDescent="0.2">
      <c r="A125" s="10">
        <v>119</v>
      </c>
      <c r="B125" s="6" t="str">
        <f>IFERROR(INDEX(المدخلات!$B$3:$B$502,MATCH(SMALL(المدخلات!$G$3:$G$502,ROW(A119)),المدخلات!$G$3:$G$502,0),1),"")</f>
        <v/>
      </c>
      <c r="C125" s="6">
        <f>IFERROR(VLOOKUP(B125,المدخلات!$B$3:$C$502,2,FALSE),"")</f>
        <v>0</v>
      </c>
      <c r="D125" s="26">
        <f>SUMIFS(المدخلات!$E$3:$E$502,المدخلات!$B$3:$B$502,'كشف الدوام'!$B125,المدخلات!$D$3:$D$502,'كشف الدوام'!D$6,المدخلات!$F$3:$F$502,"&gt;="&amp;'كشف الدوام'!$G$4,المدخلات!$F$3:$F$502,"&lt;="&amp;'كشف الدوام'!$J$4)</f>
        <v>0</v>
      </c>
      <c r="E125" s="26">
        <f>SUMIFS(المدخلات!$E$3:$E$502,المدخلات!$B$3:$B$502,'كشف الدوام'!$B125,المدخلات!$D$3:$D$502,'كشف الدوام'!E$6,المدخلات!$F$3:$F$502,"&gt;="&amp;'كشف الدوام'!$G$4,المدخلات!$F$3:$F$502,"&lt;="&amp;'كشف الدوام'!$J$4)</f>
        <v>0</v>
      </c>
      <c r="F125" s="26">
        <f>SUMIFS(المدخلات!$E$3:$E$502,المدخلات!$B$3:$B$502,'كشف الدوام'!$B125,المدخلات!$D$3:$D$502,'كشف الدوام'!F$6,المدخلات!$F$3:$F$502,"&gt;="&amp;'كشف الدوام'!$G$4,المدخلات!$F$3:$F$502,"&lt;="&amp;'كشف الدوام'!$J$4)</f>
        <v>0</v>
      </c>
      <c r="G125" s="26">
        <f>SUMIFS(المدخلات!$E$3:$E$502,المدخلات!$B$3:$B$502,'كشف الدوام'!$B125,المدخلات!$D$3:$D$502,'كشف الدوام'!G$6,المدخلات!$F$3:$F$502,"&gt;="&amp;'كشف الدوام'!$G$4,المدخلات!$F$3:$F$502,"&lt;="&amp;'كشف الدوام'!$J$4)</f>
        <v>0</v>
      </c>
      <c r="H125" s="26">
        <f>SUMIFS(المدخلات!$E$3:$E$502,المدخلات!$B$3:$B$502,'كشف الدوام'!$B125,المدخلات!$D$3:$D$502,'كشف الدوام'!H$6,المدخلات!$F$3:$F$502,"&gt;="&amp;'كشف الدوام'!$G$4,المدخلات!$F$3:$F$502,"&lt;="&amp;'كشف الدوام'!$J$4)</f>
        <v>0</v>
      </c>
      <c r="I125" s="26">
        <f>SUMIFS(المدخلات!$E$3:$E$502,المدخلات!$B$3:$B$502,'كشف الدوام'!$B125,المدخلات!$D$3:$D$502,'كشف الدوام'!I$6,المدخلات!$F$3:$F$502,"&gt;="&amp;'كشف الدوام'!$G$4,المدخلات!$F$3:$F$502,"&lt;="&amp;'كشف الدوام'!$J$4)</f>
        <v>0</v>
      </c>
      <c r="J125" s="26">
        <f>SUMIFS(المدخلات!$E$3:$E$502,المدخلات!$B$3:$B$502,'كشف الدوام'!$B125,المدخلات!$D$3:$D$502,'كشف الدوام'!J$6,المدخلات!$F$3:$F$502,"&gt;="&amp;'كشف الدوام'!$G$4,المدخلات!$F$3:$F$502,"&lt;="&amp;'كشف الدوام'!$J$4)</f>
        <v>0</v>
      </c>
      <c r="K125" s="26">
        <f>SUMIFS(المدخلات!$E$3:$E$502,المدخلات!$B$3:$B$502,'كشف الدوام'!$B125,المدخلات!$D$3:$D$502,'كشف الدوام'!K$6,المدخلات!$F$3:$F$502,"&gt;="&amp;'كشف الدوام'!$G$4,المدخلات!$F$3:$F$502,"&lt;="&amp;'كشف الدوام'!$J$4)</f>
        <v>0</v>
      </c>
      <c r="L125" s="26">
        <f>SUMIFS(المدخلات!$E$3:$E$502,المدخلات!$B$3:$B$502,'كشف الدوام'!$B125,المدخلات!$D$3:$D$502,'كشف الدوام'!L$6,المدخلات!$F$3:$F$502,"&gt;="&amp;'كشف الدوام'!$G$4,المدخلات!$F$3:$F$502,"&lt;="&amp;'كشف الدوام'!$J$4)</f>
        <v>0</v>
      </c>
      <c r="M125" s="26">
        <f>SUMIFS(المدخلات!$E$3:$E$502,المدخلات!$B$3:$B$502,'كشف الدوام'!$B125,المدخلات!$D$3:$D$502,'كشف الدوام'!M$6,المدخلات!$F$3:$F$502,"&gt;="&amp;'كشف الدوام'!$G$4,المدخلات!$F$3:$F$502,"&lt;="&amp;'كشف الدوام'!$J$4)</f>
        <v>0</v>
      </c>
      <c r="N125" s="9"/>
      <c r="O125" s="8"/>
    </row>
    <row r="126" spans="1:15" ht="15.75" x14ac:dyDescent="0.2">
      <c r="A126" s="10">
        <v>120</v>
      </c>
      <c r="B126" s="6" t="str">
        <f>IFERROR(INDEX(المدخلات!$B$3:$B$502,MATCH(SMALL(المدخلات!$G$3:$G$502,ROW(A120)),المدخلات!$G$3:$G$502,0),1),"")</f>
        <v/>
      </c>
      <c r="C126" s="6">
        <f>IFERROR(VLOOKUP(B126,المدخلات!$B$3:$C$502,2,FALSE),"")</f>
        <v>0</v>
      </c>
      <c r="D126" s="26">
        <f>SUMIFS(المدخلات!$E$3:$E$502,المدخلات!$B$3:$B$502,'كشف الدوام'!$B126,المدخلات!$D$3:$D$502,'كشف الدوام'!D$6,المدخلات!$F$3:$F$502,"&gt;="&amp;'كشف الدوام'!$G$4,المدخلات!$F$3:$F$502,"&lt;="&amp;'كشف الدوام'!$J$4)</f>
        <v>0</v>
      </c>
      <c r="E126" s="26">
        <f>SUMIFS(المدخلات!$E$3:$E$502,المدخلات!$B$3:$B$502,'كشف الدوام'!$B126,المدخلات!$D$3:$D$502,'كشف الدوام'!E$6,المدخلات!$F$3:$F$502,"&gt;="&amp;'كشف الدوام'!$G$4,المدخلات!$F$3:$F$502,"&lt;="&amp;'كشف الدوام'!$J$4)</f>
        <v>0</v>
      </c>
      <c r="F126" s="26">
        <f>SUMIFS(المدخلات!$E$3:$E$502,المدخلات!$B$3:$B$502,'كشف الدوام'!$B126,المدخلات!$D$3:$D$502,'كشف الدوام'!F$6,المدخلات!$F$3:$F$502,"&gt;="&amp;'كشف الدوام'!$G$4,المدخلات!$F$3:$F$502,"&lt;="&amp;'كشف الدوام'!$J$4)</f>
        <v>0</v>
      </c>
      <c r="G126" s="26">
        <f>SUMIFS(المدخلات!$E$3:$E$502,المدخلات!$B$3:$B$502,'كشف الدوام'!$B126,المدخلات!$D$3:$D$502,'كشف الدوام'!G$6,المدخلات!$F$3:$F$502,"&gt;="&amp;'كشف الدوام'!$G$4,المدخلات!$F$3:$F$502,"&lt;="&amp;'كشف الدوام'!$J$4)</f>
        <v>0</v>
      </c>
      <c r="H126" s="26">
        <f>SUMIFS(المدخلات!$E$3:$E$502,المدخلات!$B$3:$B$502,'كشف الدوام'!$B126,المدخلات!$D$3:$D$502,'كشف الدوام'!H$6,المدخلات!$F$3:$F$502,"&gt;="&amp;'كشف الدوام'!$G$4,المدخلات!$F$3:$F$502,"&lt;="&amp;'كشف الدوام'!$J$4)</f>
        <v>0</v>
      </c>
      <c r="I126" s="26">
        <f>SUMIFS(المدخلات!$E$3:$E$502,المدخلات!$B$3:$B$502,'كشف الدوام'!$B126,المدخلات!$D$3:$D$502,'كشف الدوام'!I$6,المدخلات!$F$3:$F$502,"&gt;="&amp;'كشف الدوام'!$G$4,المدخلات!$F$3:$F$502,"&lt;="&amp;'كشف الدوام'!$J$4)</f>
        <v>0</v>
      </c>
      <c r="J126" s="26">
        <f>SUMIFS(المدخلات!$E$3:$E$502,المدخلات!$B$3:$B$502,'كشف الدوام'!$B126,المدخلات!$D$3:$D$502,'كشف الدوام'!J$6,المدخلات!$F$3:$F$502,"&gt;="&amp;'كشف الدوام'!$G$4,المدخلات!$F$3:$F$502,"&lt;="&amp;'كشف الدوام'!$J$4)</f>
        <v>0</v>
      </c>
      <c r="K126" s="26">
        <f>SUMIFS(المدخلات!$E$3:$E$502,المدخلات!$B$3:$B$502,'كشف الدوام'!$B126,المدخلات!$D$3:$D$502,'كشف الدوام'!K$6,المدخلات!$F$3:$F$502,"&gt;="&amp;'كشف الدوام'!$G$4,المدخلات!$F$3:$F$502,"&lt;="&amp;'كشف الدوام'!$J$4)</f>
        <v>0</v>
      </c>
      <c r="L126" s="26">
        <f>SUMIFS(المدخلات!$E$3:$E$502,المدخلات!$B$3:$B$502,'كشف الدوام'!$B126,المدخلات!$D$3:$D$502,'كشف الدوام'!L$6,المدخلات!$F$3:$F$502,"&gt;="&amp;'كشف الدوام'!$G$4,المدخلات!$F$3:$F$502,"&lt;="&amp;'كشف الدوام'!$J$4)</f>
        <v>0</v>
      </c>
      <c r="M126" s="26">
        <f>SUMIFS(المدخلات!$E$3:$E$502,المدخلات!$B$3:$B$502,'كشف الدوام'!$B126,المدخلات!$D$3:$D$502,'كشف الدوام'!M$6,المدخلات!$F$3:$F$502,"&gt;="&amp;'كشف الدوام'!$G$4,المدخلات!$F$3:$F$502,"&lt;="&amp;'كشف الدوام'!$J$4)</f>
        <v>0</v>
      </c>
      <c r="N126" s="9"/>
      <c r="O126" s="8"/>
    </row>
    <row r="127" spans="1:15" ht="15.75" x14ac:dyDescent="0.2">
      <c r="A127" s="10">
        <v>121</v>
      </c>
      <c r="B127" s="6" t="str">
        <f>IFERROR(INDEX(المدخلات!$B$3:$B$502,MATCH(SMALL(المدخلات!$G$3:$G$502,ROW(A121)),المدخلات!$G$3:$G$502,0),1),"")</f>
        <v/>
      </c>
      <c r="C127" s="6">
        <f>IFERROR(VLOOKUP(B127,المدخلات!$B$3:$C$502,2,FALSE),"")</f>
        <v>0</v>
      </c>
      <c r="D127" s="26">
        <f>SUMIFS(المدخلات!$E$3:$E$502,المدخلات!$B$3:$B$502,'كشف الدوام'!$B127,المدخلات!$D$3:$D$502,'كشف الدوام'!D$6,المدخلات!$F$3:$F$502,"&gt;="&amp;'كشف الدوام'!$G$4,المدخلات!$F$3:$F$502,"&lt;="&amp;'كشف الدوام'!$J$4)</f>
        <v>0</v>
      </c>
      <c r="E127" s="26">
        <f>SUMIFS(المدخلات!$E$3:$E$502,المدخلات!$B$3:$B$502,'كشف الدوام'!$B127,المدخلات!$D$3:$D$502,'كشف الدوام'!E$6,المدخلات!$F$3:$F$502,"&gt;="&amp;'كشف الدوام'!$G$4,المدخلات!$F$3:$F$502,"&lt;="&amp;'كشف الدوام'!$J$4)</f>
        <v>0</v>
      </c>
      <c r="F127" s="26">
        <f>SUMIFS(المدخلات!$E$3:$E$502,المدخلات!$B$3:$B$502,'كشف الدوام'!$B127,المدخلات!$D$3:$D$502,'كشف الدوام'!F$6,المدخلات!$F$3:$F$502,"&gt;="&amp;'كشف الدوام'!$G$4,المدخلات!$F$3:$F$502,"&lt;="&amp;'كشف الدوام'!$J$4)</f>
        <v>0</v>
      </c>
      <c r="G127" s="26">
        <f>SUMIFS(المدخلات!$E$3:$E$502,المدخلات!$B$3:$B$502,'كشف الدوام'!$B127,المدخلات!$D$3:$D$502,'كشف الدوام'!G$6,المدخلات!$F$3:$F$502,"&gt;="&amp;'كشف الدوام'!$G$4,المدخلات!$F$3:$F$502,"&lt;="&amp;'كشف الدوام'!$J$4)</f>
        <v>0</v>
      </c>
      <c r="H127" s="26">
        <f>SUMIFS(المدخلات!$E$3:$E$502,المدخلات!$B$3:$B$502,'كشف الدوام'!$B127,المدخلات!$D$3:$D$502,'كشف الدوام'!H$6,المدخلات!$F$3:$F$502,"&gt;="&amp;'كشف الدوام'!$G$4,المدخلات!$F$3:$F$502,"&lt;="&amp;'كشف الدوام'!$J$4)</f>
        <v>0</v>
      </c>
      <c r="I127" s="26">
        <f>SUMIFS(المدخلات!$E$3:$E$502,المدخلات!$B$3:$B$502,'كشف الدوام'!$B127,المدخلات!$D$3:$D$502,'كشف الدوام'!I$6,المدخلات!$F$3:$F$502,"&gt;="&amp;'كشف الدوام'!$G$4,المدخلات!$F$3:$F$502,"&lt;="&amp;'كشف الدوام'!$J$4)</f>
        <v>0</v>
      </c>
      <c r="J127" s="26">
        <f>SUMIFS(المدخلات!$E$3:$E$502,المدخلات!$B$3:$B$502,'كشف الدوام'!$B127,المدخلات!$D$3:$D$502,'كشف الدوام'!J$6,المدخلات!$F$3:$F$502,"&gt;="&amp;'كشف الدوام'!$G$4,المدخلات!$F$3:$F$502,"&lt;="&amp;'كشف الدوام'!$J$4)</f>
        <v>0</v>
      </c>
      <c r="K127" s="26">
        <f>SUMIFS(المدخلات!$E$3:$E$502,المدخلات!$B$3:$B$502,'كشف الدوام'!$B127,المدخلات!$D$3:$D$502,'كشف الدوام'!K$6,المدخلات!$F$3:$F$502,"&gt;="&amp;'كشف الدوام'!$G$4,المدخلات!$F$3:$F$502,"&lt;="&amp;'كشف الدوام'!$J$4)</f>
        <v>0</v>
      </c>
      <c r="L127" s="26">
        <f>SUMIFS(المدخلات!$E$3:$E$502,المدخلات!$B$3:$B$502,'كشف الدوام'!$B127,المدخلات!$D$3:$D$502,'كشف الدوام'!L$6,المدخلات!$F$3:$F$502,"&gt;="&amp;'كشف الدوام'!$G$4,المدخلات!$F$3:$F$502,"&lt;="&amp;'كشف الدوام'!$J$4)</f>
        <v>0</v>
      </c>
      <c r="M127" s="26">
        <f>SUMIFS(المدخلات!$E$3:$E$502,المدخلات!$B$3:$B$502,'كشف الدوام'!$B127,المدخلات!$D$3:$D$502,'كشف الدوام'!M$6,المدخلات!$F$3:$F$502,"&gt;="&amp;'كشف الدوام'!$G$4,المدخلات!$F$3:$F$502,"&lt;="&amp;'كشف الدوام'!$J$4)</f>
        <v>0</v>
      </c>
      <c r="N127" s="9"/>
      <c r="O127" s="8"/>
    </row>
    <row r="128" spans="1:15" ht="15.75" x14ac:dyDescent="0.2">
      <c r="A128" s="10">
        <v>122</v>
      </c>
      <c r="B128" s="6" t="str">
        <f>IFERROR(INDEX(المدخلات!$B$3:$B$502,MATCH(SMALL(المدخلات!$G$3:$G$502,ROW(A122)),المدخلات!$G$3:$G$502,0),1),"")</f>
        <v/>
      </c>
      <c r="C128" s="6">
        <f>IFERROR(VLOOKUP(B128,المدخلات!$B$3:$C$502,2,FALSE),"")</f>
        <v>0</v>
      </c>
      <c r="D128" s="26">
        <f>SUMIFS(المدخلات!$E$3:$E$502,المدخلات!$B$3:$B$502,'كشف الدوام'!$B128,المدخلات!$D$3:$D$502,'كشف الدوام'!D$6,المدخلات!$F$3:$F$502,"&gt;="&amp;'كشف الدوام'!$G$4,المدخلات!$F$3:$F$502,"&lt;="&amp;'كشف الدوام'!$J$4)</f>
        <v>0</v>
      </c>
      <c r="E128" s="26">
        <f>SUMIFS(المدخلات!$E$3:$E$502,المدخلات!$B$3:$B$502,'كشف الدوام'!$B128,المدخلات!$D$3:$D$502,'كشف الدوام'!E$6,المدخلات!$F$3:$F$502,"&gt;="&amp;'كشف الدوام'!$G$4,المدخلات!$F$3:$F$502,"&lt;="&amp;'كشف الدوام'!$J$4)</f>
        <v>0</v>
      </c>
      <c r="F128" s="26">
        <f>SUMIFS(المدخلات!$E$3:$E$502,المدخلات!$B$3:$B$502,'كشف الدوام'!$B128,المدخلات!$D$3:$D$502,'كشف الدوام'!F$6,المدخلات!$F$3:$F$502,"&gt;="&amp;'كشف الدوام'!$G$4,المدخلات!$F$3:$F$502,"&lt;="&amp;'كشف الدوام'!$J$4)</f>
        <v>0</v>
      </c>
      <c r="G128" s="26">
        <f>SUMIFS(المدخلات!$E$3:$E$502,المدخلات!$B$3:$B$502,'كشف الدوام'!$B128,المدخلات!$D$3:$D$502,'كشف الدوام'!G$6,المدخلات!$F$3:$F$502,"&gt;="&amp;'كشف الدوام'!$G$4,المدخلات!$F$3:$F$502,"&lt;="&amp;'كشف الدوام'!$J$4)</f>
        <v>0</v>
      </c>
      <c r="H128" s="26">
        <f>SUMIFS(المدخلات!$E$3:$E$502,المدخلات!$B$3:$B$502,'كشف الدوام'!$B128,المدخلات!$D$3:$D$502,'كشف الدوام'!H$6,المدخلات!$F$3:$F$502,"&gt;="&amp;'كشف الدوام'!$G$4,المدخلات!$F$3:$F$502,"&lt;="&amp;'كشف الدوام'!$J$4)</f>
        <v>0</v>
      </c>
      <c r="I128" s="26">
        <f>SUMIFS(المدخلات!$E$3:$E$502,المدخلات!$B$3:$B$502,'كشف الدوام'!$B128,المدخلات!$D$3:$D$502,'كشف الدوام'!I$6,المدخلات!$F$3:$F$502,"&gt;="&amp;'كشف الدوام'!$G$4,المدخلات!$F$3:$F$502,"&lt;="&amp;'كشف الدوام'!$J$4)</f>
        <v>0</v>
      </c>
      <c r="J128" s="26">
        <f>SUMIFS(المدخلات!$E$3:$E$502,المدخلات!$B$3:$B$502,'كشف الدوام'!$B128,المدخلات!$D$3:$D$502,'كشف الدوام'!J$6,المدخلات!$F$3:$F$502,"&gt;="&amp;'كشف الدوام'!$G$4,المدخلات!$F$3:$F$502,"&lt;="&amp;'كشف الدوام'!$J$4)</f>
        <v>0</v>
      </c>
      <c r="K128" s="26">
        <f>SUMIFS(المدخلات!$E$3:$E$502,المدخلات!$B$3:$B$502,'كشف الدوام'!$B128,المدخلات!$D$3:$D$502,'كشف الدوام'!K$6,المدخلات!$F$3:$F$502,"&gt;="&amp;'كشف الدوام'!$G$4,المدخلات!$F$3:$F$502,"&lt;="&amp;'كشف الدوام'!$J$4)</f>
        <v>0</v>
      </c>
      <c r="L128" s="26">
        <f>SUMIFS(المدخلات!$E$3:$E$502,المدخلات!$B$3:$B$502,'كشف الدوام'!$B128,المدخلات!$D$3:$D$502,'كشف الدوام'!L$6,المدخلات!$F$3:$F$502,"&gt;="&amp;'كشف الدوام'!$G$4,المدخلات!$F$3:$F$502,"&lt;="&amp;'كشف الدوام'!$J$4)</f>
        <v>0</v>
      </c>
      <c r="M128" s="26">
        <f>SUMIFS(المدخلات!$E$3:$E$502,المدخلات!$B$3:$B$502,'كشف الدوام'!$B128,المدخلات!$D$3:$D$502,'كشف الدوام'!M$6,المدخلات!$F$3:$F$502,"&gt;="&amp;'كشف الدوام'!$G$4,المدخلات!$F$3:$F$502,"&lt;="&amp;'كشف الدوام'!$J$4)</f>
        <v>0</v>
      </c>
      <c r="N128" s="9"/>
      <c r="O128" s="8"/>
    </row>
    <row r="129" spans="1:15" ht="15.75" x14ac:dyDescent="0.2">
      <c r="A129" s="10">
        <v>123</v>
      </c>
      <c r="B129" s="6" t="str">
        <f>IFERROR(INDEX(المدخلات!$B$3:$B$502,MATCH(SMALL(المدخلات!$G$3:$G$502,ROW(A123)),المدخلات!$G$3:$G$502,0),1),"")</f>
        <v/>
      </c>
      <c r="C129" s="6">
        <f>IFERROR(VLOOKUP(B129,المدخلات!$B$3:$C$502,2,FALSE),"")</f>
        <v>0</v>
      </c>
      <c r="D129" s="26">
        <f>SUMIFS(المدخلات!$E$3:$E$502,المدخلات!$B$3:$B$502,'كشف الدوام'!$B129,المدخلات!$D$3:$D$502,'كشف الدوام'!D$6,المدخلات!$F$3:$F$502,"&gt;="&amp;'كشف الدوام'!$G$4,المدخلات!$F$3:$F$502,"&lt;="&amp;'كشف الدوام'!$J$4)</f>
        <v>0</v>
      </c>
      <c r="E129" s="26">
        <f>SUMIFS(المدخلات!$E$3:$E$502,المدخلات!$B$3:$B$502,'كشف الدوام'!$B129,المدخلات!$D$3:$D$502,'كشف الدوام'!E$6,المدخلات!$F$3:$F$502,"&gt;="&amp;'كشف الدوام'!$G$4,المدخلات!$F$3:$F$502,"&lt;="&amp;'كشف الدوام'!$J$4)</f>
        <v>0</v>
      </c>
      <c r="F129" s="26">
        <f>SUMIFS(المدخلات!$E$3:$E$502,المدخلات!$B$3:$B$502,'كشف الدوام'!$B129,المدخلات!$D$3:$D$502,'كشف الدوام'!F$6,المدخلات!$F$3:$F$502,"&gt;="&amp;'كشف الدوام'!$G$4,المدخلات!$F$3:$F$502,"&lt;="&amp;'كشف الدوام'!$J$4)</f>
        <v>0</v>
      </c>
      <c r="G129" s="26">
        <f>SUMIFS(المدخلات!$E$3:$E$502,المدخلات!$B$3:$B$502,'كشف الدوام'!$B129,المدخلات!$D$3:$D$502,'كشف الدوام'!G$6,المدخلات!$F$3:$F$502,"&gt;="&amp;'كشف الدوام'!$G$4,المدخلات!$F$3:$F$502,"&lt;="&amp;'كشف الدوام'!$J$4)</f>
        <v>0</v>
      </c>
      <c r="H129" s="26">
        <f>SUMIFS(المدخلات!$E$3:$E$502,المدخلات!$B$3:$B$502,'كشف الدوام'!$B129,المدخلات!$D$3:$D$502,'كشف الدوام'!H$6,المدخلات!$F$3:$F$502,"&gt;="&amp;'كشف الدوام'!$G$4,المدخلات!$F$3:$F$502,"&lt;="&amp;'كشف الدوام'!$J$4)</f>
        <v>0</v>
      </c>
      <c r="I129" s="26">
        <f>SUMIFS(المدخلات!$E$3:$E$502,المدخلات!$B$3:$B$502,'كشف الدوام'!$B129,المدخلات!$D$3:$D$502,'كشف الدوام'!I$6,المدخلات!$F$3:$F$502,"&gt;="&amp;'كشف الدوام'!$G$4,المدخلات!$F$3:$F$502,"&lt;="&amp;'كشف الدوام'!$J$4)</f>
        <v>0</v>
      </c>
      <c r="J129" s="26">
        <f>SUMIFS(المدخلات!$E$3:$E$502,المدخلات!$B$3:$B$502,'كشف الدوام'!$B129,المدخلات!$D$3:$D$502,'كشف الدوام'!J$6,المدخلات!$F$3:$F$502,"&gt;="&amp;'كشف الدوام'!$G$4,المدخلات!$F$3:$F$502,"&lt;="&amp;'كشف الدوام'!$J$4)</f>
        <v>0</v>
      </c>
      <c r="K129" s="26">
        <f>SUMIFS(المدخلات!$E$3:$E$502,المدخلات!$B$3:$B$502,'كشف الدوام'!$B129,المدخلات!$D$3:$D$502,'كشف الدوام'!K$6,المدخلات!$F$3:$F$502,"&gt;="&amp;'كشف الدوام'!$G$4,المدخلات!$F$3:$F$502,"&lt;="&amp;'كشف الدوام'!$J$4)</f>
        <v>0</v>
      </c>
      <c r="L129" s="26">
        <f>SUMIFS(المدخلات!$E$3:$E$502,المدخلات!$B$3:$B$502,'كشف الدوام'!$B129,المدخلات!$D$3:$D$502,'كشف الدوام'!L$6,المدخلات!$F$3:$F$502,"&gt;="&amp;'كشف الدوام'!$G$4,المدخلات!$F$3:$F$502,"&lt;="&amp;'كشف الدوام'!$J$4)</f>
        <v>0</v>
      </c>
      <c r="M129" s="26">
        <f>SUMIFS(المدخلات!$E$3:$E$502,المدخلات!$B$3:$B$502,'كشف الدوام'!$B129,المدخلات!$D$3:$D$502,'كشف الدوام'!M$6,المدخلات!$F$3:$F$502,"&gt;="&amp;'كشف الدوام'!$G$4,المدخلات!$F$3:$F$502,"&lt;="&amp;'كشف الدوام'!$J$4)</f>
        <v>0</v>
      </c>
      <c r="N129" s="9"/>
      <c r="O129" s="8"/>
    </row>
    <row r="130" spans="1:15" ht="15.75" x14ac:dyDescent="0.2">
      <c r="A130" s="10">
        <v>124</v>
      </c>
      <c r="B130" s="6" t="str">
        <f>IFERROR(INDEX(المدخلات!$B$3:$B$502,MATCH(SMALL(المدخلات!$G$3:$G$502,ROW(A124)),المدخلات!$G$3:$G$502,0),1),"")</f>
        <v/>
      </c>
      <c r="C130" s="6">
        <f>IFERROR(VLOOKUP(B130,المدخلات!$B$3:$C$502,2,FALSE),"")</f>
        <v>0</v>
      </c>
      <c r="D130" s="26">
        <f>SUMIFS(المدخلات!$E$3:$E$502,المدخلات!$B$3:$B$502,'كشف الدوام'!$B130,المدخلات!$D$3:$D$502,'كشف الدوام'!D$6,المدخلات!$F$3:$F$502,"&gt;="&amp;'كشف الدوام'!$G$4,المدخلات!$F$3:$F$502,"&lt;="&amp;'كشف الدوام'!$J$4)</f>
        <v>0</v>
      </c>
      <c r="E130" s="26">
        <f>SUMIFS(المدخلات!$E$3:$E$502,المدخلات!$B$3:$B$502,'كشف الدوام'!$B130,المدخلات!$D$3:$D$502,'كشف الدوام'!E$6,المدخلات!$F$3:$F$502,"&gt;="&amp;'كشف الدوام'!$G$4,المدخلات!$F$3:$F$502,"&lt;="&amp;'كشف الدوام'!$J$4)</f>
        <v>0</v>
      </c>
      <c r="F130" s="26">
        <f>SUMIFS(المدخلات!$E$3:$E$502,المدخلات!$B$3:$B$502,'كشف الدوام'!$B130,المدخلات!$D$3:$D$502,'كشف الدوام'!F$6,المدخلات!$F$3:$F$502,"&gt;="&amp;'كشف الدوام'!$G$4,المدخلات!$F$3:$F$502,"&lt;="&amp;'كشف الدوام'!$J$4)</f>
        <v>0</v>
      </c>
      <c r="G130" s="26">
        <f>SUMIFS(المدخلات!$E$3:$E$502,المدخلات!$B$3:$B$502,'كشف الدوام'!$B130,المدخلات!$D$3:$D$502,'كشف الدوام'!G$6,المدخلات!$F$3:$F$502,"&gt;="&amp;'كشف الدوام'!$G$4,المدخلات!$F$3:$F$502,"&lt;="&amp;'كشف الدوام'!$J$4)</f>
        <v>0</v>
      </c>
      <c r="H130" s="26">
        <f>SUMIFS(المدخلات!$E$3:$E$502,المدخلات!$B$3:$B$502,'كشف الدوام'!$B130,المدخلات!$D$3:$D$502,'كشف الدوام'!H$6,المدخلات!$F$3:$F$502,"&gt;="&amp;'كشف الدوام'!$G$4,المدخلات!$F$3:$F$502,"&lt;="&amp;'كشف الدوام'!$J$4)</f>
        <v>0</v>
      </c>
      <c r="I130" s="26">
        <f>SUMIFS(المدخلات!$E$3:$E$502,المدخلات!$B$3:$B$502,'كشف الدوام'!$B130,المدخلات!$D$3:$D$502,'كشف الدوام'!I$6,المدخلات!$F$3:$F$502,"&gt;="&amp;'كشف الدوام'!$G$4,المدخلات!$F$3:$F$502,"&lt;="&amp;'كشف الدوام'!$J$4)</f>
        <v>0</v>
      </c>
      <c r="J130" s="26">
        <f>SUMIFS(المدخلات!$E$3:$E$502,المدخلات!$B$3:$B$502,'كشف الدوام'!$B130,المدخلات!$D$3:$D$502,'كشف الدوام'!J$6,المدخلات!$F$3:$F$502,"&gt;="&amp;'كشف الدوام'!$G$4,المدخلات!$F$3:$F$502,"&lt;="&amp;'كشف الدوام'!$J$4)</f>
        <v>0</v>
      </c>
      <c r="K130" s="26">
        <f>SUMIFS(المدخلات!$E$3:$E$502,المدخلات!$B$3:$B$502,'كشف الدوام'!$B130,المدخلات!$D$3:$D$502,'كشف الدوام'!K$6,المدخلات!$F$3:$F$502,"&gt;="&amp;'كشف الدوام'!$G$4,المدخلات!$F$3:$F$502,"&lt;="&amp;'كشف الدوام'!$J$4)</f>
        <v>0</v>
      </c>
      <c r="L130" s="26">
        <f>SUMIFS(المدخلات!$E$3:$E$502,المدخلات!$B$3:$B$502,'كشف الدوام'!$B130,المدخلات!$D$3:$D$502,'كشف الدوام'!L$6,المدخلات!$F$3:$F$502,"&gt;="&amp;'كشف الدوام'!$G$4,المدخلات!$F$3:$F$502,"&lt;="&amp;'كشف الدوام'!$J$4)</f>
        <v>0</v>
      </c>
      <c r="M130" s="26">
        <f>SUMIFS(المدخلات!$E$3:$E$502,المدخلات!$B$3:$B$502,'كشف الدوام'!$B130,المدخلات!$D$3:$D$502,'كشف الدوام'!M$6,المدخلات!$F$3:$F$502,"&gt;="&amp;'كشف الدوام'!$G$4,المدخلات!$F$3:$F$502,"&lt;="&amp;'كشف الدوام'!$J$4)</f>
        <v>0</v>
      </c>
      <c r="N130" s="9"/>
      <c r="O130" s="8"/>
    </row>
    <row r="131" spans="1:15" ht="15.75" x14ac:dyDescent="0.2">
      <c r="A131" s="10">
        <v>125</v>
      </c>
      <c r="B131" s="6" t="str">
        <f>IFERROR(INDEX(المدخلات!$B$3:$B$502,MATCH(SMALL(المدخلات!$G$3:$G$502,ROW(A125)),المدخلات!$G$3:$G$502,0),1),"")</f>
        <v/>
      </c>
      <c r="C131" s="6">
        <f>IFERROR(VLOOKUP(B131,المدخلات!$B$3:$C$502,2,FALSE),"")</f>
        <v>0</v>
      </c>
      <c r="D131" s="26">
        <f>SUMIFS(المدخلات!$E$3:$E$502,المدخلات!$B$3:$B$502,'كشف الدوام'!$B131,المدخلات!$D$3:$D$502,'كشف الدوام'!D$6,المدخلات!$F$3:$F$502,"&gt;="&amp;'كشف الدوام'!$G$4,المدخلات!$F$3:$F$502,"&lt;="&amp;'كشف الدوام'!$J$4)</f>
        <v>0</v>
      </c>
      <c r="E131" s="26">
        <f>SUMIFS(المدخلات!$E$3:$E$502,المدخلات!$B$3:$B$502,'كشف الدوام'!$B131,المدخلات!$D$3:$D$502,'كشف الدوام'!E$6,المدخلات!$F$3:$F$502,"&gt;="&amp;'كشف الدوام'!$G$4,المدخلات!$F$3:$F$502,"&lt;="&amp;'كشف الدوام'!$J$4)</f>
        <v>0</v>
      </c>
      <c r="F131" s="26">
        <f>SUMIFS(المدخلات!$E$3:$E$502,المدخلات!$B$3:$B$502,'كشف الدوام'!$B131,المدخلات!$D$3:$D$502,'كشف الدوام'!F$6,المدخلات!$F$3:$F$502,"&gt;="&amp;'كشف الدوام'!$G$4,المدخلات!$F$3:$F$502,"&lt;="&amp;'كشف الدوام'!$J$4)</f>
        <v>0</v>
      </c>
      <c r="G131" s="26">
        <f>SUMIFS(المدخلات!$E$3:$E$502,المدخلات!$B$3:$B$502,'كشف الدوام'!$B131,المدخلات!$D$3:$D$502,'كشف الدوام'!G$6,المدخلات!$F$3:$F$502,"&gt;="&amp;'كشف الدوام'!$G$4,المدخلات!$F$3:$F$502,"&lt;="&amp;'كشف الدوام'!$J$4)</f>
        <v>0</v>
      </c>
      <c r="H131" s="26">
        <f>SUMIFS(المدخلات!$E$3:$E$502,المدخلات!$B$3:$B$502,'كشف الدوام'!$B131,المدخلات!$D$3:$D$502,'كشف الدوام'!H$6,المدخلات!$F$3:$F$502,"&gt;="&amp;'كشف الدوام'!$G$4,المدخلات!$F$3:$F$502,"&lt;="&amp;'كشف الدوام'!$J$4)</f>
        <v>0</v>
      </c>
      <c r="I131" s="26">
        <f>SUMIFS(المدخلات!$E$3:$E$502,المدخلات!$B$3:$B$502,'كشف الدوام'!$B131,المدخلات!$D$3:$D$502,'كشف الدوام'!I$6,المدخلات!$F$3:$F$502,"&gt;="&amp;'كشف الدوام'!$G$4,المدخلات!$F$3:$F$502,"&lt;="&amp;'كشف الدوام'!$J$4)</f>
        <v>0</v>
      </c>
      <c r="J131" s="26">
        <f>SUMIFS(المدخلات!$E$3:$E$502,المدخلات!$B$3:$B$502,'كشف الدوام'!$B131,المدخلات!$D$3:$D$502,'كشف الدوام'!J$6,المدخلات!$F$3:$F$502,"&gt;="&amp;'كشف الدوام'!$G$4,المدخلات!$F$3:$F$502,"&lt;="&amp;'كشف الدوام'!$J$4)</f>
        <v>0</v>
      </c>
      <c r="K131" s="26">
        <f>SUMIFS(المدخلات!$E$3:$E$502,المدخلات!$B$3:$B$502,'كشف الدوام'!$B131,المدخلات!$D$3:$D$502,'كشف الدوام'!K$6,المدخلات!$F$3:$F$502,"&gt;="&amp;'كشف الدوام'!$G$4,المدخلات!$F$3:$F$502,"&lt;="&amp;'كشف الدوام'!$J$4)</f>
        <v>0</v>
      </c>
      <c r="L131" s="26">
        <f>SUMIFS(المدخلات!$E$3:$E$502,المدخلات!$B$3:$B$502,'كشف الدوام'!$B131,المدخلات!$D$3:$D$502,'كشف الدوام'!L$6,المدخلات!$F$3:$F$502,"&gt;="&amp;'كشف الدوام'!$G$4,المدخلات!$F$3:$F$502,"&lt;="&amp;'كشف الدوام'!$J$4)</f>
        <v>0</v>
      </c>
      <c r="M131" s="26">
        <f>SUMIFS(المدخلات!$E$3:$E$502,المدخلات!$B$3:$B$502,'كشف الدوام'!$B131,المدخلات!$D$3:$D$502,'كشف الدوام'!M$6,المدخلات!$F$3:$F$502,"&gt;="&amp;'كشف الدوام'!$G$4,المدخلات!$F$3:$F$502,"&lt;="&amp;'كشف الدوام'!$J$4)</f>
        <v>0</v>
      </c>
      <c r="N131" s="9"/>
      <c r="O131" s="8"/>
    </row>
    <row r="132" spans="1:15" ht="15.75" x14ac:dyDescent="0.2">
      <c r="A132" s="10">
        <v>126</v>
      </c>
      <c r="B132" s="6" t="str">
        <f>IFERROR(INDEX(المدخلات!$B$3:$B$502,MATCH(SMALL(المدخلات!$G$3:$G$502,ROW(A126)),المدخلات!$G$3:$G$502,0),1),"")</f>
        <v/>
      </c>
      <c r="C132" s="6">
        <f>IFERROR(VLOOKUP(B132,المدخلات!$B$3:$C$502,2,FALSE),"")</f>
        <v>0</v>
      </c>
      <c r="D132" s="26">
        <f>SUMIFS(المدخلات!$E$3:$E$502,المدخلات!$B$3:$B$502,'كشف الدوام'!$B132,المدخلات!$D$3:$D$502,'كشف الدوام'!D$6,المدخلات!$F$3:$F$502,"&gt;="&amp;'كشف الدوام'!$G$4,المدخلات!$F$3:$F$502,"&lt;="&amp;'كشف الدوام'!$J$4)</f>
        <v>0</v>
      </c>
      <c r="E132" s="26">
        <f>SUMIFS(المدخلات!$E$3:$E$502,المدخلات!$B$3:$B$502,'كشف الدوام'!$B132,المدخلات!$D$3:$D$502,'كشف الدوام'!E$6,المدخلات!$F$3:$F$502,"&gt;="&amp;'كشف الدوام'!$G$4,المدخلات!$F$3:$F$502,"&lt;="&amp;'كشف الدوام'!$J$4)</f>
        <v>0</v>
      </c>
      <c r="F132" s="26">
        <f>SUMIFS(المدخلات!$E$3:$E$502,المدخلات!$B$3:$B$502,'كشف الدوام'!$B132,المدخلات!$D$3:$D$502,'كشف الدوام'!F$6,المدخلات!$F$3:$F$502,"&gt;="&amp;'كشف الدوام'!$G$4,المدخلات!$F$3:$F$502,"&lt;="&amp;'كشف الدوام'!$J$4)</f>
        <v>0</v>
      </c>
      <c r="G132" s="26">
        <f>SUMIFS(المدخلات!$E$3:$E$502,المدخلات!$B$3:$B$502,'كشف الدوام'!$B132,المدخلات!$D$3:$D$502,'كشف الدوام'!G$6,المدخلات!$F$3:$F$502,"&gt;="&amp;'كشف الدوام'!$G$4,المدخلات!$F$3:$F$502,"&lt;="&amp;'كشف الدوام'!$J$4)</f>
        <v>0</v>
      </c>
      <c r="H132" s="26">
        <f>SUMIFS(المدخلات!$E$3:$E$502,المدخلات!$B$3:$B$502,'كشف الدوام'!$B132,المدخلات!$D$3:$D$502,'كشف الدوام'!H$6,المدخلات!$F$3:$F$502,"&gt;="&amp;'كشف الدوام'!$G$4,المدخلات!$F$3:$F$502,"&lt;="&amp;'كشف الدوام'!$J$4)</f>
        <v>0</v>
      </c>
      <c r="I132" s="26">
        <f>SUMIFS(المدخلات!$E$3:$E$502,المدخلات!$B$3:$B$502,'كشف الدوام'!$B132,المدخلات!$D$3:$D$502,'كشف الدوام'!I$6,المدخلات!$F$3:$F$502,"&gt;="&amp;'كشف الدوام'!$G$4,المدخلات!$F$3:$F$502,"&lt;="&amp;'كشف الدوام'!$J$4)</f>
        <v>0</v>
      </c>
      <c r="J132" s="26">
        <f>SUMIFS(المدخلات!$E$3:$E$502,المدخلات!$B$3:$B$502,'كشف الدوام'!$B132,المدخلات!$D$3:$D$502,'كشف الدوام'!J$6,المدخلات!$F$3:$F$502,"&gt;="&amp;'كشف الدوام'!$G$4,المدخلات!$F$3:$F$502,"&lt;="&amp;'كشف الدوام'!$J$4)</f>
        <v>0</v>
      </c>
      <c r="K132" s="26">
        <f>SUMIFS(المدخلات!$E$3:$E$502,المدخلات!$B$3:$B$502,'كشف الدوام'!$B132,المدخلات!$D$3:$D$502,'كشف الدوام'!K$6,المدخلات!$F$3:$F$502,"&gt;="&amp;'كشف الدوام'!$G$4,المدخلات!$F$3:$F$502,"&lt;="&amp;'كشف الدوام'!$J$4)</f>
        <v>0</v>
      </c>
      <c r="L132" s="26">
        <f>SUMIFS(المدخلات!$E$3:$E$502,المدخلات!$B$3:$B$502,'كشف الدوام'!$B132,المدخلات!$D$3:$D$502,'كشف الدوام'!L$6,المدخلات!$F$3:$F$502,"&gt;="&amp;'كشف الدوام'!$G$4,المدخلات!$F$3:$F$502,"&lt;="&amp;'كشف الدوام'!$J$4)</f>
        <v>0</v>
      </c>
      <c r="M132" s="26">
        <f>SUMIFS(المدخلات!$E$3:$E$502,المدخلات!$B$3:$B$502,'كشف الدوام'!$B132,المدخلات!$D$3:$D$502,'كشف الدوام'!M$6,المدخلات!$F$3:$F$502,"&gt;="&amp;'كشف الدوام'!$G$4,المدخلات!$F$3:$F$502,"&lt;="&amp;'كشف الدوام'!$J$4)</f>
        <v>0</v>
      </c>
      <c r="N132" s="9"/>
      <c r="O132" s="8"/>
    </row>
    <row r="133" spans="1:15" ht="15.75" x14ac:dyDescent="0.2">
      <c r="A133" s="10">
        <v>127</v>
      </c>
      <c r="B133" s="6" t="str">
        <f>IFERROR(INDEX(المدخلات!$B$3:$B$502,MATCH(SMALL(المدخلات!$G$3:$G$502,ROW(A127)),المدخلات!$G$3:$G$502,0),1),"")</f>
        <v/>
      </c>
      <c r="C133" s="6">
        <f>IFERROR(VLOOKUP(B133,المدخلات!$B$3:$C$502,2,FALSE),"")</f>
        <v>0</v>
      </c>
      <c r="D133" s="26">
        <f>SUMIFS(المدخلات!$E$3:$E$502,المدخلات!$B$3:$B$502,'كشف الدوام'!$B133,المدخلات!$D$3:$D$502,'كشف الدوام'!D$6,المدخلات!$F$3:$F$502,"&gt;="&amp;'كشف الدوام'!$G$4,المدخلات!$F$3:$F$502,"&lt;="&amp;'كشف الدوام'!$J$4)</f>
        <v>0</v>
      </c>
      <c r="E133" s="26">
        <f>SUMIFS(المدخلات!$E$3:$E$502,المدخلات!$B$3:$B$502,'كشف الدوام'!$B133,المدخلات!$D$3:$D$502,'كشف الدوام'!E$6,المدخلات!$F$3:$F$502,"&gt;="&amp;'كشف الدوام'!$G$4,المدخلات!$F$3:$F$502,"&lt;="&amp;'كشف الدوام'!$J$4)</f>
        <v>0</v>
      </c>
      <c r="F133" s="26">
        <f>SUMIFS(المدخلات!$E$3:$E$502,المدخلات!$B$3:$B$502,'كشف الدوام'!$B133,المدخلات!$D$3:$D$502,'كشف الدوام'!F$6,المدخلات!$F$3:$F$502,"&gt;="&amp;'كشف الدوام'!$G$4,المدخلات!$F$3:$F$502,"&lt;="&amp;'كشف الدوام'!$J$4)</f>
        <v>0</v>
      </c>
      <c r="G133" s="26">
        <f>SUMIFS(المدخلات!$E$3:$E$502,المدخلات!$B$3:$B$502,'كشف الدوام'!$B133,المدخلات!$D$3:$D$502,'كشف الدوام'!G$6,المدخلات!$F$3:$F$502,"&gt;="&amp;'كشف الدوام'!$G$4,المدخلات!$F$3:$F$502,"&lt;="&amp;'كشف الدوام'!$J$4)</f>
        <v>0</v>
      </c>
      <c r="H133" s="26">
        <f>SUMIFS(المدخلات!$E$3:$E$502,المدخلات!$B$3:$B$502,'كشف الدوام'!$B133,المدخلات!$D$3:$D$502,'كشف الدوام'!H$6,المدخلات!$F$3:$F$502,"&gt;="&amp;'كشف الدوام'!$G$4,المدخلات!$F$3:$F$502,"&lt;="&amp;'كشف الدوام'!$J$4)</f>
        <v>0</v>
      </c>
      <c r="I133" s="26">
        <f>SUMIFS(المدخلات!$E$3:$E$502,المدخلات!$B$3:$B$502,'كشف الدوام'!$B133,المدخلات!$D$3:$D$502,'كشف الدوام'!I$6,المدخلات!$F$3:$F$502,"&gt;="&amp;'كشف الدوام'!$G$4,المدخلات!$F$3:$F$502,"&lt;="&amp;'كشف الدوام'!$J$4)</f>
        <v>0</v>
      </c>
      <c r="J133" s="26">
        <f>SUMIFS(المدخلات!$E$3:$E$502,المدخلات!$B$3:$B$502,'كشف الدوام'!$B133,المدخلات!$D$3:$D$502,'كشف الدوام'!J$6,المدخلات!$F$3:$F$502,"&gt;="&amp;'كشف الدوام'!$G$4,المدخلات!$F$3:$F$502,"&lt;="&amp;'كشف الدوام'!$J$4)</f>
        <v>0</v>
      </c>
      <c r="K133" s="26">
        <f>SUMIFS(المدخلات!$E$3:$E$502,المدخلات!$B$3:$B$502,'كشف الدوام'!$B133,المدخلات!$D$3:$D$502,'كشف الدوام'!K$6,المدخلات!$F$3:$F$502,"&gt;="&amp;'كشف الدوام'!$G$4,المدخلات!$F$3:$F$502,"&lt;="&amp;'كشف الدوام'!$J$4)</f>
        <v>0</v>
      </c>
      <c r="L133" s="26">
        <f>SUMIFS(المدخلات!$E$3:$E$502,المدخلات!$B$3:$B$502,'كشف الدوام'!$B133,المدخلات!$D$3:$D$502,'كشف الدوام'!L$6,المدخلات!$F$3:$F$502,"&gt;="&amp;'كشف الدوام'!$G$4,المدخلات!$F$3:$F$502,"&lt;="&amp;'كشف الدوام'!$J$4)</f>
        <v>0</v>
      </c>
      <c r="M133" s="26">
        <f>SUMIFS(المدخلات!$E$3:$E$502,المدخلات!$B$3:$B$502,'كشف الدوام'!$B133,المدخلات!$D$3:$D$502,'كشف الدوام'!M$6,المدخلات!$F$3:$F$502,"&gt;="&amp;'كشف الدوام'!$G$4,المدخلات!$F$3:$F$502,"&lt;="&amp;'كشف الدوام'!$J$4)</f>
        <v>0</v>
      </c>
      <c r="N133" s="9"/>
      <c r="O133" s="8"/>
    </row>
    <row r="134" spans="1:15" ht="15.75" x14ac:dyDescent="0.2">
      <c r="A134" s="10">
        <v>128</v>
      </c>
      <c r="B134" s="6" t="str">
        <f>IFERROR(INDEX(المدخلات!$B$3:$B$502,MATCH(SMALL(المدخلات!$G$3:$G$502,ROW(A128)),المدخلات!$G$3:$G$502,0),1),"")</f>
        <v/>
      </c>
      <c r="C134" s="6">
        <f>IFERROR(VLOOKUP(B134,المدخلات!$B$3:$C$502,2,FALSE),"")</f>
        <v>0</v>
      </c>
      <c r="D134" s="26">
        <f>SUMIFS(المدخلات!$E$3:$E$502,المدخلات!$B$3:$B$502,'كشف الدوام'!$B134,المدخلات!$D$3:$D$502,'كشف الدوام'!D$6,المدخلات!$F$3:$F$502,"&gt;="&amp;'كشف الدوام'!$G$4,المدخلات!$F$3:$F$502,"&lt;="&amp;'كشف الدوام'!$J$4)</f>
        <v>0</v>
      </c>
      <c r="E134" s="26">
        <f>SUMIFS(المدخلات!$E$3:$E$502,المدخلات!$B$3:$B$502,'كشف الدوام'!$B134,المدخلات!$D$3:$D$502,'كشف الدوام'!E$6,المدخلات!$F$3:$F$502,"&gt;="&amp;'كشف الدوام'!$G$4,المدخلات!$F$3:$F$502,"&lt;="&amp;'كشف الدوام'!$J$4)</f>
        <v>0</v>
      </c>
      <c r="F134" s="26">
        <f>SUMIFS(المدخلات!$E$3:$E$502,المدخلات!$B$3:$B$502,'كشف الدوام'!$B134,المدخلات!$D$3:$D$502,'كشف الدوام'!F$6,المدخلات!$F$3:$F$502,"&gt;="&amp;'كشف الدوام'!$G$4,المدخلات!$F$3:$F$502,"&lt;="&amp;'كشف الدوام'!$J$4)</f>
        <v>0</v>
      </c>
      <c r="G134" s="26">
        <f>SUMIFS(المدخلات!$E$3:$E$502,المدخلات!$B$3:$B$502,'كشف الدوام'!$B134,المدخلات!$D$3:$D$502,'كشف الدوام'!G$6,المدخلات!$F$3:$F$502,"&gt;="&amp;'كشف الدوام'!$G$4,المدخلات!$F$3:$F$502,"&lt;="&amp;'كشف الدوام'!$J$4)</f>
        <v>0</v>
      </c>
      <c r="H134" s="26">
        <f>SUMIFS(المدخلات!$E$3:$E$502,المدخلات!$B$3:$B$502,'كشف الدوام'!$B134,المدخلات!$D$3:$D$502,'كشف الدوام'!H$6,المدخلات!$F$3:$F$502,"&gt;="&amp;'كشف الدوام'!$G$4,المدخلات!$F$3:$F$502,"&lt;="&amp;'كشف الدوام'!$J$4)</f>
        <v>0</v>
      </c>
      <c r="I134" s="26">
        <f>SUMIFS(المدخلات!$E$3:$E$502,المدخلات!$B$3:$B$502,'كشف الدوام'!$B134,المدخلات!$D$3:$D$502,'كشف الدوام'!I$6,المدخلات!$F$3:$F$502,"&gt;="&amp;'كشف الدوام'!$G$4,المدخلات!$F$3:$F$502,"&lt;="&amp;'كشف الدوام'!$J$4)</f>
        <v>0</v>
      </c>
      <c r="J134" s="26">
        <f>SUMIFS(المدخلات!$E$3:$E$502,المدخلات!$B$3:$B$502,'كشف الدوام'!$B134,المدخلات!$D$3:$D$502,'كشف الدوام'!J$6,المدخلات!$F$3:$F$502,"&gt;="&amp;'كشف الدوام'!$G$4,المدخلات!$F$3:$F$502,"&lt;="&amp;'كشف الدوام'!$J$4)</f>
        <v>0</v>
      </c>
      <c r="K134" s="26">
        <f>SUMIFS(المدخلات!$E$3:$E$502,المدخلات!$B$3:$B$502,'كشف الدوام'!$B134,المدخلات!$D$3:$D$502,'كشف الدوام'!K$6,المدخلات!$F$3:$F$502,"&gt;="&amp;'كشف الدوام'!$G$4,المدخلات!$F$3:$F$502,"&lt;="&amp;'كشف الدوام'!$J$4)</f>
        <v>0</v>
      </c>
      <c r="L134" s="26">
        <f>SUMIFS(المدخلات!$E$3:$E$502,المدخلات!$B$3:$B$502,'كشف الدوام'!$B134,المدخلات!$D$3:$D$502,'كشف الدوام'!L$6,المدخلات!$F$3:$F$502,"&gt;="&amp;'كشف الدوام'!$G$4,المدخلات!$F$3:$F$502,"&lt;="&amp;'كشف الدوام'!$J$4)</f>
        <v>0</v>
      </c>
      <c r="M134" s="26">
        <f>SUMIFS(المدخلات!$E$3:$E$502,المدخلات!$B$3:$B$502,'كشف الدوام'!$B134,المدخلات!$D$3:$D$502,'كشف الدوام'!M$6,المدخلات!$F$3:$F$502,"&gt;="&amp;'كشف الدوام'!$G$4,المدخلات!$F$3:$F$502,"&lt;="&amp;'كشف الدوام'!$J$4)</f>
        <v>0</v>
      </c>
      <c r="N134" s="9"/>
      <c r="O134" s="8"/>
    </row>
    <row r="135" spans="1:15" ht="15.75" x14ac:dyDescent="0.2">
      <c r="A135" s="10">
        <v>129</v>
      </c>
      <c r="B135" s="6" t="str">
        <f>IFERROR(INDEX(المدخلات!$B$3:$B$502,MATCH(SMALL(المدخلات!$G$3:$G$502,ROW(A129)),المدخلات!$G$3:$G$502,0),1),"")</f>
        <v/>
      </c>
      <c r="C135" s="6">
        <f>IFERROR(VLOOKUP(B135,المدخلات!$B$3:$C$502,2,FALSE),"")</f>
        <v>0</v>
      </c>
      <c r="D135" s="26">
        <f>SUMIFS(المدخلات!$E$3:$E$502,المدخلات!$B$3:$B$502,'كشف الدوام'!$B135,المدخلات!$D$3:$D$502,'كشف الدوام'!D$6,المدخلات!$F$3:$F$502,"&gt;="&amp;'كشف الدوام'!$G$4,المدخلات!$F$3:$F$502,"&lt;="&amp;'كشف الدوام'!$J$4)</f>
        <v>0</v>
      </c>
      <c r="E135" s="26">
        <f>SUMIFS(المدخلات!$E$3:$E$502,المدخلات!$B$3:$B$502,'كشف الدوام'!$B135,المدخلات!$D$3:$D$502,'كشف الدوام'!E$6,المدخلات!$F$3:$F$502,"&gt;="&amp;'كشف الدوام'!$G$4,المدخلات!$F$3:$F$502,"&lt;="&amp;'كشف الدوام'!$J$4)</f>
        <v>0</v>
      </c>
      <c r="F135" s="26">
        <f>SUMIFS(المدخلات!$E$3:$E$502,المدخلات!$B$3:$B$502,'كشف الدوام'!$B135,المدخلات!$D$3:$D$502,'كشف الدوام'!F$6,المدخلات!$F$3:$F$502,"&gt;="&amp;'كشف الدوام'!$G$4,المدخلات!$F$3:$F$502,"&lt;="&amp;'كشف الدوام'!$J$4)</f>
        <v>0</v>
      </c>
      <c r="G135" s="26">
        <f>SUMIFS(المدخلات!$E$3:$E$502,المدخلات!$B$3:$B$502,'كشف الدوام'!$B135,المدخلات!$D$3:$D$502,'كشف الدوام'!G$6,المدخلات!$F$3:$F$502,"&gt;="&amp;'كشف الدوام'!$G$4,المدخلات!$F$3:$F$502,"&lt;="&amp;'كشف الدوام'!$J$4)</f>
        <v>0</v>
      </c>
      <c r="H135" s="26">
        <f>SUMIFS(المدخلات!$E$3:$E$502,المدخلات!$B$3:$B$502,'كشف الدوام'!$B135,المدخلات!$D$3:$D$502,'كشف الدوام'!H$6,المدخلات!$F$3:$F$502,"&gt;="&amp;'كشف الدوام'!$G$4,المدخلات!$F$3:$F$502,"&lt;="&amp;'كشف الدوام'!$J$4)</f>
        <v>0</v>
      </c>
      <c r="I135" s="26">
        <f>SUMIFS(المدخلات!$E$3:$E$502,المدخلات!$B$3:$B$502,'كشف الدوام'!$B135,المدخلات!$D$3:$D$502,'كشف الدوام'!I$6,المدخلات!$F$3:$F$502,"&gt;="&amp;'كشف الدوام'!$G$4,المدخلات!$F$3:$F$502,"&lt;="&amp;'كشف الدوام'!$J$4)</f>
        <v>0</v>
      </c>
      <c r="J135" s="26">
        <f>SUMIFS(المدخلات!$E$3:$E$502,المدخلات!$B$3:$B$502,'كشف الدوام'!$B135,المدخلات!$D$3:$D$502,'كشف الدوام'!J$6,المدخلات!$F$3:$F$502,"&gt;="&amp;'كشف الدوام'!$G$4,المدخلات!$F$3:$F$502,"&lt;="&amp;'كشف الدوام'!$J$4)</f>
        <v>0</v>
      </c>
      <c r="K135" s="26">
        <f>SUMIFS(المدخلات!$E$3:$E$502,المدخلات!$B$3:$B$502,'كشف الدوام'!$B135,المدخلات!$D$3:$D$502,'كشف الدوام'!K$6,المدخلات!$F$3:$F$502,"&gt;="&amp;'كشف الدوام'!$G$4,المدخلات!$F$3:$F$502,"&lt;="&amp;'كشف الدوام'!$J$4)</f>
        <v>0</v>
      </c>
      <c r="L135" s="26">
        <f>SUMIFS(المدخلات!$E$3:$E$502,المدخلات!$B$3:$B$502,'كشف الدوام'!$B135,المدخلات!$D$3:$D$502,'كشف الدوام'!L$6,المدخلات!$F$3:$F$502,"&gt;="&amp;'كشف الدوام'!$G$4,المدخلات!$F$3:$F$502,"&lt;="&amp;'كشف الدوام'!$J$4)</f>
        <v>0</v>
      </c>
      <c r="M135" s="26">
        <f>SUMIFS(المدخلات!$E$3:$E$502,المدخلات!$B$3:$B$502,'كشف الدوام'!$B135,المدخلات!$D$3:$D$502,'كشف الدوام'!M$6,المدخلات!$F$3:$F$502,"&gt;="&amp;'كشف الدوام'!$G$4,المدخلات!$F$3:$F$502,"&lt;="&amp;'كشف الدوام'!$J$4)</f>
        <v>0</v>
      </c>
      <c r="N135" s="9"/>
      <c r="O135" s="8"/>
    </row>
    <row r="136" spans="1:15" ht="15.75" x14ac:dyDescent="0.2">
      <c r="A136" s="10">
        <v>130</v>
      </c>
      <c r="B136" s="6" t="str">
        <f>IFERROR(INDEX(المدخلات!$B$3:$B$502,MATCH(SMALL(المدخلات!$G$3:$G$502,ROW(A130)),المدخلات!$G$3:$G$502,0),1),"")</f>
        <v/>
      </c>
      <c r="C136" s="6">
        <f>IFERROR(VLOOKUP(B136,المدخلات!$B$3:$C$502,2,FALSE),"")</f>
        <v>0</v>
      </c>
      <c r="D136" s="26">
        <f>SUMIFS(المدخلات!$E$3:$E$502,المدخلات!$B$3:$B$502,'كشف الدوام'!$B136,المدخلات!$D$3:$D$502,'كشف الدوام'!D$6,المدخلات!$F$3:$F$502,"&gt;="&amp;'كشف الدوام'!$G$4,المدخلات!$F$3:$F$502,"&lt;="&amp;'كشف الدوام'!$J$4)</f>
        <v>0</v>
      </c>
      <c r="E136" s="26">
        <f>SUMIFS(المدخلات!$E$3:$E$502,المدخلات!$B$3:$B$502,'كشف الدوام'!$B136,المدخلات!$D$3:$D$502,'كشف الدوام'!E$6,المدخلات!$F$3:$F$502,"&gt;="&amp;'كشف الدوام'!$G$4,المدخلات!$F$3:$F$502,"&lt;="&amp;'كشف الدوام'!$J$4)</f>
        <v>0</v>
      </c>
      <c r="F136" s="26">
        <f>SUMIFS(المدخلات!$E$3:$E$502,المدخلات!$B$3:$B$502,'كشف الدوام'!$B136,المدخلات!$D$3:$D$502,'كشف الدوام'!F$6,المدخلات!$F$3:$F$502,"&gt;="&amp;'كشف الدوام'!$G$4,المدخلات!$F$3:$F$502,"&lt;="&amp;'كشف الدوام'!$J$4)</f>
        <v>0</v>
      </c>
      <c r="G136" s="26">
        <f>SUMIFS(المدخلات!$E$3:$E$502,المدخلات!$B$3:$B$502,'كشف الدوام'!$B136,المدخلات!$D$3:$D$502,'كشف الدوام'!G$6,المدخلات!$F$3:$F$502,"&gt;="&amp;'كشف الدوام'!$G$4,المدخلات!$F$3:$F$502,"&lt;="&amp;'كشف الدوام'!$J$4)</f>
        <v>0</v>
      </c>
      <c r="H136" s="26">
        <f>SUMIFS(المدخلات!$E$3:$E$502,المدخلات!$B$3:$B$502,'كشف الدوام'!$B136,المدخلات!$D$3:$D$502,'كشف الدوام'!H$6,المدخلات!$F$3:$F$502,"&gt;="&amp;'كشف الدوام'!$G$4,المدخلات!$F$3:$F$502,"&lt;="&amp;'كشف الدوام'!$J$4)</f>
        <v>0</v>
      </c>
      <c r="I136" s="26">
        <f>SUMIFS(المدخلات!$E$3:$E$502,المدخلات!$B$3:$B$502,'كشف الدوام'!$B136,المدخلات!$D$3:$D$502,'كشف الدوام'!I$6,المدخلات!$F$3:$F$502,"&gt;="&amp;'كشف الدوام'!$G$4,المدخلات!$F$3:$F$502,"&lt;="&amp;'كشف الدوام'!$J$4)</f>
        <v>0</v>
      </c>
      <c r="J136" s="26">
        <f>SUMIFS(المدخلات!$E$3:$E$502,المدخلات!$B$3:$B$502,'كشف الدوام'!$B136,المدخلات!$D$3:$D$502,'كشف الدوام'!J$6,المدخلات!$F$3:$F$502,"&gt;="&amp;'كشف الدوام'!$G$4,المدخلات!$F$3:$F$502,"&lt;="&amp;'كشف الدوام'!$J$4)</f>
        <v>0</v>
      </c>
      <c r="K136" s="26">
        <f>SUMIFS(المدخلات!$E$3:$E$502,المدخلات!$B$3:$B$502,'كشف الدوام'!$B136,المدخلات!$D$3:$D$502,'كشف الدوام'!K$6,المدخلات!$F$3:$F$502,"&gt;="&amp;'كشف الدوام'!$G$4,المدخلات!$F$3:$F$502,"&lt;="&amp;'كشف الدوام'!$J$4)</f>
        <v>0</v>
      </c>
      <c r="L136" s="26">
        <f>SUMIFS(المدخلات!$E$3:$E$502,المدخلات!$B$3:$B$502,'كشف الدوام'!$B136,المدخلات!$D$3:$D$502,'كشف الدوام'!L$6,المدخلات!$F$3:$F$502,"&gt;="&amp;'كشف الدوام'!$G$4,المدخلات!$F$3:$F$502,"&lt;="&amp;'كشف الدوام'!$J$4)</f>
        <v>0</v>
      </c>
      <c r="M136" s="26">
        <f>SUMIFS(المدخلات!$E$3:$E$502,المدخلات!$B$3:$B$502,'كشف الدوام'!$B136,المدخلات!$D$3:$D$502,'كشف الدوام'!M$6,المدخلات!$F$3:$F$502,"&gt;="&amp;'كشف الدوام'!$G$4,المدخلات!$F$3:$F$502,"&lt;="&amp;'كشف الدوام'!$J$4)</f>
        <v>0</v>
      </c>
      <c r="N136" s="9"/>
      <c r="O136" s="8"/>
    </row>
    <row r="137" spans="1:15" ht="15.75" x14ac:dyDescent="0.2">
      <c r="A137" s="10">
        <v>131</v>
      </c>
      <c r="B137" s="6" t="str">
        <f>IFERROR(INDEX(المدخلات!$B$3:$B$502,MATCH(SMALL(المدخلات!$G$3:$G$502,ROW(A131)),المدخلات!$G$3:$G$502,0),1),"")</f>
        <v/>
      </c>
      <c r="C137" s="6">
        <f>IFERROR(VLOOKUP(B137,المدخلات!$B$3:$C$502,2,FALSE),"")</f>
        <v>0</v>
      </c>
      <c r="D137" s="26">
        <f>SUMIFS(المدخلات!$E$3:$E$502,المدخلات!$B$3:$B$502,'كشف الدوام'!$B137,المدخلات!$D$3:$D$502,'كشف الدوام'!D$6,المدخلات!$F$3:$F$502,"&gt;="&amp;'كشف الدوام'!$G$4,المدخلات!$F$3:$F$502,"&lt;="&amp;'كشف الدوام'!$J$4)</f>
        <v>0</v>
      </c>
      <c r="E137" s="26">
        <f>SUMIFS(المدخلات!$E$3:$E$502,المدخلات!$B$3:$B$502,'كشف الدوام'!$B137,المدخلات!$D$3:$D$502,'كشف الدوام'!E$6,المدخلات!$F$3:$F$502,"&gt;="&amp;'كشف الدوام'!$G$4,المدخلات!$F$3:$F$502,"&lt;="&amp;'كشف الدوام'!$J$4)</f>
        <v>0</v>
      </c>
      <c r="F137" s="26">
        <f>SUMIFS(المدخلات!$E$3:$E$502,المدخلات!$B$3:$B$502,'كشف الدوام'!$B137,المدخلات!$D$3:$D$502,'كشف الدوام'!F$6,المدخلات!$F$3:$F$502,"&gt;="&amp;'كشف الدوام'!$G$4,المدخلات!$F$3:$F$502,"&lt;="&amp;'كشف الدوام'!$J$4)</f>
        <v>0</v>
      </c>
      <c r="G137" s="26">
        <f>SUMIFS(المدخلات!$E$3:$E$502,المدخلات!$B$3:$B$502,'كشف الدوام'!$B137,المدخلات!$D$3:$D$502,'كشف الدوام'!G$6,المدخلات!$F$3:$F$502,"&gt;="&amp;'كشف الدوام'!$G$4,المدخلات!$F$3:$F$502,"&lt;="&amp;'كشف الدوام'!$J$4)</f>
        <v>0</v>
      </c>
      <c r="H137" s="26">
        <f>SUMIFS(المدخلات!$E$3:$E$502,المدخلات!$B$3:$B$502,'كشف الدوام'!$B137,المدخلات!$D$3:$D$502,'كشف الدوام'!H$6,المدخلات!$F$3:$F$502,"&gt;="&amp;'كشف الدوام'!$G$4,المدخلات!$F$3:$F$502,"&lt;="&amp;'كشف الدوام'!$J$4)</f>
        <v>0</v>
      </c>
      <c r="I137" s="26">
        <f>SUMIFS(المدخلات!$E$3:$E$502,المدخلات!$B$3:$B$502,'كشف الدوام'!$B137,المدخلات!$D$3:$D$502,'كشف الدوام'!I$6,المدخلات!$F$3:$F$502,"&gt;="&amp;'كشف الدوام'!$G$4,المدخلات!$F$3:$F$502,"&lt;="&amp;'كشف الدوام'!$J$4)</f>
        <v>0</v>
      </c>
      <c r="J137" s="26">
        <f>SUMIFS(المدخلات!$E$3:$E$502,المدخلات!$B$3:$B$502,'كشف الدوام'!$B137,المدخلات!$D$3:$D$502,'كشف الدوام'!J$6,المدخلات!$F$3:$F$502,"&gt;="&amp;'كشف الدوام'!$G$4,المدخلات!$F$3:$F$502,"&lt;="&amp;'كشف الدوام'!$J$4)</f>
        <v>0</v>
      </c>
      <c r="K137" s="26">
        <f>SUMIFS(المدخلات!$E$3:$E$502,المدخلات!$B$3:$B$502,'كشف الدوام'!$B137,المدخلات!$D$3:$D$502,'كشف الدوام'!K$6,المدخلات!$F$3:$F$502,"&gt;="&amp;'كشف الدوام'!$G$4,المدخلات!$F$3:$F$502,"&lt;="&amp;'كشف الدوام'!$J$4)</f>
        <v>0</v>
      </c>
      <c r="L137" s="26">
        <f>SUMIFS(المدخلات!$E$3:$E$502,المدخلات!$B$3:$B$502,'كشف الدوام'!$B137,المدخلات!$D$3:$D$502,'كشف الدوام'!L$6,المدخلات!$F$3:$F$502,"&gt;="&amp;'كشف الدوام'!$G$4,المدخلات!$F$3:$F$502,"&lt;="&amp;'كشف الدوام'!$J$4)</f>
        <v>0</v>
      </c>
      <c r="M137" s="26">
        <f>SUMIFS(المدخلات!$E$3:$E$502,المدخلات!$B$3:$B$502,'كشف الدوام'!$B137,المدخلات!$D$3:$D$502,'كشف الدوام'!M$6,المدخلات!$F$3:$F$502,"&gt;="&amp;'كشف الدوام'!$G$4,المدخلات!$F$3:$F$502,"&lt;="&amp;'كشف الدوام'!$J$4)</f>
        <v>0</v>
      </c>
      <c r="N137" s="9"/>
      <c r="O137" s="8"/>
    </row>
    <row r="138" spans="1:15" ht="15.75" x14ac:dyDescent="0.2">
      <c r="A138" s="10">
        <v>132</v>
      </c>
      <c r="B138" s="6" t="str">
        <f>IFERROR(INDEX(المدخلات!$B$3:$B$502,MATCH(SMALL(المدخلات!$G$3:$G$502,ROW(A132)),المدخلات!$G$3:$G$502,0),1),"")</f>
        <v/>
      </c>
      <c r="C138" s="6">
        <f>IFERROR(VLOOKUP(B138,المدخلات!$B$3:$C$502,2,FALSE),"")</f>
        <v>0</v>
      </c>
      <c r="D138" s="26">
        <f>SUMIFS(المدخلات!$E$3:$E$502,المدخلات!$B$3:$B$502,'كشف الدوام'!$B138,المدخلات!$D$3:$D$502,'كشف الدوام'!D$6,المدخلات!$F$3:$F$502,"&gt;="&amp;'كشف الدوام'!$G$4,المدخلات!$F$3:$F$502,"&lt;="&amp;'كشف الدوام'!$J$4)</f>
        <v>0</v>
      </c>
      <c r="E138" s="26">
        <f>SUMIFS(المدخلات!$E$3:$E$502,المدخلات!$B$3:$B$502,'كشف الدوام'!$B138,المدخلات!$D$3:$D$502,'كشف الدوام'!E$6,المدخلات!$F$3:$F$502,"&gt;="&amp;'كشف الدوام'!$G$4,المدخلات!$F$3:$F$502,"&lt;="&amp;'كشف الدوام'!$J$4)</f>
        <v>0</v>
      </c>
      <c r="F138" s="26">
        <f>SUMIFS(المدخلات!$E$3:$E$502,المدخلات!$B$3:$B$502,'كشف الدوام'!$B138,المدخلات!$D$3:$D$502,'كشف الدوام'!F$6,المدخلات!$F$3:$F$502,"&gt;="&amp;'كشف الدوام'!$G$4,المدخلات!$F$3:$F$502,"&lt;="&amp;'كشف الدوام'!$J$4)</f>
        <v>0</v>
      </c>
      <c r="G138" s="26">
        <f>SUMIFS(المدخلات!$E$3:$E$502,المدخلات!$B$3:$B$502,'كشف الدوام'!$B138,المدخلات!$D$3:$D$502,'كشف الدوام'!G$6,المدخلات!$F$3:$F$502,"&gt;="&amp;'كشف الدوام'!$G$4,المدخلات!$F$3:$F$502,"&lt;="&amp;'كشف الدوام'!$J$4)</f>
        <v>0</v>
      </c>
      <c r="H138" s="26">
        <f>SUMIFS(المدخلات!$E$3:$E$502,المدخلات!$B$3:$B$502,'كشف الدوام'!$B138,المدخلات!$D$3:$D$502,'كشف الدوام'!H$6,المدخلات!$F$3:$F$502,"&gt;="&amp;'كشف الدوام'!$G$4,المدخلات!$F$3:$F$502,"&lt;="&amp;'كشف الدوام'!$J$4)</f>
        <v>0</v>
      </c>
      <c r="I138" s="26">
        <f>SUMIFS(المدخلات!$E$3:$E$502,المدخلات!$B$3:$B$502,'كشف الدوام'!$B138,المدخلات!$D$3:$D$502,'كشف الدوام'!I$6,المدخلات!$F$3:$F$502,"&gt;="&amp;'كشف الدوام'!$G$4,المدخلات!$F$3:$F$502,"&lt;="&amp;'كشف الدوام'!$J$4)</f>
        <v>0</v>
      </c>
      <c r="J138" s="26">
        <f>SUMIFS(المدخلات!$E$3:$E$502,المدخلات!$B$3:$B$502,'كشف الدوام'!$B138,المدخلات!$D$3:$D$502,'كشف الدوام'!J$6,المدخلات!$F$3:$F$502,"&gt;="&amp;'كشف الدوام'!$G$4,المدخلات!$F$3:$F$502,"&lt;="&amp;'كشف الدوام'!$J$4)</f>
        <v>0</v>
      </c>
      <c r="K138" s="26">
        <f>SUMIFS(المدخلات!$E$3:$E$502,المدخلات!$B$3:$B$502,'كشف الدوام'!$B138,المدخلات!$D$3:$D$502,'كشف الدوام'!K$6,المدخلات!$F$3:$F$502,"&gt;="&amp;'كشف الدوام'!$G$4,المدخلات!$F$3:$F$502,"&lt;="&amp;'كشف الدوام'!$J$4)</f>
        <v>0</v>
      </c>
      <c r="L138" s="26">
        <f>SUMIFS(المدخلات!$E$3:$E$502,المدخلات!$B$3:$B$502,'كشف الدوام'!$B138,المدخلات!$D$3:$D$502,'كشف الدوام'!L$6,المدخلات!$F$3:$F$502,"&gt;="&amp;'كشف الدوام'!$G$4,المدخلات!$F$3:$F$502,"&lt;="&amp;'كشف الدوام'!$J$4)</f>
        <v>0</v>
      </c>
      <c r="M138" s="26">
        <f>SUMIFS(المدخلات!$E$3:$E$502,المدخلات!$B$3:$B$502,'كشف الدوام'!$B138,المدخلات!$D$3:$D$502,'كشف الدوام'!M$6,المدخلات!$F$3:$F$502,"&gt;="&amp;'كشف الدوام'!$G$4,المدخلات!$F$3:$F$502,"&lt;="&amp;'كشف الدوام'!$J$4)</f>
        <v>0</v>
      </c>
      <c r="N138" s="9"/>
      <c r="O138" s="8"/>
    </row>
    <row r="139" spans="1:15" ht="15.75" x14ac:dyDescent="0.2">
      <c r="A139" s="10">
        <v>133</v>
      </c>
      <c r="B139" s="6" t="str">
        <f>IFERROR(INDEX(المدخلات!$B$3:$B$502,MATCH(SMALL(المدخلات!$G$3:$G$502,ROW(A133)),المدخلات!$G$3:$G$502,0),1),"")</f>
        <v/>
      </c>
      <c r="C139" s="6">
        <f>IFERROR(VLOOKUP(B139,المدخلات!$B$3:$C$502,2,FALSE),"")</f>
        <v>0</v>
      </c>
      <c r="D139" s="26">
        <f>SUMIFS(المدخلات!$E$3:$E$502,المدخلات!$B$3:$B$502,'كشف الدوام'!$B139,المدخلات!$D$3:$D$502,'كشف الدوام'!D$6,المدخلات!$F$3:$F$502,"&gt;="&amp;'كشف الدوام'!$G$4,المدخلات!$F$3:$F$502,"&lt;="&amp;'كشف الدوام'!$J$4)</f>
        <v>0</v>
      </c>
      <c r="E139" s="26">
        <f>SUMIFS(المدخلات!$E$3:$E$502,المدخلات!$B$3:$B$502,'كشف الدوام'!$B139,المدخلات!$D$3:$D$502,'كشف الدوام'!E$6,المدخلات!$F$3:$F$502,"&gt;="&amp;'كشف الدوام'!$G$4,المدخلات!$F$3:$F$502,"&lt;="&amp;'كشف الدوام'!$J$4)</f>
        <v>0</v>
      </c>
      <c r="F139" s="26">
        <f>SUMIFS(المدخلات!$E$3:$E$502,المدخلات!$B$3:$B$502,'كشف الدوام'!$B139,المدخلات!$D$3:$D$502,'كشف الدوام'!F$6,المدخلات!$F$3:$F$502,"&gt;="&amp;'كشف الدوام'!$G$4,المدخلات!$F$3:$F$502,"&lt;="&amp;'كشف الدوام'!$J$4)</f>
        <v>0</v>
      </c>
      <c r="G139" s="26">
        <f>SUMIFS(المدخلات!$E$3:$E$502,المدخلات!$B$3:$B$502,'كشف الدوام'!$B139,المدخلات!$D$3:$D$502,'كشف الدوام'!G$6,المدخلات!$F$3:$F$502,"&gt;="&amp;'كشف الدوام'!$G$4,المدخلات!$F$3:$F$502,"&lt;="&amp;'كشف الدوام'!$J$4)</f>
        <v>0</v>
      </c>
      <c r="H139" s="26">
        <f>SUMIFS(المدخلات!$E$3:$E$502,المدخلات!$B$3:$B$502,'كشف الدوام'!$B139,المدخلات!$D$3:$D$502,'كشف الدوام'!H$6,المدخلات!$F$3:$F$502,"&gt;="&amp;'كشف الدوام'!$G$4,المدخلات!$F$3:$F$502,"&lt;="&amp;'كشف الدوام'!$J$4)</f>
        <v>0</v>
      </c>
      <c r="I139" s="26">
        <f>SUMIFS(المدخلات!$E$3:$E$502,المدخلات!$B$3:$B$502,'كشف الدوام'!$B139,المدخلات!$D$3:$D$502,'كشف الدوام'!I$6,المدخلات!$F$3:$F$502,"&gt;="&amp;'كشف الدوام'!$G$4,المدخلات!$F$3:$F$502,"&lt;="&amp;'كشف الدوام'!$J$4)</f>
        <v>0</v>
      </c>
      <c r="J139" s="26">
        <f>SUMIFS(المدخلات!$E$3:$E$502,المدخلات!$B$3:$B$502,'كشف الدوام'!$B139,المدخلات!$D$3:$D$502,'كشف الدوام'!J$6,المدخلات!$F$3:$F$502,"&gt;="&amp;'كشف الدوام'!$G$4,المدخلات!$F$3:$F$502,"&lt;="&amp;'كشف الدوام'!$J$4)</f>
        <v>0</v>
      </c>
      <c r="K139" s="26">
        <f>SUMIFS(المدخلات!$E$3:$E$502,المدخلات!$B$3:$B$502,'كشف الدوام'!$B139,المدخلات!$D$3:$D$502,'كشف الدوام'!K$6,المدخلات!$F$3:$F$502,"&gt;="&amp;'كشف الدوام'!$G$4,المدخلات!$F$3:$F$502,"&lt;="&amp;'كشف الدوام'!$J$4)</f>
        <v>0</v>
      </c>
      <c r="L139" s="26">
        <f>SUMIFS(المدخلات!$E$3:$E$502,المدخلات!$B$3:$B$502,'كشف الدوام'!$B139,المدخلات!$D$3:$D$502,'كشف الدوام'!L$6,المدخلات!$F$3:$F$502,"&gt;="&amp;'كشف الدوام'!$G$4,المدخلات!$F$3:$F$502,"&lt;="&amp;'كشف الدوام'!$J$4)</f>
        <v>0</v>
      </c>
      <c r="M139" s="26">
        <f>SUMIFS(المدخلات!$E$3:$E$502,المدخلات!$B$3:$B$502,'كشف الدوام'!$B139,المدخلات!$D$3:$D$502,'كشف الدوام'!M$6,المدخلات!$F$3:$F$502,"&gt;="&amp;'كشف الدوام'!$G$4,المدخلات!$F$3:$F$502,"&lt;="&amp;'كشف الدوام'!$J$4)</f>
        <v>0</v>
      </c>
      <c r="N139" s="9"/>
      <c r="O139" s="8"/>
    </row>
    <row r="140" spans="1:15" ht="15.75" x14ac:dyDescent="0.2">
      <c r="A140" s="10">
        <v>134</v>
      </c>
      <c r="B140" s="6" t="str">
        <f>IFERROR(INDEX(المدخلات!$B$3:$B$502,MATCH(SMALL(المدخلات!$G$3:$G$502,ROW(A134)),المدخلات!$G$3:$G$502,0),1),"")</f>
        <v/>
      </c>
      <c r="C140" s="6">
        <f>IFERROR(VLOOKUP(B140,المدخلات!$B$3:$C$502,2,FALSE),"")</f>
        <v>0</v>
      </c>
      <c r="D140" s="26">
        <f>SUMIFS(المدخلات!$E$3:$E$502,المدخلات!$B$3:$B$502,'كشف الدوام'!$B140,المدخلات!$D$3:$D$502,'كشف الدوام'!D$6,المدخلات!$F$3:$F$502,"&gt;="&amp;'كشف الدوام'!$G$4,المدخلات!$F$3:$F$502,"&lt;="&amp;'كشف الدوام'!$J$4)</f>
        <v>0</v>
      </c>
      <c r="E140" s="26">
        <f>SUMIFS(المدخلات!$E$3:$E$502,المدخلات!$B$3:$B$502,'كشف الدوام'!$B140,المدخلات!$D$3:$D$502,'كشف الدوام'!E$6,المدخلات!$F$3:$F$502,"&gt;="&amp;'كشف الدوام'!$G$4,المدخلات!$F$3:$F$502,"&lt;="&amp;'كشف الدوام'!$J$4)</f>
        <v>0</v>
      </c>
      <c r="F140" s="26">
        <f>SUMIFS(المدخلات!$E$3:$E$502,المدخلات!$B$3:$B$502,'كشف الدوام'!$B140,المدخلات!$D$3:$D$502,'كشف الدوام'!F$6,المدخلات!$F$3:$F$502,"&gt;="&amp;'كشف الدوام'!$G$4,المدخلات!$F$3:$F$502,"&lt;="&amp;'كشف الدوام'!$J$4)</f>
        <v>0</v>
      </c>
      <c r="G140" s="26">
        <f>SUMIFS(المدخلات!$E$3:$E$502,المدخلات!$B$3:$B$502,'كشف الدوام'!$B140,المدخلات!$D$3:$D$502,'كشف الدوام'!G$6,المدخلات!$F$3:$F$502,"&gt;="&amp;'كشف الدوام'!$G$4,المدخلات!$F$3:$F$502,"&lt;="&amp;'كشف الدوام'!$J$4)</f>
        <v>0</v>
      </c>
      <c r="H140" s="26">
        <f>SUMIFS(المدخلات!$E$3:$E$502,المدخلات!$B$3:$B$502,'كشف الدوام'!$B140,المدخلات!$D$3:$D$502,'كشف الدوام'!H$6,المدخلات!$F$3:$F$502,"&gt;="&amp;'كشف الدوام'!$G$4,المدخلات!$F$3:$F$502,"&lt;="&amp;'كشف الدوام'!$J$4)</f>
        <v>0</v>
      </c>
      <c r="I140" s="26">
        <f>SUMIFS(المدخلات!$E$3:$E$502,المدخلات!$B$3:$B$502,'كشف الدوام'!$B140,المدخلات!$D$3:$D$502,'كشف الدوام'!I$6,المدخلات!$F$3:$F$502,"&gt;="&amp;'كشف الدوام'!$G$4,المدخلات!$F$3:$F$502,"&lt;="&amp;'كشف الدوام'!$J$4)</f>
        <v>0</v>
      </c>
      <c r="J140" s="26">
        <f>SUMIFS(المدخلات!$E$3:$E$502,المدخلات!$B$3:$B$502,'كشف الدوام'!$B140,المدخلات!$D$3:$D$502,'كشف الدوام'!J$6,المدخلات!$F$3:$F$502,"&gt;="&amp;'كشف الدوام'!$G$4,المدخلات!$F$3:$F$502,"&lt;="&amp;'كشف الدوام'!$J$4)</f>
        <v>0</v>
      </c>
      <c r="K140" s="26">
        <f>SUMIFS(المدخلات!$E$3:$E$502,المدخلات!$B$3:$B$502,'كشف الدوام'!$B140,المدخلات!$D$3:$D$502,'كشف الدوام'!K$6,المدخلات!$F$3:$F$502,"&gt;="&amp;'كشف الدوام'!$G$4,المدخلات!$F$3:$F$502,"&lt;="&amp;'كشف الدوام'!$J$4)</f>
        <v>0</v>
      </c>
      <c r="L140" s="26">
        <f>SUMIFS(المدخلات!$E$3:$E$502,المدخلات!$B$3:$B$502,'كشف الدوام'!$B140,المدخلات!$D$3:$D$502,'كشف الدوام'!L$6,المدخلات!$F$3:$F$502,"&gt;="&amp;'كشف الدوام'!$G$4,المدخلات!$F$3:$F$502,"&lt;="&amp;'كشف الدوام'!$J$4)</f>
        <v>0</v>
      </c>
      <c r="M140" s="26">
        <f>SUMIFS(المدخلات!$E$3:$E$502,المدخلات!$B$3:$B$502,'كشف الدوام'!$B140,المدخلات!$D$3:$D$502,'كشف الدوام'!M$6,المدخلات!$F$3:$F$502,"&gt;="&amp;'كشف الدوام'!$G$4,المدخلات!$F$3:$F$502,"&lt;="&amp;'كشف الدوام'!$J$4)</f>
        <v>0</v>
      </c>
      <c r="N140" s="9"/>
      <c r="O140" s="8"/>
    </row>
    <row r="141" spans="1:15" ht="15.75" x14ac:dyDescent="0.2">
      <c r="A141" s="10">
        <v>135</v>
      </c>
      <c r="B141" s="6" t="str">
        <f>IFERROR(INDEX(المدخلات!$B$3:$B$502,MATCH(SMALL(المدخلات!$G$3:$G$502,ROW(A135)),المدخلات!$G$3:$G$502,0),1),"")</f>
        <v/>
      </c>
      <c r="C141" s="6">
        <f>IFERROR(VLOOKUP(B141,المدخلات!$B$3:$C$502,2,FALSE),"")</f>
        <v>0</v>
      </c>
      <c r="D141" s="26">
        <f>SUMIFS(المدخلات!$E$3:$E$502,المدخلات!$B$3:$B$502,'كشف الدوام'!$B141,المدخلات!$D$3:$D$502,'كشف الدوام'!D$6,المدخلات!$F$3:$F$502,"&gt;="&amp;'كشف الدوام'!$G$4,المدخلات!$F$3:$F$502,"&lt;="&amp;'كشف الدوام'!$J$4)</f>
        <v>0</v>
      </c>
      <c r="E141" s="26">
        <f>SUMIFS(المدخلات!$E$3:$E$502,المدخلات!$B$3:$B$502,'كشف الدوام'!$B141,المدخلات!$D$3:$D$502,'كشف الدوام'!E$6,المدخلات!$F$3:$F$502,"&gt;="&amp;'كشف الدوام'!$G$4,المدخلات!$F$3:$F$502,"&lt;="&amp;'كشف الدوام'!$J$4)</f>
        <v>0</v>
      </c>
      <c r="F141" s="26">
        <f>SUMIFS(المدخلات!$E$3:$E$502,المدخلات!$B$3:$B$502,'كشف الدوام'!$B141,المدخلات!$D$3:$D$502,'كشف الدوام'!F$6,المدخلات!$F$3:$F$502,"&gt;="&amp;'كشف الدوام'!$G$4,المدخلات!$F$3:$F$502,"&lt;="&amp;'كشف الدوام'!$J$4)</f>
        <v>0</v>
      </c>
      <c r="G141" s="26">
        <f>SUMIFS(المدخلات!$E$3:$E$502,المدخلات!$B$3:$B$502,'كشف الدوام'!$B141,المدخلات!$D$3:$D$502,'كشف الدوام'!G$6,المدخلات!$F$3:$F$502,"&gt;="&amp;'كشف الدوام'!$G$4,المدخلات!$F$3:$F$502,"&lt;="&amp;'كشف الدوام'!$J$4)</f>
        <v>0</v>
      </c>
      <c r="H141" s="26">
        <f>SUMIFS(المدخلات!$E$3:$E$502,المدخلات!$B$3:$B$502,'كشف الدوام'!$B141,المدخلات!$D$3:$D$502,'كشف الدوام'!H$6,المدخلات!$F$3:$F$502,"&gt;="&amp;'كشف الدوام'!$G$4,المدخلات!$F$3:$F$502,"&lt;="&amp;'كشف الدوام'!$J$4)</f>
        <v>0</v>
      </c>
      <c r="I141" s="26">
        <f>SUMIFS(المدخلات!$E$3:$E$502,المدخلات!$B$3:$B$502,'كشف الدوام'!$B141,المدخلات!$D$3:$D$502,'كشف الدوام'!I$6,المدخلات!$F$3:$F$502,"&gt;="&amp;'كشف الدوام'!$G$4,المدخلات!$F$3:$F$502,"&lt;="&amp;'كشف الدوام'!$J$4)</f>
        <v>0</v>
      </c>
      <c r="J141" s="26">
        <f>SUMIFS(المدخلات!$E$3:$E$502,المدخلات!$B$3:$B$502,'كشف الدوام'!$B141,المدخلات!$D$3:$D$502,'كشف الدوام'!J$6,المدخلات!$F$3:$F$502,"&gt;="&amp;'كشف الدوام'!$G$4,المدخلات!$F$3:$F$502,"&lt;="&amp;'كشف الدوام'!$J$4)</f>
        <v>0</v>
      </c>
      <c r="K141" s="26">
        <f>SUMIFS(المدخلات!$E$3:$E$502,المدخلات!$B$3:$B$502,'كشف الدوام'!$B141,المدخلات!$D$3:$D$502,'كشف الدوام'!K$6,المدخلات!$F$3:$F$502,"&gt;="&amp;'كشف الدوام'!$G$4,المدخلات!$F$3:$F$502,"&lt;="&amp;'كشف الدوام'!$J$4)</f>
        <v>0</v>
      </c>
      <c r="L141" s="26">
        <f>SUMIFS(المدخلات!$E$3:$E$502,المدخلات!$B$3:$B$502,'كشف الدوام'!$B141,المدخلات!$D$3:$D$502,'كشف الدوام'!L$6,المدخلات!$F$3:$F$502,"&gt;="&amp;'كشف الدوام'!$G$4,المدخلات!$F$3:$F$502,"&lt;="&amp;'كشف الدوام'!$J$4)</f>
        <v>0</v>
      </c>
      <c r="M141" s="26">
        <f>SUMIFS(المدخلات!$E$3:$E$502,المدخلات!$B$3:$B$502,'كشف الدوام'!$B141,المدخلات!$D$3:$D$502,'كشف الدوام'!M$6,المدخلات!$F$3:$F$502,"&gt;="&amp;'كشف الدوام'!$G$4,المدخلات!$F$3:$F$502,"&lt;="&amp;'كشف الدوام'!$J$4)</f>
        <v>0</v>
      </c>
      <c r="N141" s="9"/>
      <c r="O141" s="8"/>
    </row>
    <row r="142" spans="1:15" ht="15.75" x14ac:dyDescent="0.2">
      <c r="A142" s="10">
        <v>136</v>
      </c>
      <c r="B142" s="6" t="str">
        <f>IFERROR(INDEX(المدخلات!$B$3:$B$502,MATCH(SMALL(المدخلات!$G$3:$G$502,ROW(A136)),المدخلات!$G$3:$G$502,0),1),"")</f>
        <v/>
      </c>
      <c r="C142" s="6">
        <f>IFERROR(VLOOKUP(B142,المدخلات!$B$3:$C$502,2,FALSE),"")</f>
        <v>0</v>
      </c>
      <c r="D142" s="26">
        <f>SUMIFS(المدخلات!$E$3:$E$502,المدخلات!$B$3:$B$502,'كشف الدوام'!$B142,المدخلات!$D$3:$D$502,'كشف الدوام'!D$6,المدخلات!$F$3:$F$502,"&gt;="&amp;'كشف الدوام'!$G$4,المدخلات!$F$3:$F$502,"&lt;="&amp;'كشف الدوام'!$J$4)</f>
        <v>0</v>
      </c>
      <c r="E142" s="26">
        <f>SUMIFS(المدخلات!$E$3:$E$502,المدخلات!$B$3:$B$502,'كشف الدوام'!$B142,المدخلات!$D$3:$D$502,'كشف الدوام'!E$6,المدخلات!$F$3:$F$502,"&gt;="&amp;'كشف الدوام'!$G$4,المدخلات!$F$3:$F$502,"&lt;="&amp;'كشف الدوام'!$J$4)</f>
        <v>0</v>
      </c>
      <c r="F142" s="26">
        <f>SUMIFS(المدخلات!$E$3:$E$502,المدخلات!$B$3:$B$502,'كشف الدوام'!$B142,المدخلات!$D$3:$D$502,'كشف الدوام'!F$6,المدخلات!$F$3:$F$502,"&gt;="&amp;'كشف الدوام'!$G$4,المدخلات!$F$3:$F$502,"&lt;="&amp;'كشف الدوام'!$J$4)</f>
        <v>0</v>
      </c>
      <c r="G142" s="26">
        <f>SUMIFS(المدخلات!$E$3:$E$502,المدخلات!$B$3:$B$502,'كشف الدوام'!$B142,المدخلات!$D$3:$D$502,'كشف الدوام'!G$6,المدخلات!$F$3:$F$502,"&gt;="&amp;'كشف الدوام'!$G$4,المدخلات!$F$3:$F$502,"&lt;="&amp;'كشف الدوام'!$J$4)</f>
        <v>0</v>
      </c>
      <c r="H142" s="26">
        <f>SUMIFS(المدخلات!$E$3:$E$502,المدخلات!$B$3:$B$502,'كشف الدوام'!$B142,المدخلات!$D$3:$D$502,'كشف الدوام'!H$6,المدخلات!$F$3:$F$502,"&gt;="&amp;'كشف الدوام'!$G$4,المدخلات!$F$3:$F$502,"&lt;="&amp;'كشف الدوام'!$J$4)</f>
        <v>0</v>
      </c>
      <c r="I142" s="26">
        <f>SUMIFS(المدخلات!$E$3:$E$502,المدخلات!$B$3:$B$502,'كشف الدوام'!$B142,المدخلات!$D$3:$D$502,'كشف الدوام'!I$6,المدخلات!$F$3:$F$502,"&gt;="&amp;'كشف الدوام'!$G$4,المدخلات!$F$3:$F$502,"&lt;="&amp;'كشف الدوام'!$J$4)</f>
        <v>0</v>
      </c>
      <c r="J142" s="26">
        <f>SUMIFS(المدخلات!$E$3:$E$502,المدخلات!$B$3:$B$502,'كشف الدوام'!$B142,المدخلات!$D$3:$D$502,'كشف الدوام'!J$6,المدخلات!$F$3:$F$502,"&gt;="&amp;'كشف الدوام'!$G$4,المدخلات!$F$3:$F$502,"&lt;="&amp;'كشف الدوام'!$J$4)</f>
        <v>0</v>
      </c>
      <c r="K142" s="26">
        <f>SUMIFS(المدخلات!$E$3:$E$502,المدخلات!$B$3:$B$502,'كشف الدوام'!$B142,المدخلات!$D$3:$D$502,'كشف الدوام'!K$6,المدخلات!$F$3:$F$502,"&gt;="&amp;'كشف الدوام'!$G$4,المدخلات!$F$3:$F$502,"&lt;="&amp;'كشف الدوام'!$J$4)</f>
        <v>0</v>
      </c>
      <c r="L142" s="26">
        <f>SUMIFS(المدخلات!$E$3:$E$502,المدخلات!$B$3:$B$502,'كشف الدوام'!$B142,المدخلات!$D$3:$D$502,'كشف الدوام'!L$6,المدخلات!$F$3:$F$502,"&gt;="&amp;'كشف الدوام'!$G$4,المدخلات!$F$3:$F$502,"&lt;="&amp;'كشف الدوام'!$J$4)</f>
        <v>0</v>
      </c>
      <c r="M142" s="26">
        <f>SUMIFS(المدخلات!$E$3:$E$502,المدخلات!$B$3:$B$502,'كشف الدوام'!$B142,المدخلات!$D$3:$D$502,'كشف الدوام'!M$6,المدخلات!$F$3:$F$502,"&gt;="&amp;'كشف الدوام'!$G$4,المدخلات!$F$3:$F$502,"&lt;="&amp;'كشف الدوام'!$J$4)</f>
        <v>0</v>
      </c>
      <c r="N142" s="9"/>
      <c r="O142" s="8"/>
    </row>
    <row r="143" spans="1:15" ht="15.75" x14ac:dyDescent="0.2">
      <c r="A143" s="10">
        <v>137</v>
      </c>
      <c r="B143" s="6" t="str">
        <f>IFERROR(INDEX(المدخلات!$B$3:$B$502,MATCH(SMALL(المدخلات!$G$3:$G$502,ROW(A137)),المدخلات!$G$3:$G$502,0),1),"")</f>
        <v/>
      </c>
      <c r="C143" s="6">
        <f>IFERROR(VLOOKUP(B143,المدخلات!$B$3:$C$502,2,FALSE),"")</f>
        <v>0</v>
      </c>
      <c r="D143" s="26">
        <f>SUMIFS(المدخلات!$E$3:$E$502,المدخلات!$B$3:$B$502,'كشف الدوام'!$B143,المدخلات!$D$3:$D$502,'كشف الدوام'!D$6,المدخلات!$F$3:$F$502,"&gt;="&amp;'كشف الدوام'!$G$4,المدخلات!$F$3:$F$502,"&lt;="&amp;'كشف الدوام'!$J$4)</f>
        <v>0</v>
      </c>
      <c r="E143" s="26">
        <f>SUMIFS(المدخلات!$E$3:$E$502,المدخلات!$B$3:$B$502,'كشف الدوام'!$B143,المدخلات!$D$3:$D$502,'كشف الدوام'!E$6,المدخلات!$F$3:$F$502,"&gt;="&amp;'كشف الدوام'!$G$4,المدخلات!$F$3:$F$502,"&lt;="&amp;'كشف الدوام'!$J$4)</f>
        <v>0</v>
      </c>
      <c r="F143" s="26">
        <f>SUMIFS(المدخلات!$E$3:$E$502,المدخلات!$B$3:$B$502,'كشف الدوام'!$B143,المدخلات!$D$3:$D$502,'كشف الدوام'!F$6,المدخلات!$F$3:$F$502,"&gt;="&amp;'كشف الدوام'!$G$4,المدخلات!$F$3:$F$502,"&lt;="&amp;'كشف الدوام'!$J$4)</f>
        <v>0</v>
      </c>
      <c r="G143" s="26">
        <f>SUMIFS(المدخلات!$E$3:$E$502,المدخلات!$B$3:$B$502,'كشف الدوام'!$B143,المدخلات!$D$3:$D$502,'كشف الدوام'!G$6,المدخلات!$F$3:$F$502,"&gt;="&amp;'كشف الدوام'!$G$4,المدخلات!$F$3:$F$502,"&lt;="&amp;'كشف الدوام'!$J$4)</f>
        <v>0</v>
      </c>
      <c r="H143" s="26">
        <f>SUMIFS(المدخلات!$E$3:$E$502,المدخلات!$B$3:$B$502,'كشف الدوام'!$B143,المدخلات!$D$3:$D$502,'كشف الدوام'!H$6,المدخلات!$F$3:$F$502,"&gt;="&amp;'كشف الدوام'!$G$4,المدخلات!$F$3:$F$502,"&lt;="&amp;'كشف الدوام'!$J$4)</f>
        <v>0</v>
      </c>
      <c r="I143" s="26">
        <f>SUMIFS(المدخلات!$E$3:$E$502,المدخلات!$B$3:$B$502,'كشف الدوام'!$B143,المدخلات!$D$3:$D$502,'كشف الدوام'!I$6,المدخلات!$F$3:$F$502,"&gt;="&amp;'كشف الدوام'!$G$4,المدخلات!$F$3:$F$502,"&lt;="&amp;'كشف الدوام'!$J$4)</f>
        <v>0</v>
      </c>
      <c r="J143" s="26">
        <f>SUMIFS(المدخلات!$E$3:$E$502,المدخلات!$B$3:$B$502,'كشف الدوام'!$B143,المدخلات!$D$3:$D$502,'كشف الدوام'!J$6,المدخلات!$F$3:$F$502,"&gt;="&amp;'كشف الدوام'!$G$4,المدخلات!$F$3:$F$502,"&lt;="&amp;'كشف الدوام'!$J$4)</f>
        <v>0</v>
      </c>
      <c r="K143" s="26">
        <f>SUMIFS(المدخلات!$E$3:$E$502,المدخلات!$B$3:$B$502,'كشف الدوام'!$B143,المدخلات!$D$3:$D$502,'كشف الدوام'!K$6,المدخلات!$F$3:$F$502,"&gt;="&amp;'كشف الدوام'!$G$4,المدخلات!$F$3:$F$502,"&lt;="&amp;'كشف الدوام'!$J$4)</f>
        <v>0</v>
      </c>
      <c r="L143" s="26">
        <f>SUMIFS(المدخلات!$E$3:$E$502,المدخلات!$B$3:$B$502,'كشف الدوام'!$B143,المدخلات!$D$3:$D$502,'كشف الدوام'!L$6,المدخلات!$F$3:$F$502,"&gt;="&amp;'كشف الدوام'!$G$4,المدخلات!$F$3:$F$502,"&lt;="&amp;'كشف الدوام'!$J$4)</f>
        <v>0</v>
      </c>
      <c r="M143" s="26">
        <f>SUMIFS(المدخلات!$E$3:$E$502,المدخلات!$B$3:$B$502,'كشف الدوام'!$B143,المدخلات!$D$3:$D$502,'كشف الدوام'!M$6,المدخلات!$F$3:$F$502,"&gt;="&amp;'كشف الدوام'!$G$4,المدخلات!$F$3:$F$502,"&lt;="&amp;'كشف الدوام'!$J$4)</f>
        <v>0</v>
      </c>
      <c r="N143" s="9"/>
      <c r="O143" s="8"/>
    </row>
    <row r="144" spans="1:15" ht="15.75" x14ac:dyDescent="0.2">
      <c r="A144" s="10">
        <v>138</v>
      </c>
      <c r="B144" s="6" t="str">
        <f>IFERROR(INDEX(المدخلات!$B$3:$B$502,MATCH(SMALL(المدخلات!$G$3:$G$502,ROW(A138)),المدخلات!$G$3:$G$502,0),1),"")</f>
        <v/>
      </c>
      <c r="C144" s="6">
        <f>IFERROR(VLOOKUP(B144,المدخلات!$B$3:$C$502,2,FALSE),"")</f>
        <v>0</v>
      </c>
      <c r="D144" s="26">
        <f>SUMIFS(المدخلات!$E$3:$E$502,المدخلات!$B$3:$B$502,'كشف الدوام'!$B144,المدخلات!$D$3:$D$502,'كشف الدوام'!D$6,المدخلات!$F$3:$F$502,"&gt;="&amp;'كشف الدوام'!$G$4,المدخلات!$F$3:$F$502,"&lt;="&amp;'كشف الدوام'!$J$4)</f>
        <v>0</v>
      </c>
      <c r="E144" s="26">
        <f>SUMIFS(المدخلات!$E$3:$E$502,المدخلات!$B$3:$B$502,'كشف الدوام'!$B144,المدخلات!$D$3:$D$502,'كشف الدوام'!E$6,المدخلات!$F$3:$F$502,"&gt;="&amp;'كشف الدوام'!$G$4,المدخلات!$F$3:$F$502,"&lt;="&amp;'كشف الدوام'!$J$4)</f>
        <v>0</v>
      </c>
      <c r="F144" s="26">
        <f>SUMIFS(المدخلات!$E$3:$E$502,المدخلات!$B$3:$B$502,'كشف الدوام'!$B144,المدخلات!$D$3:$D$502,'كشف الدوام'!F$6,المدخلات!$F$3:$F$502,"&gt;="&amp;'كشف الدوام'!$G$4,المدخلات!$F$3:$F$502,"&lt;="&amp;'كشف الدوام'!$J$4)</f>
        <v>0</v>
      </c>
      <c r="G144" s="26">
        <f>SUMIFS(المدخلات!$E$3:$E$502,المدخلات!$B$3:$B$502,'كشف الدوام'!$B144,المدخلات!$D$3:$D$502,'كشف الدوام'!G$6,المدخلات!$F$3:$F$502,"&gt;="&amp;'كشف الدوام'!$G$4,المدخلات!$F$3:$F$502,"&lt;="&amp;'كشف الدوام'!$J$4)</f>
        <v>0</v>
      </c>
      <c r="H144" s="26">
        <f>SUMIFS(المدخلات!$E$3:$E$502,المدخلات!$B$3:$B$502,'كشف الدوام'!$B144,المدخلات!$D$3:$D$502,'كشف الدوام'!H$6,المدخلات!$F$3:$F$502,"&gt;="&amp;'كشف الدوام'!$G$4,المدخلات!$F$3:$F$502,"&lt;="&amp;'كشف الدوام'!$J$4)</f>
        <v>0</v>
      </c>
      <c r="I144" s="26">
        <f>SUMIFS(المدخلات!$E$3:$E$502,المدخلات!$B$3:$B$502,'كشف الدوام'!$B144,المدخلات!$D$3:$D$502,'كشف الدوام'!I$6,المدخلات!$F$3:$F$502,"&gt;="&amp;'كشف الدوام'!$G$4,المدخلات!$F$3:$F$502,"&lt;="&amp;'كشف الدوام'!$J$4)</f>
        <v>0</v>
      </c>
      <c r="J144" s="26">
        <f>SUMIFS(المدخلات!$E$3:$E$502,المدخلات!$B$3:$B$502,'كشف الدوام'!$B144,المدخلات!$D$3:$D$502,'كشف الدوام'!J$6,المدخلات!$F$3:$F$502,"&gt;="&amp;'كشف الدوام'!$G$4,المدخلات!$F$3:$F$502,"&lt;="&amp;'كشف الدوام'!$J$4)</f>
        <v>0</v>
      </c>
      <c r="K144" s="26">
        <f>SUMIFS(المدخلات!$E$3:$E$502,المدخلات!$B$3:$B$502,'كشف الدوام'!$B144,المدخلات!$D$3:$D$502,'كشف الدوام'!K$6,المدخلات!$F$3:$F$502,"&gt;="&amp;'كشف الدوام'!$G$4,المدخلات!$F$3:$F$502,"&lt;="&amp;'كشف الدوام'!$J$4)</f>
        <v>0</v>
      </c>
      <c r="L144" s="26">
        <f>SUMIFS(المدخلات!$E$3:$E$502,المدخلات!$B$3:$B$502,'كشف الدوام'!$B144,المدخلات!$D$3:$D$502,'كشف الدوام'!L$6,المدخلات!$F$3:$F$502,"&gt;="&amp;'كشف الدوام'!$G$4,المدخلات!$F$3:$F$502,"&lt;="&amp;'كشف الدوام'!$J$4)</f>
        <v>0</v>
      </c>
      <c r="M144" s="26">
        <f>SUMIFS(المدخلات!$E$3:$E$502,المدخلات!$B$3:$B$502,'كشف الدوام'!$B144,المدخلات!$D$3:$D$502,'كشف الدوام'!M$6,المدخلات!$F$3:$F$502,"&gt;="&amp;'كشف الدوام'!$G$4,المدخلات!$F$3:$F$502,"&lt;="&amp;'كشف الدوام'!$J$4)</f>
        <v>0</v>
      </c>
      <c r="N144" s="9"/>
      <c r="O144" s="8"/>
    </row>
    <row r="145" spans="1:15" ht="15.75" x14ac:dyDescent="0.2">
      <c r="A145" s="10">
        <v>139</v>
      </c>
      <c r="B145" s="6" t="str">
        <f>IFERROR(INDEX(المدخلات!$B$3:$B$502,MATCH(SMALL(المدخلات!$G$3:$G$502,ROW(A139)),المدخلات!$G$3:$G$502,0),1),"")</f>
        <v/>
      </c>
      <c r="C145" s="6">
        <f>IFERROR(VLOOKUP(B145,المدخلات!$B$3:$C$502,2,FALSE),"")</f>
        <v>0</v>
      </c>
      <c r="D145" s="26">
        <f>SUMIFS(المدخلات!$E$3:$E$502,المدخلات!$B$3:$B$502,'كشف الدوام'!$B145,المدخلات!$D$3:$D$502,'كشف الدوام'!D$6,المدخلات!$F$3:$F$502,"&gt;="&amp;'كشف الدوام'!$G$4,المدخلات!$F$3:$F$502,"&lt;="&amp;'كشف الدوام'!$J$4)</f>
        <v>0</v>
      </c>
      <c r="E145" s="26">
        <f>SUMIFS(المدخلات!$E$3:$E$502,المدخلات!$B$3:$B$502,'كشف الدوام'!$B145,المدخلات!$D$3:$D$502,'كشف الدوام'!E$6,المدخلات!$F$3:$F$502,"&gt;="&amp;'كشف الدوام'!$G$4,المدخلات!$F$3:$F$502,"&lt;="&amp;'كشف الدوام'!$J$4)</f>
        <v>0</v>
      </c>
      <c r="F145" s="26">
        <f>SUMIFS(المدخلات!$E$3:$E$502,المدخلات!$B$3:$B$502,'كشف الدوام'!$B145,المدخلات!$D$3:$D$502,'كشف الدوام'!F$6,المدخلات!$F$3:$F$502,"&gt;="&amp;'كشف الدوام'!$G$4,المدخلات!$F$3:$F$502,"&lt;="&amp;'كشف الدوام'!$J$4)</f>
        <v>0</v>
      </c>
      <c r="G145" s="26">
        <f>SUMIFS(المدخلات!$E$3:$E$502,المدخلات!$B$3:$B$502,'كشف الدوام'!$B145,المدخلات!$D$3:$D$502,'كشف الدوام'!G$6,المدخلات!$F$3:$F$502,"&gt;="&amp;'كشف الدوام'!$G$4,المدخلات!$F$3:$F$502,"&lt;="&amp;'كشف الدوام'!$J$4)</f>
        <v>0</v>
      </c>
      <c r="H145" s="26">
        <f>SUMIFS(المدخلات!$E$3:$E$502,المدخلات!$B$3:$B$502,'كشف الدوام'!$B145,المدخلات!$D$3:$D$502,'كشف الدوام'!H$6,المدخلات!$F$3:$F$502,"&gt;="&amp;'كشف الدوام'!$G$4,المدخلات!$F$3:$F$502,"&lt;="&amp;'كشف الدوام'!$J$4)</f>
        <v>0</v>
      </c>
      <c r="I145" s="26">
        <f>SUMIFS(المدخلات!$E$3:$E$502,المدخلات!$B$3:$B$502,'كشف الدوام'!$B145,المدخلات!$D$3:$D$502,'كشف الدوام'!I$6,المدخلات!$F$3:$F$502,"&gt;="&amp;'كشف الدوام'!$G$4,المدخلات!$F$3:$F$502,"&lt;="&amp;'كشف الدوام'!$J$4)</f>
        <v>0</v>
      </c>
      <c r="J145" s="26">
        <f>SUMIFS(المدخلات!$E$3:$E$502,المدخلات!$B$3:$B$502,'كشف الدوام'!$B145,المدخلات!$D$3:$D$502,'كشف الدوام'!J$6,المدخلات!$F$3:$F$502,"&gt;="&amp;'كشف الدوام'!$G$4,المدخلات!$F$3:$F$502,"&lt;="&amp;'كشف الدوام'!$J$4)</f>
        <v>0</v>
      </c>
      <c r="K145" s="26">
        <f>SUMIFS(المدخلات!$E$3:$E$502,المدخلات!$B$3:$B$502,'كشف الدوام'!$B145,المدخلات!$D$3:$D$502,'كشف الدوام'!K$6,المدخلات!$F$3:$F$502,"&gt;="&amp;'كشف الدوام'!$G$4,المدخلات!$F$3:$F$502,"&lt;="&amp;'كشف الدوام'!$J$4)</f>
        <v>0</v>
      </c>
      <c r="L145" s="26">
        <f>SUMIFS(المدخلات!$E$3:$E$502,المدخلات!$B$3:$B$502,'كشف الدوام'!$B145,المدخلات!$D$3:$D$502,'كشف الدوام'!L$6,المدخلات!$F$3:$F$502,"&gt;="&amp;'كشف الدوام'!$G$4,المدخلات!$F$3:$F$502,"&lt;="&amp;'كشف الدوام'!$J$4)</f>
        <v>0</v>
      </c>
      <c r="M145" s="26">
        <f>SUMIFS(المدخلات!$E$3:$E$502,المدخلات!$B$3:$B$502,'كشف الدوام'!$B145,المدخلات!$D$3:$D$502,'كشف الدوام'!M$6,المدخلات!$F$3:$F$502,"&gt;="&amp;'كشف الدوام'!$G$4,المدخلات!$F$3:$F$502,"&lt;="&amp;'كشف الدوام'!$J$4)</f>
        <v>0</v>
      </c>
      <c r="N145" s="9"/>
      <c r="O145" s="8"/>
    </row>
    <row r="146" spans="1:15" ht="15.75" x14ac:dyDescent="0.2">
      <c r="A146" s="10">
        <v>140</v>
      </c>
      <c r="B146" s="6" t="str">
        <f>IFERROR(INDEX(المدخلات!$B$3:$B$502,MATCH(SMALL(المدخلات!$G$3:$G$502,ROW(A140)),المدخلات!$G$3:$G$502,0),1),"")</f>
        <v/>
      </c>
      <c r="C146" s="6">
        <f>IFERROR(VLOOKUP(B146,المدخلات!$B$3:$C$502,2,FALSE),"")</f>
        <v>0</v>
      </c>
      <c r="D146" s="26">
        <f>SUMIFS(المدخلات!$E$3:$E$502,المدخلات!$B$3:$B$502,'كشف الدوام'!$B146,المدخلات!$D$3:$D$502,'كشف الدوام'!D$6,المدخلات!$F$3:$F$502,"&gt;="&amp;'كشف الدوام'!$G$4,المدخلات!$F$3:$F$502,"&lt;="&amp;'كشف الدوام'!$J$4)</f>
        <v>0</v>
      </c>
      <c r="E146" s="26">
        <f>SUMIFS(المدخلات!$E$3:$E$502,المدخلات!$B$3:$B$502,'كشف الدوام'!$B146,المدخلات!$D$3:$D$502,'كشف الدوام'!E$6,المدخلات!$F$3:$F$502,"&gt;="&amp;'كشف الدوام'!$G$4,المدخلات!$F$3:$F$502,"&lt;="&amp;'كشف الدوام'!$J$4)</f>
        <v>0</v>
      </c>
      <c r="F146" s="26">
        <f>SUMIFS(المدخلات!$E$3:$E$502,المدخلات!$B$3:$B$502,'كشف الدوام'!$B146,المدخلات!$D$3:$D$502,'كشف الدوام'!F$6,المدخلات!$F$3:$F$502,"&gt;="&amp;'كشف الدوام'!$G$4,المدخلات!$F$3:$F$502,"&lt;="&amp;'كشف الدوام'!$J$4)</f>
        <v>0</v>
      </c>
      <c r="G146" s="26">
        <f>SUMIFS(المدخلات!$E$3:$E$502,المدخلات!$B$3:$B$502,'كشف الدوام'!$B146,المدخلات!$D$3:$D$502,'كشف الدوام'!G$6,المدخلات!$F$3:$F$502,"&gt;="&amp;'كشف الدوام'!$G$4,المدخلات!$F$3:$F$502,"&lt;="&amp;'كشف الدوام'!$J$4)</f>
        <v>0</v>
      </c>
      <c r="H146" s="26">
        <f>SUMIFS(المدخلات!$E$3:$E$502,المدخلات!$B$3:$B$502,'كشف الدوام'!$B146,المدخلات!$D$3:$D$502,'كشف الدوام'!H$6,المدخلات!$F$3:$F$502,"&gt;="&amp;'كشف الدوام'!$G$4,المدخلات!$F$3:$F$502,"&lt;="&amp;'كشف الدوام'!$J$4)</f>
        <v>0</v>
      </c>
      <c r="I146" s="26">
        <f>SUMIFS(المدخلات!$E$3:$E$502,المدخلات!$B$3:$B$502,'كشف الدوام'!$B146,المدخلات!$D$3:$D$502,'كشف الدوام'!I$6,المدخلات!$F$3:$F$502,"&gt;="&amp;'كشف الدوام'!$G$4,المدخلات!$F$3:$F$502,"&lt;="&amp;'كشف الدوام'!$J$4)</f>
        <v>0</v>
      </c>
      <c r="J146" s="26">
        <f>SUMIFS(المدخلات!$E$3:$E$502,المدخلات!$B$3:$B$502,'كشف الدوام'!$B146,المدخلات!$D$3:$D$502,'كشف الدوام'!J$6,المدخلات!$F$3:$F$502,"&gt;="&amp;'كشف الدوام'!$G$4,المدخلات!$F$3:$F$502,"&lt;="&amp;'كشف الدوام'!$J$4)</f>
        <v>0</v>
      </c>
      <c r="K146" s="26">
        <f>SUMIFS(المدخلات!$E$3:$E$502,المدخلات!$B$3:$B$502,'كشف الدوام'!$B146,المدخلات!$D$3:$D$502,'كشف الدوام'!K$6,المدخلات!$F$3:$F$502,"&gt;="&amp;'كشف الدوام'!$G$4,المدخلات!$F$3:$F$502,"&lt;="&amp;'كشف الدوام'!$J$4)</f>
        <v>0</v>
      </c>
      <c r="L146" s="26">
        <f>SUMIFS(المدخلات!$E$3:$E$502,المدخلات!$B$3:$B$502,'كشف الدوام'!$B146,المدخلات!$D$3:$D$502,'كشف الدوام'!L$6,المدخلات!$F$3:$F$502,"&gt;="&amp;'كشف الدوام'!$G$4,المدخلات!$F$3:$F$502,"&lt;="&amp;'كشف الدوام'!$J$4)</f>
        <v>0</v>
      </c>
      <c r="M146" s="26">
        <f>SUMIFS(المدخلات!$E$3:$E$502,المدخلات!$B$3:$B$502,'كشف الدوام'!$B146,المدخلات!$D$3:$D$502,'كشف الدوام'!M$6,المدخلات!$F$3:$F$502,"&gt;="&amp;'كشف الدوام'!$G$4,المدخلات!$F$3:$F$502,"&lt;="&amp;'كشف الدوام'!$J$4)</f>
        <v>0</v>
      </c>
      <c r="N146" s="9"/>
      <c r="O146" s="8"/>
    </row>
    <row r="147" spans="1:15" ht="15.75" x14ac:dyDescent="0.2">
      <c r="A147" s="10">
        <v>141</v>
      </c>
      <c r="B147" s="6" t="str">
        <f>IFERROR(INDEX(المدخلات!$B$3:$B$502,MATCH(SMALL(المدخلات!$G$3:$G$502,ROW(A141)),المدخلات!$G$3:$G$502,0),1),"")</f>
        <v/>
      </c>
      <c r="C147" s="6">
        <f>IFERROR(VLOOKUP(B147,المدخلات!$B$3:$C$502,2,FALSE),"")</f>
        <v>0</v>
      </c>
      <c r="D147" s="26">
        <f>SUMIFS(المدخلات!$E$3:$E$502,المدخلات!$B$3:$B$502,'كشف الدوام'!$B147,المدخلات!$D$3:$D$502,'كشف الدوام'!D$6,المدخلات!$F$3:$F$502,"&gt;="&amp;'كشف الدوام'!$G$4,المدخلات!$F$3:$F$502,"&lt;="&amp;'كشف الدوام'!$J$4)</f>
        <v>0</v>
      </c>
      <c r="E147" s="26">
        <f>SUMIFS(المدخلات!$E$3:$E$502,المدخلات!$B$3:$B$502,'كشف الدوام'!$B147,المدخلات!$D$3:$D$502,'كشف الدوام'!E$6,المدخلات!$F$3:$F$502,"&gt;="&amp;'كشف الدوام'!$G$4,المدخلات!$F$3:$F$502,"&lt;="&amp;'كشف الدوام'!$J$4)</f>
        <v>0</v>
      </c>
      <c r="F147" s="26">
        <f>SUMIFS(المدخلات!$E$3:$E$502,المدخلات!$B$3:$B$502,'كشف الدوام'!$B147,المدخلات!$D$3:$D$502,'كشف الدوام'!F$6,المدخلات!$F$3:$F$502,"&gt;="&amp;'كشف الدوام'!$G$4,المدخلات!$F$3:$F$502,"&lt;="&amp;'كشف الدوام'!$J$4)</f>
        <v>0</v>
      </c>
      <c r="G147" s="26">
        <f>SUMIFS(المدخلات!$E$3:$E$502,المدخلات!$B$3:$B$502,'كشف الدوام'!$B147,المدخلات!$D$3:$D$502,'كشف الدوام'!G$6,المدخلات!$F$3:$F$502,"&gt;="&amp;'كشف الدوام'!$G$4,المدخلات!$F$3:$F$502,"&lt;="&amp;'كشف الدوام'!$J$4)</f>
        <v>0</v>
      </c>
      <c r="H147" s="26">
        <f>SUMIFS(المدخلات!$E$3:$E$502,المدخلات!$B$3:$B$502,'كشف الدوام'!$B147,المدخلات!$D$3:$D$502,'كشف الدوام'!H$6,المدخلات!$F$3:$F$502,"&gt;="&amp;'كشف الدوام'!$G$4,المدخلات!$F$3:$F$502,"&lt;="&amp;'كشف الدوام'!$J$4)</f>
        <v>0</v>
      </c>
      <c r="I147" s="26">
        <f>SUMIFS(المدخلات!$E$3:$E$502,المدخلات!$B$3:$B$502,'كشف الدوام'!$B147,المدخلات!$D$3:$D$502,'كشف الدوام'!I$6,المدخلات!$F$3:$F$502,"&gt;="&amp;'كشف الدوام'!$G$4,المدخلات!$F$3:$F$502,"&lt;="&amp;'كشف الدوام'!$J$4)</f>
        <v>0</v>
      </c>
      <c r="J147" s="26">
        <f>SUMIFS(المدخلات!$E$3:$E$502,المدخلات!$B$3:$B$502,'كشف الدوام'!$B147,المدخلات!$D$3:$D$502,'كشف الدوام'!J$6,المدخلات!$F$3:$F$502,"&gt;="&amp;'كشف الدوام'!$G$4,المدخلات!$F$3:$F$502,"&lt;="&amp;'كشف الدوام'!$J$4)</f>
        <v>0</v>
      </c>
      <c r="K147" s="26">
        <f>SUMIFS(المدخلات!$E$3:$E$502,المدخلات!$B$3:$B$502,'كشف الدوام'!$B147,المدخلات!$D$3:$D$502,'كشف الدوام'!K$6,المدخلات!$F$3:$F$502,"&gt;="&amp;'كشف الدوام'!$G$4,المدخلات!$F$3:$F$502,"&lt;="&amp;'كشف الدوام'!$J$4)</f>
        <v>0</v>
      </c>
      <c r="L147" s="26">
        <f>SUMIFS(المدخلات!$E$3:$E$502,المدخلات!$B$3:$B$502,'كشف الدوام'!$B147,المدخلات!$D$3:$D$502,'كشف الدوام'!L$6,المدخلات!$F$3:$F$502,"&gt;="&amp;'كشف الدوام'!$G$4,المدخلات!$F$3:$F$502,"&lt;="&amp;'كشف الدوام'!$J$4)</f>
        <v>0</v>
      </c>
      <c r="M147" s="26">
        <f>SUMIFS(المدخلات!$E$3:$E$502,المدخلات!$B$3:$B$502,'كشف الدوام'!$B147,المدخلات!$D$3:$D$502,'كشف الدوام'!M$6,المدخلات!$F$3:$F$502,"&gt;="&amp;'كشف الدوام'!$G$4,المدخلات!$F$3:$F$502,"&lt;="&amp;'كشف الدوام'!$J$4)</f>
        <v>0</v>
      </c>
      <c r="N147" s="9"/>
      <c r="O147" s="8"/>
    </row>
    <row r="148" spans="1:15" ht="15.75" x14ac:dyDescent="0.2">
      <c r="A148" s="10">
        <v>142</v>
      </c>
      <c r="B148" s="6" t="str">
        <f>IFERROR(INDEX(المدخلات!$B$3:$B$502,MATCH(SMALL(المدخلات!$G$3:$G$502,ROW(A142)),المدخلات!$G$3:$G$502,0),1),"")</f>
        <v/>
      </c>
      <c r="C148" s="6">
        <f>IFERROR(VLOOKUP(B148,المدخلات!$B$3:$C$502,2,FALSE),"")</f>
        <v>0</v>
      </c>
      <c r="D148" s="26">
        <f>SUMIFS(المدخلات!$E$3:$E$502,المدخلات!$B$3:$B$502,'كشف الدوام'!$B148,المدخلات!$D$3:$D$502,'كشف الدوام'!D$6,المدخلات!$F$3:$F$502,"&gt;="&amp;'كشف الدوام'!$G$4,المدخلات!$F$3:$F$502,"&lt;="&amp;'كشف الدوام'!$J$4)</f>
        <v>0</v>
      </c>
      <c r="E148" s="26">
        <f>SUMIFS(المدخلات!$E$3:$E$502,المدخلات!$B$3:$B$502,'كشف الدوام'!$B148,المدخلات!$D$3:$D$502,'كشف الدوام'!E$6,المدخلات!$F$3:$F$502,"&gt;="&amp;'كشف الدوام'!$G$4,المدخلات!$F$3:$F$502,"&lt;="&amp;'كشف الدوام'!$J$4)</f>
        <v>0</v>
      </c>
      <c r="F148" s="26">
        <f>SUMIFS(المدخلات!$E$3:$E$502,المدخلات!$B$3:$B$502,'كشف الدوام'!$B148,المدخلات!$D$3:$D$502,'كشف الدوام'!F$6,المدخلات!$F$3:$F$502,"&gt;="&amp;'كشف الدوام'!$G$4,المدخلات!$F$3:$F$502,"&lt;="&amp;'كشف الدوام'!$J$4)</f>
        <v>0</v>
      </c>
      <c r="G148" s="26">
        <f>SUMIFS(المدخلات!$E$3:$E$502,المدخلات!$B$3:$B$502,'كشف الدوام'!$B148,المدخلات!$D$3:$D$502,'كشف الدوام'!G$6,المدخلات!$F$3:$F$502,"&gt;="&amp;'كشف الدوام'!$G$4,المدخلات!$F$3:$F$502,"&lt;="&amp;'كشف الدوام'!$J$4)</f>
        <v>0</v>
      </c>
      <c r="H148" s="26">
        <f>SUMIFS(المدخلات!$E$3:$E$502,المدخلات!$B$3:$B$502,'كشف الدوام'!$B148,المدخلات!$D$3:$D$502,'كشف الدوام'!H$6,المدخلات!$F$3:$F$502,"&gt;="&amp;'كشف الدوام'!$G$4,المدخلات!$F$3:$F$502,"&lt;="&amp;'كشف الدوام'!$J$4)</f>
        <v>0</v>
      </c>
      <c r="I148" s="26">
        <f>SUMIFS(المدخلات!$E$3:$E$502,المدخلات!$B$3:$B$502,'كشف الدوام'!$B148,المدخلات!$D$3:$D$502,'كشف الدوام'!I$6,المدخلات!$F$3:$F$502,"&gt;="&amp;'كشف الدوام'!$G$4,المدخلات!$F$3:$F$502,"&lt;="&amp;'كشف الدوام'!$J$4)</f>
        <v>0</v>
      </c>
      <c r="J148" s="26">
        <f>SUMIFS(المدخلات!$E$3:$E$502,المدخلات!$B$3:$B$502,'كشف الدوام'!$B148,المدخلات!$D$3:$D$502,'كشف الدوام'!J$6,المدخلات!$F$3:$F$502,"&gt;="&amp;'كشف الدوام'!$G$4,المدخلات!$F$3:$F$502,"&lt;="&amp;'كشف الدوام'!$J$4)</f>
        <v>0</v>
      </c>
      <c r="K148" s="26">
        <f>SUMIFS(المدخلات!$E$3:$E$502,المدخلات!$B$3:$B$502,'كشف الدوام'!$B148,المدخلات!$D$3:$D$502,'كشف الدوام'!K$6,المدخلات!$F$3:$F$502,"&gt;="&amp;'كشف الدوام'!$G$4,المدخلات!$F$3:$F$502,"&lt;="&amp;'كشف الدوام'!$J$4)</f>
        <v>0</v>
      </c>
      <c r="L148" s="26">
        <f>SUMIFS(المدخلات!$E$3:$E$502,المدخلات!$B$3:$B$502,'كشف الدوام'!$B148,المدخلات!$D$3:$D$502,'كشف الدوام'!L$6,المدخلات!$F$3:$F$502,"&gt;="&amp;'كشف الدوام'!$G$4,المدخلات!$F$3:$F$502,"&lt;="&amp;'كشف الدوام'!$J$4)</f>
        <v>0</v>
      </c>
      <c r="M148" s="26">
        <f>SUMIFS(المدخلات!$E$3:$E$502,المدخلات!$B$3:$B$502,'كشف الدوام'!$B148,المدخلات!$D$3:$D$502,'كشف الدوام'!M$6,المدخلات!$F$3:$F$502,"&gt;="&amp;'كشف الدوام'!$G$4,المدخلات!$F$3:$F$502,"&lt;="&amp;'كشف الدوام'!$J$4)</f>
        <v>0</v>
      </c>
      <c r="N148" s="9"/>
      <c r="O148" s="8"/>
    </row>
    <row r="149" spans="1:15" ht="15.75" x14ac:dyDescent="0.2">
      <c r="A149" s="10">
        <v>143</v>
      </c>
      <c r="B149" s="6" t="str">
        <f>IFERROR(INDEX(المدخلات!$B$3:$B$502,MATCH(SMALL(المدخلات!$G$3:$G$502,ROW(A143)),المدخلات!$G$3:$G$502,0),1),"")</f>
        <v/>
      </c>
      <c r="C149" s="6">
        <f>IFERROR(VLOOKUP(B149,المدخلات!$B$3:$C$502,2,FALSE),"")</f>
        <v>0</v>
      </c>
      <c r="D149" s="26">
        <f>SUMIFS(المدخلات!$E$3:$E$502,المدخلات!$B$3:$B$502,'كشف الدوام'!$B149,المدخلات!$D$3:$D$502,'كشف الدوام'!D$6,المدخلات!$F$3:$F$502,"&gt;="&amp;'كشف الدوام'!$G$4,المدخلات!$F$3:$F$502,"&lt;="&amp;'كشف الدوام'!$J$4)</f>
        <v>0</v>
      </c>
      <c r="E149" s="26">
        <f>SUMIFS(المدخلات!$E$3:$E$502,المدخلات!$B$3:$B$502,'كشف الدوام'!$B149,المدخلات!$D$3:$D$502,'كشف الدوام'!E$6,المدخلات!$F$3:$F$502,"&gt;="&amp;'كشف الدوام'!$G$4,المدخلات!$F$3:$F$502,"&lt;="&amp;'كشف الدوام'!$J$4)</f>
        <v>0</v>
      </c>
      <c r="F149" s="26">
        <f>SUMIFS(المدخلات!$E$3:$E$502,المدخلات!$B$3:$B$502,'كشف الدوام'!$B149,المدخلات!$D$3:$D$502,'كشف الدوام'!F$6,المدخلات!$F$3:$F$502,"&gt;="&amp;'كشف الدوام'!$G$4,المدخلات!$F$3:$F$502,"&lt;="&amp;'كشف الدوام'!$J$4)</f>
        <v>0</v>
      </c>
      <c r="G149" s="26">
        <f>SUMIFS(المدخلات!$E$3:$E$502,المدخلات!$B$3:$B$502,'كشف الدوام'!$B149,المدخلات!$D$3:$D$502,'كشف الدوام'!G$6,المدخلات!$F$3:$F$502,"&gt;="&amp;'كشف الدوام'!$G$4,المدخلات!$F$3:$F$502,"&lt;="&amp;'كشف الدوام'!$J$4)</f>
        <v>0</v>
      </c>
      <c r="H149" s="26">
        <f>SUMIFS(المدخلات!$E$3:$E$502,المدخلات!$B$3:$B$502,'كشف الدوام'!$B149,المدخلات!$D$3:$D$502,'كشف الدوام'!H$6,المدخلات!$F$3:$F$502,"&gt;="&amp;'كشف الدوام'!$G$4,المدخلات!$F$3:$F$502,"&lt;="&amp;'كشف الدوام'!$J$4)</f>
        <v>0</v>
      </c>
      <c r="I149" s="26">
        <f>SUMIFS(المدخلات!$E$3:$E$502,المدخلات!$B$3:$B$502,'كشف الدوام'!$B149,المدخلات!$D$3:$D$502,'كشف الدوام'!I$6,المدخلات!$F$3:$F$502,"&gt;="&amp;'كشف الدوام'!$G$4,المدخلات!$F$3:$F$502,"&lt;="&amp;'كشف الدوام'!$J$4)</f>
        <v>0</v>
      </c>
      <c r="J149" s="26">
        <f>SUMIFS(المدخلات!$E$3:$E$502,المدخلات!$B$3:$B$502,'كشف الدوام'!$B149,المدخلات!$D$3:$D$502,'كشف الدوام'!J$6,المدخلات!$F$3:$F$502,"&gt;="&amp;'كشف الدوام'!$G$4,المدخلات!$F$3:$F$502,"&lt;="&amp;'كشف الدوام'!$J$4)</f>
        <v>0</v>
      </c>
      <c r="K149" s="26">
        <f>SUMIFS(المدخلات!$E$3:$E$502,المدخلات!$B$3:$B$502,'كشف الدوام'!$B149,المدخلات!$D$3:$D$502,'كشف الدوام'!K$6,المدخلات!$F$3:$F$502,"&gt;="&amp;'كشف الدوام'!$G$4,المدخلات!$F$3:$F$502,"&lt;="&amp;'كشف الدوام'!$J$4)</f>
        <v>0</v>
      </c>
      <c r="L149" s="26">
        <f>SUMIFS(المدخلات!$E$3:$E$502,المدخلات!$B$3:$B$502,'كشف الدوام'!$B149,المدخلات!$D$3:$D$502,'كشف الدوام'!L$6,المدخلات!$F$3:$F$502,"&gt;="&amp;'كشف الدوام'!$G$4,المدخلات!$F$3:$F$502,"&lt;="&amp;'كشف الدوام'!$J$4)</f>
        <v>0</v>
      </c>
      <c r="M149" s="26">
        <f>SUMIFS(المدخلات!$E$3:$E$502,المدخلات!$B$3:$B$502,'كشف الدوام'!$B149,المدخلات!$D$3:$D$502,'كشف الدوام'!M$6,المدخلات!$F$3:$F$502,"&gt;="&amp;'كشف الدوام'!$G$4,المدخلات!$F$3:$F$502,"&lt;="&amp;'كشف الدوام'!$J$4)</f>
        <v>0</v>
      </c>
      <c r="N149" s="9"/>
      <c r="O149" s="8"/>
    </row>
    <row r="150" spans="1:15" ht="15.75" x14ac:dyDescent="0.2">
      <c r="A150" s="10">
        <v>144</v>
      </c>
      <c r="B150" s="6" t="str">
        <f>IFERROR(INDEX(المدخلات!$B$3:$B$502,MATCH(SMALL(المدخلات!$G$3:$G$502,ROW(A144)),المدخلات!$G$3:$G$502,0),1),"")</f>
        <v/>
      </c>
      <c r="C150" s="6">
        <f>IFERROR(VLOOKUP(B150,المدخلات!$B$3:$C$502,2,FALSE),"")</f>
        <v>0</v>
      </c>
      <c r="D150" s="26">
        <f>SUMIFS(المدخلات!$E$3:$E$502,المدخلات!$B$3:$B$502,'كشف الدوام'!$B150,المدخلات!$D$3:$D$502,'كشف الدوام'!D$6,المدخلات!$F$3:$F$502,"&gt;="&amp;'كشف الدوام'!$G$4,المدخلات!$F$3:$F$502,"&lt;="&amp;'كشف الدوام'!$J$4)</f>
        <v>0</v>
      </c>
      <c r="E150" s="26">
        <f>SUMIFS(المدخلات!$E$3:$E$502,المدخلات!$B$3:$B$502,'كشف الدوام'!$B150,المدخلات!$D$3:$D$502,'كشف الدوام'!E$6,المدخلات!$F$3:$F$502,"&gt;="&amp;'كشف الدوام'!$G$4,المدخلات!$F$3:$F$502,"&lt;="&amp;'كشف الدوام'!$J$4)</f>
        <v>0</v>
      </c>
      <c r="F150" s="26">
        <f>SUMIFS(المدخلات!$E$3:$E$502,المدخلات!$B$3:$B$502,'كشف الدوام'!$B150,المدخلات!$D$3:$D$502,'كشف الدوام'!F$6,المدخلات!$F$3:$F$502,"&gt;="&amp;'كشف الدوام'!$G$4,المدخلات!$F$3:$F$502,"&lt;="&amp;'كشف الدوام'!$J$4)</f>
        <v>0</v>
      </c>
      <c r="G150" s="26">
        <f>SUMIFS(المدخلات!$E$3:$E$502,المدخلات!$B$3:$B$502,'كشف الدوام'!$B150,المدخلات!$D$3:$D$502,'كشف الدوام'!G$6,المدخلات!$F$3:$F$502,"&gt;="&amp;'كشف الدوام'!$G$4,المدخلات!$F$3:$F$502,"&lt;="&amp;'كشف الدوام'!$J$4)</f>
        <v>0</v>
      </c>
      <c r="H150" s="26">
        <f>SUMIFS(المدخلات!$E$3:$E$502,المدخلات!$B$3:$B$502,'كشف الدوام'!$B150,المدخلات!$D$3:$D$502,'كشف الدوام'!H$6,المدخلات!$F$3:$F$502,"&gt;="&amp;'كشف الدوام'!$G$4,المدخلات!$F$3:$F$502,"&lt;="&amp;'كشف الدوام'!$J$4)</f>
        <v>0</v>
      </c>
      <c r="I150" s="26">
        <f>SUMIFS(المدخلات!$E$3:$E$502,المدخلات!$B$3:$B$502,'كشف الدوام'!$B150,المدخلات!$D$3:$D$502,'كشف الدوام'!I$6,المدخلات!$F$3:$F$502,"&gt;="&amp;'كشف الدوام'!$G$4,المدخلات!$F$3:$F$502,"&lt;="&amp;'كشف الدوام'!$J$4)</f>
        <v>0</v>
      </c>
      <c r="J150" s="26">
        <f>SUMIFS(المدخلات!$E$3:$E$502,المدخلات!$B$3:$B$502,'كشف الدوام'!$B150,المدخلات!$D$3:$D$502,'كشف الدوام'!J$6,المدخلات!$F$3:$F$502,"&gt;="&amp;'كشف الدوام'!$G$4,المدخلات!$F$3:$F$502,"&lt;="&amp;'كشف الدوام'!$J$4)</f>
        <v>0</v>
      </c>
      <c r="K150" s="26">
        <f>SUMIFS(المدخلات!$E$3:$E$502,المدخلات!$B$3:$B$502,'كشف الدوام'!$B150,المدخلات!$D$3:$D$502,'كشف الدوام'!K$6,المدخلات!$F$3:$F$502,"&gt;="&amp;'كشف الدوام'!$G$4,المدخلات!$F$3:$F$502,"&lt;="&amp;'كشف الدوام'!$J$4)</f>
        <v>0</v>
      </c>
      <c r="L150" s="26">
        <f>SUMIFS(المدخلات!$E$3:$E$502,المدخلات!$B$3:$B$502,'كشف الدوام'!$B150,المدخلات!$D$3:$D$502,'كشف الدوام'!L$6,المدخلات!$F$3:$F$502,"&gt;="&amp;'كشف الدوام'!$G$4,المدخلات!$F$3:$F$502,"&lt;="&amp;'كشف الدوام'!$J$4)</f>
        <v>0</v>
      </c>
      <c r="M150" s="26">
        <f>SUMIFS(المدخلات!$E$3:$E$502,المدخلات!$B$3:$B$502,'كشف الدوام'!$B150,المدخلات!$D$3:$D$502,'كشف الدوام'!M$6,المدخلات!$F$3:$F$502,"&gt;="&amp;'كشف الدوام'!$G$4,المدخلات!$F$3:$F$502,"&lt;="&amp;'كشف الدوام'!$J$4)</f>
        <v>0</v>
      </c>
      <c r="N150" s="9"/>
      <c r="O150" s="8"/>
    </row>
    <row r="151" spans="1:15" ht="15.75" x14ac:dyDescent="0.2">
      <c r="A151" s="10">
        <v>145</v>
      </c>
      <c r="B151" s="6" t="str">
        <f>IFERROR(INDEX(المدخلات!$B$3:$B$502,MATCH(SMALL(المدخلات!$G$3:$G$502,ROW(A145)),المدخلات!$G$3:$G$502,0),1),"")</f>
        <v/>
      </c>
      <c r="C151" s="6">
        <f>IFERROR(VLOOKUP(B151,المدخلات!$B$3:$C$502,2,FALSE),"")</f>
        <v>0</v>
      </c>
      <c r="D151" s="26">
        <f>SUMIFS(المدخلات!$E$3:$E$502,المدخلات!$B$3:$B$502,'كشف الدوام'!$B151,المدخلات!$D$3:$D$502,'كشف الدوام'!D$6,المدخلات!$F$3:$F$502,"&gt;="&amp;'كشف الدوام'!$G$4,المدخلات!$F$3:$F$502,"&lt;="&amp;'كشف الدوام'!$J$4)</f>
        <v>0</v>
      </c>
      <c r="E151" s="26">
        <f>SUMIFS(المدخلات!$E$3:$E$502,المدخلات!$B$3:$B$502,'كشف الدوام'!$B151,المدخلات!$D$3:$D$502,'كشف الدوام'!E$6,المدخلات!$F$3:$F$502,"&gt;="&amp;'كشف الدوام'!$G$4,المدخلات!$F$3:$F$502,"&lt;="&amp;'كشف الدوام'!$J$4)</f>
        <v>0</v>
      </c>
      <c r="F151" s="26">
        <f>SUMIFS(المدخلات!$E$3:$E$502,المدخلات!$B$3:$B$502,'كشف الدوام'!$B151,المدخلات!$D$3:$D$502,'كشف الدوام'!F$6,المدخلات!$F$3:$F$502,"&gt;="&amp;'كشف الدوام'!$G$4,المدخلات!$F$3:$F$502,"&lt;="&amp;'كشف الدوام'!$J$4)</f>
        <v>0</v>
      </c>
      <c r="G151" s="26">
        <f>SUMIFS(المدخلات!$E$3:$E$502,المدخلات!$B$3:$B$502,'كشف الدوام'!$B151,المدخلات!$D$3:$D$502,'كشف الدوام'!G$6,المدخلات!$F$3:$F$502,"&gt;="&amp;'كشف الدوام'!$G$4,المدخلات!$F$3:$F$502,"&lt;="&amp;'كشف الدوام'!$J$4)</f>
        <v>0</v>
      </c>
      <c r="H151" s="26">
        <f>SUMIFS(المدخلات!$E$3:$E$502,المدخلات!$B$3:$B$502,'كشف الدوام'!$B151,المدخلات!$D$3:$D$502,'كشف الدوام'!H$6,المدخلات!$F$3:$F$502,"&gt;="&amp;'كشف الدوام'!$G$4,المدخلات!$F$3:$F$502,"&lt;="&amp;'كشف الدوام'!$J$4)</f>
        <v>0</v>
      </c>
      <c r="I151" s="26">
        <f>SUMIFS(المدخلات!$E$3:$E$502,المدخلات!$B$3:$B$502,'كشف الدوام'!$B151,المدخلات!$D$3:$D$502,'كشف الدوام'!I$6,المدخلات!$F$3:$F$502,"&gt;="&amp;'كشف الدوام'!$G$4,المدخلات!$F$3:$F$502,"&lt;="&amp;'كشف الدوام'!$J$4)</f>
        <v>0</v>
      </c>
      <c r="J151" s="26">
        <f>SUMIFS(المدخلات!$E$3:$E$502,المدخلات!$B$3:$B$502,'كشف الدوام'!$B151,المدخلات!$D$3:$D$502,'كشف الدوام'!J$6,المدخلات!$F$3:$F$502,"&gt;="&amp;'كشف الدوام'!$G$4,المدخلات!$F$3:$F$502,"&lt;="&amp;'كشف الدوام'!$J$4)</f>
        <v>0</v>
      </c>
      <c r="K151" s="26">
        <f>SUMIFS(المدخلات!$E$3:$E$502,المدخلات!$B$3:$B$502,'كشف الدوام'!$B151,المدخلات!$D$3:$D$502,'كشف الدوام'!K$6,المدخلات!$F$3:$F$502,"&gt;="&amp;'كشف الدوام'!$G$4,المدخلات!$F$3:$F$502,"&lt;="&amp;'كشف الدوام'!$J$4)</f>
        <v>0</v>
      </c>
      <c r="L151" s="26">
        <f>SUMIFS(المدخلات!$E$3:$E$502,المدخلات!$B$3:$B$502,'كشف الدوام'!$B151,المدخلات!$D$3:$D$502,'كشف الدوام'!L$6,المدخلات!$F$3:$F$502,"&gt;="&amp;'كشف الدوام'!$G$4,المدخلات!$F$3:$F$502,"&lt;="&amp;'كشف الدوام'!$J$4)</f>
        <v>0</v>
      </c>
      <c r="M151" s="26">
        <f>SUMIFS(المدخلات!$E$3:$E$502,المدخلات!$B$3:$B$502,'كشف الدوام'!$B151,المدخلات!$D$3:$D$502,'كشف الدوام'!M$6,المدخلات!$F$3:$F$502,"&gt;="&amp;'كشف الدوام'!$G$4,المدخلات!$F$3:$F$502,"&lt;="&amp;'كشف الدوام'!$J$4)</f>
        <v>0</v>
      </c>
      <c r="N151" s="9"/>
      <c r="O151" s="8"/>
    </row>
    <row r="152" spans="1:15" ht="15.75" x14ac:dyDescent="0.2">
      <c r="A152" s="10">
        <v>146</v>
      </c>
      <c r="B152" s="6" t="str">
        <f>IFERROR(INDEX(المدخلات!$B$3:$B$502,MATCH(SMALL(المدخلات!$G$3:$G$502,ROW(A146)),المدخلات!$G$3:$G$502,0),1),"")</f>
        <v/>
      </c>
      <c r="C152" s="6">
        <f>IFERROR(VLOOKUP(B152,المدخلات!$B$3:$C$502,2,FALSE),"")</f>
        <v>0</v>
      </c>
      <c r="D152" s="26">
        <f>SUMIFS(المدخلات!$E$3:$E$502,المدخلات!$B$3:$B$502,'كشف الدوام'!$B152,المدخلات!$D$3:$D$502,'كشف الدوام'!D$6,المدخلات!$F$3:$F$502,"&gt;="&amp;'كشف الدوام'!$G$4,المدخلات!$F$3:$F$502,"&lt;="&amp;'كشف الدوام'!$J$4)</f>
        <v>0</v>
      </c>
      <c r="E152" s="26">
        <f>SUMIFS(المدخلات!$E$3:$E$502,المدخلات!$B$3:$B$502,'كشف الدوام'!$B152,المدخلات!$D$3:$D$502,'كشف الدوام'!E$6,المدخلات!$F$3:$F$502,"&gt;="&amp;'كشف الدوام'!$G$4,المدخلات!$F$3:$F$502,"&lt;="&amp;'كشف الدوام'!$J$4)</f>
        <v>0</v>
      </c>
      <c r="F152" s="26">
        <f>SUMIFS(المدخلات!$E$3:$E$502,المدخلات!$B$3:$B$502,'كشف الدوام'!$B152,المدخلات!$D$3:$D$502,'كشف الدوام'!F$6,المدخلات!$F$3:$F$502,"&gt;="&amp;'كشف الدوام'!$G$4,المدخلات!$F$3:$F$502,"&lt;="&amp;'كشف الدوام'!$J$4)</f>
        <v>0</v>
      </c>
      <c r="G152" s="26">
        <f>SUMIFS(المدخلات!$E$3:$E$502,المدخلات!$B$3:$B$502,'كشف الدوام'!$B152,المدخلات!$D$3:$D$502,'كشف الدوام'!G$6,المدخلات!$F$3:$F$502,"&gt;="&amp;'كشف الدوام'!$G$4,المدخلات!$F$3:$F$502,"&lt;="&amp;'كشف الدوام'!$J$4)</f>
        <v>0</v>
      </c>
      <c r="H152" s="26">
        <f>SUMIFS(المدخلات!$E$3:$E$502,المدخلات!$B$3:$B$502,'كشف الدوام'!$B152,المدخلات!$D$3:$D$502,'كشف الدوام'!H$6,المدخلات!$F$3:$F$502,"&gt;="&amp;'كشف الدوام'!$G$4,المدخلات!$F$3:$F$502,"&lt;="&amp;'كشف الدوام'!$J$4)</f>
        <v>0</v>
      </c>
      <c r="I152" s="26">
        <f>SUMIFS(المدخلات!$E$3:$E$502,المدخلات!$B$3:$B$502,'كشف الدوام'!$B152,المدخلات!$D$3:$D$502,'كشف الدوام'!I$6,المدخلات!$F$3:$F$502,"&gt;="&amp;'كشف الدوام'!$G$4,المدخلات!$F$3:$F$502,"&lt;="&amp;'كشف الدوام'!$J$4)</f>
        <v>0</v>
      </c>
      <c r="J152" s="26">
        <f>SUMIFS(المدخلات!$E$3:$E$502,المدخلات!$B$3:$B$502,'كشف الدوام'!$B152,المدخلات!$D$3:$D$502,'كشف الدوام'!J$6,المدخلات!$F$3:$F$502,"&gt;="&amp;'كشف الدوام'!$G$4,المدخلات!$F$3:$F$502,"&lt;="&amp;'كشف الدوام'!$J$4)</f>
        <v>0</v>
      </c>
      <c r="K152" s="26">
        <f>SUMIFS(المدخلات!$E$3:$E$502,المدخلات!$B$3:$B$502,'كشف الدوام'!$B152,المدخلات!$D$3:$D$502,'كشف الدوام'!K$6,المدخلات!$F$3:$F$502,"&gt;="&amp;'كشف الدوام'!$G$4,المدخلات!$F$3:$F$502,"&lt;="&amp;'كشف الدوام'!$J$4)</f>
        <v>0</v>
      </c>
      <c r="L152" s="26">
        <f>SUMIFS(المدخلات!$E$3:$E$502,المدخلات!$B$3:$B$502,'كشف الدوام'!$B152,المدخلات!$D$3:$D$502,'كشف الدوام'!L$6,المدخلات!$F$3:$F$502,"&gt;="&amp;'كشف الدوام'!$G$4,المدخلات!$F$3:$F$502,"&lt;="&amp;'كشف الدوام'!$J$4)</f>
        <v>0</v>
      </c>
      <c r="M152" s="26">
        <f>SUMIFS(المدخلات!$E$3:$E$502,المدخلات!$B$3:$B$502,'كشف الدوام'!$B152,المدخلات!$D$3:$D$502,'كشف الدوام'!M$6,المدخلات!$F$3:$F$502,"&gt;="&amp;'كشف الدوام'!$G$4,المدخلات!$F$3:$F$502,"&lt;="&amp;'كشف الدوام'!$J$4)</f>
        <v>0</v>
      </c>
      <c r="N152" s="9"/>
      <c r="O152" s="8"/>
    </row>
    <row r="153" spans="1:15" ht="15.75" x14ac:dyDescent="0.2">
      <c r="A153" s="10">
        <v>147</v>
      </c>
      <c r="B153" s="6" t="str">
        <f>IFERROR(INDEX(المدخلات!$B$3:$B$502,MATCH(SMALL(المدخلات!$G$3:$G$502,ROW(A147)),المدخلات!$G$3:$G$502,0),1),"")</f>
        <v/>
      </c>
      <c r="C153" s="6">
        <f>IFERROR(VLOOKUP(B153,المدخلات!$B$3:$C$502,2,FALSE),"")</f>
        <v>0</v>
      </c>
      <c r="D153" s="26">
        <f>SUMIFS(المدخلات!$E$3:$E$502,المدخلات!$B$3:$B$502,'كشف الدوام'!$B153,المدخلات!$D$3:$D$502,'كشف الدوام'!D$6,المدخلات!$F$3:$F$502,"&gt;="&amp;'كشف الدوام'!$G$4,المدخلات!$F$3:$F$502,"&lt;="&amp;'كشف الدوام'!$J$4)</f>
        <v>0</v>
      </c>
      <c r="E153" s="26">
        <f>SUMIFS(المدخلات!$E$3:$E$502,المدخلات!$B$3:$B$502,'كشف الدوام'!$B153,المدخلات!$D$3:$D$502,'كشف الدوام'!E$6,المدخلات!$F$3:$F$502,"&gt;="&amp;'كشف الدوام'!$G$4,المدخلات!$F$3:$F$502,"&lt;="&amp;'كشف الدوام'!$J$4)</f>
        <v>0</v>
      </c>
      <c r="F153" s="26">
        <f>SUMIFS(المدخلات!$E$3:$E$502,المدخلات!$B$3:$B$502,'كشف الدوام'!$B153,المدخلات!$D$3:$D$502,'كشف الدوام'!F$6,المدخلات!$F$3:$F$502,"&gt;="&amp;'كشف الدوام'!$G$4,المدخلات!$F$3:$F$502,"&lt;="&amp;'كشف الدوام'!$J$4)</f>
        <v>0</v>
      </c>
      <c r="G153" s="26">
        <f>SUMIFS(المدخلات!$E$3:$E$502,المدخلات!$B$3:$B$502,'كشف الدوام'!$B153,المدخلات!$D$3:$D$502,'كشف الدوام'!G$6,المدخلات!$F$3:$F$502,"&gt;="&amp;'كشف الدوام'!$G$4,المدخلات!$F$3:$F$502,"&lt;="&amp;'كشف الدوام'!$J$4)</f>
        <v>0</v>
      </c>
      <c r="H153" s="26">
        <f>SUMIFS(المدخلات!$E$3:$E$502,المدخلات!$B$3:$B$502,'كشف الدوام'!$B153,المدخلات!$D$3:$D$502,'كشف الدوام'!H$6,المدخلات!$F$3:$F$502,"&gt;="&amp;'كشف الدوام'!$G$4,المدخلات!$F$3:$F$502,"&lt;="&amp;'كشف الدوام'!$J$4)</f>
        <v>0</v>
      </c>
      <c r="I153" s="26">
        <f>SUMIFS(المدخلات!$E$3:$E$502,المدخلات!$B$3:$B$502,'كشف الدوام'!$B153,المدخلات!$D$3:$D$502,'كشف الدوام'!I$6,المدخلات!$F$3:$F$502,"&gt;="&amp;'كشف الدوام'!$G$4,المدخلات!$F$3:$F$502,"&lt;="&amp;'كشف الدوام'!$J$4)</f>
        <v>0</v>
      </c>
      <c r="J153" s="26">
        <f>SUMIFS(المدخلات!$E$3:$E$502,المدخلات!$B$3:$B$502,'كشف الدوام'!$B153,المدخلات!$D$3:$D$502,'كشف الدوام'!J$6,المدخلات!$F$3:$F$502,"&gt;="&amp;'كشف الدوام'!$G$4,المدخلات!$F$3:$F$502,"&lt;="&amp;'كشف الدوام'!$J$4)</f>
        <v>0</v>
      </c>
      <c r="K153" s="26">
        <f>SUMIFS(المدخلات!$E$3:$E$502,المدخلات!$B$3:$B$502,'كشف الدوام'!$B153,المدخلات!$D$3:$D$502,'كشف الدوام'!K$6,المدخلات!$F$3:$F$502,"&gt;="&amp;'كشف الدوام'!$G$4,المدخلات!$F$3:$F$502,"&lt;="&amp;'كشف الدوام'!$J$4)</f>
        <v>0</v>
      </c>
      <c r="L153" s="26">
        <f>SUMIFS(المدخلات!$E$3:$E$502,المدخلات!$B$3:$B$502,'كشف الدوام'!$B153,المدخلات!$D$3:$D$502,'كشف الدوام'!L$6,المدخلات!$F$3:$F$502,"&gt;="&amp;'كشف الدوام'!$G$4,المدخلات!$F$3:$F$502,"&lt;="&amp;'كشف الدوام'!$J$4)</f>
        <v>0</v>
      </c>
      <c r="M153" s="26">
        <f>SUMIFS(المدخلات!$E$3:$E$502,المدخلات!$B$3:$B$502,'كشف الدوام'!$B153,المدخلات!$D$3:$D$502,'كشف الدوام'!M$6,المدخلات!$F$3:$F$502,"&gt;="&amp;'كشف الدوام'!$G$4,المدخلات!$F$3:$F$502,"&lt;="&amp;'كشف الدوام'!$J$4)</f>
        <v>0</v>
      </c>
      <c r="N153" s="9"/>
      <c r="O153" s="8"/>
    </row>
    <row r="154" spans="1:15" ht="15.75" x14ac:dyDescent="0.2">
      <c r="A154" s="10">
        <v>148</v>
      </c>
      <c r="B154" s="6" t="str">
        <f>IFERROR(INDEX(المدخلات!$B$3:$B$502,MATCH(SMALL(المدخلات!$G$3:$G$502,ROW(A148)),المدخلات!$G$3:$G$502,0),1),"")</f>
        <v/>
      </c>
      <c r="C154" s="6">
        <f>IFERROR(VLOOKUP(B154,المدخلات!$B$3:$C$502,2,FALSE),"")</f>
        <v>0</v>
      </c>
      <c r="D154" s="26">
        <f>SUMIFS(المدخلات!$E$3:$E$502,المدخلات!$B$3:$B$502,'كشف الدوام'!$B154,المدخلات!$D$3:$D$502,'كشف الدوام'!D$6,المدخلات!$F$3:$F$502,"&gt;="&amp;'كشف الدوام'!$G$4,المدخلات!$F$3:$F$502,"&lt;="&amp;'كشف الدوام'!$J$4)</f>
        <v>0</v>
      </c>
      <c r="E154" s="26">
        <f>SUMIFS(المدخلات!$E$3:$E$502,المدخلات!$B$3:$B$502,'كشف الدوام'!$B154,المدخلات!$D$3:$D$502,'كشف الدوام'!E$6,المدخلات!$F$3:$F$502,"&gt;="&amp;'كشف الدوام'!$G$4,المدخلات!$F$3:$F$502,"&lt;="&amp;'كشف الدوام'!$J$4)</f>
        <v>0</v>
      </c>
      <c r="F154" s="26">
        <f>SUMIFS(المدخلات!$E$3:$E$502,المدخلات!$B$3:$B$502,'كشف الدوام'!$B154,المدخلات!$D$3:$D$502,'كشف الدوام'!F$6,المدخلات!$F$3:$F$502,"&gt;="&amp;'كشف الدوام'!$G$4,المدخلات!$F$3:$F$502,"&lt;="&amp;'كشف الدوام'!$J$4)</f>
        <v>0</v>
      </c>
      <c r="G154" s="26">
        <f>SUMIFS(المدخلات!$E$3:$E$502,المدخلات!$B$3:$B$502,'كشف الدوام'!$B154,المدخلات!$D$3:$D$502,'كشف الدوام'!G$6,المدخلات!$F$3:$F$502,"&gt;="&amp;'كشف الدوام'!$G$4,المدخلات!$F$3:$F$502,"&lt;="&amp;'كشف الدوام'!$J$4)</f>
        <v>0</v>
      </c>
      <c r="H154" s="26">
        <f>SUMIFS(المدخلات!$E$3:$E$502,المدخلات!$B$3:$B$502,'كشف الدوام'!$B154,المدخلات!$D$3:$D$502,'كشف الدوام'!H$6,المدخلات!$F$3:$F$502,"&gt;="&amp;'كشف الدوام'!$G$4,المدخلات!$F$3:$F$502,"&lt;="&amp;'كشف الدوام'!$J$4)</f>
        <v>0</v>
      </c>
      <c r="I154" s="26">
        <f>SUMIFS(المدخلات!$E$3:$E$502,المدخلات!$B$3:$B$502,'كشف الدوام'!$B154,المدخلات!$D$3:$D$502,'كشف الدوام'!I$6,المدخلات!$F$3:$F$502,"&gt;="&amp;'كشف الدوام'!$G$4,المدخلات!$F$3:$F$502,"&lt;="&amp;'كشف الدوام'!$J$4)</f>
        <v>0</v>
      </c>
      <c r="J154" s="26">
        <f>SUMIFS(المدخلات!$E$3:$E$502,المدخلات!$B$3:$B$502,'كشف الدوام'!$B154,المدخلات!$D$3:$D$502,'كشف الدوام'!J$6,المدخلات!$F$3:$F$502,"&gt;="&amp;'كشف الدوام'!$G$4,المدخلات!$F$3:$F$502,"&lt;="&amp;'كشف الدوام'!$J$4)</f>
        <v>0</v>
      </c>
      <c r="K154" s="26">
        <f>SUMIFS(المدخلات!$E$3:$E$502,المدخلات!$B$3:$B$502,'كشف الدوام'!$B154,المدخلات!$D$3:$D$502,'كشف الدوام'!K$6,المدخلات!$F$3:$F$502,"&gt;="&amp;'كشف الدوام'!$G$4,المدخلات!$F$3:$F$502,"&lt;="&amp;'كشف الدوام'!$J$4)</f>
        <v>0</v>
      </c>
      <c r="L154" s="26">
        <f>SUMIFS(المدخلات!$E$3:$E$502,المدخلات!$B$3:$B$502,'كشف الدوام'!$B154,المدخلات!$D$3:$D$502,'كشف الدوام'!L$6,المدخلات!$F$3:$F$502,"&gt;="&amp;'كشف الدوام'!$G$4,المدخلات!$F$3:$F$502,"&lt;="&amp;'كشف الدوام'!$J$4)</f>
        <v>0</v>
      </c>
      <c r="M154" s="26">
        <f>SUMIFS(المدخلات!$E$3:$E$502,المدخلات!$B$3:$B$502,'كشف الدوام'!$B154,المدخلات!$D$3:$D$502,'كشف الدوام'!M$6,المدخلات!$F$3:$F$502,"&gt;="&amp;'كشف الدوام'!$G$4,المدخلات!$F$3:$F$502,"&lt;="&amp;'كشف الدوام'!$J$4)</f>
        <v>0</v>
      </c>
      <c r="N154" s="9"/>
      <c r="O154" s="8"/>
    </row>
    <row r="155" spans="1:15" ht="15.75" x14ac:dyDescent="0.2">
      <c r="A155" s="10">
        <v>149</v>
      </c>
      <c r="B155" s="6" t="str">
        <f>IFERROR(INDEX(المدخلات!$B$3:$B$502,MATCH(SMALL(المدخلات!$G$3:$G$502,ROW(A149)),المدخلات!$G$3:$G$502,0),1),"")</f>
        <v/>
      </c>
      <c r="C155" s="6">
        <f>IFERROR(VLOOKUP(B155,المدخلات!$B$3:$C$502,2,FALSE),"")</f>
        <v>0</v>
      </c>
      <c r="D155" s="26">
        <f>SUMIFS(المدخلات!$E$3:$E$502,المدخلات!$B$3:$B$502,'كشف الدوام'!$B155,المدخلات!$D$3:$D$502,'كشف الدوام'!D$6,المدخلات!$F$3:$F$502,"&gt;="&amp;'كشف الدوام'!$G$4,المدخلات!$F$3:$F$502,"&lt;="&amp;'كشف الدوام'!$J$4)</f>
        <v>0</v>
      </c>
      <c r="E155" s="26">
        <f>SUMIFS(المدخلات!$E$3:$E$502,المدخلات!$B$3:$B$502,'كشف الدوام'!$B155,المدخلات!$D$3:$D$502,'كشف الدوام'!E$6,المدخلات!$F$3:$F$502,"&gt;="&amp;'كشف الدوام'!$G$4,المدخلات!$F$3:$F$502,"&lt;="&amp;'كشف الدوام'!$J$4)</f>
        <v>0</v>
      </c>
      <c r="F155" s="26">
        <f>SUMIFS(المدخلات!$E$3:$E$502,المدخلات!$B$3:$B$502,'كشف الدوام'!$B155,المدخلات!$D$3:$D$502,'كشف الدوام'!F$6,المدخلات!$F$3:$F$502,"&gt;="&amp;'كشف الدوام'!$G$4,المدخلات!$F$3:$F$502,"&lt;="&amp;'كشف الدوام'!$J$4)</f>
        <v>0</v>
      </c>
      <c r="G155" s="26">
        <f>SUMIFS(المدخلات!$E$3:$E$502,المدخلات!$B$3:$B$502,'كشف الدوام'!$B155,المدخلات!$D$3:$D$502,'كشف الدوام'!G$6,المدخلات!$F$3:$F$502,"&gt;="&amp;'كشف الدوام'!$G$4,المدخلات!$F$3:$F$502,"&lt;="&amp;'كشف الدوام'!$J$4)</f>
        <v>0</v>
      </c>
      <c r="H155" s="26">
        <f>SUMIFS(المدخلات!$E$3:$E$502,المدخلات!$B$3:$B$502,'كشف الدوام'!$B155,المدخلات!$D$3:$D$502,'كشف الدوام'!H$6,المدخلات!$F$3:$F$502,"&gt;="&amp;'كشف الدوام'!$G$4,المدخلات!$F$3:$F$502,"&lt;="&amp;'كشف الدوام'!$J$4)</f>
        <v>0</v>
      </c>
      <c r="I155" s="26">
        <f>SUMIFS(المدخلات!$E$3:$E$502,المدخلات!$B$3:$B$502,'كشف الدوام'!$B155,المدخلات!$D$3:$D$502,'كشف الدوام'!I$6,المدخلات!$F$3:$F$502,"&gt;="&amp;'كشف الدوام'!$G$4,المدخلات!$F$3:$F$502,"&lt;="&amp;'كشف الدوام'!$J$4)</f>
        <v>0</v>
      </c>
      <c r="J155" s="26">
        <f>SUMIFS(المدخلات!$E$3:$E$502,المدخلات!$B$3:$B$502,'كشف الدوام'!$B155,المدخلات!$D$3:$D$502,'كشف الدوام'!J$6,المدخلات!$F$3:$F$502,"&gt;="&amp;'كشف الدوام'!$G$4,المدخلات!$F$3:$F$502,"&lt;="&amp;'كشف الدوام'!$J$4)</f>
        <v>0</v>
      </c>
      <c r="K155" s="26">
        <f>SUMIFS(المدخلات!$E$3:$E$502,المدخلات!$B$3:$B$502,'كشف الدوام'!$B155,المدخلات!$D$3:$D$502,'كشف الدوام'!K$6,المدخلات!$F$3:$F$502,"&gt;="&amp;'كشف الدوام'!$G$4,المدخلات!$F$3:$F$502,"&lt;="&amp;'كشف الدوام'!$J$4)</f>
        <v>0</v>
      </c>
      <c r="L155" s="26">
        <f>SUMIFS(المدخلات!$E$3:$E$502,المدخلات!$B$3:$B$502,'كشف الدوام'!$B155,المدخلات!$D$3:$D$502,'كشف الدوام'!L$6,المدخلات!$F$3:$F$502,"&gt;="&amp;'كشف الدوام'!$G$4,المدخلات!$F$3:$F$502,"&lt;="&amp;'كشف الدوام'!$J$4)</f>
        <v>0</v>
      </c>
      <c r="M155" s="26">
        <f>SUMIFS(المدخلات!$E$3:$E$502,المدخلات!$B$3:$B$502,'كشف الدوام'!$B155,المدخلات!$D$3:$D$502,'كشف الدوام'!M$6,المدخلات!$F$3:$F$502,"&gt;="&amp;'كشف الدوام'!$G$4,المدخلات!$F$3:$F$502,"&lt;="&amp;'كشف الدوام'!$J$4)</f>
        <v>0</v>
      </c>
      <c r="N155" s="9"/>
      <c r="O155" s="8"/>
    </row>
    <row r="156" spans="1:15" ht="15.75" x14ac:dyDescent="0.2">
      <c r="A156" s="10">
        <v>150</v>
      </c>
      <c r="B156" s="6" t="str">
        <f>IFERROR(INDEX(المدخلات!$B$3:$B$502,MATCH(SMALL(المدخلات!$G$3:$G$502,ROW(A150)),المدخلات!$G$3:$G$502,0),1),"")</f>
        <v/>
      </c>
      <c r="C156" s="6">
        <f>IFERROR(VLOOKUP(B156,المدخلات!$B$3:$C$502,2,FALSE),"")</f>
        <v>0</v>
      </c>
      <c r="D156" s="26">
        <f>SUMIFS(المدخلات!$E$3:$E$502,المدخلات!$B$3:$B$502,'كشف الدوام'!$B156,المدخلات!$D$3:$D$502,'كشف الدوام'!D$6,المدخلات!$F$3:$F$502,"&gt;="&amp;'كشف الدوام'!$G$4,المدخلات!$F$3:$F$502,"&lt;="&amp;'كشف الدوام'!$J$4)</f>
        <v>0</v>
      </c>
      <c r="E156" s="26">
        <f>SUMIFS(المدخلات!$E$3:$E$502,المدخلات!$B$3:$B$502,'كشف الدوام'!$B156,المدخلات!$D$3:$D$502,'كشف الدوام'!E$6,المدخلات!$F$3:$F$502,"&gt;="&amp;'كشف الدوام'!$G$4,المدخلات!$F$3:$F$502,"&lt;="&amp;'كشف الدوام'!$J$4)</f>
        <v>0</v>
      </c>
      <c r="F156" s="26">
        <f>SUMIFS(المدخلات!$E$3:$E$502,المدخلات!$B$3:$B$502,'كشف الدوام'!$B156,المدخلات!$D$3:$D$502,'كشف الدوام'!F$6,المدخلات!$F$3:$F$502,"&gt;="&amp;'كشف الدوام'!$G$4,المدخلات!$F$3:$F$502,"&lt;="&amp;'كشف الدوام'!$J$4)</f>
        <v>0</v>
      </c>
      <c r="G156" s="26">
        <f>SUMIFS(المدخلات!$E$3:$E$502,المدخلات!$B$3:$B$502,'كشف الدوام'!$B156,المدخلات!$D$3:$D$502,'كشف الدوام'!G$6,المدخلات!$F$3:$F$502,"&gt;="&amp;'كشف الدوام'!$G$4,المدخلات!$F$3:$F$502,"&lt;="&amp;'كشف الدوام'!$J$4)</f>
        <v>0</v>
      </c>
      <c r="H156" s="26">
        <f>SUMIFS(المدخلات!$E$3:$E$502,المدخلات!$B$3:$B$502,'كشف الدوام'!$B156,المدخلات!$D$3:$D$502,'كشف الدوام'!H$6,المدخلات!$F$3:$F$502,"&gt;="&amp;'كشف الدوام'!$G$4,المدخلات!$F$3:$F$502,"&lt;="&amp;'كشف الدوام'!$J$4)</f>
        <v>0</v>
      </c>
      <c r="I156" s="26">
        <f>SUMIFS(المدخلات!$E$3:$E$502,المدخلات!$B$3:$B$502,'كشف الدوام'!$B156,المدخلات!$D$3:$D$502,'كشف الدوام'!I$6,المدخلات!$F$3:$F$502,"&gt;="&amp;'كشف الدوام'!$G$4,المدخلات!$F$3:$F$502,"&lt;="&amp;'كشف الدوام'!$J$4)</f>
        <v>0</v>
      </c>
      <c r="J156" s="26">
        <f>SUMIFS(المدخلات!$E$3:$E$502,المدخلات!$B$3:$B$502,'كشف الدوام'!$B156,المدخلات!$D$3:$D$502,'كشف الدوام'!J$6,المدخلات!$F$3:$F$502,"&gt;="&amp;'كشف الدوام'!$G$4,المدخلات!$F$3:$F$502,"&lt;="&amp;'كشف الدوام'!$J$4)</f>
        <v>0</v>
      </c>
      <c r="K156" s="26">
        <f>SUMIFS(المدخلات!$E$3:$E$502,المدخلات!$B$3:$B$502,'كشف الدوام'!$B156,المدخلات!$D$3:$D$502,'كشف الدوام'!K$6,المدخلات!$F$3:$F$502,"&gt;="&amp;'كشف الدوام'!$G$4,المدخلات!$F$3:$F$502,"&lt;="&amp;'كشف الدوام'!$J$4)</f>
        <v>0</v>
      </c>
      <c r="L156" s="26">
        <f>SUMIFS(المدخلات!$E$3:$E$502,المدخلات!$B$3:$B$502,'كشف الدوام'!$B156,المدخلات!$D$3:$D$502,'كشف الدوام'!L$6,المدخلات!$F$3:$F$502,"&gt;="&amp;'كشف الدوام'!$G$4,المدخلات!$F$3:$F$502,"&lt;="&amp;'كشف الدوام'!$J$4)</f>
        <v>0</v>
      </c>
      <c r="M156" s="26">
        <f>SUMIFS(المدخلات!$E$3:$E$502,المدخلات!$B$3:$B$502,'كشف الدوام'!$B156,المدخلات!$D$3:$D$502,'كشف الدوام'!M$6,المدخلات!$F$3:$F$502,"&gt;="&amp;'كشف الدوام'!$G$4,المدخلات!$F$3:$F$502,"&lt;="&amp;'كشف الدوام'!$J$4)</f>
        <v>0</v>
      </c>
      <c r="N156" s="9"/>
      <c r="O156" s="8"/>
    </row>
    <row r="157" spans="1:15" ht="15.75" x14ac:dyDescent="0.2">
      <c r="A157" s="10">
        <v>151</v>
      </c>
      <c r="B157" s="6" t="str">
        <f>IFERROR(INDEX(المدخلات!$B$3:$B$502,MATCH(SMALL(المدخلات!$G$3:$G$502,ROW(A151)),المدخلات!$G$3:$G$502,0),1),"")</f>
        <v/>
      </c>
      <c r="C157" s="6">
        <f>IFERROR(VLOOKUP(B157,المدخلات!$B$3:$C$502,2,FALSE),"")</f>
        <v>0</v>
      </c>
      <c r="D157" s="26">
        <f>SUMIFS(المدخلات!$E$3:$E$502,المدخلات!$B$3:$B$502,'كشف الدوام'!$B157,المدخلات!$D$3:$D$502,'كشف الدوام'!D$6,المدخلات!$F$3:$F$502,"&gt;="&amp;'كشف الدوام'!$G$4,المدخلات!$F$3:$F$502,"&lt;="&amp;'كشف الدوام'!$J$4)</f>
        <v>0</v>
      </c>
      <c r="E157" s="26">
        <f>SUMIFS(المدخلات!$E$3:$E$502,المدخلات!$B$3:$B$502,'كشف الدوام'!$B157,المدخلات!$D$3:$D$502,'كشف الدوام'!E$6,المدخلات!$F$3:$F$502,"&gt;="&amp;'كشف الدوام'!$G$4,المدخلات!$F$3:$F$502,"&lt;="&amp;'كشف الدوام'!$J$4)</f>
        <v>0</v>
      </c>
      <c r="F157" s="26">
        <f>SUMIFS(المدخلات!$E$3:$E$502,المدخلات!$B$3:$B$502,'كشف الدوام'!$B157,المدخلات!$D$3:$D$502,'كشف الدوام'!F$6,المدخلات!$F$3:$F$502,"&gt;="&amp;'كشف الدوام'!$G$4,المدخلات!$F$3:$F$502,"&lt;="&amp;'كشف الدوام'!$J$4)</f>
        <v>0</v>
      </c>
      <c r="G157" s="26">
        <f>SUMIFS(المدخلات!$E$3:$E$502,المدخلات!$B$3:$B$502,'كشف الدوام'!$B157,المدخلات!$D$3:$D$502,'كشف الدوام'!G$6,المدخلات!$F$3:$F$502,"&gt;="&amp;'كشف الدوام'!$G$4,المدخلات!$F$3:$F$502,"&lt;="&amp;'كشف الدوام'!$J$4)</f>
        <v>0</v>
      </c>
      <c r="H157" s="26">
        <f>SUMIFS(المدخلات!$E$3:$E$502,المدخلات!$B$3:$B$502,'كشف الدوام'!$B157,المدخلات!$D$3:$D$502,'كشف الدوام'!H$6,المدخلات!$F$3:$F$502,"&gt;="&amp;'كشف الدوام'!$G$4,المدخلات!$F$3:$F$502,"&lt;="&amp;'كشف الدوام'!$J$4)</f>
        <v>0</v>
      </c>
      <c r="I157" s="26">
        <f>SUMIFS(المدخلات!$E$3:$E$502,المدخلات!$B$3:$B$502,'كشف الدوام'!$B157,المدخلات!$D$3:$D$502,'كشف الدوام'!I$6,المدخلات!$F$3:$F$502,"&gt;="&amp;'كشف الدوام'!$G$4,المدخلات!$F$3:$F$502,"&lt;="&amp;'كشف الدوام'!$J$4)</f>
        <v>0</v>
      </c>
      <c r="J157" s="26">
        <f>SUMIFS(المدخلات!$E$3:$E$502,المدخلات!$B$3:$B$502,'كشف الدوام'!$B157,المدخلات!$D$3:$D$502,'كشف الدوام'!J$6,المدخلات!$F$3:$F$502,"&gt;="&amp;'كشف الدوام'!$G$4,المدخلات!$F$3:$F$502,"&lt;="&amp;'كشف الدوام'!$J$4)</f>
        <v>0</v>
      </c>
      <c r="K157" s="26">
        <f>SUMIFS(المدخلات!$E$3:$E$502,المدخلات!$B$3:$B$502,'كشف الدوام'!$B157,المدخلات!$D$3:$D$502,'كشف الدوام'!K$6,المدخلات!$F$3:$F$502,"&gt;="&amp;'كشف الدوام'!$G$4,المدخلات!$F$3:$F$502,"&lt;="&amp;'كشف الدوام'!$J$4)</f>
        <v>0</v>
      </c>
      <c r="L157" s="26">
        <f>SUMIFS(المدخلات!$E$3:$E$502,المدخلات!$B$3:$B$502,'كشف الدوام'!$B157,المدخلات!$D$3:$D$502,'كشف الدوام'!L$6,المدخلات!$F$3:$F$502,"&gt;="&amp;'كشف الدوام'!$G$4,المدخلات!$F$3:$F$502,"&lt;="&amp;'كشف الدوام'!$J$4)</f>
        <v>0</v>
      </c>
      <c r="M157" s="26">
        <f>SUMIFS(المدخلات!$E$3:$E$502,المدخلات!$B$3:$B$502,'كشف الدوام'!$B157,المدخلات!$D$3:$D$502,'كشف الدوام'!M$6,المدخلات!$F$3:$F$502,"&gt;="&amp;'كشف الدوام'!$G$4,المدخلات!$F$3:$F$502,"&lt;="&amp;'كشف الدوام'!$J$4)</f>
        <v>0</v>
      </c>
      <c r="N157" s="9"/>
      <c r="O157" s="8"/>
    </row>
    <row r="158" spans="1:15" ht="15.75" x14ac:dyDescent="0.2">
      <c r="A158" s="10">
        <v>152</v>
      </c>
      <c r="B158" s="6" t="str">
        <f>IFERROR(INDEX(المدخلات!$B$3:$B$502,MATCH(SMALL(المدخلات!$G$3:$G$502,ROW(A152)),المدخلات!$G$3:$G$502,0),1),"")</f>
        <v/>
      </c>
      <c r="C158" s="6">
        <f>IFERROR(VLOOKUP(B158,المدخلات!$B$3:$C$502,2,FALSE),"")</f>
        <v>0</v>
      </c>
      <c r="D158" s="26">
        <f>SUMIFS(المدخلات!$E$3:$E$502,المدخلات!$B$3:$B$502,'كشف الدوام'!$B158,المدخلات!$D$3:$D$502,'كشف الدوام'!D$6,المدخلات!$F$3:$F$502,"&gt;="&amp;'كشف الدوام'!$G$4,المدخلات!$F$3:$F$502,"&lt;="&amp;'كشف الدوام'!$J$4)</f>
        <v>0</v>
      </c>
      <c r="E158" s="26">
        <f>SUMIFS(المدخلات!$E$3:$E$502,المدخلات!$B$3:$B$502,'كشف الدوام'!$B158,المدخلات!$D$3:$D$502,'كشف الدوام'!E$6,المدخلات!$F$3:$F$502,"&gt;="&amp;'كشف الدوام'!$G$4,المدخلات!$F$3:$F$502,"&lt;="&amp;'كشف الدوام'!$J$4)</f>
        <v>0</v>
      </c>
      <c r="F158" s="26">
        <f>SUMIFS(المدخلات!$E$3:$E$502,المدخلات!$B$3:$B$502,'كشف الدوام'!$B158,المدخلات!$D$3:$D$502,'كشف الدوام'!F$6,المدخلات!$F$3:$F$502,"&gt;="&amp;'كشف الدوام'!$G$4,المدخلات!$F$3:$F$502,"&lt;="&amp;'كشف الدوام'!$J$4)</f>
        <v>0</v>
      </c>
      <c r="G158" s="26">
        <f>SUMIFS(المدخلات!$E$3:$E$502,المدخلات!$B$3:$B$502,'كشف الدوام'!$B158,المدخلات!$D$3:$D$502,'كشف الدوام'!G$6,المدخلات!$F$3:$F$502,"&gt;="&amp;'كشف الدوام'!$G$4,المدخلات!$F$3:$F$502,"&lt;="&amp;'كشف الدوام'!$J$4)</f>
        <v>0</v>
      </c>
      <c r="H158" s="26">
        <f>SUMIFS(المدخلات!$E$3:$E$502,المدخلات!$B$3:$B$502,'كشف الدوام'!$B158,المدخلات!$D$3:$D$502,'كشف الدوام'!H$6,المدخلات!$F$3:$F$502,"&gt;="&amp;'كشف الدوام'!$G$4,المدخلات!$F$3:$F$502,"&lt;="&amp;'كشف الدوام'!$J$4)</f>
        <v>0</v>
      </c>
      <c r="I158" s="26">
        <f>SUMIFS(المدخلات!$E$3:$E$502,المدخلات!$B$3:$B$502,'كشف الدوام'!$B158,المدخلات!$D$3:$D$502,'كشف الدوام'!I$6,المدخلات!$F$3:$F$502,"&gt;="&amp;'كشف الدوام'!$G$4,المدخلات!$F$3:$F$502,"&lt;="&amp;'كشف الدوام'!$J$4)</f>
        <v>0</v>
      </c>
      <c r="J158" s="26">
        <f>SUMIFS(المدخلات!$E$3:$E$502,المدخلات!$B$3:$B$502,'كشف الدوام'!$B158,المدخلات!$D$3:$D$502,'كشف الدوام'!J$6,المدخلات!$F$3:$F$502,"&gt;="&amp;'كشف الدوام'!$G$4,المدخلات!$F$3:$F$502,"&lt;="&amp;'كشف الدوام'!$J$4)</f>
        <v>0</v>
      </c>
      <c r="K158" s="26">
        <f>SUMIFS(المدخلات!$E$3:$E$502,المدخلات!$B$3:$B$502,'كشف الدوام'!$B158,المدخلات!$D$3:$D$502,'كشف الدوام'!K$6,المدخلات!$F$3:$F$502,"&gt;="&amp;'كشف الدوام'!$G$4,المدخلات!$F$3:$F$502,"&lt;="&amp;'كشف الدوام'!$J$4)</f>
        <v>0</v>
      </c>
      <c r="L158" s="26">
        <f>SUMIFS(المدخلات!$E$3:$E$502,المدخلات!$B$3:$B$502,'كشف الدوام'!$B158,المدخلات!$D$3:$D$502,'كشف الدوام'!L$6,المدخلات!$F$3:$F$502,"&gt;="&amp;'كشف الدوام'!$G$4,المدخلات!$F$3:$F$502,"&lt;="&amp;'كشف الدوام'!$J$4)</f>
        <v>0</v>
      </c>
      <c r="M158" s="26">
        <f>SUMIFS(المدخلات!$E$3:$E$502,المدخلات!$B$3:$B$502,'كشف الدوام'!$B158,المدخلات!$D$3:$D$502,'كشف الدوام'!M$6,المدخلات!$F$3:$F$502,"&gt;="&amp;'كشف الدوام'!$G$4,المدخلات!$F$3:$F$502,"&lt;="&amp;'كشف الدوام'!$J$4)</f>
        <v>0</v>
      </c>
      <c r="N158" s="9"/>
      <c r="O158" s="8"/>
    </row>
    <row r="159" spans="1:15" ht="15.75" x14ac:dyDescent="0.2">
      <c r="A159" s="10">
        <v>153</v>
      </c>
      <c r="B159" s="6" t="str">
        <f>IFERROR(INDEX(المدخلات!$B$3:$B$502,MATCH(SMALL(المدخلات!$G$3:$G$502,ROW(A153)),المدخلات!$G$3:$G$502,0),1),"")</f>
        <v/>
      </c>
      <c r="C159" s="6">
        <f>IFERROR(VLOOKUP(B159,المدخلات!$B$3:$C$502,2,FALSE),"")</f>
        <v>0</v>
      </c>
      <c r="D159" s="26">
        <f>SUMIFS(المدخلات!$E$3:$E$502,المدخلات!$B$3:$B$502,'كشف الدوام'!$B159,المدخلات!$D$3:$D$502,'كشف الدوام'!D$6,المدخلات!$F$3:$F$502,"&gt;="&amp;'كشف الدوام'!$G$4,المدخلات!$F$3:$F$502,"&lt;="&amp;'كشف الدوام'!$J$4)</f>
        <v>0</v>
      </c>
      <c r="E159" s="26">
        <f>SUMIFS(المدخلات!$E$3:$E$502,المدخلات!$B$3:$B$502,'كشف الدوام'!$B159,المدخلات!$D$3:$D$502,'كشف الدوام'!E$6,المدخلات!$F$3:$F$502,"&gt;="&amp;'كشف الدوام'!$G$4,المدخلات!$F$3:$F$502,"&lt;="&amp;'كشف الدوام'!$J$4)</f>
        <v>0</v>
      </c>
      <c r="F159" s="26">
        <f>SUMIFS(المدخلات!$E$3:$E$502,المدخلات!$B$3:$B$502,'كشف الدوام'!$B159,المدخلات!$D$3:$D$502,'كشف الدوام'!F$6,المدخلات!$F$3:$F$502,"&gt;="&amp;'كشف الدوام'!$G$4,المدخلات!$F$3:$F$502,"&lt;="&amp;'كشف الدوام'!$J$4)</f>
        <v>0</v>
      </c>
      <c r="G159" s="26">
        <f>SUMIFS(المدخلات!$E$3:$E$502,المدخلات!$B$3:$B$502,'كشف الدوام'!$B159,المدخلات!$D$3:$D$502,'كشف الدوام'!G$6,المدخلات!$F$3:$F$502,"&gt;="&amp;'كشف الدوام'!$G$4,المدخلات!$F$3:$F$502,"&lt;="&amp;'كشف الدوام'!$J$4)</f>
        <v>0</v>
      </c>
      <c r="H159" s="26">
        <f>SUMIFS(المدخلات!$E$3:$E$502,المدخلات!$B$3:$B$502,'كشف الدوام'!$B159,المدخلات!$D$3:$D$502,'كشف الدوام'!H$6,المدخلات!$F$3:$F$502,"&gt;="&amp;'كشف الدوام'!$G$4,المدخلات!$F$3:$F$502,"&lt;="&amp;'كشف الدوام'!$J$4)</f>
        <v>0</v>
      </c>
      <c r="I159" s="26">
        <f>SUMIFS(المدخلات!$E$3:$E$502,المدخلات!$B$3:$B$502,'كشف الدوام'!$B159,المدخلات!$D$3:$D$502,'كشف الدوام'!I$6,المدخلات!$F$3:$F$502,"&gt;="&amp;'كشف الدوام'!$G$4,المدخلات!$F$3:$F$502,"&lt;="&amp;'كشف الدوام'!$J$4)</f>
        <v>0</v>
      </c>
      <c r="J159" s="26">
        <f>SUMIFS(المدخلات!$E$3:$E$502,المدخلات!$B$3:$B$502,'كشف الدوام'!$B159,المدخلات!$D$3:$D$502,'كشف الدوام'!J$6,المدخلات!$F$3:$F$502,"&gt;="&amp;'كشف الدوام'!$G$4,المدخلات!$F$3:$F$502,"&lt;="&amp;'كشف الدوام'!$J$4)</f>
        <v>0</v>
      </c>
      <c r="K159" s="26">
        <f>SUMIFS(المدخلات!$E$3:$E$502,المدخلات!$B$3:$B$502,'كشف الدوام'!$B159,المدخلات!$D$3:$D$502,'كشف الدوام'!K$6,المدخلات!$F$3:$F$502,"&gt;="&amp;'كشف الدوام'!$G$4,المدخلات!$F$3:$F$502,"&lt;="&amp;'كشف الدوام'!$J$4)</f>
        <v>0</v>
      </c>
      <c r="L159" s="26">
        <f>SUMIFS(المدخلات!$E$3:$E$502,المدخلات!$B$3:$B$502,'كشف الدوام'!$B159,المدخلات!$D$3:$D$502,'كشف الدوام'!L$6,المدخلات!$F$3:$F$502,"&gt;="&amp;'كشف الدوام'!$G$4,المدخلات!$F$3:$F$502,"&lt;="&amp;'كشف الدوام'!$J$4)</f>
        <v>0</v>
      </c>
      <c r="M159" s="26">
        <f>SUMIFS(المدخلات!$E$3:$E$502,المدخلات!$B$3:$B$502,'كشف الدوام'!$B159,المدخلات!$D$3:$D$502,'كشف الدوام'!M$6,المدخلات!$F$3:$F$502,"&gt;="&amp;'كشف الدوام'!$G$4,المدخلات!$F$3:$F$502,"&lt;="&amp;'كشف الدوام'!$J$4)</f>
        <v>0</v>
      </c>
      <c r="N159" s="9"/>
      <c r="O159" s="8"/>
    </row>
    <row r="160" spans="1:15" ht="15.75" x14ac:dyDescent="0.2">
      <c r="A160" s="10">
        <v>154</v>
      </c>
      <c r="B160" s="6" t="str">
        <f>IFERROR(INDEX(المدخلات!$B$3:$B$502,MATCH(SMALL(المدخلات!$G$3:$G$502,ROW(A154)),المدخلات!$G$3:$G$502,0),1),"")</f>
        <v/>
      </c>
      <c r="C160" s="6">
        <f>IFERROR(VLOOKUP(B160,المدخلات!$B$3:$C$502,2,FALSE),"")</f>
        <v>0</v>
      </c>
      <c r="D160" s="26">
        <f>SUMIFS(المدخلات!$E$3:$E$502,المدخلات!$B$3:$B$502,'كشف الدوام'!$B160,المدخلات!$D$3:$D$502,'كشف الدوام'!D$6,المدخلات!$F$3:$F$502,"&gt;="&amp;'كشف الدوام'!$G$4,المدخلات!$F$3:$F$502,"&lt;="&amp;'كشف الدوام'!$J$4)</f>
        <v>0</v>
      </c>
      <c r="E160" s="26">
        <f>SUMIFS(المدخلات!$E$3:$E$502,المدخلات!$B$3:$B$502,'كشف الدوام'!$B160,المدخلات!$D$3:$D$502,'كشف الدوام'!E$6,المدخلات!$F$3:$F$502,"&gt;="&amp;'كشف الدوام'!$G$4,المدخلات!$F$3:$F$502,"&lt;="&amp;'كشف الدوام'!$J$4)</f>
        <v>0</v>
      </c>
      <c r="F160" s="26">
        <f>SUMIFS(المدخلات!$E$3:$E$502,المدخلات!$B$3:$B$502,'كشف الدوام'!$B160,المدخلات!$D$3:$D$502,'كشف الدوام'!F$6,المدخلات!$F$3:$F$502,"&gt;="&amp;'كشف الدوام'!$G$4,المدخلات!$F$3:$F$502,"&lt;="&amp;'كشف الدوام'!$J$4)</f>
        <v>0</v>
      </c>
      <c r="G160" s="26">
        <f>SUMIFS(المدخلات!$E$3:$E$502,المدخلات!$B$3:$B$502,'كشف الدوام'!$B160,المدخلات!$D$3:$D$502,'كشف الدوام'!G$6,المدخلات!$F$3:$F$502,"&gt;="&amp;'كشف الدوام'!$G$4,المدخلات!$F$3:$F$502,"&lt;="&amp;'كشف الدوام'!$J$4)</f>
        <v>0</v>
      </c>
      <c r="H160" s="26">
        <f>SUMIFS(المدخلات!$E$3:$E$502,المدخلات!$B$3:$B$502,'كشف الدوام'!$B160,المدخلات!$D$3:$D$502,'كشف الدوام'!H$6,المدخلات!$F$3:$F$502,"&gt;="&amp;'كشف الدوام'!$G$4,المدخلات!$F$3:$F$502,"&lt;="&amp;'كشف الدوام'!$J$4)</f>
        <v>0</v>
      </c>
      <c r="I160" s="26">
        <f>SUMIFS(المدخلات!$E$3:$E$502,المدخلات!$B$3:$B$502,'كشف الدوام'!$B160,المدخلات!$D$3:$D$502,'كشف الدوام'!I$6,المدخلات!$F$3:$F$502,"&gt;="&amp;'كشف الدوام'!$G$4,المدخلات!$F$3:$F$502,"&lt;="&amp;'كشف الدوام'!$J$4)</f>
        <v>0</v>
      </c>
      <c r="J160" s="26">
        <f>SUMIFS(المدخلات!$E$3:$E$502,المدخلات!$B$3:$B$502,'كشف الدوام'!$B160,المدخلات!$D$3:$D$502,'كشف الدوام'!J$6,المدخلات!$F$3:$F$502,"&gt;="&amp;'كشف الدوام'!$G$4,المدخلات!$F$3:$F$502,"&lt;="&amp;'كشف الدوام'!$J$4)</f>
        <v>0</v>
      </c>
      <c r="K160" s="26">
        <f>SUMIFS(المدخلات!$E$3:$E$502,المدخلات!$B$3:$B$502,'كشف الدوام'!$B160,المدخلات!$D$3:$D$502,'كشف الدوام'!K$6,المدخلات!$F$3:$F$502,"&gt;="&amp;'كشف الدوام'!$G$4,المدخلات!$F$3:$F$502,"&lt;="&amp;'كشف الدوام'!$J$4)</f>
        <v>0</v>
      </c>
      <c r="L160" s="26">
        <f>SUMIFS(المدخلات!$E$3:$E$502,المدخلات!$B$3:$B$502,'كشف الدوام'!$B160,المدخلات!$D$3:$D$502,'كشف الدوام'!L$6,المدخلات!$F$3:$F$502,"&gt;="&amp;'كشف الدوام'!$G$4,المدخلات!$F$3:$F$502,"&lt;="&amp;'كشف الدوام'!$J$4)</f>
        <v>0</v>
      </c>
      <c r="M160" s="26">
        <f>SUMIFS(المدخلات!$E$3:$E$502,المدخلات!$B$3:$B$502,'كشف الدوام'!$B160,المدخلات!$D$3:$D$502,'كشف الدوام'!M$6,المدخلات!$F$3:$F$502,"&gt;="&amp;'كشف الدوام'!$G$4,المدخلات!$F$3:$F$502,"&lt;="&amp;'كشف الدوام'!$J$4)</f>
        <v>0</v>
      </c>
      <c r="N160" s="9"/>
      <c r="O160" s="8"/>
    </row>
    <row r="161" spans="1:15" ht="15.75" x14ac:dyDescent="0.2">
      <c r="A161" s="10">
        <v>155</v>
      </c>
      <c r="B161" s="6" t="str">
        <f>IFERROR(INDEX(المدخلات!$B$3:$B$502,MATCH(SMALL(المدخلات!$G$3:$G$502,ROW(A155)),المدخلات!$G$3:$G$502,0),1),"")</f>
        <v/>
      </c>
      <c r="C161" s="6">
        <f>IFERROR(VLOOKUP(B161,المدخلات!$B$3:$C$502,2,FALSE),"")</f>
        <v>0</v>
      </c>
      <c r="D161" s="26">
        <f>SUMIFS(المدخلات!$E$3:$E$502,المدخلات!$B$3:$B$502,'كشف الدوام'!$B161,المدخلات!$D$3:$D$502,'كشف الدوام'!D$6,المدخلات!$F$3:$F$502,"&gt;="&amp;'كشف الدوام'!$G$4,المدخلات!$F$3:$F$502,"&lt;="&amp;'كشف الدوام'!$J$4)</f>
        <v>0</v>
      </c>
      <c r="E161" s="26">
        <f>SUMIFS(المدخلات!$E$3:$E$502,المدخلات!$B$3:$B$502,'كشف الدوام'!$B161,المدخلات!$D$3:$D$502,'كشف الدوام'!E$6,المدخلات!$F$3:$F$502,"&gt;="&amp;'كشف الدوام'!$G$4,المدخلات!$F$3:$F$502,"&lt;="&amp;'كشف الدوام'!$J$4)</f>
        <v>0</v>
      </c>
      <c r="F161" s="26">
        <f>SUMIFS(المدخلات!$E$3:$E$502,المدخلات!$B$3:$B$502,'كشف الدوام'!$B161,المدخلات!$D$3:$D$502,'كشف الدوام'!F$6,المدخلات!$F$3:$F$502,"&gt;="&amp;'كشف الدوام'!$G$4,المدخلات!$F$3:$F$502,"&lt;="&amp;'كشف الدوام'!$J$4)</f>
        <v>0</v>
      </c>
      <c r="G161" s="26">
        <f>SUMIFS(المدخلات!$E$3:$E$502,المدخلات!$B$3:$B$502,'كشف الدوام'!$B161,المدخلات!$D$3:$D$502,'كشف الدوام'!G$6,المدخلات!$F$3:$F$502,"&gt;="&amp;'كشف الدوام'!$G$4,المدخلات!$F$3:$F$502,"&lt;="&amp;'كشف الدوام'!$J$4)</f>
        <v>0</v>
      </c>
      <c r="H161" s="26">
        <f>SUMIFS(المدخلات!$E$3:$E$502,المدخلات!$B$3:$B$502,'كشف الدوام'!$B161,المدخلات!$D$3:$D$502,'كشف الدوام'!H$6,المدخلات!$F$3:$F$502,"&gt;="&amp;'كشف الدوام'!$G$4,المدخلات!$F$3:$F$502,"&lt;="&amp;'كشف الدوام'!$J$4)</f>
        <v>0</v>
      </c>
      <c r="I161" s="26">
        <f>SUMIFS(المدخلات!$E$3:$E$502,المدخلات!$B$3:$B$502,'كشف الدوام'!$B161,المدخلات!$D$3:$D$502,'كشف الدوام'!I$6,المدخلات!$F$3:$F$502,"&gt;="&amp;'كشف الدوام'!$G$4,المدخلات!$F$3:$F$502,"&lt;="&amp;'كشف الدوام'!$J$4)</f>
        <v>0</v>
      </c>
      <c r="J161" s="26">
        <f>SUMIFS(المدخلات!$E$3:$E$502,المدخلات!$B$3:$B$502,'كشف الدوام'!$B161,المدخلات!$D$3:$D$502,'كشف الدوام'!J$6,المدخلات!$F$3:$F$502,"&gt;="&amp;'كشف الدوام'!$G$4,المدخلات!$F$3:$F$502,"&lt;="&amp;'كشف الدوام'!$J$4)</f>
        <v>0</v>
      </c>
      <c r="K161" s="26">
        <f>SUMIFS(المدخلات!$E$3:$E$502,المدخلات!$B$3:$B$502,'كشف الدوام'!$B161,المدخلات!$D$3:$D$502,'كشف الدوام'!K$6,المدخلات!$F$3:$F$502,"&gt;="&amp;'كشف الدوام'!$G$4,المدخلات!$F$3:$F$502,"&lt;="&amp;'كشف الدوام'!$J$4)</f>
        <v>0</v>
      </c>
      <c r="L161" s="26">
        <f>SUMIFS(المدخلات!$E$3:$E$502,المدخلات!$B$3:$B$502,'كشف الدوام'!$B161,المدخلات!$D$3:$D$502,'كشف الدوام'!L$6,المدخلات!$F$3:$F$502,"&gt;="&amp;'كشف الدوام'!$G$4,المدخلات!$F$3:$F$502,"&lt;="&amp;'كشف الدوام'!$J$4)</f>
        <v>0</v>
      </c>
      <c r="M161" s="26">
        <f>SUMIFS(المدخلات!$E$3:$E$502,المدخلات!$B$3:$B$502,'كشف الدوام'!$B161,المدخلات!$D$3:$D$502,'كشف الدوام'!M$6,المدخلات!$F$3:$F$502,"&gt;="&amp;'كشف الدوام'!$G$4,المدخلات!$F$3:$F$502,"&lt;="&amp;'كشف الدوام'!$J$4)</f>
        <v>0</v>
      </c>
      <c r="N161" s="9"/>
      <c r="O161" s="8"/>
    </row>
    <row r="162" spans="1:15" ht="15.75" x14ac:dyDescent="0.2">
      <c r="A162" s="10">
        <v>156</v>
      </c>
      <c r="B162" s="6" t="str">
        <f>IFERROR(INDEX(المدخلات!$B$3:$B$502,MATCH(SMALL(المدخلات!$G$3:$G$502,ROW(A156)),المدخلات!$G$3:$G$502,0),1),"")</f>
        <v/>
      </c>
      <c r="C162" s="6">
        <f>IFERROR(VLOOKUP(B162,المدخلات!$B$3:$C$502,2,FALSE),"")</f>
        <v>0</v>
      </c>
      <c r="D162" s="26">
        <f>SUMIFS(المدخلات!$E$3:$E$502,المدخلات!$B$3:$B$502,'كشف الدوام'!$B162,المدخلات!$D$3:$D$502,'كشف الدوام'!D$6,المدخلات!$F$3:$F$502,"&gt;="&amp;'كشف الدوام'!$G$4,المدخلات!$F$3:$F$502,"&lt;="&amp;'كشف الدوام'!$J$4)</f>
        <v>0</v>
      </c>
      <c r="E162" s="26">
        <f>SUMIFS(المدخلات!$E$3:$E$502,المدخلات!$B$3:$B$502,'كشف الدوام'!$B162,المدخلات!$D$3:$D$502,'كشف الدوام'!E$6,المدخلات!$F$3:$F$502,"&gt;="&amp;'كشف الدوام'!$G$4,المدخلات!$F$3:$F$502,"&lt;="&amp;'كشف الدوام'!$J$4)</f>
        <v>0</v>
      </c>
      <c r="F162" s="26">
        <f>SUMIFS(المدخلات!$E$3:$E$502,المدخلات!$B$3:$B$502,'كشف الدوام'!$B162,المدخلات!$D$3:$D$502,'كشف الدوام'!F$6,المدخلات!$F$3:$F$502,"&gt;="&amp;'كشف الدوام'!$G$4,المدخلات!$F$3:$F$502,"&lt;="&amp;'كشف الدوام'!$J$4)</f>
        <v>0</v>
      </c>
      <c r="G162" s="26">
        <f>SUMIFS(المدخلات!$E$3:$E$502,المدخلات!$B$3:$B$502,'كشف الدوام'!$B162,المدخلات!$D$3:$D$502,'كشف الدوام'!G$6,المدخلات!$F$3:$F$502,"&gt;="&amp;'كشف الدوام'!$G$4,المدخلات!$F$3:$F$502,"&lt;="&amp;'كشف الدوام'!$J$4)</f>
        <v>0</v>
      </c>
      <c r="H162" s="26">
        <f>SUMIFS(المدخلات!$E$3:$E$502,المدخلات!$B$3:$B$502,'كشف الدوام'!$B162,المدخلات!$D$3:$D$502,'كشف الدوام'!H$6,المدخلات!$F$3:$F$502,"&gt;="&amp;'كشف الدوام'!$G$4,المدخلات!$F$3:$F$502,"&lt;="&amp;'كشف الدوام'!$J$4)</f>
        <v>0</v>
      </c>
      <c r="I162" s="26">
        <f>SUMIFS(المدخلات!$E$3:$E$502,المدخلات!$B$3:$B$502,'كشف الدوام'!$B162,المدخلات!$D$3:$D$502,'كشف الدوام'!I$6,المدخلات!$F$3:$F$502,"&gt;="&amp;'كشف الدوام'!$G$4,المدخلات!$F$3:$F$502,"&lt;="&amp;'كشف الدوام'!$J$4)</f>
        <v>0</v>
      </c>
      <c r="J162" s="26">
        <f>SUMIFS(المدخلات!$E$3:$E$502,المدخلات!$B$3:$B$502,'كشف الدوام'!$B162,المدخلات!$D$3:$D$502,'كشف الدوام'!J$6,المدخلات!$F$3:$F$502,"&gt;="&amp;'كشف الدوام'!$G$4,المدخلات!$F$3:$F$502,"&lt;="&amp;'كشف الدوام'!$J$4)</f>
        <v>0</v>
      </c>
      <c r="K162" s="26">
        <f>SUMIFS(المدخلات!$E$3:$E$502,المدخلات!$B$3:$B$502,'كشف الدوام'!$B162,المدخلات!$D$3:$D$502,'كشف الدوام'!K$6,المدخلات!$F$3:$F$502,"&gt;="&amp;'كشف الدوام'!$G$4,المدخلات!$F$3:$F$502,"&lt;="&amp;'كشف الدوام'!$J$4)</f>
        <v>0</v>
      </c>
      <c r="L162" s="26">
        <f>SUMIFS(المدخلات!$E$3:$E$502,المدخلات!$B$3:$B$502,'كشف الدوام'!$B162,المدخلات!$D$3:$D$502,'كشف الدوام'!L$6,المدخلات!$F$3:$F$502,"&gt;="&amp;'كشف الدوام'!$G$4,المدخلات!$F$3:$F$502,"&lt;="&amp;'كشف الدوام'!$J$4)</f>
        <v>0</v>
      </c>
      <c r="M162" s="26">
        <f>SUMIFS(المدخلات!$E$3:$E$502,المدخلات!$B$3:$B$502,'كشف الدوام'!$B162,المدخلات!$D$3:$D$502,'كشف الدوام'!M$6,المدخلات!$F$3:$F$502,"&gt;="&amp;'كشف الدوام'!$G$4,المدخلات!$F$3:$F$502,"&lt;="&amp;'كشف الدوام'!$J$4)</f>
        <v>0</v>
      </c>
      <c r="N162" s="9"/>
      <c r="O162" s="8"/>
    </row>
    <row r="163" spans="1:15" ht="15.75" x14ac:dyDescent="0.2">
      <c r="A163" s="10">
        <v>157</v>
      </c>
      <c r="B163" s="6" t="str">
        <f>IFERROR(INDEX(المدخلات!$B$3:$B$502,MATCH(SMALL(المدخلات!$G$3:$G$502,ROW(A157)),المدخلات!$G$3:$G$502,0),1),"")</f>
        <v/>
      </c>
      <c r="C163" s="6">
        <f>IFERROR(VLOOKUP(B163,المدخلات!$B$3:$C$502,2,FALSE),"")</f>
        <v>0</v>
      </c>
      <c r="D163" s="26">
        <f>SUMIFS(المدخلات!$E$3:$E$502,المدخلات!$B$3:$B$502,'كشف الدوام'!$B163,المدخلات!$D$3:$D$502,'كشف الدوام'!D$6,المدخلات!$F$3:$F$502,"&gt;="&amp;'كشف الدوام'!$G$4,المدخلات!$F$3:$F$502,"&lt;="&amp;'كشف الدوام'!$J$4)</f>
        <v>0</v>
      </c>
      <c r="E163" s="26">
        <f>SUMIFS(المدخلات!$E$3:$E$502,المدخلات!$B$3:$B$502,'كشف الدوام'!$B163,المدخلات!$D$3:$D$502,'كشف الدوام'!E$6,المدخلات!$F$3:$F$502,"&gt;="&amp;'كشف الدوام'!$G$4,المدخلات!$F$3:$F$502,"&lt;="&amp;'كشف الدوام'!$J$4)</f>
        <v>0</v>
      </c>
      <c r="F163" s="26">
        <f>SUMIFS(المدخلات!$E$3:$E$502,المدخلات!$B$3:$B$502,'كشف الدوام'!$B163,المدخلات!$D$3:$D$502,'كشف الدوام'!F$6,المدخلات!$F$3:$F$502,"&gt;="&amp;'كشف الدوام'!$G$4,المدخلات!$F$3:$F$502,"&lt;="&amp;'كشف الدوام'!$J$4)</f>
        <v>0</v>
      </c>
      <c r="G163" s="26">
        <f>SUMIFS(المدخلات!$E$3:$E$502,المدخلات!$B$3:$B$502,'كشف الدوام'!$B163,المدخلات!$D$3:$D$502,'كشف الدوام'!G$6,المدخلات!$F$3:$F$502,"&gt;="&amp;'كشف الدوام'!$G$4,المدخلات!$F$3:$F$502,"&lt;="&amp;'كشف الدوام'!$J$4)</f>
        <v>0</v>
      </c>
      <c r="H163" s="26">
        <f>SUMIFS(المدخلات!$E$3:$E$502,المدخلات!$B$3:$B$502,'كشف الدوام'!$B163,المدخلات!$D$3:$D$502,'كشف الدوام'!H$6,المدخلات!$F$3:$F$502,"&gt;="&amp;'كشف الدوام'!$G$4,المدخلات!$F$3:$F$502,"&lt;="&amp;'كشف الدوام'!$J$4)</f>
        <v>0</v>
      </c>
      <c r="I163" s="26">
        <f>SUMIFS(المدخلات!$E$3:$E$502,المدخلات!$B$3:$B$502,'كشف الدوام'!$B163,المدخلات!$D$3:$D$502,'كشف الدوام'!I$6,المدخلات!$F$3:$F$502,"&gt;="&amp;'كشف الدوام'!$G$4,المدخلات!$F$3:$F$502,"&lt;="&amp;'كشف الدوام'!$J$4)</f>
        <v>0</v>
      </c>
      <c r="J163" s="26">
        <f>SUMIFS(المدخلات!$E$3:$E$502,المدخلات!$B$3:$B$502,'كشف الدوام'!$B163,المدخلات!$D$3:$D$502,'كشف الدوام'!J$6,المدخلات!$F$3:$F$502,"&gt;="&amp;'كشف الدوام'!$G$4,المدخلات!$F$3:$F$502,"&lt;="&amp;'كشف الدوام'!$J$4)</f>
        <v>0</v>
      </c>
      <c r="K163" s="26">
        <f>SUMIFS(المدخلات!$E$3:$E$502,المدخلات!$B$3:$B$502,'كشف الدوام'!$B163,المدخلات!$D$3:$D$502,'كشف الدوام'!K$6,المدخلات!$F$3:$F$502,"&gt;="&amp;'كشف الدوام'!$G$4,المدخلات!$F$3:$F$502,"&lt;="&amp;'كشف الدوام'!$J$4)</f>
        <v>0</v>
      </c>
      <c r="L163" s="26">
        <f>SUMIFS(المدخلات!$E$3:$E$502,المدخلات!$B$3:$B$502,'كشف الدوام'!$B163,المدخلات!$D$3:$D$502,'كشف الدوام'!L$6,المدخلات!$F$3:$F$502,"&gt;="&amp;'كشف الدوام'!$G$4,المدخلات!$F$3:$F$502,"&lt;="&amp;'كشف الدوام'!$J$4)</f>
        <v>0</v>
      </c>
      <c r="M163" s="26">
        <f>SUMIFS(المدخلات!$E$3:$E$502,المدخلات!$B$3:$B$502,'كشف الدوام'!$B163,المدخلات!$D$3:$D$502,'كشف الدوام'!M$6,المدخلات!$F$3:$F$502,"&gt;="&amp;'كشف الدوام'!$G$4,المدخلات!$F$3:$F$502,"&lt;="&amp;'كشف الدوام'!$J$4)</f>
        <v>0</v>
      </c>
      <c r="N163" s="9"/>
      <c r="O163" s="8"/>
    </row>
    <row r="164" spans="1:15" ht="15.75" x14ac:dyDescent="0.2">
      <c r="A164" s="10">
        <v>158</v>
      </c>
      <c r="B164" s="6" t="str">
        <f>IFERROR(INDEX(المدخلات!$B$3:$B$502,MATCH(SMALL(المدخلات!$G$3:$G$502,ROW(A158)),المدخلات!$G$3:$G$502,0),1),"")</f>
        <v/>
      </c>
      <c r="C164" s="6">
        <f>IFERROR(VLOOKUP(B164,المدخلات!$B$3:$C$502,2,FALSE),"")</f>
        <v>0</v>
      </c>
      <c r="D164" s="26">
        <f>SUMIFS(المدخلات!$E$3:$E$502,المدخلات!$B$3:$B$502,'كشف الدوام'!$B164,المدخلات!$D$3:$D$502,'كشف الدوام'!D$6,المدخلات!$F$3:$F$502,"&gt;="&amp;'كشف الدوام'!$G$4,المدخلات!$F$3:$F$502,"&lt;="&amp;'كشف الدوام'!$J$4)</f>
        <v>0</v>
      </c>
      <c r="E164" s="26">
        <f>SUMIFS(المدخلات!$E$3:$E$502,المدخلات!$B$3:$B$502,'كشف الدوام'!$B164,المدخلات!$D$3:$D$502,'كشف الدوام'!E$6,المدخلات!$F$3:$F$502,"&gt;="&amp;'كشف الدوام'!$G$4,المدخلات!$F$3:$F$502,"&lt;="&amp;'كشف الدوام'!$J$4)</f>
        <v>0</v>
      </c>
      <c r="F164" s="26">
        <f>SUMIFS(المدخلات!$E$3:$E$502,المدخلات!$B$3:$B$502,'كشف الدوام'!$B164,المدخلات!$D$3:$D$502,'كشف الدوام'!F$6,المدخلات!$F$3:$F$502,"&gt;="&amp;'كشف الدوام'!$G$4,المدخلات!$F$3:$F$502,"&lt;="&amp;'كشف الدوام'!$J$4)</f>
        <v>0</v>
      </c>
      <c r="G164" s="26">
        <f>SUMIFS(المدخلات!$E$3:$E$502,المدخلات!$B$3:$B$502,'كشف الدوام'!$B164,المدخلات!$D$3:$D$502,'كشف الدوام'!G$6,المدخلات!$F$3:$F$502,"&gt;="&amp;'كشف الدوام'!$G$4,المدخلات!$F$3:$F$502,"&lt;="&amp;'كشف الدوام'!$J$4)</f>
        <v>0</v>
      </c>
      <c r="H164" s="26">
        <f>SUMIFS(المدخلات!$E$3:$E$502,المدخلات!$B$3:$B$502,'كشف الدوام'!$B164,المدخلات!$D$3:$D$502,'كشف الدوام'!H$6,المدخلات!$F$3:$F$502,"&gt;="&amp;'كشف الدوام'!$G$4,المدخلات!$F$3:$F$502,"&lt;="&amp;'كشف الدوام'!$J$4)</f>
        <v>0</v>
      </c>
      <c r="I164" s="26">
        <f>SUMIFS(المدخلات!$E$3:$E$502,المدخلات!$B$3:$B$502,'كشف الدوام'!$B164,المدخلات!$D$3:$D$502,'كشف الدوام'!I$6,المدخلات!$F$3:$F$502,"&gt;="&amp;'كشف الدوام'!$G$4,المدخلات!$F$3:$F$502,"&lt;="&amp;'كشف الدوام'!$J$4)</f>
        <v>0</v>
      </c>
      <c r="J164" s="26">
        <f>SUMIFS(المدخلات!$E$3:$E$502,المدخلات!$B$3:$B$502,'كشف الدوام'!$B164,المدخلات!$D$3:$D$502,'كشف الدوام'!J$6,المدخلات!$F$3:$F$502,"&gt;="&amp;'كشف الدوام'!$G$4,المدخلات!$F$3:$F$502,"&lt;="&amp;'كشف الدوام'!$J$4)</f>
        <v>0</v>
      </c>
      <c r="K164" s="26">
        <f>SUMIFS(المدخلات!$E$3:$E$502,المدخلات!$B$3:$B$502,'كشف الدوام'!$B164,المدخلات!$D$3:$D$502,'كشف الدوام'!K$6,المدخلات!$F$3:$F$502,"&gt;="&amp;'كشف الدوام'!$G$4,المدخلات!$F$3:$F$502,"&lt;="&amp;'كشف الدوام'!$J$4)</f>
        <v>0</v>
      </c>
      <c r="L164" s="26">
        <f>SUMIFS(المدخلات!$E$3:$E$502,المدخلات!$B$3:$B$502,'كشف الدوام'!$B164,المدخلات!$D$3:$D$502,'كشف الدوام'!L$6,المدخلات!$F$3:$F$502,"&gt;="&amp;'كشف الدوام'!$G$4,المدخلات!$F$3:$F$502,"&lt;="&amp;'كشف الدوام'!$J$4)</f>
        <v>0</v>
      </c>
      <c r="M164" s="26">
        <f>SUMIFS(المدخلات!$E$3:$E$502,المدخلات!$B$3:$B$502,'كشف الدوام'!$B164,المدخلات!$D$3:$D$502,'كشف الدوام'!M$6,المدخلات!$F$3:$F$502,"&gt;="&amp;'كشف الدوام'!$G$4,المدخلات!$F$3:$F$502,"&lt;="&amp;'كشف الدوام'!$J$4)</f>
        <v>0</v>
      </c>
      <c r="N164" s="9"/>
      <c r="O164" s="8"/>
    </row>
    <row r="165" spans="1:15" ht="15.75" x14ac:dyDescent="0.2">
      <c r="A165" s="10">
        <v>159</v>
      </c>
      <c r="B165" s="6" t="str">
        <f>IFERROR(INDEX(المدخلات!$B$3:$B$502,MATCH(SMALL(المدخلات!$G$3:$G$502,ROW(A159)),المدخلات!$G$3:$G$502,0),1),"")</f>
        <v/>
      </c>
      <c r="C165" s="6">
        <f>IFERROR(VLOOKUP(B165,المدخلات!$B$3:$C$502,2,FALSE),"")</f>
        <v>0</v>
      </c>
      <c r="D165" s="26">
        <f>SUMIFS(المدخلات!$E$3:$E$502,المدخلات!$B$3:$B$502,'كشف الدوام'!$B165,المدخلات!$D$3:$D$502,'كشف الدوام'!D$6,المدخلات!$F$3:$F$502,"&gt;="&amp;'كشف الدوام'!$G$4,المدخلات!$F$3:$F$502,"&lt;="&amp;'كشف الدوام'!$J$4)</f>
        <v>0</v>
      </c>
      <c r="E165" s="26">
        <f>SUMIFS(المدخلات!$E$3:$E$502,المدخلات!$B$3:$B$502,'كشف الدوام'!$B165,المدخلات!$D$3:$D$502,'كشف الدوام'!E$6,المدخلات!$F$3:$F$502,"&gt;="&amp;'كشف الدوام'!$G$4,المدخلات!$F$3:$F$502,"&lt;="&amp;'كشف الدوام'!$J$4)</f>
        <v>0</v>
      </c>
      <c r="F165" s="26">
        <f>SUMIFS(المدخلات!$E$3:$E$502,المدخلات!$B$3:$B$502,'كشف الدوام'!$B165,المدخلات!$D$3:$D$502,'كشف الدوام'!F$6,المدخلات!$F$3:$F$502,"&gt;="&amp;'كشف الدوام'!$G$4,المدخلات!$F$3:$F$502,"&lt;="&amp;'كشف الدوام'!$J$4)</f>
        <v>0</v>
      </c>
      <c r="G165" s="26">
        <f>SUMIFS(المدخلات!$E$3:$E$502,المدخلات!$B$3:$B$502,'كشف الدوام'!$B165,المدخلات!$D$3:$D$502,'كشف الدوام'!G$6,المدخلات!$F$3:$F$502,"&gt;="&amp;'كشف الدوام'!$G$4,المدخلات!$F$3:$F$502,"&lt;="&amp;'كشف الدوام'!$J$4)</f>
        <v>0</v>
      </c>
      <c r="H165" s="26">
        <f>SUMIFS(المدخلات!$E$3:$E$502,المدخلات!$B$3:$B$502,'كشف الدوام'!$B165,المدخلات!$D$3:$D$502,'كشف الدوام'!H$6,المدخلات!$F$3:$F$502,"&gt;="&amp;'كشف الدوام'!$G$4,المدخلات!$F$3:$F$502,"&lt;="&amp;'كشف الدوام'!$J$4)</f>
        <v>0</v>
      </c>
      <c r="I165" s="26">
        <f>SUMIFS(المدخلات!$E$3:$E$502,المدخلات!$B$3:$B$502,'كشف الدوام'!$B165,المدخلات!$D$3:$D$502,'كشف الدوام'!I$6,المدخلات!$F$3:$F$502,"&gt;="&amp;'كشف الدوام'!$G$4,المدخلات!$F$3:$F$502,"&lt;="&amp;'كشف الدوام'!$J$4)</f>
        <v>0</v>
      </c>
      <c r="J165" s="26">
        <f>SUMIFS(المدخلات!$E$3:$E$502,المدخلات!$B$3:$B$502,'كشف الدوام'!$B165,المدخلات!$D$3:$D$502,'كشف الدوام'!J$6,المدخلات!$F$3:$F$502,"&gt;="&amp;'كشف الدوام'!$G$4,المدخلات!$F$3:$F$502,"&lt;="&amp;'كشف الدوام'!$J$4)</f>
        <v>0</v>
      </c>
      <c r="K165" s="26">
        <f>SUMIFS(المدخلات!$E$3:$E$502,المدخلات!$B$3:$B$502,'كشف الدوام'!$B165,المدخلات!$D$3:$D$502,'كشف الدوام'!K$6,المدخلات!$F$3:$F$502,"&gt;="&amp;'كشف الدوام'!$G$4,المدخلات!$F$3:$F$502,"&lt;="&amp;'كشف الدوام'!$J$4)</f>
        <v>0</v>
      </c>
      <c r="L165" s="26">
        <f>SUMIFS(المدخلات!$E$3:$E$502,المدخلات!$B$3:$B$502,'كشف الدوام'!$B165,المدخلات!$D$3:$D$502,'كشف الدوام'!L$6,المدخلات!$F$3:$F$502,"&gt;="&amp;'كشف الدوام'!$G$4,المدخلات!$F$3:$F$502,"&lt;="&amp;'كشف الدوام'!$J$4)</f>
        <v>0</v>
      </c>
      <c r="M165" s="26">
        <f>SUMIFS(المدخلات!$E$3:$E$502,المدخلات!$B$3:$B$502,'كشف الدوام'!$B165,المدخلات!$D$3:$D$502,'كشف الدوام'!M$6,المدخلات!$F$3:$F$502,"&gt;="&amp;'كشف الدوام'!$G$4,المدخلات!$F$3:$F$502,"&lt;="&amp;'كشف الدوام'!$J$4)</f>
        <v>0</v>
      </c>
      <c r="N165" s="9"/>
      <c r="O165" s="8"/>
    </row>
    <row r="166" spans="1:15" ht="15.75" x14ac:dyDescent="0.2">
      <c r="A166" s="10">
        <v>160</v>
      </c>
      <c r="B166" s="6" t="str">
        <f>IFERROR(INDEX(المدخلات!$B$3:$B$502,MATCH(SMALL(المدخلات!$G$3:$G$502,ROW(A160)),المدخلات!$G$3:$G$502,0),1),"")</f>
        <v/>
      </c>
      <c r="C166" s="6">
        <f>IFERROR(VLOOKUP(B166,المدخلات!$B$3:$C$502,2,FALSE),"")</f>
        <v>0</v>
      </c>
      <c r="D166" s="26">
        <f>SUMIFS(المدخلات!$E$3:$E$502,المدخلات!$B$3:$B$502,'كشف الدوام'!$B166,المدخلات!$D$3:$D$502,'كشف الدوام'!D$6,المدخلات!$F$3:$F$502,"&gt;="&amp;'كشف الدوام'!$G$4,المدخلات!$F$3:$F$502,"&lt;="&amp;'كشف الدوام'!$J$4)</f>
        <v>0</v>
      </c>
      <c r="E166" s="26">
        <f>SUMIFS(المدخلات!$E$3:$E$502,المدخلات!$B$3:$B$502,'كشف الدوام'!$B166,المدخلات!$D$3:$D$502,'كشف الدوام'!E$6,المدخلات!$F$3:$F$502,"&gt;="&amp;'كشف الدوام'!$G$4,المدخلات!$F$3:$F$502,"&lt;="&amp;'كشف الدوام'!$J$4)</f>
        <v>0</v>
      </c>
      <c r="F166" s="26">
        <f>SUMIFS(المدخلات!$E$3:$E$502,المدخلات!$B$3:$B$502,'كشف الدوام'!$B166,المدخلات!$D$3:$D$502,'كشف الدوام'!F$6,المدخلات!$F$3:$F$502,"&gt;="&amp;'كشف الدوام'!$G$4,المدخلات!$F$3:$F$502,"&lt;="&amp;'كشف الدوام'!$J$4)</f>
        <v>0</v>
      </c>
      <c r="G166" s="26">
        <f>SUMIFS(المدخلات!$E$3:$E$502,المدخلات!$B$3:$B$502,'كشف الدوام'!$B166,المدخلات!$D$3:$D$502,'كشف الدوام'!G$6,المدخلات!$F$3:$F$502,"&gt;="&amp;'كشف الدوام'!$G$4,المدخلات!$F$3:$F$502,"&lt;="&amp;'كشف الدوام'!$J$4)</f>
        <v>0</v>
      </c>
      <c r="H166" s="26">
        <f>SUMIFS(المدخلات!$E$3:$E$502,المدخلات!$B$3:$B$502,'كشف الدوام'!$B166,المدخلات!$D$3:$D$502,'كشف الدوام'!H$6,المدخلات!$F$3:$F$502,"&gt;="&amp;'كشف الدوام'!$G$4,المدخلات!$F$3:$F$502,"&lt;="&amp;'كشف الدوام'!$J$4)</f>
        <v>0</v>
      </c>
      <c r="I166" s="26">
        <f>SUMIFS(المدخلات!$E$3:$E$502,المدخلات!$B$3:$B$502,'كشف الدوام'!$B166,المدخلات!$D$3:$D$502,'كشف الدوام'!I$6,المدخلات!$F$3:$F$502,"&gt;="&amp;'كشف الدوام'!$G$4,المدخلات!$F$3:$F$502,"&lt;="&amp;'كشف الدوام'!$J$4)</f>
        <v>0</v>
      </c>
      <c r="J166" s="26">
        <f>SUMIFS(المدخلات!$E$3:$E$502,المدخلات!$B$3:$B$502,'كشف الدوام'!$B166,المدخلات!$D$3:$D$502,'كشف الدوام'!J$6,المدخلات!$F$3:$F$502,"&gt;="&amp;'كشف الدوام'!$G$4,المدخلات!$F$3:$F$502,"&lt;="&amp;'كشف الدوام'!$J$4)</f>
        <v>0</v>
      </c>
      <c r="K166" s="26">
        <f>SUMIFS(المدخلات!$E$3:$E$502,المدخلات!$B$3:$B$502,'كشف الدوام'!$B166,المدخلات!$D$3:$D$502,'كشف الدوام'!K$6,المدخلات!$F$3:$F$502,"&gt;="&amp;'كشف الدوام'!$G$4,المدخلات!$F$3:$F$502,"&lt;="&amp;'كشف الدوام'!$J$4)</f>
        <v>0</v>
      </c>
      <c r="L166" s="26">
        <f>SUMIFS(المدخلات!$E$3:$E$502,المدخلات!$B$3:$B$502,'كشف الدوام'!$B166,المدخلات!$D$3:$D$502,'كشف الدوام'!L$6,المدخلات!$F$3:$F$502,"&gt;="&amp;'كشف الدوام'!$G$4,المدخلات!$F$3:$F$502,"&lt;="&amp;'كشف الدوام'!$J$4)</f>
        <v>0</v>
      </c>
      <c r="M166" s="26">
        <f>SUMIFS(المدخلات!$E$3:$E$502,المدخلات!$B$3:$B$502,'كشف الدوام'!$B166,المدخلات!$D$3:$D$502,'كشف الدوام'!M$6,المدخلات!$F$3:$F$502,"&gt;="&amp;'كشف الدوام'!$G$4,المدخلات!$F$3:$F$502,"&lt;="&amp;'كشف الدوام'!$J$4)</f>
        <v>0</v>
      </c>
      <c r="N166" s="9"/>
      <c r="O166" s="8"/>
    </row>
    <row r="167" spans="1:15" ht="15.75" x14ac:dyDescent="0.2">
      <c r="A167" s="10">
        <v>161</v>
      </c>
      <c r="B167" s="6" t="str">
        <f>IFERROR(INDEX(المدخلات!$B$3:$B$502,MATCH(SMALL(المدخلات!$G$3:$G$502,ROW(A161)),المدخلات!$G$3:$G$502,0),1),"")</f>
        <v/>
      </c>
      <c r="C167" s="6">
        <f>IFERROR(VLOOKUP(B167,المدخلات!$B$3:$C$502,2,FALSE),"")</f>
        <v>0</v>
      </c>
      <c r="D167" s="26">
        <f>SUMIFS(المدخلات!$E$3:$E$502,المدخلات!$B$3:$B$502,'كشف الدوام'!$B167,المدخلات!$D$3:$D$502,'كشف الدوام'!D$6,المدخلات!$F$3:$F$502,"&gt;="&amp;'كشف الدوام'!$G$4,المدخلات!$F$3:$F$502,"&lt;="&amp;'كشف الدوام'!$J$4)</f>
        <v>0</v>
      </c>
      <c r="E167" s="26">
        <f>SUMIFS(المدخلات!$E$3:$E$502,المدخلات!$B$3:$B$502,'كشف الدوام'!$B167,المدخلات!$D$3:$D$502,'كشف الدوام'!E$6,المدخلات!$F$3:$F$502,"&gt;="&amp;'كشف الدوام'!$G$4,المدخلات!$F$3:$F$502,"&lt;="&amp;'كشف الدوام'!$J$4)</f>
        <v>0</v>
      </c>
      <c r="F167" s="26">
        <f>SUMIFS(المدخلات!$E$3:$E$502,المدخلات!$B$3:$B$502,'كشف الدوام'!$B167,المدخلات!$D$3:$D$502,'كشف الدوام'!F$6,المدخلات!$F$3:$F$502,"&gt;="&amp;'كشف الدوام'!$G$4,المدخلات!$F$3:$F$502,"&lt;="&amp;'كشف الدوام'!$J$4)</f>
        <v>0</v>
      </c>
      <c r="G167" s="26">
        <f>SUMIFS(المدخلات!$E$3:$E$502,المدخلات!$B$3:$B$502,'كشف الدوام'!$B167,المدخلات!$D$3:$D$502,'كشف الدوام'!G$6,المدخلات!$F$3:$F$502,"&gt;="&amp;'كشف الدوام'!$G$4,المدخلات!$F$3:$F$502,"&lt;="&amp;'كشف الدوام'!$J$4)</f>
        <v>0</v>
      </c>
      <c r="H167" s="26">
        <f>SUMIFS(المدخلات!$E$3:$E$502,المدخلات!$B$3:$B$502,'كشف الدوام'!$B167,المدخلات!$D$3:$D$502,'كشف الدوام'!H$6,المدخلات!$F$3:$F$502,"&gt;="&amp;'كشف الدوام'!$G$4,المدخلات!$F$3:$F$502,"&lt;="&amp;'كشف الدوام'!$J$4)</f>
        <v>0</v>
      </c>
      <c r="I167" s="26">
        <f>SUMIFS(المدخلات!$E$3:$E$502,المدخلات!$B$3:$B$502,'كشف الدوام'!$B167,المدخلات!$D$3:$D$502,'كشف الدوام'!I$6,المدخلات!$F$3:$F$502,"&gt;="&amp;'كشف الدوام'!$G$4,المدخلات!$F$3:$F$502,"&lt;="&amp;'كشف الدوام'!$J$4)</f>
        <v>0</v>
      </c>
      <c r="J167" s="26">
        <f>SUMIFS(المدخلات!$E$3:$E$502,المدخلات!$B$3:$B$502,'كشف الدوام'!$B167,المدخلات!$D$3:$D$502,'كشف الدوام'!J$6,المدخلات!$F$3:$F$502,"&gt;="&amp;'كشف الدوام'!$G$4,المدخلات!$F$3:$F$502,"&lt;="&amp;'كشف الدوام'!$J$4)</f>
        <v>0</v>
      </c>
      <c r="K167" s="26">
        <f>SUMIFS(المدخلات!$E$3:$E$502,المدخلات!$B$3:$B$502,'كشف الدوام'!$B167,المدخلات!$D$3:$D$502,'كشف الدوام'!K$6,المدخلات!$F$3:$F$502,"&gt;="&amp;'كشف الدوام'!$G$4,المدخلات!$F$3:$F$502,"&lt;="&amp;'كشف الدوام'!$J$4)</f>
        <v>0</v>
      </c>
      <c r="L167" s="26">
        <f>SUMIFS(المدخلات!$E$3:$E$502,المدخلات!$B$3:$B$502,'كشف الدوام'!$B167,المدخلات!$D$3:$D$502,'كشف الدوام'!L$6,المدخلات!$F$3:$F$502,"&gt;="&amp;'كشف الدوام'!$G$4,المدخلات!$F$3:$F$502,"&lt;="&amp;'كشف الدوام'!$J$4)</f>
        <v>0</v>
      </c>
      <c r="M167" s="26">
        <f>SUMIFS(المدخلات!$E$3:$E$502,المدخلات!$B$3:$B$502,'كشف الدوام'!$B167,المدخلات!$D$3:$D$502,'كشف الدوام'!M$6,المدخلات!$F$3:$F$502,"&gt;="&amp;'كشف الدوام'!$G$4,المدخلات!$F$3:$F$502,"&lt;="&amp;'كشف الدوام'!$J$4)</f>
        <v>0</v>
      </c>
      <c r="N167" s="9"/>
      <c r="O167" s="8"/>
    </row>
    <row r="168" spans="1:15" ht="15.75" x14ac:dyDescent="0.2">
      <c r="A168" s="10">
        <v>162</v>
      </c>
      <c r="B168" s="6" t="str">
        <f>IFERROR(INDEX(المدخلات!$B$3:$B$502,MATCH(SMALL(المدخلات!$G$3:$G$502,ROW(A162)),المدخلات!$G$3:$G$502,0),1),"")</f>
        <v/>
      </c>
      <c r="C168" s="6">
        <f>IFERROR(VLOOKUP(B168,المدخلات!$B$3:$C$502,2,FALSE),"")</f>
        <v>0</v>
      </c>
      <c r="D168" s="26">
        <f>SUMIFS(المدخلات!$E$3:$E$502,المدخلات!$B$3:$B$502,'كشف الدوام'!$B168,المدخلات!$D$3:$D$502,'كشف الدوام'!D$6,المدخلات!$F$3:$F$502,"&gt;="&amp;'كشف الدوام'!$G$4,المدخلات!$F$3:$F$502,"&lt;="&amp;'كشف الدوام'!$J$4)</f>
        <v>0</v>
      </c>
      <c r="E168" s="26">
        <f>SUMIFS(المدخلات!$E$3:$E$502,المدخلات!$B$3:$B$502,'كشف الدوام'!$B168,المدخلات!$D$3:$D$502,'كشف الدوام'!E$6,المدخلات!$F$3:$F$502,"&gt;="&amp;'كشف الدوام'!$G$4,المدخلات!$F$3:$F$502,"&lt;="&amp;'كشف الدوام'!$J$4)</f>
        <v>0</v>
      </c>
      <c r="F168" s="26">
        <f>SUMIFS(المدخلات!$E$3:$E$502,المدخلات!$B$3:$B$502,'كشف الدوام'!$B168,المدخلات!$D$3:$D$502,'كشف الدوام'!F$6,المدخلات!$F$3:$F$502,"&gt;="&amp;'كشف الدوام'!$G$4,المدخلات!$F$3:$F$502,"&lt;="&amp;'كشف الدوام'!$J$4)</f>
        <v>0</v>
      </c>
      <c r="G168" s="26">
        <f>SUMIFS(المدخلات!$E$3:$E$502,المدخلات!$B$3:$B$502,'كشف الدوام'!$B168,المدخلات!$D$3:$D$502,'كشف الدوام'!G$6,المدخلات!$F$3:$F$502,"&gt;="&amp;'كشف الدوام'!$G$4,المدخلات!$F$3:$F$502,"&lt;="&amp;'كشف الدوام'!$J$4)</f>
        <v>0</v>
      </c>
      <c r="H168" s="26">
        <f>SUMIFS(المدخلات!$E$3:$E$502,المدخلات!$B$3:$B$502,'كشف الدوام'!$B168,المدخلات!$D$3:$D$502,'كشف الدوام'!H$6,المدخلات!$F$3:$F$502,"&gt;="&amp;'كشف الدوام'!$G$4,المدخلات!$F$3:$F$502,"&lt;="&amp;'كشف الدوام'!$J$4)</f>
        <v>0</v>
      </c>
      <c r="I168" s="26">
        <f>SUMIFS(المدخلات!$E$3:$E$502,المدخلات!$B$3:$B$502,'كشف الدوام'!$B168,المدخلات!$D$3:$D$502,'كشف الدوام'!I$6,المدخلات!$F$3:$F$502,"&gt;="&amp;'كشف الدوام'!$G$4,المدخلات!$F$3:$F$502,"&lt;="&amp;'كشف الدوام'!$J$4)</f>
        <v>0</v>
      </c>
      <c r="J168" s="26">
        <f>SUMIFS(المدخلات!$E$3:$E$502,المدخلات!$B$3:$B$502,'كشف الدوام'!$B168,المدخلات!$D$3:$D$502,'كشف الدوام'!J$6,المدخلات!$F$3:$F$502,"&gt;="&amp;'كشف الدوام'!$G$4,المدخلات!$F$3:$F$502,"&lt;="&amp;'كشف الدوام'!$J$4)</f>
        <v>0</v>
      </c>
      <c r="K168" s="26">
        <f>SUMIFS(المدخلات!$E$3:$E$502,المدخلات!$B$3:$B$502,'كشف الدوام'!$B168,المدخلات!$D$3:$D$502,'كشف الدوام'!K$6,المدخلات!$F$3:$F$502,"&gt;="&amp;'كشف الدوام'!$G$4,المدخلات!$F$3:$F$502,"&lt;="&amp;'كشف الدوام'!$J$4)</f>
        <v>0</v>
      </c>
      <c r="L168" s="26">
        <f>SUMIFS(المدخلات!$E$3:$E$502,المدخلات!$B$3:$B$502,'كشف الدوام'!$B168,المدخلات!$D$3:$D$502,'كشف الدوام'!L$6,المدخلات!$F$3:$F$502,"&gt;="&amp;'كشف الدوام'!$G$4,المدخلات!$F$3:$F$502,"&lt;="&amp;'كشف الدوام'!$J$4)</f>
        <v>0</v>
      </c>
      <c r="M168" s="26">
        <f>SUMIFS(المدخلات!$E$3:$E$502,المدخلات!$B$3:$B$502,'كشف الدوام'!$B168,المدخلات!$D$3:$D$502,'كشف الدوام'!M$6,المدخلات!$F$3:$F$502,"&gt;="&amp;'كشف الدوام'!$G$4,المدخلات!$F$3:$F$502,"&lt;="&amp;'كشف الدوام'!$J$4)</f>
        <v>0</v>
      </c>
      <c r="N168" s="9"/>
      <c r="O168" s="8"/>
    </row>
    <row r="169" spans="1:15" ht="15.75" x14ac:dyDescent="0.2">
      <c r="A169" s="10">
        <v>163</v>
      </c>
      <c r="B169" s="6" t="str">
        <f>IFERROR(INDEX(المدخلات!$B$3:$B$502,MATCH(SMALL(المدخلات!$G$3:$G$502,ROW(A163)),المدخلات!$G$3:$G$502,0),1),"")</f>
        <v/>
      </c>
      <c r="C169" s="6">
        <f>IFERROR(VLOOKUP(B169,المدخلات!$B$3:$C$502,2,FALSE),"")</f>
        <v>0</v>
      </c>
      <c r="D169" s="26">
        <f>SUMIFS(المدخلات!$E$3:$E$502,المدخلات!$B$3:$B$502,'كشف الدوام'!$B169,المدخلات!$D$3:$D$502,'كشف الدوام'!D$6,المدخلات!$F$3:$F$502,"&gt;="&amp;'كشف الدوام'!$G$4,المدخلات!$F$3:$F$502,"&lt;="&amp;'كشف الدوام'!$J$4)</f>
        <v>0</v>
      </c>
      <c r="E169" s="26">
        <f>SUMIFS(المدخلات!$E$3:$E$502,المدخلات!$B$3:$B$502,'كشف الدوام'!$B169,المدخلات!$D$3:$D$502,'كشف الدوام'!E$6,المدخلات!$F$3:$F$502,"&gt;="&amp;'كشف الدوام'!$G$4,المدخلات!$F$3:$F$502,"&lt;="&amp;'كشف الدوام'!$J$4)</f>
        <v>0</v>
      </c>
      <c r="F169" s="26">
        <f>SUMIFS(المدخلات!$E$3:$E$502,المدخلات!$B$3:$B$502,'كشف الدوام'!$B169,المدخلات!$D$3:$D$502,'كشف الدوام'!F$6,المدخلات!$F$3:$F$502,"&gt;="&amp;'كشف الدوام'!$G$4,المدخلات!$F$3:$F$502,"&lt;="&amp;'كشف الدوام'!$J$4)</f>
        <v>0</v>
      </c>
      <c r="G169" s="26">
        <f>SUMIFS(المدخلات!$E$3:$E$502,المدخلات!$B$3:$B$502,'كشف الدوام'!$B169,المدخلات!$D$3:$D$502,'كشف الدوام'!G$6,المدخلات!$F$3:$F$502,"&gt;="&amp;'كشف الدوام'!$G$4,المدخلات!$F$3:$F$502,"&lt;="&amp;'كشف الدوام'!$J$4)</f>
        <v>0</v>
      </c>
      <c r="H169" s="26">
        <f>SUMIFS(المدخلات!$E$3:$E$502,المدخلات!$B$3:$B$502,'كشف الدوام'!$B169,المدخلات!$D$3:$D$502,'كشف الدوام'!H$6,المدخلات!$F$3:$F$502,"&gt;="&amp;'كشف الدوام'!$G$4,المدخلات!$F$3:$F$502,"&lt;="&amp;'كشف الدوام'!$J$4)</f>
        <v>0</v>
      </c>
      <c r="I169" s="26">
        <f>SUMIFS(المدخلات!$E$3:$E$502,المدخلات!$B$3:$B$502,'كشف الدوام'!$B169,المدخلات!$D$3:$D$502,'كشف الدوام'!I$6,المدخلات!$F$3:$F$502,"&gt;="&amp;'كشف الدوام'!$G$4,المدخلات!$F$3:$F$502,"&lt;="&amp;'كشف الدوام'!$J$4)</f>
        <v>0</v>
      </c>
      <c r="J169" s="26">
        <f>SUMIFS(المدخلات!$E$3:$E$502,المدخلات!$B$3:$B$502,'كشف الدوام'!$B169,المدخلات!$D$3:$D$502,'كشف الدوام'!J$6,المدخلات!$F$3:$F$502,"&gt;="&amp;'كشف الدوام'!$G$4,المدخلات!$F$3:$F$502,"&lt;="&amp;'كشف الدوام'!$J$4)</f>
        <v>0</v>
      </c>
      <c r="K169" s="26">
        <f>SUMIFS(المدخلات!$E$3:$E$502,المدخلات!$B$3:$B$502,'كشف الدوام'!$B169,المدخلات!$D$3:$D$502,'كشف الدوام'!K$6,المدخلات!$F$3:$F$502,"&gt;="&amp;'كشف الدوام'!$G$4,المدخلات!$F$3:$F$502,"&lt;="&amp;'كشف الدوام'!$J$4)</f>
        <v>0</v>
      </c>
      <c r="L169" s="26">
        <f>SUMIFS(المدخلات!$E$3:$E$502,المدخلات!$B$3:$B$502,'كشف الدوام'!$B169,المدخلات!$D$3:$D$502,'كشف الدوام'!L$6,المدخلات!$F$3:$F$502,"&gt;="&amp;'كشف الدوام'!$G$4,المدخلات!$F$3:$F$502,"&lt;="&amp;'كشف الدوام'!$J$4)</f>
        <v>0</v>
      </c>
      <c r="M169" s="26">
        <f>SUMIFS(المدخلات!$E$3:$E$502,المدخلات!$B$3:$B$502,'كشف الدوام'!$B169,المدخلات!$D$3:$D$502,'كشف الدوام'!M$6,المدخلات!$F$3:$F$502,"&gt;="&amp;'كشف الدوام'!$G$4,المدخلات!$F$3:$F$502,"&lt;="&amp;'كشف الدوام'!$J$4)</f>
        <v>0</v>
      </c>
      <c r="N169" s="9"/>
      <c r="O169" s="8"/>
    </row>
    <row r="170" spans="1:15" ht="15.75" x14ac:dyDescent="0.2">
      <c r="A170" s="10">
        <v>164</v>
      </c>
      <c r="B170" s="6" t="str">
        <f>IFERROR(INDEX(المدخلات!$B$3:$B$502,MATCH(SMALL(المدخلات!$G$3:$G$502,ROW(A164)),المدخلات!$G$3:$G$502,0),1),"")</f>
        <v/>
      </c>
      <c r="C170" s="6">
        <f>IFERROR(VLOOKUP(B170,المدخلات!$B$3:$C$502,2,FALSE),"")</f>
        <v>0</v>
      </c>
      <c r="D170" s="26">
        <f>SUMIFS(المدخلات!$E$3:$E$502,المدخلات!$B$3:$B$502,'كشف الدوام'!$B170,المدخلات!$D$3:$D$502,'كشف الدوام'!D$6,المدخلات!$F$3:$F$502,"&gt;="&amp;'كشف الدوام'!$G$4,المدخلات!$F$3:$F$502,"&lt;="&amp;'كشف الدوام'!$J$4)</f>
        <v>0</v>
      </c>
      <c r="E170" s="26">
        <f>SUMIFS(المدخلات!$E$3:$E$502,المدخلات!$B$3:$B$502,'كشف الدوام'!$B170,المدخلات!$D$3:$D$502,'كشف الدوام'!E$6,المدخلات!$F$3:$F$502,"&gt;="&amp;'كشف الدوام'!$G$4,المدخلات!$F$3:$F$502,"&lt;="&amp;'كشف الدوام'!$J$4)</f>
        <v>0</v>
      </c>
      <c r="F170" s="26">
        <f>SUMIFS(المدخلات!$E$3:$E$502,المدخلات!$B$3:$B$502,'كشف الدوام'!$B170,المدخلات!$D$3:$D$502,'كشف الدوام'!F$6,المدخلات!$F$3:$F$502,"&gt;="&amp;'كشف الدوام'!$G$4,المدخلات!$F$3:$F$502,"&lt;="&amp;'كشف الدوام'!$J$4)</f>
        <v>0</v>
      </c>
      <c r="G170" s="26">
        <f>SUMIFS(المدخلات!$E$3:$E$502,المدخلات!$B$3:$B$502,'كشف الدوام'!$B170,المدخلات!$D$3:$D$502,'كشف الدوام'!G$6,المدخلات!$F$3:$F$502,"&gt;="&amp;'كشف الدوام'!$G$4,المدخلات!$F$3:$F$502,"&lt;="&amp;'كشف الدوام'!$J$4)</f>
        <v>0</v>
      </c>
      <c r="H170" s="26">
        <f>SUMIFS(المدخلات!$E$3:$E$502,المدخلات!$B$3:$B$502,'كشف الدوام'!$B170,المدخلات!$D$3:$D$502,'كشف الدوام'!H$6,المدخلات!$F$3:$F$502,"&gt;="&amp;'كشف الدوام'!$G$4,المدخلات!$F$3:$F$502,"&lt;="&amp;'كشف الدوام'!$J$4)</f>
        <v>0</v>
      </c>
      <c r="I170" s="26">
        <f>SUMIFS(المدخلات!$E$3:$E$502,المدخلات!$B$3:$B$502,'كشف الدوام'!$B170,المدخلات!$D$3:$D$502,'كشف الدوام'!I$6,المدخلات!$F$3:$F$502,"&gt;="&amp;'كشف الدوام'!$G$4,المدخلات!$F$3:$F$502,"&lt;="&amp;'كشف الدوام'!$J$4)</f>
        <v>0</v>
      </c>
      <c r="J170" s="26">
        <f>SUMIFS(المدخلات!$E$3:$E$502,المدخلات!$B$3:$B$502,'كشف الدوام'!$B170,المدخلات!$D$3:$D$502,'كشف الدوام'!J$6,المدخلات!$F$3:$F$502,"&gt;="&amp;'كشف الدوام'!$G$4,المدخلات!$F$3:$F$502,"&lt;="&amp;'كشف الدوام'!$J$4)</f>
        <v>0</v>
      </c>
      <c r="K170" s="26">
        <f>SUMIFS(المدخلات!$E$3:$E$502,المدخلات!$B$3:$B$502,'كشف الدوام'!$B170,المدخلات!$D$3:$D$502,'كشف الدوام'!K$6,المدخلات!$F$3:$F$502,"&gt;="&amp;'كشف الدوام'!$G$4,المدخلات!$F$3:$F$502,"&lt;="&amp;'كشف الدوام'!$J$4)</f>
        <v>0</v>
      </c>
      <c r="L170" s="26">
        <f>SUMIFS(المدخلات!$E$3:$E$502,المدخلات!$B$3:$B$502,'كشف الدوام'!$B170,المدخلات!$D$3:$D$502,'كشف الدوام'!L$6,المدخلات!$F$3:$F$502,"&gt;="&amp;'كشف الدوام'!$G$4,المدخلات!$F$3:$F$502,"&lt;="&amp;'كشف الدوام'!$J$4)</f>
        <v>0</v>
      </c>
      <c r="M170" s="26">
        <f>SUMIFS(المدخلات!$E$3:$E$502,المدخلات!$B$3:$B$502,'كشف الدوام'!$B170,المدخلات!$D$3:$D$502,'كشف الدوام'!M$6,المدخلات!$F$3:$F$502,"&gt;="&amp;'كشف الدوام'!$G$4,المدخلات!$F$3:$F$502,"&lt;="&amp;'كشف الدوام'!$J$4)</f>
        <v>0</v>
      </c>
      <c r="N170" s="9"/>
      <c r="O170" s="8"/>
    </row>
    <row r="171" spans="1:15" ht="15.75" x14ac:dyDescent="0.2">
      <c r="A171" s="10">
        <v>165</v>
      </c>
      <c r="B171" s="6" t="str">
        <f>IFERROR(INDEX(المدخلات!$B$3:$B$502,MATCH(SMALL(المدخلات!$G$3:$G$502,ROW(A165)),المدخلات!$G$3:$G$502,0),1),"")</f>
        <v/>
      </c>
      <c r="C171" s="6">
        <f>IFERROR(VLOOKUP(B171,المدخلات!$B$3:$C$502,2,FALSE),"")</f>
        <v>0</v>
      </c>
      <c r="D171" s="26">
        <f>SUMIFS(المدخلات!$E$3:$E$502,المدخلات!$B$3:$B$502,'كشف الدوام'!$B171,المدخلات!$D$3:$D$502,'كشف الدوام'!D$6,المدخلات!$F$3:$F$502,"&gt;="&amp;'كشف الدوام'!$G$4,المدخلات!$F$3:$F$502,"&lt;="&amp;'كشف الدوام'!$J$4)</f>
        <v>0</v>
      </c>
      <c r="E171" s="26">
        <f>SUMIFS(المدخلات!$E$3:$E$502,المدخلات!$B$3:$B$502,'كشف الدوام'!$B171,المدخلات!$D$3:$D$502,'كشف الدوام'!E$6,المدخلات!$F$3:$F$502,"&gt;="&amp;'كشف الدوام'!$G$4,المدخلات!$F$3:$F$502,"&lt;="&amp;'كشف الدوام'!$J$4)</f>
        <v>0</v>
      </c>
      <c r="F171" s="26">
        <f>SUMIFS(المدخلات!$E$3:$E$502,المدخلات!$B$3:$B$502,'كشف الدوام'!$B171,المدخلات!$D$3:$D$502,'كشف الدوام'!F$6,المدخلات!$F$3:$F$502,"&gt;="&amp;'كشف الدوام'!$G$4,المدخلات!$F$3:$F$502,"&lt;="&amp;'كشف الدوام'!$J$4)</f>
        <v>0</v>
      </c>
      <c r="G171" s="26">
        <f>SUMIFS(المدخلات!$E$3:$E$502,المدخلات!$B$3:$B$502,'كشف الدوام'!$B171,المدخلات!$D$3:$D$502,'كشف الدوام'!G$6,المدخلات!$F$3:$F$502,"&gt;="&amp;'كشف الدوام'!$G$4,المدخلات!$F$3:$F$502,"&lt;="&amp;'كشف الدوام'!$J$4)</f>
        <v>0</v>
      </c>
      <c r="H171" s="26">
        <f>SUMIFS(المدخلات!$E$3:$E$502,المدخلات!$B$3:$B$502,'كشف الدوام'!$B171,المدخلات!$D$3:$D$502,'كشف الدوام'!H$6,المدخلات!$F$3:$F$502,"&gt;="&amp;'كشف الدوام'!$G$4,المدخلات!$F$3:$F$502,"&lt;="&amp;'كشف الدوام'!$J$4)</f>
        <v>0</v>
      </c>
      <c r="I171" s="26">
        <f>SUMIFS(المدخلات!$E$3:$E$502,المدخلات!$B$3:$B$502,'كشف الدوام'!$B171,المدخلات!$D$3:$D$502,'كشف الدوام'!I$6,المدخلات!$F$3:$F$502,"&gt;="&amp;'كشف الدوام'!$G$4,المدخلات!$F$3:$F$502,"&lt;="&amp;'كشف الدوام'!$J$4)</f>
        <v>0</v>
      </c>
      <c r="J171" s="26">
        <f>SUMIFS(المدخلات!$E$3:$E$502,المدخلات!$B$3:$B$502,'كشف الدوام'!$B171,المدخلات!$D$3:$D$502,'كشف الدوام'!J$6,المدخلات!$F$3:$F$502,"&gt;="&amp;'كشف الدوام'!$G$4,المدخلات!$F$3:$F$502,"&lt;="&amp;'كشف الدوام'!$J$4)</f>
        <v>0</v>
      </c>
      <c r="K171" s="26">
        <f>SUMIFS(المدخلات!$E$3:$E$502,المدخلات!$B$3:$B$502,'كشف الدوام'!$B171,المدخلات!$D$3:$D$502,'كشف الدوام'!K$6,المدخلات!$F$3:$F$502,"&gt;="&amp;'كشف الدوام'!$G$4,المدخلات!$F$3:$F$502,"&lt;="&amp;'كشف الدوام'!$J$4)</f>
        <v>0</v>
      </c>
      <c r="L171" s="26">
        <f>SUMIFS(المدخلات!$E$3:$E$502,المدخلات!$B$3:$B$502,'كشف الدوام'!$B171,المدخلات!$D$3:$D$502,'كشف الدوام'!L$6,المدخلات!$F$3:$F$502,"&gt;="&amp;'كشف الدوام'!$G$4,المدخلات!$F$3:$F$502,"&lt;="&amp;'كشف الدوام'!$J$4)</f>
        <v>0</v>
      </c>
      <c r="M171" s="26">
        <f>SUMIFS(المدخلات!$E$3:$E$502,المدخلات!$B$3:$B$502,'كشف الدوام'!$B171,المدخلات!$D$3:$D$502,'كشف الدوام'!M$6,المدخلات!$F$3:$F$502,"&gt;="&amp;'كشف الدوام'!$G$4,المدخلات!$F$3:$F$502,"&lt;="&amp;'كشف الدوام'!$J$4)</f>
        <v>0</v>
      </c>
      <c r="N171" s="9"/>
      <c r="O171" s="8"/>
    </row>
    <row r="172" spans="1:15" ht="15.75" x14ac:dyDescent="0.2">
      <c r="A172" s="10">
        <v>166</v>
      </c>
      <c r="B172" s="6" t="str">
        <f>IFERROR(INDEX(المدخلات!$B$3:$B$502,MATCH(SMALL(المدخلات!$G$3:$G$502,ROW(A166)),المدخلات!$G$3:$G$502,0),1),"")</f>
        <v/>
      </c>
      <c r="C172" s="6">
        <f>IFERROR(VLOOKUP(B172,المدخلات!$B$3:$C$502,2,FALSE),"")</f>
        <v>0</v>
      </c>
      <c r="D172" s="26">
        <f>SUMIFS(المدخلات!$E$3:$E$502,المدخلات!$B$3:$B$502,'كشف الدوام'!$B172,المدخلات!$D$3:$D$502,'كشف الدوام'!D$6,المدخلات!$F$3:$F$502,"&gt;="&amp;'كشف الدوام'!$G$4,المدخلات!$F$3:$F$502,"&lt;="&amp;'كشف الدوام'!$J$4)</f>
        <v>0</v>
      </c>
      <c r="E172" s="26">
        <f>SUMIFS(المدخلات!$E$3:$E$502,المدخلات!$B$3:$B$502,'كشف الدوام'!$B172,المدخلات!$D$3:$D$502,'كشف الدوام'!E$6,المدخلات!$F$3:$F$502,"&gt;="&amp;'كشف الدوام'!$G$4,المدخلات!$F$3:$F$502,"&lt;="&amp;'كشف الدوام'!$J$4)</f>
        <v>0</v>
      </c>
      <c r="F172" s="26">
        <f>SUMIFS(المدخلات!$E$3:$E$502,المدخلات!$B$3:$B$502,'كشف الدوام'!$B172,المدخلات!$D$3:$D$502,'كشف الدوام'!F$6,المدخلات!$F$3:$F$502,"&gt;="&amp;'كشف الدوام'!$G$4,المدخلات!$F$3:$F$502,"&lt;="&amp;'كشف الدوام'!$J$4)</f>
        <v>0</v>
      </c>
      <c r="G172" s="26">
        <f>SUMIFS(المدخلات!$E$3:$E$502,المدخلات!$B$3:$B$502,'كشف الدوام'!$B172,المدخلات!$D$3:$D$502,'كشف الدوام'!G$6,المدخلات!$F$3:$F$502,"&gt;="&amp;'كشف الدوام'!$G$4,المدخلات!$F$3:$F$502,"&lt;="&amp;'كشف الدوام'!$J$4)</f>
        <v>0</v>
      </c>
      <c r="H172" s="26">
        <f>SUMIFS(المدخلات!$E$3:$E$502,المدخلات!$B$3:$B$502,'كشف الدوام'!$B172,المدخلات!$D$3:$D$502,'كشف الدوام'!H$6,المدخلات!$F$3:$F$502,"&gt;="&amp;'كشف الدوام'!$G$4,المدخلات!$F$3:$F$502,"&lt;="&amp;'كشف الدوام'!$J$4)</f>
        <v>0</v>
      </c>
      <c r="I172" s="26">
        <f>SUMIFS(المدخلات!$E$3:$E$502,المدخلات!$B$3:$B$502,'كشف الدوام'!$B172,المدخلات!$D$3:$D$502,'كشف الدوام'!I$6,المدخلات!$F$3:$F$502,"&gt;="&amp;'كشف الدوام'!$G$4,المدخلات!$F$3:$F$502,"&lt;="&amp;'كشف الدوام'!$J$4)</f>
        <v>0</v>
      </c>
      <c r="J172" s="26">
        <f>SUMIFS(المدخلات!$E$3:$E$502,المدخلات!$B$3:$B$502,'كشف الدوام'!$B172,المدخلات!$D$3:$D$502,'كشف الدوام'!J$6,المدخلات!$F$3:$F$502,"&gt;="&amp;'كشف الدوام'!$G$4,المدخلات!$F$3:$F$502,"&lt;="&amp;'كشف الدوام'!$J$4)</f>
        <v>0</v>
      </c>
      <c r="K172" s="26">
        <f>SUMIFS(المدخلات!$E$3:$E$502,المدخلات!$B$3:$B$502,'كشف الدوام'!$B172,المدخلات!$D$3:$D$502,'كشف الدوام'!K$6,المدخلات!$F$3:$F$502,"&gt;="&amp;'كشف الدوام'!$G$4,المدخلات!$F$3:$F$502,"&lt;="&amp;'كشف الدوام'!$J$4)</f>
        <v>0</v>
      </c>
      <c r="L172" s="26">
        <f>SUMIFS(المدخلات!$E$3:$E$502,المدخلات!$B$3:$B$502,'كشف الدوام'!$B172,المدخلات!$D$3:$D$502,'كشف الدوام'!L$6,المدخلات!$F$3:$F$502,"&gt;="&amp;'كشف الدوام'!$G$4,المدخلات!$F$3:$F$502,"&lt;="&amp;'كشف الدوام'!$J$4)</f>
        <v>0</v>
      </c>
      <c r="M172" s="26">
        <f>SUMIFS(المدخلات!$E$3:$E$502,المدخلات!$B$3:$B$502,'كشف الدوام'!$B172,المدخلات!$D$3:$D$502,'كشف الدوام'!M$6,المدخلات!$F$3:$F$502,"&gt;="&amp;'كشف الدوام'!$G$4,المدخلات!$F$3:$F$502,"&lt;="&amp;'كشف الدوام'!$J$4)</f>
        <v>0</v>
      </c>
      <c r="N172" s="9"/>
      <c r="O172" s="8"/>
    </row>
    <row r="173" spans="1:15" ht="15.75" x14ac:dyDescent="0.2">
      <c r="A173" s="10">
        <v>167</v>
      </c>
      <c r="B173" s="6" t="str">
        <f>IFERROR(INDEX(المدخلات!$B$3:$B$502,MATCH(SMALL(المدخلات!$G$3:$G$502,ROW(A167)),المدخلات!$G$3:$G$502,0),1),"")</f>
        <v/>
      </c>
      <c r="C173" s="6">
        <f>IFERROR(VLOOKUP(B173,المدخلات!$B$3:$C$502,2,FALSE),"")</f>
        <v>0</v>
      </c>
      <c r="D173" s="26">
        <f>SUMIFS(المدخلات!$E$3:$E$502,المدخلات!$B$3:$B$502,'كشف الدوام'!$B173,المدخلات!$D$3:$D$502,'كشف الدوام'!D$6,المدخلات!$F$3:$F$502,"&gt;="&amp;'كشف الدوام'!$G$4,المدخلات!$F$3:$F$502,"&lt;="&amp;'كشف الدوام'!$J$4)</f>
        <v>0</v>
      </c>
      <c r="E173" s="26">
        <f>SUMIFS(المدخلات!$E$3:$E$502,المدخلات!$B$3:$B$502,'كشف الدوام'!$B173,المدخلات!$D$3:$D$502,'كشف الدوام'!E$6,المدخلات!$F$3:$F$502,"&gt;="&amp;'كشف الدوام'!$G$4,المدخلات!$F$3:$F$502,"&lt;="&amp;'كشف الدوام'!$J$4)</f>
        <v>0</v>
      </c>
      <c r="F173" s="26">
        <f>SUMIFS(المدخلات!$E$3:$E$502,المدخلات!$B$3:$B$502,'كشف الدوام'!$B173,المدخلات!$D$3:$D$502,'كشف الدوام'!F$6,المدخلات!$F$3:$F$502,"&gt;="&amp;'كشف الدوام'!$G$4,المدخلات!$F$3:$F$502,"&lt;="&amp;'كشف الدوام'!$J$4)</f>
        <v>0</v>
      </c>
      <c r="G173" s="26">
        <f>SUMIFS(المدخلات!$E$3:$E$502,المدخلات!$B$3:$B$502,'كشف الدوام'!$B173,المدخلات!$D$3:$D$502,'كشف الدوام'!G$6,المدخلات!$F$3:$F$502,"&gt;="&amp;'كشف الدوام'!$G$4,المدخلات!$F$3:$F$502,"&lt;="&amp;'كشف الدوام'!$J$4)</f>
        <v>0</v>
      </c>
      <c r="H173" s="26">
        <f>SUMIFS(المدخلات!$E$3:$E$502,المدخلات!$B$3:$B$502,'كشف الدوام'!$B173,المدخلات!$D$3:$D$502,'كشف الدوام'!H$6,المدخلات!$F$3:$F$502,"&gt;="&amp;'كشف الدوام'!$G$4,المدخلات!$F$3:$F$502,"&lt;="&amp;'كشف الدوام'!$J$4)</f>
        <v>0</v>
      </c>
      <c r="I173" s="26">
        <f>SUMIFS(المدخلات!$E$3:$E$502,المدخلات!$B$3:$B$502,'كشف الدوام'!$B173,المدخلات!$D$3:$D$502,'كشف الدوام'!I$6,المدخلات!$F$3:$F$502,"&gt;="&amp;'كشف الدوام'!$G$4,المدخلات!$F$3:$F$502,"&lt;="&amp;'كشف الدوام'!$J$4)</f>
        <v>0</v>
      </c>
      <c r="J173" s="26">
        <f>SUMIFS(المدخلات!$E$3:$E$502,المدخلات!$B$3:$B$502,'كشف الدوام'!$B173,المدخلات!$D$3:$D$502,'كشف الدوام'!J$6,المدخلات!$F$3:$F$502,"&gt;="&amp;'كشف الدوام'!$G$4,المدخلات!$F$3:$F$502,"&lt;="&amp;'كشف الدوام'!$J$4)</f>
        <v>0</v>
      </c>
      <c r="K173" s="26">
        <f>SUMIFS(المدخلات!$E$3:$E$502,المدخلات!$B$3:$B$502,'كشف الدوام'!$B173,المدخلات!$D$3:$D$502,'كشف الدوام'!K$6,المدخلات!$F$3:$F$502,"&gt;="&amp;'كشف الدوام'!$G$4,المدخلات!$F$3:$F$502,"&lt;="&amp;'كشف الدوام'!$J$4)</f>
        <v>0</v>
      </c>
      <c r="L173" s="26">
        <f>SUMIFS(المدخلات!$E$3:$E$502,المدخلات!$B$3:$B$502,'كشف الدوام'!$B173,المدخلات!$D$3:$D$502,'كشف الدوام'!L$6,المدخلات!$F$3:$F$502,"&gt;="&amp;'كشف الدوام'!$G$4,المدخلات!$F$3:$F$502,"&lt;="&amp;'كشف الدوام'!$J$4)</f>
        <v>0</v>
      </c>
      <c r="M173" s="26">
        <f>SUMIFS(المدخلات!$E$3:$E$502,المدخلات!$B$3:$B$502,'كشف الدوام'!$B173,المدخلات!$D$3:$D$502,'كشف الدوام'!M$6,المدخلات!$F$3:$F$502,"&gt;="&amp;'كشف الدوام'!$G$4,المدخلات!$F$3:$F$502,"&lt;="&amp;'كشف الدوام'!$J$4)</f>
        <v>0</v>
      </c>
      <c r="N173" s="9"/>
      <c r="O173" s="8"/>
    </row>
    <row r="174" spans="1:15" ht="15.75" x14ac:dyDescent="0.2">
      <c r="A174" s="10">
        <v>168</v>
      </c>
      <c r="B174" s="6" t="str">
        <f>IFERROR(INDEX(المدخلات!$B$3:$B$502,MATCH(SMALL(المدخلات!$G$3:$G$502,ROW(A168)),المدخلات!$G$3:$G$502,0),1),"")</f>
        <v/>
      </c>
      <c r="C174" s="6">
        <f>IFERROR(VLOOKUP(B174,المدخلات!$B$3:$C$502,2,FALSE),"")</f>
        <v>0</v>
      </c>
      <c r="D174" s="26">
        <f>SUMIFS(المدخلات!$E$3:$E$502,المدخلات!$B$3:$B$502,'كشف الدوام'!$B174,المدخلات!$D$3:$D$502,'كشف الدوام'!D$6,المدخلات!$F$3:$F$502,"&gt;="&amp;'كشف الدوام'!$G$4,المدخلات!$F$3:$F$502,"&lt;="&amp;'كشف الدوام'!$J$4)</f>
        <v>0</v>
      </c>
      <c r="E174" s="26">
        <f>SUMIFS(المدخلات!$E$3:$E$502,المدخلات!$B$3:$B$502,'كشف الدوام'!$B174,المدخلات!$D$3:$D$502,'كشف الدوام'!E$6,المدخلات!$F$3:$F$502,"&gt;="&amp;'كشف الدوام'!$G$4,المدخلات!$F$3:$F$502,"&lt;="&amp;'كشف الدوام'!$J$4)</f>
        <v>0</v>
      </c>
      <c r="F174" s="26">
        <f>SUMIFS(المدخلات!$E$3:$E$502,المدخلات!$B$3:$B$502,'كشف الدوام'!$B174,المدخلات!$D$3:$D$502,'كشف الدوام'!F$6,المدخلات!$F$3:$F$502,"&gt;="&amp;'كشف الدوام'!$G$4,المدخلات!$F$3:$F$502,"&lt;="&amp;'كشف الدوام'!$J$4)</f>
        <v>0</v>
      </c>
      <c r="G174" s="26">
        <f>SUMIFS(المدخلات!$E$3:$E$502,المدخلات!$B$3:$B$502,'كشف الدوام'!$B174,المدخلات!$D$3:$D$502,'كشف الدوام'!G$6,المدخلات!$F$3:$F$502,"&gt;="&amp;'كشف الدوام'!$G$4,المدخلات!$F$3:$F$502,"&lt;="&amp;'كشف الدوام'!$J$4)</f>
        <v>0</v>
      </c>
      <c r="H174" s="26">
        <f>SUMIFS(المدخلات!$E$3:$E$502,المدخلات!$B$3:$B$502,'كشف الدوام'!$B174,المدخلات!$D$3:$D$502,'كشف الدوام'!H$6,المدخلات!$F$3:$F$502,"&gt;="&amp;'كشف الدوام'!$G$4,المدخلات!$F$3:$F$502,"&lt;="&amp;'كشف الدوام'!$J$4)</f>
        <v>0</v>
      </c>
      <c r="I174" s="26">
        <f>SUMIFS(المدخلات!$E$3:$E$502,المدخلات!$B$3:$B$502,'كشف الدوام'!$B174,المدخلات!$D$3:$D$502,'كشف الدوام'!I$6,المدخلات!$F$3:$F$502,"&gt;="&amp;'كشف الدوام'!$G$4,المدخلات!$F$3:$F$502,"&lt;="&amp;'كشف الدوام'!$J$4)</f>
        <v>0</v>
      </c>
      <c r="J174" s="26">
        <f>SUMIFS(المدخلات!$E$3:$E$502,المدخلات!$B$3:$B$502,'كشف الدوام'!$B174,المدخلات!$D$3:$D$502,'كشف الدوام'!J$6,المدخلات!$F$3:$F$502,"&gt;="&amp;'كشف الدوام'!$G$4,المدخلات!$F$3:$F$502,"&lt;="&amp;'كشف الدوام'!$J$4)</f>
        <v>0</v>
      </c>
      <c r="K174" s="26">
        <f>SUMIFS(المدخلات!$E$3:$E$502,المدخلات!$B$3:$B$502,'كشف الدوام'!$B174,المدخلات!$D$3:$D$502,'كشف الدوام'!K$6,المدخلات!$F$3:$F$502,"&gt;="&amp;'كشف الدوام'!$G$4,المدخلات!$F$3:$F$502,"&lt;="&amp;'كشف الدوام'!$J$4)</f>
        <v>0</v>
      </c>
      <c r="L174" s="26">
        <f>SUMIFS(المدخلات!$E$3:$E$502,المدخلات!$B$3:$B$502,'كشف الدوام'!$B174,المدخلات!$D$3:$D$502,'كشف الدوام'!L$6,المدخلات!$F$3:$F$502,"&gt;="&amp;'كشف الدوام'!$G$4,المدخلات!$F$3:$F$502,"&lt;="&amp;'كشف الدوام'!$J$4)</f>
        <v>0</v>
      </c>
      <c r="M174" s="26">
        <f>SUMIFS(المدخلات!$E$3:$E$502,المدخلات!$B$3:$B$502,'كشف الدوام'!$B174,المدخلات!$D$3:$D$502,'كشف الدوام'!M$6,المدخلات!$F$3:$F$502,"&gt;="&amp;'كشف الدوام'!$G$4,المدخلات!$F$3:$F$502,"&lt;="&amp;'كشف الدوام'!$J$4)</f>
        <v>0</v>
      </c>
      <c r="N174" s="9"/>
      <c r="O174" s="8"/>
    </row>
    <row r="175" spans="1:15" ht="15.75" x14ac:dyDescent="0.2">
      <c r="A175" s="10">
        <v>169</v>
      </c>
      <c r="B175" s="6" t="str">
        <f>IFERROR(INDEX(المدخلات!$B$3:$B$502,MATCH(SMALL(المدخلات!$G$3:$G$502,ROW(A169)),المدخلات!$G$3:$G$502,0),1),"")</f>
        <v/>
      </c>
      <c r="C175" s="6">
        <f>IFERROR(VLOOKUP(B175,المدخلات!$B$3:$C$502,2,FALSE),"")</f>
        <v>0</v>
      </c>
      <c r="D175" s="26">
        <f>SUMIFS(المدخلات!$E$3:$E$502,المدخلات!$B$3:$B$502,'كشف الدوام'!$B175,المدخلات!$D$3:$D$502,'كشف الدوام'!D$6,المدخلات!$F$3:$F$502,"&gt;="&amp;'كشف الدوام'!$G$4,المدخلات!$F$3:$F$502,"&lt;="&amp;'كشف الدوام'!$J$4)</f>
        <v>0</v>
      </c>
      <c r="E175" s="26">
        <f>SUMIFS(المدخلات!$E$3:$E$502,المدخلات!$B$3:$B$502,'كشف الدوام'!$B175,المدخلات!$D$3:$D$502,'كشف الدوام'!E$6,المدخلات!$F$3:$F$502,"&gt;="&amp;'كشف الدوام'!$G$4,المدخلات!$F$3:$F$502,"&lt;="&amp;'كشف الدوام'!$J$4)</f>
        <v>0</v>
      </c>
      <c r="F175" s="26">
        <f>SUMIFS(المدخلات!$E$3:$E$502,المدخلات!$B$3:$B$502,'كشف الدوام'!$B175,المدخلات!$D$3:$D$502,'كشف الدوام'!F$6,المدخلات!$F$3:$F$502,"&gt;="&amp;'كشف الدوام'!$G$4,المدخلات!$F$3:$F$502,"&lt;="&amp;'كشف الدوام'!$J$4)</f>
        <v>0</v>
      </c>
      <c r="G175" s="26">
        <f>SUMIFS(المدخلات!$E$3:$E$502,المدخلات!$B$3:$B$502,'كشف الدوام'!$B175,المدخلات!$D$3:$D$502,'كشف الدوام'!G$6,المدخلات!$F$3:$F$502,"&gt;="&amp;'كشف الدوام'!$G$4,المدخلات!$F$3:$F$502,"&lt;="&amp;'كشف الدوام'!$J$4)</f>
        <v>0</v>
      </c>
      <c r="H175" s="26">
        <f>SUMIFS(المدخلات!$E$3:$E$502,المدخلات!$B$3:$B$502,'كشف الدوام'!$B175,المدخلات!$D$3:$D$502,'كشف الدوام'!H$6,المدخلات!$F$3:$F$502,"&gt;="&amp;'كشف الدوام'!$G$4,المدخلات!$F$3:$F$502,"&lt;="&amp;'كشف الدوام'!$J$4)</f>
        <v>0</v>
      </c>
      <c r="I175" s="26">
        <f>SUMIFS(المدخلات!$E$3:$E$502,المدخلات!$B$3:$B$502,'كشف الدوام'!$B175,المدخلات!$D$3:$D$502,'كشف الدوام'!I$6,المدخلات!$F$3:$F$502,"&gt;="&amp;'كشف الدوام'!$G$4,المدخلات!$F$3:$F$502,"&lt;="&amp;'كشف الدوام'!$J$4)</f>
        <v>0</v>
      </c>
      <c r="J175" s="26">
        <f>SUMIFS(المدخلات!$E$3:$E$502,المدخلات!$B$3:$B$502,'كشف الدوام'!$B175,المدخلات!$D$3:$D$502,'كشف الدوام'!J$6,المدخلات!$F$3:$F$502,"&gt;="&amp;'كشف الدوام'!$G$4,المدخلات!$F$3:$F$502,"&lt;="&amp;'كشف الدوام'!$J$4)</f>
        <v>0</v>
      </c>
      <c r="K175" s="26">
        <f>SUMIFS(المدخلات!$E$3:$E$502,المدخلات!$B$3:$B$502,'كشف الدوام'!$B175,المدخلات!$D$3:$D$502,'كشف الدوام'!K$6,المدخلات!$F$3:$F$502,"&gt;="&amp;'كشف الدوام'!$G$4,المدخلات!$F$3:$F$502,"&lt;="&amp;'كشف الدوام'!$J$4)</f>
        <v>0</v>
      </c>
      <c r="L175" s="26">
        <f>SUMIFS(المدخلات!$E$3:$E$502,المدخلات!$B$3:$B$502,'كشف الدوام'!$B175,المدخلات!$D$3:$D$502,'كشف الدوام'!L$6,المدخلات!$F$3:$F$502,"&gt;="&amp;'كشف الدوام'!$G$4,المدخلات!$F$3:$F$502,"&lt;="&amp;'كشف الدوام'!$J$4)</f>
        <v>0</v>
      </c>
      <c r="M175" s="26">
        <f>SUMIFS(المدخلات!$E$3:$E$502,المدخلات!$B$3:$B$502,'كشف الدوام'!$B175,المدخلات!$D$3:$D$502,'كشف الدوام'!M$6,المدخلات!$F$3:$F$502,"&gt;="&amp;'كشف الدوام'!$G$4,المدخلات!$F$3:$F$502,"&lt;="&amp;'كشف الدوام'!$J$4)</f>
        <v>0</v>
      </c>
      <c r="N175" s="9"/>
      <c r="O175" s="8"/>
    </row>
    <row r="176" spans="1:15" ht="15.75" x14ac:dyDescent="0.2">
      <c r="A176" s="10">
        <v>170</v>
      </c>
      <c r="B176" s="6" t="str">
        <f>IFERROR(INDEX(المدخلات!$B$3:$B$502,MATCH(SMALL(المدخلات!$G$3:$G$502,ROW(A170)),المدخلات!$G$3:$G$502,0),1),"")</f>
        <v/>
      </c>
      <c r="C176" s="6">
        <f>IFERROR(VLOOKUP(B176,المدخلات!$B$3:$C$502,2,FALSE),"")</f>
        <v>0</v>
      </c>
      <c r="D176" s="26">
        <f>SUMIFS(المدخلات!$E$3:$E$502,المدخلات!$B$3:$B$502,'كشف الدوام'!$B176,المدخلات!$D$3:$D$502,'كشف الدوام'!D$6,المدخلات!$F$3:$F$502,"&gt;="&amp;'كشف الدوام'!$G$4,المدخلات!$F$3:$F$502,"&lt;="&amp;'كشف الدوام'!$J$4)</f>
        <v>0</v>
      </c>
      <c r="E176" s="26">
        <f>SUMIFS(المدخلات!$E$3:$E$502,المدخلات!$B$3:$B$502,'كشف الدوام'!$B176,المدخلات!$D$3:$D$502,'كشف الدوام'!E$6,المدخلات!$F$3:$F$502,"&gt;="&amp;'كشف الدوام'!$G$4,المدخلات!$F$3:$F$502,"&lt;="&amp;'كشف الدوام'!$J$4)</f>
        <v>0</v>
      </c>
      <c r="F176" s="26">
        <f>SUMIFS(المدخلات!$E$3:$E$502,المدخلات!$B$3:$B$502,'كشف الدوام'!$B176,المدخلات!$D$3:$D$502,'كشف الدوام'!F$6,المدخلات!$F$3:$F$502,"&gt;="&amp;'كشف الدوام'!$G$4,المدخلات!$F$3:$F$502,"&lt;="&amp;'كشف الدوام'!$J$4)</f>
        <v>0</v>
      </c>
      <c r="G176" s="26">
        <f>SUMIFS(المدخلات!$E$3:$E$502,المدخلات!$B$3:$B$502,'كشف الدوام'!$B176,المدخلات!$D$3:$D$502,'كشف الدوام'!G$6,المدخلات!$F$3:$F$502,"&gt;="&amp;'كشف الدوام'!$G$4,المدخلات!$F$3:$F$502,"&lt;="&amp;'كشف الدوام'!$J$4)</f>
        <v>0</v>
      </c>
      <c r="H176" s="26">
        <f>SUMIFS(المدخلات!$E$3:$E$502,المدخلات!$B$3:$B$502,'كشف الدوام'!$B176,المدخلات!$D$3:$D$502,'كشف الدوام'!H$6,المدخلات!$F$3:$F$502,"&gt;="&amp;'كشف الدوام'!$G$4,المدخلات!$F$3:$F$502,"&lt;="&amp;'كشف الدوام'!$J$4)</f>
        <v>0</v>
      </c>
      <c r="I176" s="26">
        <f>SUMIFS(المدخلات!$E$3:$E$502,المدخلات!$B$3:$B$502,'كشف الدوام'!$B176,المدخلات!$D$3:$D$502,'كشف الدوام'!I$6,المدخلات!$F$3:$F$502,"&gt;="&amp;'كشف الدوام'!$G$4,المدخلات!$F$3:$F$502,"&lt;="&amp;'كشف الدوام'!$J$4)</f>
        <v>0</v>
      </c>
      <c r="J176" s="26">
        <f>SUMIFS(المدخلات!$E$3:$E$502,المدخلات!$B$3:$B$502,'كشف الدوام'!$B176,المدخلات!$D$3:$D$502,'كشف الدوام'!J$6,المدخلات!$F$3:$F$502,"&gt;="&amp;'كشف الدوام'!$G$4,المدخلات!$F$3:$F$502,"&lt;="&amp;'كشف الدوام'!$J$4)</f>
        <v>0</v>
      </c>
      <c r="K176" s="26">
        <f>SUMIFS(المدخلات!$E$3:$E$502,المدخلات!$B$3:$B$502,'كشف الدوام'!$B176,المدخلات!$D$3:$D$502,'كشف الدوام'!K$6,المدخلات!$F$3:$F$502,"&gt;="&amp;'كشف الدوام'!$G$4,المدخلات!$F$3:$F$502,"&lt;="&amp;'كشف الدوام'!$J$4)</f>
        <v>0</v>
      </c>
      <c r="L176" s="26">
        <f>SUMIFS(المدخلات!$E$3:$E$502,المدخلات!$B$3:$B$502,'كشف الدوام'!$B176,المدخلات!$D$3:$D$502,'كشف الدوام'!L$6,المدخلات!$F$3:$F$502,"&gt;="&amp;'كشف الدوام'!$G$4,المدخلات!$F$3:$F$502,"&lt;="&amp;'كشف الدوام'!$J$4)</f>
        <v>0</v>
      </c>
      <c r="M176" s="26">
        <f>SUMIFS(المدخلات!$E$3:$E$502,المدخلات!$B$3:$B$502,'كشف الدوام'!$B176,المدخلات!$D$3:$D$502,'كشف الدوام'!M$6,المدخلات!$F$3:$F$502,"&gt;="&amp;'كشف الدوام'!$G$4,المدخلات!$F$3:$F$502,"&lt;="&amp;'كشف الدوام'!$J$4)</f>
        <v>0</v>
      </c>
      <c r="N176" s="9"/>
      <c r="O176" s="8"/>
    </row>
    <row r="177" spans="1:15" ht="15.75" x14ac:dyDescent="0.2">
      <c r="A177" s="10">
        <v>171</v>
      </c>
      <c r="B177" s="6" t="str">
        <f>IFERROR(INDEX(المدخلات!$B$3:$B$502,MATCH(SMALL(المدخلات!$G$3:$G$502,ROW(A171)),المدخلات!$G$3:$G$502,0),1),"")</f>
        <v/>
      </c>
      <c r="C177" s="6">
        <f>IFERROR(VLOOKUP(B177,المدخلات!$B$3:$C$502,2,FALSE),"")</f>
        <v>0</v>
      </c>
      <c r="D177" s="26">
        <f>SUMIFS(المدخلات!$E$3:$E$502,المدخلات!$B$3:$B$502,'كشف الدوام'!$B177,المدخلات!$D$3:$D$502,'كشف الدوام'!D$6,المدخلات!$F$3:$F$502,"&gt;="&amp;'كشف الدوام'!$G$4,المدخلات!$F$3:$F$502,"&lt;="&amp;'كشف الدوام'!$J$4)</f>
        <v>0</v>
      </c>
      <c r="E177" s="26">
        <f>SUMIFS(المدخلات!$E$3:$E$502,المدخلات!$B$3:$B$502,'كشف الدوام'!$B177,المدخلات!$D$3:$D$502,'كشف الدوام'!E$6,المدخلات!$F$3:$F$502,"&gt;="&amp;'كشف الدوام'!$G$4,المدخلات!$F$3:$F$502,"&lt;="&amp;'كشف الدوام'!$J$4)</f>
        <v>0</v>
      </c>
      <c r="F177" s="26">
        <f>SUMIFS(المدخلات!$E$3:$E$502,المدخلات!$B$3:$B$502,'كشف الدوام'!$B177,المدخلات!$D$3:$D$502,'كشف الدوام'!F$6,المدخلات!$F$3:$F$502,"&gt;="&amp;'كشف الدوام'!$G$4,المدخلات!$F$3:$F$502,"&lt;="&amp;'كشف الدوام'!$J$4)</f>
        <v>0</v>
      </c>
      <c r="G177" s="26">
        <f>SUMIFS(المدخلات!$E$3:$E$502,المدخلات!$B$3:$B$502,'كشف الدوام'!$B177,المدخلات!$D$3:$D$502,'كشف الدوام'!G$6,المدخلات!$F$3:$F$502,"&gt;="&amp;'كشف الدوام'!$G$4,المدخلات!$F$3:$F$502,"&lt;="&amp;'كشف الدوام'!$J$4)</f>
        <v>0</v>
      </c>
      <c r="H177" s="26">
        <f>SUMIFS(المدخلات!$E$3:$E$502,المدخلات!$B$3:$B$502,'كشف الدوام'!$B177,المدخلات!$D$3:$D$502,'كشف الدوام'!H$6,المدخلات!$F$3:$F$502,"&gt;="&amp;'كشف الدوام'!$G$4,المدخلات!$F$3:$F$502,"&lt;="&amp;'كشف الدوام'!$J$4)</f>
        <v>0</v>
      </c>
      <c r="I177" s="26">
        <f>SUMIFS(المدخلات!$E$3:$E$502,المدخلات!$B$3:$B$502,'كشف الدوام'!$B177,المدخلات!$D$3:$D$502,'كشف الدوام'!I$6,المدخلات!$F$3:$F$502,"&gt;="&amp;'كشف الدوام'!$G$4,المدخلات!$F$3:$F$502,"&lt;="&amp;'كشف الدوام'!$J$4)</f>
        <v>0</v>
      </c>
      <c r="J177" s="26">
        <f>SUMIFS(المدخلات!$E$3:$E$502,المدخلات!$B$3:$B$502,'كشف الدوام'!$B177,المدخلات!$D$3:$D$502,'كشف الدوام'!J$6,المدخلات!$F$3:$F$502,"&gt;="&amp;'كشف الدوام'!$G$4,المدخلات!$F$3:$F$502,"&lt;="&amp;'كشف الدوام'!$J$4)</f>
        <v>0</v>
      </c>
      <c r="K177" s="26">
        <f>SUMIFS(المدخلات!$E$3:$E$502,المدخلات!$B$3:$B$502,'كشف الدوام'!$B177,المدخلات!$D$3:$D$502,'كشف الدوام'!K$6,المدخلات!$F$3:$F$502,"&gt;="&amp;'كشف الدوام'!$G$4,المدخلات!$F$3:$F$502,"&lt;="&amp;'كشف الدوام'!$J$4)</f>
        <v>0</v>
      </c>
      <c r="L177" s="26">
        <f>SUMIFS(المدخلات!$E$3:$E$502,المدخلات!$B$3:$B$502,'كشف الدوام'!$B177,المدخلات!$D$3:$D$502,'كشف الدوام'!L$6,المدخلات!$F$3:$F$502,"&gt;="&amp;'كشف الدوام'!$G$4,المدخلات!$F$3:$F$502,"&lt;="&amp;'كشف الدوام'!$J$4)</f>
        <v>0</v>
      </c>
      <c r="M177" s="26">
        <f>SUMIFS(المدخلات!$E$3:$E$502,المدخلات!$B$3:$B$502,'كشف الدوام'!$B177,المدخلات!$D$3:$D$502,'كشف الدوام'!M$6,المدخلات!$F$3:$F$502,"&gt;="&amp;'كشف الدوام'!$G$4,المدخلات!$F$3:$F$502,"&lt;="&amp;'كشف الدوام'!$J$4)</f>
        <v>0</v>
      </c>
      <c r="N177" s="9"/>
      <c r="O177" s="8"/>
    </row>
    <row r="178" spans="1:15" ht="15.75" x14ac:dyDescent="0.2">
      <c r="A178" s="10">
        <v>172</v>
      </c>
      <c r="B178" s="6" t="str">
        <f>IFERROR(INDEX(المدخلات!$B$3:$B$502,MATCH(SMALL(المدخلات!$G$3:$G$502,ROW(A172)),المدخلات!$G$3:$G$502,0),1),"")</f>
        <v/>
      </c>
      <c r="C178" s="6">
        <f>IFERROR(VLOOKUP(B178,المدخلات!$B$3:$C$502,2,FALSE),"")</f>
        <v>0</v>
      </c>
      <c r="D178" s="26">
        <f>SUMIFS(المدخلات!$E$3:$E$502,المدخلات!$B$3:$B$502,'كشف الدوام'!$B178,المدخلات!$D$3:$D$502,'كشف الدوام'!D$6,المدخلات!$F$3:$F$502,"&gt;="&amp;'كشف الدوام'!$G$4,المدخلات!$F$3:$F$502,"&lt;="&amp;'كشف الدوام'!$J$4)</f>
        <v>0</v>
      </c>
      <c r="E178" s="26">
        <f>SUMIFS(المدخلات!$E$3:$E$502,المدخلات!$B$3:$B$502,'كشف الدوام'!$B178,المدخلات!$D$3:$D$502,'كشف الدوام'!E$6,المدخلات!$F$3:$F$502,"&gt;="&amp;'كشف الدوام'!$G$4,المدخلات!$F$3:$F$502,"&lt;="&amp;'كشف الدوام'!$J$4)</f>
        <v>0</v>
      </c>
      <c r="F178" s="26">
        <f>SUMIFS(المدخلات!$E$3:$E$502,المدخلات!$B$3:$B$502,'كشف الدوام'!$B178,المدخلات!$D$3:$D$502,'كشف الدوام'!F$6,المدخلات!$F$3:$F$502,"&gt;="&amp;'كشف الدوام'!$G$4,المدخلات!$F$3:$F$502,"&lt;="&amp;'كشف الدوام'!$J$4)</f>
        <v>0</v>
      </c>
      <c r="G178" s="26">
        <f>SUMIFS(المدخلات!$E$3:$E$502,المدخلات!$B$3:$B$502,'كشف الدوام'!$B178,المدخلات!$D$3:$D$502,'كشف الدوام'!G$6,المدخلات!$F$3:$F$502,"&gt;="&amp;'كشف الدوام'!$G$4,المدخلات!$F$3:$F$502,"&lt;="&amp;'كشف الدوام'!$J$4)</f>
        <v>0</v>
      </c>
      <c r="H178" s="26">
        <f>SUMIFS(المدخلات!$E$3:$E$502,المدخلات!$B$3:$B$502,'كشف الدوام'!$B178,المدخلات!$D$3:$D$502,'كشف الدوام'!H$6,المدخلات!$F$3:$F$502,"&gt;="&amp;'كشف الدوام'!$G$4,المدخلات!$F$3:$F$502,"&lt;="&amp;'كشف الدوام'!$J$4)</f>
        <v>0</v>
      </c>
      <c r="I178" s="26">
        <f>SUMIFS(المدخلات!$E$3:$E$502,المدخلات!$B$3:$B$502,'كشف الدوام'!$B178,المدخلات!$D$3:$D$502,'كشف الدوام'!I$6,المدخلات!$F$3:$F$502,"&gt;="&amp;'كشف الدوام'!$G$4,المدخلات!$F$3:$F$502,"&lt;="&amp;'كشف الدوام'!$J$4)</f>
        <v>0</v>
      </c>
      <c r="J178" s="26">
        <f>SUMIFS(المدخلات!$E$3:$E$502,المدخلات!$B$3:$B$502,'كشف الدوام'!$B178,المدخلات!$D$3:$D$502,'كشف الدوام'!J$6,المدخلات!$F$3:$F$502,"&gt;="&amp;'كشف الدوام'!$G$4,المدخلات!$F$3:$F$502,"&lt;="&amp;'كشف الدوام'!$J$4)</f>
        <v>0</v>
      </c>
      <c r="K178" s="26">
        <f>SUMIFS(المدخلات!$E$3:$E$502,المدخلات!$B$3:$B$502,'كشف الدوام'!$B178,المدخلات!$D$3:$D$502,'كشف الدوام'!K$6,المدخلات!$F$3:$F$502,"&gt;="&amp;'كشف الدوام'!$G$4,المدخلات!$F$3:$F$502,"&lt;="&amp;'كشف الدوام'!$J$4)</f>
        <v>0</v>
      </c>
      <c r="L178" s="26">
        <f>SUMIFS(المدخلات!$E$3:$E$502,المدخلات!$B$3:$B$502,'كشف الدوام'!$B178,المدخلات!$D$3:$D$502,'كشف الدوام'!L$6,المدخلات!$F$3:$F$502,"&gt;="&amp;'كشف الدوام'!$G$4,المدخلات!$F$3:$F$502,"&lt;="&amp;'كشف الدوام'!$J$4)</f>
        <v>0</v>
      </c>
      <c r="M178" s="26">
        <f>SUMIFS(المدخلات!$E$3:$E$502,المدخلات!$B$3:$B$502,'كشف الدوام'!$B178,المدخلات!$D$3:$D$502,'كشف الدوام'!M$6,المدخلات!$F$3:$F$502,"&gt;="&amp;'كشف الدوام'!$G$4,المدخلات!$F$3:$F$502,"&lt;="&amp;'كشف الدوام'!$J$4)</f>
        <v>0</v>
      </c>
      <c r="N178" s="9"/>
      <c r="O178" s="8"/>
    </row>
    <row r="179" spans="1:15" ht="15.75" x14ac:dyDescent="0.2">
      <c r="A179" s="10">
        <v>173</v>
      </c>
      <c r="B179" s="6" t="str">
        <f>IFERROR(INDEX(المدخلات!$B$3:$B$502,MATCH(SMALL(المدخلات!$G$3:$G$502,ROW(A173)),المدخلات!$G$3:$G$502,0),1),"")</f>
        <v/>
      </c>
      <c r="C179" s="6">
        <f>IFERROR(VLOOKUP(B179,المدخلات!$B$3:$C$502,2,FALSE),"")</f>
        <v>0</v>
      </c>
      <c r="D179" s="26">
        <f>SUMIFS(المدخلات!$E$3:$E$502,المدخلات!$B$3:$B$502,'كشف الدوام'!$B179,المدخلات!$D$3:$D$502,'كشف الدوام'!D$6,المدخلات!$F$3:$F$502,"&gt;="&amp;'كشف الدوام'!$G$4,المدخلات!$F$3:$F$502,"&lt;="&amp;'كشف الدوام'!$J$4)</f>
        <v>0</v>
      </c>
      <c r="E179" s="26">
        <f>SUMIFS(المدخلات!$E$3:$E$502,المدخلات!$B$3:$B$502,'كشف الدوام'!$B179,المدخلات!$D$3:$D$502,'كشف الدوام'!E$6,المدخلات!$F$3:$F$502,"&gt;="&amp;'كشف الدوام'!$G$4,المدخلات!$F$3:$F$502,"&lt;="&amp;'كشف الدوام'!$J$4)</f>
        <v>0</v>
      </c>
      <c r="F179" s="26">
        <f>SUMIFS(المدخلات!$E$3:$E$502,المدخلات!$B$3:$B$502,'كشف الدوام'!$B179,المدخلات!$D$3:$D$502,'كشف الدوام'!F$6,المدخلات!$F$3:$F$502,"&gt;="&amp;'كشف الدوام'!$G$4,المدخلات!$F$3:$F$502,"&lt;="&amp;'كشف الدوام'!$J$4)</f>
        <v>0</v>
      </c>
      <c r="G179" s="26">
        <f>SUMIFS(المدخلات!$E$3:$E$502,المدخلات!$B$3:$B$502,'كشف الدوام'!$B179,المدخلات!$D$3:$D$502,'كشف الدوام'!G$6,المدخلات!$F$3:$F$502,"&gt;="&amp;'كشف الدوام'!$G$4,المدخلات!$F$3:$F$502,"&lt;="&amp;'كشف الدوام'!$J$4)</f>
        <v>0</v>
      </c>
      <c r="H179" s="26">
        <f>SUMIFS(المدخلات!$E$3:$E$502,المدخلات!$B$3:$B$502,'كشف الدوام'!$B179,المدخلات!$D$3:$D$502,'كشف الدوام'!H$6,المدخلات!$F$3:$F$502,"&gt;="&amp;'كشف الدوام'!$G$4,المدخلات!$F$3:$F$502,"&lt;="&amp;'كشف الدوام'!$J$4)</f>
        <v>0</v>
      </c>
      <c r="I179" s="26">
        <f>SUMIFS(المدخلات!$E$3:$E$502,المدخلات!$B$3:$B$502,'كشف الدوام'!$B179,المدخلات!$D$3:$D$502,'كشف الدوام'!I$6,المدخلات!$F$3:$F$502,"&gt;="&amp;'كشف الدوام'!$G$4,المدخلات!$F$3:$F$502,"&lt;="&amp;'كشف الدوام'!$J$4)</f>
        <v>0</v>
      </c>
      <c r="J179" s="26">
        <f>SUMIFS(المدخلات!$E$3:$E$502,المدخلات!$B$3:$B$502,'كشف الدوام'!$B179,المدخلات!$D$3:$D$502,'كشف الدوام'!J$6,المدخلات!$F$3:$F$502,"&gt;="&amp;'كشف الدوام'!$G$4,المدخلات!$F$3:$F$502,"&lt;="&amp;'كشف الدوام'!$J$4)</f>
        <v>0</v>
      </c>
      <c r="K179" s="26">
        <f>SUMIFS(المدخلات!$E$3:$E$502,المدخلات!$B$3:$B$502,'كشف الدوام'!$B179,المدخلات!$D$3:$D$502,'كشف الدوام'!K$6,المدخلات!$F$3:$F$502,"&gt;="&amp;'كشف الدوام'!$G$4,المدخلات!$F$3:$F$502,"&lt;="&amp;'كشف الدوام'!$J$4)</f>
        <v>0</v>
      </c>
      <c r="L179" s="26">
        <f>SUMIFS(المدخلات!$E$3:$E$502,المدخلات!$B$3:$B$502,'كشف الدوام'!$B179,المدخلات!$D$3:$D$502,'كشف الدوام'!L$6,المدخلات!$F$3:$F$502,"&gt;="&amp;'كشف الدوام'!$G$4,المدخلات!$F$3:$F$502,"&lt;="&amp;'كشف الدوام'!$J$4)</f>
        <v>0</v>
      </c>
      <c r="M179" s="26">
        <f>SUMIFS(المدخلات!$E$3:$E$502,المدخلات!$B$3:$B$502,'كشف الدوام'!$B179,المدخلات!$D$3:$D$502,'كشف الدوام'!M$6,المدخلات!$F$3:$F$502,"&gt;="&amp;'كشف الدوام'!$G$4,المدخلات!$F$3:$F$502,"&lt;="&amp;'كشف الدوام'!$J$4)</f>
        <v>0</v>
      </c>
      <c r="N179" s="9"/>
      <c r="O179" s="8"/>
    </row>
    <row r="180" spans="1:15" ht="15.75" x14ac:dyDescent="0.2">
      <c r="A180" s="10">
        <v>174</v>
      </c>
      <c r="B180" s="6" t="str">
        <f>IFERROR(INDEX(المدخلات!$B$3:$B$502,MATCH(SMALL(المدخلات!$G$3:$G$502,ROW(A174)),المدخلات!$G$3:$G$502,0),1),"")</f>
        <v/>
      </c>
      <c r="C180" s="6">
        <f>IFERROR(VLOOKUP(B180,المدخلات!$B$3:$C$502,2,FALSE),"")</f>
        <v>0</v>
      </c>
      <c r="D180" s="26">
        <f>SUMIFS(المدخلات!$E$3:$E$502,المدخلات!$B$3:$B$502,'كشف الدوام'!$B180,المدخلات!$D$3:$D$502,'كشف الدوام'!D$6,المدخلات!$F$3:$F$502,"&gt;="&amp;'كشف الدوام'!$G$4,المدخلات!$F$3:$F$502,"&lt;="&amp;'كشف الدوام'!$J$4)</f>
        <v>0</v>
      </c>
      <c r="E180" s="26">
        <f>SUMIFS(المدخلات!$E$3:$E$502,المدخلات!$B$3:$B$502,'كشف الدوام'!$B180,المدخلات!$D$3:$D$502,'كشف الدوام'!E$6,المدخلات!$F$3:$F$502,"&gt;="&amp;'كشف الدوام'!$G$4,المدخلات!$F$3:$F$502,"&lt;="&amp;'كشف الدوام'!$J$4)</f>
        <v>0</v>
      </c>
      <c r="F180" s="26">
        <f>SUMIFS(المدخلات!$E$3:$E$502,المدخلات!$B$3:$B$502,'كشف الدوام'!$B180,المدخلات!$D$3:$D$502,'كشف الدوام'!F$6,المدخلات!$F$3:$F$502,"&gt;="&amp;'كشف الدوام'!$G$4,المدخلات!$F$3:$F$502,"&lt;="&amp;'كشف الدوام'!$J$4)</f>
        <v>0</v>
      </c>
      <c r="G180" s="26">
        <f>SUMIFS(المدخلات!$E$3:$E$502,المدخلات!$B$3:$B$502,'كشف الدوام'!$B180,المدخلات!$D$3:$D$502,'كشف الدوام'!G$6,المدخلات!$F$3:$F$502,"&gt;="&amp;'كشف الدوام'!$G$4,المدخلات!$F$3:$F$502,"&lt;="&amp;'كشف الدوام'!$J$4)</f>
        <v>0</v>
      </c>
      <c r="H180" s="26">
        <f>SUMIFS(المدخلات!$E$3:$E$502,المدخلات!$B$3:$B$502,'كشف الدوام'!$B180,المدخلات!$D$3:$D$502,'كشف الدوام'!H$6,المدخلات!$F$3:$F$502,"&gt;="&amp;'كشف الدوام'!$G$4,المدخلات!$F$3:$F$502,"&lt;="&amp;'كشف الدوام'!$J$4)</f>
        <v>0</v>
      </c>
      <c r="I180" s="26">
        <f>SUMIFS(المدخلات!$E$3:$E$502,المدخلات!$B$3:$B$502,'كشف الدوام'!$B180,المدخلات!$D$3:$D$502,'كشف الدوام'!I$6,المدخلات!$F$3:$F$502,"&gt;="&amp;'كشف الدوام'!$G$4,المدخلات!$F$3:$F$502,"&lt;="&amp;'كشف الدوام'!$J$4)</f>
        <v>0</v>
      </c>
      <c r="J180" s="26">
        <f>SUMIFS(المدخلات!$E$3:$E$502,المدخلات!$B$3:$B$502,'كشف الدوام'!$B180,المدخلات!$D$3:$D$502,'كشف الدوام'!J$6,المدخلات!$F$3:$F$502,"&gt;="&amp;'كشف الدوام'!$G$4,المدخلات!$F$3:$F$502,"&lt;="&amp;'كشف الدوام'!$J$4)</f>
        <v>0</v>
      </c>
      <c r="K180" s="26">
        <f>SUMIFS(المدخلات!$E$3:$E$502,المدخلات!$B$3:$B$502,'كشف الدوام'!$B180,المدخلات!$D$3:$D$502,'كشف الدوام'!K$6,المدخلات!$F$3:$F$502,"&gt;="&amp;'كشف الدوام'!$G$4,المدخلات!$F$3:$F$502,"&lt;="&amp;'كشف الدوام'!$J$4)</f>
        <v>0</v>
      </c>
      <c r="L180" s="26">
        <f>SUMIFS(المدخلات!$E$3:$E$502,المدخلات!$B$3:$B$502,'كشف الدوام'!$B180,المدخلات!$D$3:$D$502,'كشف الدوام'!L$6,المدخلات!$F$3:$F$502,"&gt;="&amp;'كشف الدوام'!$G$4,المدخلات!$F$3:$F$502,"&lt;="&amp;'كشف الدوام'!$J$4)</f>
        <v>0</v>
      </c>
      <c r="M180" s="26">
        <f>SUMIFS(المدخلات!$E$3:$E$502,المدخلات!$B$3:$B$502,'كشف الدوام'!$B180,المدخلات!$D$3:$D$502,'كشف الدوام'!M$6,المدخلات!$F$3:$F$502,"&gt;="&amp;'كشف الدوام'!$G$4,المدخلات!$F$3:$F$502,"&lt;="&amp;'كشف الدوام'!$J$4)</f>
        <v>0</v>
      </c>
      <c r="N180" s="9"/>
      <c r="O180" s="8"/>
    </row>
    <row r="181" spans="1:15" ht="15.75" x14ac:dyDescent="0.2">
      <c r="A181" s="10">
        <v>175</v>
      </c>
      <c r="B181" s="6" t="str">
        <f>IFERROR(INDEX(المدخلات!$B$3:$B$502,MATCH(SMALL(المدخلات!$G$3:$G$502,ROW(A175)),المدخلات!$G$3:$G$502,0),1),"")</f>
        <v/>
      </c>
      <c r="C181" s="6">
        <f>IFERROR(VLOOKUP(B181,المدخلات!$B$3:$C$502,2,FALSE),"")</f>
        <v>0</v>
      </c>
      <c r="D181" s="26">
        <f>SUMIFS(المدخلات!$E$3:$E$502,المدخلات!$B$3:$B$502,'كشف الدوام'!$B181,المدخلات!$D$3:$D$502,'كشف الدوام'!D$6,المدخلات!$F$3:$F$502,"&gt;="&amp;'كشف الدوام'!$G$4,المدخلات!$F$3:$F$502,"&lt;="&amp;'كشف الدوام'!$J$4)</f>
        <v>0</v>
      </c>
      <c r="E181" s="26">
        <f>SUMIFS(المدخلات!$E$3:$E$502,المدخلات!$B$3:$B$502,'كشف الدوام'!$B181,المدخلات!$D$3:$D$502,'كشف الدوام'!E$6,المدخلات!$F$3:$F$502,"&gt;="&amp;'كشف الدوام'!$G$4,المدخلات!$F$3:$F$502,"&lt;="&amp;'كشف الدوام'!$J$4)</f>
        <v>0</v>
      </c>
      <c r="F181" s="26">
        <f>SUMIFS(المدخلات!$E$3:$E$502,المدخلات!$B$3:$B$502,'كشف الدوام'!$B181,المدخلات!$D$3:$D$502,'كشف الدوام'!F$6,المدخلات!$F$3:$F$502,"&gt;="&amp;'كشف الدوام'!$G$4,المدخلات!$F$3:$F$502,"&lt;="&amp;'كشف الدوام'!$J$4)</f>
        <v>0</v>
      </c>
      <c r="G181" s="26">
        <f>SUMIFS(المدخلات!$E$3:$E$502,المدخلات!$B$3:$B$502,'كشف الدوام'!$B181,المدخلات!$D$3:$D$502,'كشف الدوام'!G$6,المدخلات!$F$3:$F$502,"&gt;="&amp;'كشف الدوام'!$G$4,المدخلات!$F$3:$F$502,"&lt;="&amp;'كشف الدوام'!$J$4)</f>
        <v>0</v>
      </c>
      <c r="H181" s="26">
        <f>SUMIFS(المدخلات!$E$3:$E$502,المدخلات!$B$3:$B$502,'كشف الدوام'!$B181,المدخلات!$D$3:$D$502,'كشف الدوام'!H$6,المدخلات!$F$3:$F$502,"&gt;="&amp;'كشف الدوام'!$G$4,المدخلات!$F$3:$F$502,"&lt;="&amp;'كشف الدوام'!$J$4)</f>
        <v>0</v>
      </c>
      <c r="I181" s="26">
        <f>SUMIFS(المدخلات!$E$3:$E$502,المدخلات!$B$3:$B$502,'كشف الدوام'!$B181,المدخلات!$D$3:$D$502,'كشف الدوام'!I$6,المدخلات!$F$3:$F$502,"&gt;="&amp;'كشف الدوام'!$G$4,المدخلات!$F$3:$F$502,"&lt;="&amp;'كشف الدوام'!$J$4)</f>
        <v>0</v>
      </c>
      <c r="J181" s="26">
        <f>SUMIFS(المدخلات!$E$3:$E$502,المدخلات!$B$3:$B$502,'كشف الدوام'!$B181,المدخلات!$D$3:$D$502,'كشف الدوام'!J$6,المدخلات!$F$3:$F$502,"&gt;="&amp;'كشف الدوام'!$G$4,المدخلات!$F$3:$F$502,"&lt;="&amp;'كشف الدوام'!$J$4)</f>
        <v>0</v>
      </c>
      <c r="K181" s="26">
        <f>SUMIFS(المدخلات!$E$3:$E$502,المدخلات!$B$3:$B$502,'كشف الدوام'!$B181,المدخلات!$D$3:$D$502,'كشف الدوام'!K$6,المدخلات!$F$3:$F$502,"&gt;="&amp;'كشف الدوام'!$G$4,المدخلات!$F$3:$F$502,"&lt;="&amp;'كشف الدوام'!$J$4)</f>
        <v>0</v>
      </c>
      <c r="L181" s="26">
        <f>SUMIFS(المدخلات!$E$3:$E$502,المدخلات!$B$3:$B$502,'كشف الدوام'!$B181,المدخلات!$D$3:$D$502,'كشف الدوام'!L$6,المدخلات!$F$3:$F$502,"&gt;="&amp;'كشف الدوام'!$G$4,المدخلات!$F$3:$F$502,"&lt;="&amp;'كشف الدوام'!$J$4)</f>
        <v>0</v>
      </c>
      <c r="M181" s="26">
        <f>SUMIFS(المدخلات!$E$3:$E$502,المدخلات!$B$3:$B$502,'كشف الدوام'!$B181,المدخلات!$D$3:$D$502,'كشف الدوام'!M$6,المدخلات!$F$3:$F$502,"&gt;="&amp;'كشف الدوام'!$G$4,المدخلات!$F$3:$F$502,"&lt;="&amp;'كشف الدوام'!$J$4)</f>
        <v>0</v>
      </c>
      <c r="N181" s="9"/>
      <c r="O181" s="8"/>
    </row>
    <row r="182" spans="1:15" ht="15.75" x14ac:dyDescent="0.2">
      <c r="A182" s="10">
        <v>176</v>
      </c>
      <c r="B182" s="6" t="str">
        <f>IFERROR(INDEX(المدخلات!$B$3:$B$502,MATCH(SMALL(المدخلات!$G$3:$G$502,ROW(A176)),المدخلات!$G$3:$G$502,0),1),"")</f>
        <v/>
      </c>
      <c r="C182" s="6">
        <f>IFERROR(VLOOKUP(B182,المدخلات!$B$3:$C$502,2,FALSE),"")</f>
        <v>0</v>
      </c>
      <c r="D182" s="26">
        <f>SUMIFS(المدخلات!$E$3:$E$502,المدخلات!$B$3:$B$502,'كشف الدوام'!$B182,المدخلات!$D$3:$D$502,'كشف الدوام'!D$6,المدخلات!$F$3:$F$502,"&gt;="&amp;'كشف الدوام'!$G$4,المدخلات!$F$3:$F$502,"&lt;="&amp;'كشف الدوام'!$J$4)</f>
        <v>0</v>
      </c>
      <c r="E182" s="26">
        <f>SUMIFS(المدخلات!$E$3:$E$502,المدخلات!$B$3:$B$502,'كشف الدوام'!$B182,المدخلات!$D$3:$D$502,'كشف الدوام'!E$6,المدخلات!$F$3:$F$502,"&gt;="&amp;'كشف الدوام'!$G$4,المدخلات!$F$3:$F$502,"&lt;="&amp;'كشف الدوام'!$J$4)</f>
        <v>0</v>
      </c>
      <c r="F182" s="26">
        <f>SUMIFS(المدخلات!$E$3:$E$502,المدخلات!$B$3:$B$502,'كشف الدوام'!$B182,المدخلات!$D$3:$D$502,'كشف الدوام'!F$6,المدخلات!$F$3:$F$502,"&gt;="&amp;'كشف الدوام'!$G$4,المدخلات!$F$3:$F$502,"&lt;="&amp;'كشف الدوام'!$J$4)</f>
        <v>0</v>
      </c>
      <c r="G182" s="26">
        <f>SUMIFS(المدخلات!$E$3:$E$502,المدخلات!$B$3:$B$502,'كشف الدوام'!$B182,المدخلات!$D$3:$D$502,'كشف الدوام'!G$6,المدخلات!$F$3:$F$502,"&gt;="&amp;'كشف الدوام'!$G$4,المدخلات!$F$3:$F$502,"&lt;="&amp;'كشف الدوام'!$J$4)</f>
        <v>0</v>
      </c>
      <c r="H182" s="26">
        <f>SUMIFS(المدخلات!$E$3:$E$502,المدخلات!$B$3:$B$502,'كشف الدوام'!$B182,المدخلات!$D$3:$D$502,'كشف الدوام'!H$6,المدخلات!$F$3:$F$502,"&gt;="&amp;'كشف الدوام'!$G$4,المدخلات!$F$3:$F$502,"&lt;="&amp;'كشف الدوام'!$J$4)</f>
        <v>0</v>
      </c>
      <c r="I182" s="26">
        <f>SUMIFS(المدخلات!$E$3:$E$502,المدخلات!$B$3:$B$502,'كشف الدوام'!$B182,المدخلات!$D$3:$D$502,'كشف الدوام'!I$6,المدخلات!$F$3:$F$502,"&gt;="&amp;'كشف الدوام'!$G$4,المدخلات!$F$3:$F$502,"&lt;="&amp;'كشف الدوام'!$J$4)</f>
        <v>0</v>
      </c>
      <c r="J182" s="26">
        <f>SUMIFS(المدخلات!$E$3:$E$502,المدخلات!$B$3:$B$502,'كشف الدوام'!$B182,المدخلات!$D$3:$D$502,'كشف الدوام'!J$6,المدخلات!$F$3:$F$502,"&gt;="&amp;'كشف الدوام'!$G$4,المدخلات!$F$3:$F$502,"&lt;="&amp;'كشف الدوام'!$J$4)</f>
        <v>0</v>
      </c>
      <c r="K182" s="26">
        <f>SUMIFS(المدخلات!$E$3:$E$502,المدخلات!$B$3:$B$502,'كشف الدوام'!$B182,المدخلات!$D$3:$D$502,'كشف الدوام'!K$6,المدخلات!$F$3:$F$502,"&gt;="&amp;'كشف الدوام'!$G$4,المدخلات!$F$3:$F$502,"&lt;="&amp;'كشف الدوام'!$J$4)</f>
        <v>0</v>
      </c>
      <c r="L182" s="26">
        <f>SUMIFS(المدخلات!$E$3:$E$502,المدخلات!$B$3:$B$502,'كشف الدوام'!$B182,المدخلات!$D$3:$D$502,'كشف الدوام'!L$6,المدخلات!$F$3:$F$502,"&gt;="&amp;'كشف الدوام'!$G$4,المدخلات!$F$3:$F$502,"&lt;="&amp;'كشف الدوام'!$J$4)</f>
        <v>0</v>
      </c>
      <c r="M182" s="26">
        <f>SUMIFS(المدخلات!$E$3:$E$502,المدخلات!$B$3:$B$502,'كشف الدوام'!$B182,المدخلات!$D$3:$D$502,'كشف الدوام'!M$6,المدخلات!$F$3:$F$502,"&gt;="&amp;'كشف الدوام'!$G$4,المدخلات!$F$3:$F$502,"&lt;="&amp;'كشف الدوام'!$J$4)</f>
        <v>0</v>
      </c>
      <c r="N182" s="9"/>
      <c r="O182" s="8"/>
    </row>
    <row r="183" spans="1:15" ht="15.75" x14ac:dyDescent="0.2">
      <c r="A183" s="10">
        <v>177</v>
      </c>
      <c r="B183" s="6" t="str">
        <f>IFERROR(INDEX(المدخلات!$B$3:$B$502,MATCH(SMALL(المدخلات!$G$3:$G$502,ROW(A177)),المدخلات!$G$3:$G$502,0),1),"")</f>
        <v/>
      </c>
      <c r="C183" s="6">
        <f>IFERROR(VLOOKUP(B183,المدخلات!$B$3:$C$502,2,FALSE),"")</f>
        <v>0</v>
      </c>
      <c r="D183" s="26">
        <f>SUMIFS(المدخلات!$E$3:$E$502,المدخلات!$B$3:$B$502,'كشف الدوام'!$B183,المدخلات!$D$3:$D$502,'كشف الدوام'!D$6,المدخلات!$F$3:$F$502,"&gt;="&amp;'كشف الدوام'!$G$4,المدخلات!$F$3:$F$502,"&lt;="&amp;'كشف الدوام'!$J$4)</f>
        <v>0</v>
      </c>
      <c r="E183" s="26">
        <f>SUMIFS(المدخلات!$E$3:$E$502,المدخلات!$B$3:$B$502,'كشف الدوام'!$B183,المدخلات!$D$3:$D$502,'كشف الدوام'!E$6,المدخلات!$F$3:$F$502,"&gt;="&amp;'كشف الدوام'!$G$4,المدخلات!$F$3:$F$502,"&lt;="&amp;'كشف الدوام'!$J$4)</f>
        <v>0</v>
      </c>
      <c r="F183" s="26">
        <f>SUMIFS(المدخلات!$E$3:$E$502,المدخلات!$B$3:$B$502,'كشف الدوام'!$B183,المدخلات!$D$3:$D$502,'كشف الدوام'!F$6,المدخلات!$F$3:$F$502,"&gt;="&amp;'كشف الدوام'!$G$4,المدخلات!$F$3:$F$502,"&lt;="&amp;'كشف الدوام'!$J$4)</f>
        <v>0</v>
      </c>
      <c r="G183" s="26">
        <f>SUMIFS(المدخلات!$E$3:$E$502,المدخلات!$B$3:$B$502,'كشف الدوام'!$B183,المدخلات!$D$3:$D$502,'كشف الدوام'!G$6,المدخلات!$F$3:$F$502,"&gt;="&amp;'كشف الدوام'!$G$4,المدخلات!$F$3:$F$502,"&lt;="&amp;'كشف الدوام'!$J$4)</f>
        <v>0</v>
      </c>
      <c r="H183" s="26">
        <f>SUMIFS(المدخلات!$E$3:$E$502,المدخلات!$B$3:$B$502,'كشف الدوام'!$B183,المدخلات!$D$3:$D$502,'كشف الدوام'!H$6,المدخلات!$F$3:$F$502,"&gt;="&amp;'كشف الدوام'!$G$4,المدخلات!$F$3:$F$502,"&lt;="&amp;'كشف الدوام'!$J$4)</f>
        <v>0</v>
      </c>
      <c r="I183" s="26">
        <f>SUMIFS(المدخلات!$E$3:$E$502,المدخلات!$B$3:$B$502,'كشف الدوام'!$B183,المدخلات!$D$3:$D$502,'كشف الدوام'!I$6,المدخلات!$F$3:$F$502,"&gt;="&amp;'كشف الدوام'!$G$4,المدخلات!$F$3:$F$502,"&lt;="&amp;'كشف الدوام'!$J$4)</f>
        <v>0</v>
      </c>
      <c r="J183" s="26">
        <f>SUMIFS(المدخلات!$E$3:$E$502,المدخلات!$B$3:$B$502,'كشف الدوام'!$B183,المدخلات!$D$3:$D$502,'كشف الدوام'!J$6,المدخلات!$F$3:$F$502,"&gt;="&amp;'كشف الدوام'!$G$4,المدخلات!$F$3:$F$502,"&lt;="&amp;'كشف الدوام'!$J$4)</f>
        <v>0</v>
      </c>
      <c r="K183" s="26">
        <f>SUMIFS(المدخلات!$E$3:$E$502,المدخلات!$B$3:$B$502,'كشف الدوام'!$B183,المدخلات!$D$3:$D$502,'كشف الدوام'!K$6,المدخلات!$F$3:$F$502,"&gt;="&amp;'كشف الدوام'!$G$4,المدخلات!$F$3:$F$502,"&lt;="&amp;'كشف الدوام'!$J$4)</f>
        <v>0</v>
      </c>
      <c r="L183" s="26">
        <f>SUMIFS(المدخلات!$E$3:$E$502,المدخلات!$B$3:$B$502,'كشف الدوام'!$B183,المدخلات!$D$3:$D$502,'كشف الدوام'!L$6,المدخلات!$F$3:$F$502,"&gt;="&amp;'كشف الدوام'!$G$4,المدخلات!$F$3:$F$502,"&lt;="&amp;'كشف الدوام'!$J$4)</f>
        <v>0</v>
      </c>
      <c r="M183" s="26">
        <f>SUMIFS(المدخلات!$E$3:$E$502,المدخلات!$B$3:$B$502,'كشف الدوام'!$B183,المدخلات!$D$3:$D$502,'كشف الدوام'!M$6,المدخلات!$F$3:$F$502,"&gt;="&amp;'كشف الدوام'!$G$4,المدخلات!$F$3:$F$502,"&lt;="&amp;'كشف الدوام'!$J$4)</f>
        <v>0</v>
      </c>
      <c r="N183" s="9"/>
      <c r="O183" s="8"/>
    </row>
    <row r="184" spans="1:15" ht="15.75" x14ac:dyDescent="0.2">
      <c r="A184" s="10">
        <v>178</v>
      </c>
      <c r="B184" s="6" t="str">
        <f>IFERROR(INDEX(المدخلات!$B$3:$B$502,MATCH(SMALL(المدخلات!$G$3:$G$502,ROW(A178)),المدخلات!$G$3:$G$502,0),1),"")</f>
        <v/>
      </c>
      <c r="C184" s="6">
        <f>IFERROR(VLOOKUP(B184,المدخلات!$B$3:$C$502,2,FALSE),"")</f>
        <v>0</v>
      </c>
      <c r="D184" s="26">
        <f>SUMIFS(المدخلات!$E$3:$E$502,المدخلات!$B$3:$B$502,'كشف الدوام'!$B184,المدخلات!$D$3:$D$502,'كشف الدوام'!D$6,المدخلات!$F$3:$F$502,"&gt;="&amp;'كشف الدوام'!$G$4,المدخلات!$F$3:$F$502,"&lt;="&amp;'كشف الدوام'!$J$4)</f>
        <v>0</v>
      </c>
      <c r="E184" s="26">
        <f>SUMIFS(المدخلات!$E$3:$E$502,المدخلات!$B$3:$B$502,'كشف الدوام'!$B184,المدخلات!$D$3:$D$502,'كشف الدوام'!E$6,المدخلات!$F$3:$F$502,"&gt;="&amp;'كشف الدوام'!$G$4,المدخلات!$F$3:$F$502,"&lt;="&amp;'كشف الدوام'!$J$4)</f>
        <v>0</v>
      </c>
      <c r="F184" s="26">
        <f>SUMIFS(المدخلات!$E$3:$E$502,المدخلات!$B$3:$B$502,'كشف الدوام'!$B184,المدخلات!$D$3:$D$502,'كشف الدوام'!F$6,المدخلات!$F$3:$F$502,"&gt;="&amp;'كشف الدوام'!$G$4,المدخلات!$F$3:$F$502,"&lt;="&amp;'كشف الدوام'!$J$4)</f>
        <v>0</v>
      </c>
      <c r="G184" s="26">
        <f>SUMIFS(المدخلات!$E$3:$E$502,المدخلات!$B$3:$B$502,'كشف الدوام'!$B184,المدخلات!$D$3:$D$502,'كشف الدوام'!G$6,المدخلات!$F$3:$F$502,"&gt;="&amp;'كشف الدوام'!$G$4,المدخلات!$F$3:$F$502,"&lt;="&amp;'كشف الدوام'!$J$4)</f>
        <v>0</v>
      </c>
      <c r="H184" s="26">
        <f>SUMIFS(المدخلات!$E$3:$E$502,المدخلات!$B$3:$B$502,'كشف الدوام'!$B184,المدخلات!$D$3:$D$502,'كشف الدوام'!H$6,المدخلات!$F$3:$F$502,"&gt;="&amp;'كشف الدوام'!$G$4,المدخلات!$F$3:$F$502,"&lt;="&amp;'كشف الدوام'!$J$4)</f>
        <v>0</v>
      </c>
      <c r="I184" s="26">
        <f>SUMIFS(المدخلات!$E$3:$E$502,المدخلات!$B$3:$B$502,'كشف الدوام'!$B184,المدخلات!$D$3:$D$502,'كشف الدوام'!I$6,المدخلات!$F$3:$F$502,"&gt;="&amp;'كشف الدوام'!$G$4,المدخلات!$F$3:$F$502,"&lt;="&amp;'كشف الدوام'!$J$4)</f>
        <v>0</v>
      </c>
      <c r="J184" s="26">
        <f>SUMIFS(المدخلات!$E$3:$E$502,المدخلات!$B$3:$B$502,'كشف الدوام'!$B184,المدخلات!$D$3:$D$502,'كشف الدوام'!J$6,المدخلات!$F$3:$F$502,"&gt;="&amp;'كشف الدوام'!$G$4,المدخلات!$F$3:$F$502,"&lt;="&amp;'كشف الدوام'!$J$4)</f>
        <v>0</v>
      </c>
      <c r="K184" s="26">
        <f>SUMIFS(المدخلات!$E$3:$E$502,المدخلات!$B$3:$B$502,'كشف الدوام'!$B184,المدخلات!$D$3:$D$502,'كشف الدوام'!K$6,المدخلات!$F$3:$F$502,"&gt;="&amp;'كشف الدوام'!$G$4,المدخلات!$F$3:$F$502,"&lt;="&amp;'كشف الدوام'!$J$4)</f>
        <v>0</v>
      </c>
      <c r="L184" s="26">
        <f>SUMIFS(المدخلات!$E$3:$E$502,المدخلات!$B$3:$B$502,'كشف الدوام'!$B184,المدخلات!$D$3:$D$502,'كشف الدوام'!L$6,المدخلات!$F$3:$F$502,"&gt;="&amp;'كشف الدوام'!$G$4,المدخلات!$F$3:$F$502,"&lt;="&amp;'كشف الدوام'!$J$4)</f>
        <v>0</v>
      </c>
      <c r="M184" s="26">
        <f>SUMIFS(المدخلات!$E$3:$E$502,المدخلات!$B$3:$B$502,'كشف الدوام'!$B184,المدخلات!$D$3:$D$502,'كشف الدوام'!M$6,المدخلات!$F$3:$F$502,"&gt;="&amp;'كشف الدوام'!$G$4,المدخلات!$F$3:$F$502,"&lt;="&amp;'كشف الدوام'!$J$4)</f>
        <v>0</v>
      </c>
      <c r="N184" s="9"/>
      <c r="O184" s="8"/>
    </row>
    <row r="185" spans="1:15" ht="15.75" x14ac:dyDescent="0.2">
      <c r="A185" s="10">
        <v>179</v>
      </c>
      <c r="B185" s="6" t="str">
        <f>IFERROR(INDEX(المدخلات!$B$3:$B$502,MATCH(SMALL(المدخلات!$G$3:$G$502,ROW(A179)),المدخلات!$G$3:$G$502,0),1),"")</f>
        <v/>
      </c>
      <c r="C185" s="6">
        <f>IFERROR(VLOOKUP(B185,المدخلات!$B$3:$C$502,2,FALSE),"")</f>
        <v>0</v>
      </c>
      <c r="D185" s="26">
        <f>SUMIFS(المدخلات!$E$3:$E$502,المدخلات!$B$3:$B$502,'كشف الدوام'!$B185,المدخلات!$D$3:$D$502,'كشف الدوام'!D$6,المدخلات!$F$3:$F$502,"&gt;="&amp;'كشف الدوام'!$G$4,المدخلات!$F$3:$F$502,"&lt;="&amp;'كشف الدوام'!$J$4)</f>
        <v>0</v>
      </c>
      <c r="E185" s="26">
        <f>SUMIFS(المدخلات!$E$3:$E$502,المدخلات!$B$3:$B$502,'كشف الدوام'!$B185,المدخلات!$D$3:$D$502,'كشف الدوام'!E$6,المدخلات!$F$3:$F$502,"&gt;="&amp;'كشف الدوام'!$G$4,المدخلات!$F$3:$F$502,"&lt;="&amp;'كشف الدوام'!$J$4)</f>
        <v>0</v>
      </c>
      <c r="F185" s="26">
        <f>SUMIFS(المدخلات!$E$3:$E$502,المدخلات!$B$3:$B$502,'كشف الدوام'!$B185,المدخلات!$D$3:$D$502,'كشف الدوام'!F$6,المدخلات!$F$3:$F$502,"&gt;="&amp;'كشف الدوام'!$G$4,المدخلات!$F$3:$F$502,"&lt;="&amp;'كشف الدوام'!$J$4)</f>
        <v>0</v>
      </c>
      <c r="G185" s="26">
        <f>SUMIFS(المدخلات!$E$3:$E$502,المدخلات!$B$3:$B$502,'كشف الدوام'!$B185,المدخلات!$D$3:$D$502,'كشف الدوام'!G$6,المدخلات!$F$3:$F$502,"&gt;="&amp;'كشف الدوام'!$G$4,المدخلات!$F$3:$F$502,"&lt;="&amp;'كشف الدوام'!$J$4)</f>
        <v>0</v>
      </c>
      <c r="H185" s="26">
        <f>SUMIFS(المدخلات!$E$3:$E$502,المدخلات!$B$3:$B$502,'كشف الدوام'!$B185,المدخلات!$D$3:$D$502,'كشف الدوام'!H$6,المدخلات!$F$3:$F$502,"&gt;="&amp;'كشف الدوام'!$G$4,المدخلات!$F$3:$F$502,"&lt;="&amp;'كشف الدوام'!$J$4)</f>
        <v>0</v>
      </c>
      <c r="I185" s="26">
        <f>SUMIFS(المدخلات!$E$3:$E$502,المدخلات!$B$3:$B$502,'كشف الدوام'!$B185,المدخلات!$D$3:$D$502,'كشف الدوام'!I$6,المدخلات!$F$3:$F$502,"&gt;="&amp;'كشف الدوام'!$G$4,المدخلات!$F$3:$F$502,"&lt;="&amp;'كشف الدوام'!$J$4)</f>
        <v>0</v>
      </c>
      <c r="J185" s="26">
        <f>SUMIFS(المدخلات!$E$3:$E$502,المدخلات!$B$3:$B$502,'كشف الدوام'!$B185,المدخلات!$D$3:$D$502,'كشف الدوام'!J$6,المدخلات!$F$3:$F$502,"&gt;="&amp;'كشف الدوام'!$G$4,المدخلات!$F$3:$F$502,"&lt;="&amp;'كشف الدوام'!$J$4)</f>
        <v>0</v>
      </c>
      <c r="K185" s="26">
        <f>SUMIFS(المدخلات!$E$3:$E$502,المدخلات!$B$3:$B$502,'كشف الدوام'!$B185,المدخلات!$D$3:$D$502,'كشف الدوام'!K$6,المدخلات!$F$3:$F$502,"&gt;="&amp;'كشف الدوام'!$G$4,المدخلات!$F$3:$F$502,"&lt;="&amp;'كشف الدوام'!$J$4)</f>
        <v>0</v>
      </c>
      <c r="L185" s="26">
        <f>SUMIFS(المدخلات!$E$3:$E$502,المدخلات!$B$3:$B$502,'كشف الدوام'!$B185,المدخلات!$D$3:$D$502,'كشف الدوام'!L$6,المدخلات!$F$3:$F$502,"&gt;="&amp;'كشف الدوام'!$G$4,المدخلات!$F$3:$F$502,"&lt;="&amp;'كشف الدوام'!$J$4)</f>
        <v>0</v>
      </c>
      <c r="M185" s="26">
        <f>SUMIFS(المدخلات!$E$3:$E$502,المدخلات!$B$3:$B$502,'كشف الدوام'!$B185,المدخلات!$D$3:$D$502,'كشف الدوام'!M$6,المدخلات!$F$3:$F$502,"&gt;="&amp;'كشف الدوام'!$G$4,المدخلات!$F$3:$F$502,"&lt;="&amp;'كشف الدوام'!$J$4)</f>
        <v>0</v>
      </c>
      <c r="N185" s="9"/>
      <c r="O185" s="8"/>
    </row>
    <row r="186" spans="1:15" ht="15.75" x14ac:dyDescent="0.2">
      <c r="A186" s="10">
        <v>180</v>
      </c>
      <c r="B186" s="6" t="str">
        <f>IFERROR(INDEX(المدخلات!$B$3:$B$502,MATCH(SMALL(المدخلات!$G$3:$G$502,ROW(A180)),المدخلات!$G$3:$G$502,0),1),"")</f>
        <v/>
      </c>
      <c r="C186" s="6">
        <f>IFERROR(VLOOKUP(B186,المدخلات!$B$3:$C$502,2,FALSE),"")</f>
        <v>0</v>
      </c>
      <c r="D186" s="26">
        <f>SUMIFS(المدخلات!$E$3:$E$502,المدخلات!$B$3:$B$502,'كشف الدوام'!$B186,المدخلات!$D$3:$D$502,'كشف الدوام'!D$6,المدخلات!$F$3:$F$502,"&gt;="&amp;'كشف الدوام'!$G$4,المدخلات!$F$3:$F$502,"&lt;="&amp;'كشف الدوام'!$J$4)</f>
        <v>0</v>
      </c>
      <c r="E186" s="26">
        <f>SUMIFS(المدخلات!$E$3:$E$502,المدخلات!$B$3:$B$502,'كشف الدوام'!$B186,المدخلات!$D$3:$D$502,'كشف الدوام'!E$6,المدخلات!$F$3:$F$502,"&gt;="&amp;'كشف الدوام'!$G$4,المدخلات!$F$3:$F$502,"&lt;="&amp;'كشف الدوام'!$J$4)</f>
        <v>0</v>
      </c>
      <c r="F186" s="26">
        <f>SUMIFS(المدخلات!$E$3:$E$502,المدخلات!$B$3:$B$502,'كشف الدوام'!$B186,المدخلات!$D$3:$D$502,'كشف الدوام'!F$6,المدخلات!$F$3:$F$502,"&gt;="&amp;'كشف الدوام'!$G$4,المدخلات!$F$3:$F$502,"&lt;="&amp;'كشف الدوام'!$J$4)</f>
        <v>0</v>
      </c>
      <c r="G186" s="26">
        <f>SUMIFS(المدخلات!$E$3:$E$502,المدخلات!$B$3:$B$502,'كشف الدوام'!$B186,المدخلات!$D$3:$D$502,'كشف الدوام'!G$6,المدخلات!$F$3:$F$502,"&gt;="&amp;'كشف الدوام'!$G$4,المدخلات!$F$3:$F$502,"&lt;="&amp;'كشف الدوام'!$J$4)</f>
        <v>0</v>
      </c>
      <c r="H186" s="26">
        <f>SUMIFS(المدخلات!$E$3:$E$502,المدخلات!$B$3:$B$502,'كشف الدوام'!$B186,المدخلات!$D$3:$D$502,'كشف الدوام'!H$6,المدخلات!$F$3:$F$502,"&gt;="&amp;'كشف الدوام'!$G$4,المدخلات!$F$3:$F$502,"&lt;="&amp;'كشف الدوام'!$J$4)</f>
        <v>0</v>
      </c>
      <c r="I186" s="26">
        <f>SUMIFS(المدخلات!$E$3:$E$502,المدخلات!$B$3:$B$502,'كشف الدوام'!$B186,المدخلات!$D$3:$D$502,'كشف الدوام'!I$6,المدخلات!$F$3:$F$502,"&gt;="&amp;'كشف الدوام'!$G$4,المدخلات!$F$3:$F$502,"&lt;="&amp;'كشف الدوام'!$J$4)</f>
        <v>0</v>
      </c>
      <c r="J186" s="26">
        <f>SUMIFS(المدخلات!$E$3:$E$502,المدخلات!$B$3:$B$502,'كشف الدوام'!$B186,المدخلات!$D$3:$D$502,'كشف الدوام'!J$6,المدخلات!$F$3:$F$502,"&gt;="&amp;'كشف الدوام'!$G$4,المدخلات!$F$3:$F$502,"&lt;="&amp;'كشف الدوام'!$J$4)</f>
        <v>0</v>
      </c>
      <c r="K186" s="26">
        <f>SUMIFS(المدخلات!$E$3:$E$502,المدخلات!$B$3:$B$502,'كشف الدوام'!$B186,المدخلات!$D$3:$D$502,'كشف الدوام'!K$6,المدخلات!$F$3:$F$502,"&gt;="&amp;'كشف الدوام'!$G$4,المدخلات!$F$3:$F$502,"&lt;="&amp;'كشف الدوام'!$J$4)</f>
        <v>0</v>
      </c>
      <c r="L186" s="26">
        <f>SUMIFS(المدخلات!$E$3:$E$502,المدخلات!$B$3:$B$502,'كشف الدوام'!$B186,المدخلات!$D$3:$D$502,'كشف الدوام'!L$6,المدخلات!$F$3:$F$502,"&gt;="&amp;'كشف الدوام'!$G$4,المدخلات!$F$3:$F$502,"&lt;="&amp;'كشف الدوام'!$J$4)</f>
        <v>0</v>
      </c>
      <c r="M186" s="26">
        <f>SUMIFS(المدخلات!$E$3:$E$502,المدخلات!$B$3:$B$502,'كشف الدوام'!$B186,المدخلات!$D$3:$D$502,'كشف الدوام'!M$6,المدخلات!$F$3:$F$502,"&gt;="&amp;'كشف الدوام'!$G$4,المدخلات!$F$3:$F$502,"&lt;="&amp;'كشف الدوام'!$J$4)</f>
        <v>0</v>
      </c>
      <c r="N186" s="9"/>
      <c r="O186" s="8"/>
    </row>
    <row r="187" spans="1:15" ht="15.75" x14ac:dyDescent="0.2">
      <c r="A187" s="10">
        <v>181</v>
      </c>
      <c r="B187" s="6" t="str">
        <f>IFERROR(INDEX(المدخلات!$B$3:$B$502,MATCH(SMALL(المدخلات!$G$3:$G$502,ROW(A181)),المدخلات!$G$3:$G$502,0),1),"")</f>
        <v/>
      </c>
      <c r="C187" s="6">
        <f>IFERROR(VLOOKUP(B187,المدخلات!$B$3:$C$502,2,FALSE),"")</f>
        <v>0</v>
      </c>
      <c r="D187" s="26">
        <f>SUMIFS(المدخلات!$E$3:$E$502,المدخلات!$B$3:$B$502,'كشف الدوام'!$B187,المدخلات!$D$3:$D$502,'كشف الدوام'!D$6,المدخلات!$F$3:$F$502,"&gt;="&amp;'كشف الدوام'!$G$4,المدخلات!$F$3:$F$502,"&lt;="&amp;'كشف الدوام'!$J$4)</f>
        <v>0</v>
      </c>
      <c r="E187" s="26">
        <f>SUMIFS(المدخلات!$E$3:$E$502,المدخلات!$B$3:$B$502,'كشف الدوام'!$B187,المدخلات!$D$3:$D$502,'كشف الدوام'!E$6,المدخلات!$F$3:$F$502,"&gt;="&amp;'كشف الدوام'!$G$4,المدخلات!$F$3:$F$502,"&lt;="&amp;'كشف الدوام'!$J$4)</f>
        <v>0</v>
      </c>
      <c r="F187" s="26">
        <f>SUMIFS(المدخلات!$E$3:$E$502,المدخلات!$B$3:$B$502,'كشف الدوام'!$B187,المدخلات!$D$3:$D$502,'كشف الدوام'!F$6,المدخلات!$F$3:$F$502,"&gt;="&amp;'كشف الدوام'!$G$4,المدخلات!$F$3:$F$502,"&lt;="&amp;'كشف الدوام'!$J$4)</f>
        <v>0</v>
      </c>
      <c r="G187" s="26">
        <f>SUMIFS(المدخلات!$E$3:$E$502,المدخلات!$B$3:$B$502,'كشف الدوام'!$B187,المدخلات!$D$3:$D$502,'كشف الدوام'!G$6,المدخلات!$F$3:$F$502,"&gt;="&amp;'كشف الدوام'!$G$4,المدخلات!$F$3:$F$502,"&lt;="&amp;'كشف الدوام'!$J$4)</f>
        <v>0</v>
      </c>
      <c r="H187" s="26">
        <f>SUMIFS(المدخلات!$E$3:$E$502,المدخلات!$B$3:$B$502,'كشف الدوام'!$B187,المدخلات!$D$3:$D$502,'كشف الدوام'!H$6,المدخلات!$F$3:$F$502,"&gt;="&amp;'كشف الدوام'!$G$4,المدخلات!$F$3:$F$502,"&lt;="&amp;'كشف الدوام'!$J$4)</f>
        <v>0</v>
      </c>
      <c r="I187" s="26">
        <f>SUMIFS(المدخلات!$E$3:$E$502,المدخلات!$B$3:$B$502,'كشف الدوام'!$B187,المدخلات!$D$3:$D$502,'كشف الدوام'!I$6,المدخلات!$F$3:$F$502,"&gt;="&amp;'كشف الدوام'!$G$4,المدخلات!$F$3:$F$502,"&lt;="&amp;'كشف الدوام'!$J$4)</f>
        <v>0</v>
      </c>
      <c r="J187" s="26">
        <f>SUMIFS(المدخلات!$E$3:$E$502,المدخلات!$B$3:$B$502,'كشف الدوام'!$B187,المدخلات!$D$3:$D$502,'كشف الدوام'!J$6,المدخلات!$F$3:$F$502,"&gt;="&amp;'كشف الدوام'!$G$4,المدخلات!$F$3:$F$502,"&lt;="&amp;'كشف الدوام'!$J$4)</f>
        <v>0</v>
      </c>
      <c r="K187" s="26">
        <f>SUMIFS(المدخلات!$E$3:$E$502,المدخلات!$B$3:$B$502,'كشف الدوام'!$B187,المدخلات!$D$3:$D$502,'كشف الدوام'!K$6,المدخلات!$F$3:$F$502,"&gt;="&amp;'كشف الدوام'!$G$4,المدخلات!$F$3:$F$502,"&lt;="&amp;'كشف الدوام'!$J$4)</f>
        <v>0</v>
      </c>
      <c r="L187" s="26">
        <f>SUMIFS(المدخلات!$E$3:$E$502,المدخلات!$B$3:$B$502,'كشف الدوام'!$B187,المدخلات!$D$3:$D$502,'كشف الدوام'!L$6,المدخلات!$F$3:$F$502,"&gt;="&amp;'كشف الدوام'!$G$4,المدخلات!$F$3:$F$502,"&lt;="&amp;'كشف الدوام'!$J$4)</f>
        <v>0</v>
      </c>
      <c r="M187" s="26">
        <f>SUMIFS(المدخلات!$E$3:$E$502,المدخلات!$B$3:$B$502,'كشف الدوام'!$B187,المدخلات!$D$3:$D$502,'كشف الدوام'!M$6,المدخلات!$F$3:$F$502,"&gt;="&amp;'كشف الدوام'!$G$4,المدخلات!$F$3:$F$502,"&lt;="&amp;'كشف الدوام'!$J$4)</f>
        <v>0</v>
      </c>
      <c r="N187" s="9"/>
      <c r="O187" s="8"/>
    </row>
    <row r="188" spans="1:15" ht="15.75" x14ac:dyDescent="0.2">
      <c r="A188" s="10">
        <v>182</v>
      </c>
      <c r="B188" s="6" t="str">
        <f>IFERROR(INDEX(المدخلات!$B$3:$B$502,MATCH(SMALL(المدخلات!$G$3:$G$502,ROW(A182)),المدخلات!$G$3:$G$502,0),1),"")</f>
        <v/>
      </c>
      <c r="C188" s="6">
        <f>IFERROR(VLOOKUP(B188,المدخلات!$B$3:$C$502,2,FALSE),"")</f>
        <v>0</v>
      </c>
      <c r="D188" s="26">
        <f>SUMIFS(المدخلات!$E$3:$E$502,المدخلات!$B$3:$B$502,'كشف الدوام'!$B188,المدخلات!$D$3:$D$502,'كشف الدوام'!D$6,المدخلات!$F$3:$F$502,"&gt;="&amp;'كشف الدوام'!$G$4,المدخلات!$F$3:$F$502,"&lt;="&amp;'كشف الدوام'!$J$4)</f>
        <v>0</v>
      </c>
      <c r="E188" s="26">
        <f>SUMIFS(المدخلات!$E$3:$E$502,المدخلات!$B$3:$B$502,'كشف الدوام'!$B188,المدخلات!$D$3:$D$502,'كشف الدوام'!E$6,المدخلات!$F$3:$F$502,"&gt;="&amp;'كشف الدوام'!$G$4,المدخلات!$F$3:$F$502,"&lt;="&amp;'كشف الدوام'!$J$4)</f>
        <v>0</v>
      </c>
      <c r="F188" s="26">
        <f>SUMIFS(المدخلات!$E$3:$E$502,المدخلات!$B$3:$B$502,'كشف الدوام'!$B188,المدخلات!$D$3:$D$502,'كشف الدوام'!F$6,المدخلات!$F$3:$F$502,"&gt;="&amp;'كشف الدوام'!$G$4,المدخلات!$F$3:$F$502,"&lt;="&amp;'كشف الدوام'!$J$4)</f>
        <v>0</v>
      </c>
      <c r="G188" s="26">
        <f>SUMIFS(المدخلات!$E$3:$E$502,المدخلات!$B$3:$B$502,'كشف الدوام'!$B188,المدخلات!$D$3:$D$502,'كشف الدوام'!G$6,المدخلات!$F$3:$F$502,"&gt;="&amp;'كشف الدوام'!$G$4,المدخلات!$F$3:$F$502,"&lt;="&amp;'كشف الدوام'!$J$4)</f>
        <v>0</v>
      </c>
      <c r="H188" s="26">
        <f>SUMIFS(المدخلات!$E$3:$E$502,المدخلات!$B$3:$B$502,'كشف الدوام'!$B188,المدخلات!$D$3:$D$502,'كشف الدوام'!H$6,المدخلات!$F$3:$F$502,"&gt;="&amp;'كشف الدوام'!$G$4,المدخلات!$F$3:$F$502,"&lt;="&amp;'كشف الدوام'!$J$4)</f>
        <v>0</v>
      </c>
      <c r="I188" s="26">
        <f>SUMIFS(المدخلات!$E$3:$E$502,المدخلات!$B$3:$B$502,'كشف الدوام'!$B188,المدخلات!$D$3:$D$502,'كشف الدوام'!I$6,المدخلات!$F$3:$F$502,"&gt;="&amp;'كشف الدوام'!$G$4,المدخلات!$F$3:$F$502,"&lt;="&amp;'كشف الدوام'!$J$4)</f>
        <v>0</v>
      </c>
      <c r="J188" s="26">
        <f>SUMIFS(المدخلات!$E$3:$E$502,المدخلات!$B$3:$B$502,'كشف الدوام'!$B188,المدخلات!$D$3:$D$502,'كشف الدوام'!J$6,المدخلات!$F$3:$F$502,"&gt;="&amp;'كشف الدوام'!$G$4,المدخلات!$F$3:$F$502,"&lt;="&amp;'كشف الدوام'!$J$4)</f>
        <v>0</v>
      </c>
      <c r="K188" s="26">
        <f>SUMIFS(المدخلات!$E$3:$E$502,المدخلات!$B$3:$B$502,'كشف الدوام'!$B188,المدخلات!$D$3:$D$502,'كشف الدوام'!K$6,المدخلات!$F$3:$F$502,"&gt;="&amp;'كشف الدوام'!$G$4,المدخلات!$F$3:$F$502,"&lt;="&amp;'كشف الدوام'!$J$4)</f>
        <v>0</v>
      </c>
      <c r="L188" s="26">
        <f>SUMIFS(المدخلات!$E$3:$E$502,المدخلات!$B$3:$B$502,'كشف الدوام'!$B188,المدخلات!$D$3:$D$502,'كشف الدوام'!L$6,المدخلات!$F$3:$F$502,"&gt;="&amp;'كشف الدوام'!$G$4,المدخلات!$F$3:$F$502,"&lt;="&amp;'كشف الدوام'!$J$4)</f>
        <v>0</v>
      </c>
      <c r="M188" s="26">
        <f>SUMIFS(المدخلات!$E$3:$E$502,المدخلات!$B$3:$B$502,'كشف الدوام'!$B188,المدخلات!$D$3:$D$502,'كشف الدوام'!M$6,المدخلات!$F$3:$F$502,"&gt;="&amp;'كشف الدوام'!$G$4,المدخلات!$F$3:$F$502,"&lt;="&amp;'كشف الدوام'!$J$4)</f>
        <v>0</v>
      </c>
      <c r="N188" s="9"/>
      <c r="O188" s="8"/>
    </row>
    <row r="189" spans="1:15" ht="15.75" x14ac:dyDescent="0.2">
      <c r="A189" s="10">
        <v>183</v>
      </c>
      <c r="B189" s="6" t="str">
        <f>IFERROR(INDEX(المدخلات!$B$3:$B$502,MATCH(SMALL(المدخلات!$G$3:$G$502,ROW(A183)),المدخلات!$G$3:$G$502,0),1),"")</f>
        <v/>
      </c>
      <c r="C189" s="6">
        <f>IFERROR(VLOOKUP(B189,المدخلات!$B$3:$C$502,2,FALSE),"")</f>
        <v>0</v>
      </c>
      <c r="D189" s="26">
        <f>SUMIFS(المدخلات!$E$3:$E$502,المدخلات!$B$3:$B$502,'كشف الدوام'!$B189,المدخلات!$D$3:$D$502,'كشف الدوام'!D$6,المدخلات!$F$3:$F$502,"&gt;="&amp;'كشف الدوام'!$G$4,المدخلات!$F$3:$F$502,"&lt;="&amp;'كشف الدوام'!$J$4)</f>
        <v>0</v>
      </c>
      <c r="E189" s="26">
        <f>SUMIFS(المدخلات!$E$3:$E$502,المدخلات!$B$3:$B$502,'كشف الدوام'!$B189,المدخلات!$D$3:$D$502,'كشف الدوام'!E$6,المدخلات!$F$3:$F$502,"&gt;="&amp;'كشف الدوام'!$G$4,المدخلات!$F$3:$F$502,"&lt;="&amp;'كشف الدوام'!$J$4)</f>
        <v>0</v>
      </c>
      <c r="F189" s="26">
        <f>SUMIFS(المدخلات!$E$3:$E$502,المدخلات!$B$3:$B$502,'كشف الدوام'!$B189,المدخلات!$D$3:$D$502,'كشف الدوام'!F$6,المدخلات!$F$3:$F$502,"&gt;="&amp;'كشف الدوام'!$G$4,المدخلات!$F$3:$F$502,"&lt;="&amp;'كشف الدوام'!$J$4)</f>
        <v>0</v>
      </c>
      <c r="G189" s="26">
        <f>SUMIFS(المدخلات!$E$3:$E$502,المدخلات!$B$3:$B$502,'كشف الدوام'!$B189,المدخلات!$D$3:$D$502,'كشف الدوام'!G$6,المدخلات!$F$3:$F$502,"&gt;="&amp;'كشف الدوام'!$G$4,المدخلات!$F$3:$F$502,"&lt;="&amp;'كشف الدوام'!$J$4)</f>
        <v>0</v>
      </c>
      <c r="H189" s="26">
        <f>SUMIFS(المدخلات!$E$3:$E$502,المدخلات!$B$3:$B$502,'كشف الدوام'!$B189,المدخلات!$D$3:$D$502,'كشف الدوام'!H$6,المدخلات!$F$3:$F$502,"&gt;="&amp;'كشف الدوام'!$G$4,المدخلات!$F$3:$F$502,"&lt;="&amp;'كشف الدوام'!$J$4)</f>
        <v>0</v>
      </c>
      <c r="I189" s="26">
        <f>SUMIFS(المدخلات!$E$3:$E$502,المدخلات!$B$3:$B$502,'كشف الدوام'!$B189,المدخلات!$D$3:$D$502,'كشف الدوام'!I$6,المدخلات!$F$3:$F$502,"&gt;="&amp;'كشف الدوام'!$G$4,المدخلات!$F$3:$F$502,"&lt;="&amp;'كشف الدوام'!$J$4)</f>
        <v>0</v>
      </c>
      <c r="J189" s="26">
        <f>SUMIFS(المدخلات!$E$3:$E$502,المدخلات!$B$3:$B$502,'كشف الدوام'!$B189,المدخلات!$D$3:$D$502,'كشف الدوام'!J$6,المدخلات!$F$3:$F$502,"&gt;="&amp;'كشف الدوام'!$G$4,المدخلات!$F$3:$F$502,"&lt;="&amp;'كشف الدوام'!$J$4)</f>
        <v>0</v>
      </c>
      <c r="K189" s="26">
        <f>SUMIFS(المدخلات!$E$3:$E$502,المدخلات!$B$3:$B$502,'كشف الدوام'!$B189,المدخلات!$D$3:$D$502,'كشف الدوام'!K$6,المدخلات!$F$3:$F$502,"&gt;="&amp;'كشف الدوام'!$G$4,المدخلات!$F$3:$F$502,"&lt;="&amp;'كشف الدوام'!$J$4)</f>
        <v>0</v>
      </c>
      <c r="L189" s="26">
        <f>SUMIFS(المدخلات!$E$3:$E$502,المدخلات!$B$3:$B$502,'كشف الدوام'!$B189,المدخلات!$D$3:$D$502,'كشف الدوام'!L$6,المدخلات!$F$3:$F$502,"&gt;="&amp;'كشف الدوام'!$G$4,المدخلات!$F$3:$F$502,"&lt;="&amp;'كشف الدوام'!$J$4)</f>
        <v>0</v>
      </c>
      <c r="M189" s="26">
        <f>SUMIFS(المدخلات!$E$3:$E$502,المدخلات!$B$3:$B$502,'كشف الدوام'!$B189,المدخلات!$D$3:$D$502,'كشف الدوام'!M$6,المدخلات!$F$3:$F$502,"&gt;="&amp;'كشف الدوام'!$G$4,المدخلات!$F$3:$F$502,"&lt;="&amp;'كشف الدوام'!$J$4)</f>
        <v>0</v>
      </c>
      <c r="N189" s="9"/>
      <c r="O189" s="8"/>
    </row>
    <row r="190" spans="1:15" ht="15.75" x14ac:dyDescent="0.2">
      <c r="A190" s="10">
        <v>184</v>
      </c>
      <c r="B190" s="6" t="str">
        <f>IFERROR(INDEX(المدخلات!$B$3:$B$502,MATCH(SMALL(المدخلات!$G$3:$G$502,ROW(A184)),المدخلات!$G$3:$G$502,0),1),"")</f>
        <v/>
      </c>
      <c r="C190" s="6">
        <f>IFERROR(VLOOKUP(B190,المدخلات!$B$3:$C$502,2,FALSE),"")</f>
        <v>0</v>
      </c>
      <c r="D190" s="26">
        <f>SUMIFS(المدخلات!$E$3:$E$502,المدخلات!$B$3:$B$502,'كشف الدوام'!$B190,المدخلات!$D$3:$D$502,'كشف الدوام'!D$6,المدخلات!$F$3:$F$502,"&gt;="&amp;'كشف الدوام'!$G$4,المدخلات!$F$3:$F$502,"&lt;="&amp;'كشف الدوام'!$J$4)</f>
        <v>0</v>
      </c>
      <c r="E190" s="26">
        <f>SUMIFS(المدخلات!$E$3:$E$502,المدخلات!$B$3:$B$502,'كشف الدوام'!$B190,المدخلات!$D$3:$D$502,'كشف الدوام'!E$6,المدخلات!$F$3:$F$502,"&gt;="&amp;'كشف الدوام'!$G$4,المدخلات!$F$3:$F$502,"&lt;="&amp;'كشف الدوام'!$J$4)</f>
        <v>0</v>
      </c>
      <c r="F190" s="26">
        <f>SUMIFS(المدخلات!$E$3:$E$502,المدخلات!$B$3:$B$502,'كشف الدوام'!$B190,المدخلات!$D$3:$D$502,'كشف الدوام'!F$6,المدخلات!$F$3:$F$502,"&gt;="&amp;'كشف الدوام'!$G$4,المدخلات!$F$3:$F$502,"&lt;="&amp;'كشف الدوام'!$J$4)</f>
        <v>0</v>
      </c>
      <c r="G190" s="26">
        <f>SUMIFS(المدخلات!$E$3:$E$502,المدخلات!$B$3:$B$502,'كشف الدوام'!$B190,المدخلات!$D$3:$D$502,'كشف الدوام'!G$6,المدخلات!$F$3:$F$502,"&gt;="&amp;'كشف الدوام'!$G$4,المدخلات!$F$3:$F$502,"&lt;="&amp;'كشف الدوام'!$J$4)</f>
        <v>0</v>
      </c>
      <c r="H190" s="26">
        <f>SUMIFS(المدخلات!$E$3:$E$502,المدخلات!$B$3:$B$502,'كشف الدوام'!$B190,المدخلات!$D$3:$D$502,'كشف الدوام'!H$6,المدخلات!$F$3:$F$502,"&gt;="&amp;'كشف الدوام'!$G$4,المدخلات!$F$3:$F$502,"&lt;="&amp;'كشف الدوام'!$J$4)</f>
        <v>0</v>
      </c>
      <c r="I190" s="26">
        <f>SUMIFS(المدخلات!$E$3:$E$502,المدخلات!$B$3:$B$502,'كشف الدوام'!$B190,المدخلات!$D$3:$D$502,'كشف الدوام'!I$6,المدخلات!$F$3:$F$502,"&gt;="&amp;'كشف الدوام'!$G$4,المدخلات!$F$3:$F$502,"&lt;="&amp;'كشف الدوام'!$J$4)</f>
        <v>0</v>
      </c>
      <c r="J190" s="26">
        <f>SUMIFS(المدخلات!$E$3:$E$502,المدخلات!$B$3:$B$502,'كشف الدوام'!$B190,المدخلات!$D$3:$D$502,'كشف الدوام'!J$6,المدخلات!$F$3:$F$502,"&gt;="&amp;'كشف الدوام'!$G$4,المدخلات!$F$3:$F$502,"&lt;="&amp;'كشف الدوام'!$J$4)</f>
        <v>0</v>
      </c>
      <c r="K190" s="26">
        <f>SUMIFS(المدخلات!$E$3:$E$502,المدخلات!$B$3:$B$502,'كشف الدوام'!$B190,المدخلات!$D$3:$D$502,'كشف الدوام'!K$6,المدخلات!$F$3:$F$502,"&gt;="&amp;'كشف الدوام'!$G$4,المدخلات!$F$3:$F$502,"&lt;="&amp;'كشف الدوام'!$J$4)</f>
        <v>0</v>
      </c>
      <c r="L190" s="26">
        <f>SUMIFS(المدخلات!$E$3:$E$502,المدخلات!$B$3:$B$502,'كشف الدوام'!$B190,المدخلات!$D$3:$D$502,'كشف الدوام'!L$6,المدخلات!$F$3:$F$502,"&gt;="&amp;'كشف الدوام'!$G$4,المدخلات!$F$3:$F$502,"&lt;="&amp;'كشف الدوام'!$J$4)</f>
        <v>0</v>
      </c>
      <c r="M190" s="26">
        <f>SUMIFS(المدخلات!$E$3:$E$502,المدخلات!$B$3:$B$502,'كشف الدوام'!$B190,المدخلات!$D$3:$D$502,'كشف الدوام'!M$6,المدخلات!$F$3:$F$502,"&gt;="&amp;'كشف الدوام'!$G$4,المدخلات!$F$3:$F$502,"&lt;="&amp;'كشف الدوام'!$J$4)</f>
        <v>0</v>
      </c>
      <c r="N190" s="9"/>
      <c r="O190" s="8"/>
    </row>
    <row r="191" spans="1:15" ht="15.75" x14ac:dyDescent="0.2">
      <c r="A191" s="10">
        <v>185</v>
      </c>
      <c r="B191" s="6" t="str">
        <f>IFERROR(INDEX(المدخلات!$B$3:$B$502,MATCH(SMALL(المدخلات!$G$3:$G$502,ROW(A185)),المدخلات!$G$3:$G$502,0),1),"")</f>
        <v/>
      </c>
      <c r="C191" s="6">
        <f>IFERROR(VLOOKUP(B191,المدخلات!$B$3:$C$502,2,FALSE),"")</f>
        <v>0</v>
      </c>
      <c r="D191" s="26">
        <f>SUMIFS(المدخلات!$E$3:$E$502,المدخلات!$B$3:$B$502,'كشف الدوام'!$B191,المدخلات!$D$3:$D$502,'كشف الدوام'!D$6,المدخلات!$F$3:$F$502,"&gt;="&amp;'كشف الدوام'!$G$4,المدخلات!$F$3:$F$502,"&lt;="&amp;'كشف الدوام'!$J$4)</f>
        <v>0</v>
      </c>
      <c r="E191" s="26">
        <f>SUMIFS(المدخلات!$E$3:$E$502,المدخلات!$B$3:$B$502,'كشف الدوام'!$B191,المدخلات!$D$3:$D$502,'كشف الدوام'!E$6,المدخلات!$F$3:$F$502,"&gt;="&amp;'كشف الدوام'!$G$4,المدخلات!$F$3:$F$502,"&lt;="&amp;'كشف الدوام'!$J$4)</f>
        <v>0</v>
      </c>
      <c r="F191" s="26">
        <f>SUMIFS(المدخلات!$E$3:$E$502,المدخلات!$B$3:$B$502,'كشف الدوام'!$B191,المدخلات!$D$3:$D$502,'كشف الدوام'!F$6,المدخلات!$F$3:$F$502,"&gt;="&amp;'كشف الدوام'!$G$4,المدخلات!$F$3:$F$502,"&lt;="&amp;'كشف الدوام'!$J$4)</f>
        <v>0</v>
      </c>
      <c r="G191" s="26">
        <f>SUMIFS(المدخلات!$E$3:$E$502,المدخلات!$B$3:$B$502,'كشف الدوام'!$B191,المدخلات!$D$3:$D$502,'كشف الدوام'!G$6,المدخلات!$F$3:$F$502,"&gt;="&amp;'كشف الدوام'!$G$4,المدخلات!$F$3:$F$502,"&lt;="&amp;'كشف الدوام'!$J$4)</f>
        <v>0</v>
      </c>
      <c r="H191" s="26">
        <f>SUMIFS(المدخلات!$E$3:$E$502,المدخلات!$B$3:$B$502,'كشف الدوام'!$B191,المدخلات!$D$3:$D$502,'كشف الدوام'!H$6,المدخلات!$F$3:$F$502,"&gt;="&amp;'كشف الدوام'!$G$4,المدخلات!$F$3:$F$502,"&lt;="&amp;'كشف الدوام'!$J$4)</f>
        <v>0</v>
      </c>
      <c r="I191" s="26">
        <f>SUMIFS(المدخلات!$E$3:$E$502,المدخلات!$B$3:$B$502,'كشف الدوام'!$B191,المدخلات!$D$3:$D$502,'كشف الدوام'!I$6,المدخلات!$F$3:$F$502,"&gt;="&amp;'كشف الدوام'!$G$4,المدخلات!$F$3:$F$502,"&lt;="&amp;'كشف الدوام'!$J$4)</f>
        <v>0</v>
      </c>
      <c r="J191" s="26">
        <f>SUMIFS(المدخلات!$E$3:$E$502,المدخلات!$B$3:$B$502,'كشف الدوام'!$B191,المدخلات!$D$3:$D$502,'كشف الدوام'!J$6,المدخلات!$F$3:$F$502,"&gt;="&amp;'كشف الدوام'!$G$4,المدخلات!$F$3:$F$502,"&lt;="&amp;'كشف الدوام'!$J$4)</f>
        <v>0</v>
      </c>
      <c r="K191" s="26">
        <f>SUMIFS(المدخلات!$E$3:$E$502,المدخلات!$B$3:$B$502,'كشف الدوام'!$B191,المدخلات!$D$3:$D$502,'كشف الدوام'!K$6,المدخلات!$F$3:$F$502,"&gt;="&amp;'كشف الدوام'!$G$4,المدخلات!$F$3:$F$502,"&lt;="&amp;'كشف الدوام'!$J$4)</f>
        <v>0</v>
      </c>
      <c r="L191" s="26">
        <f>SUMIFS(المدخلات!$E$3:$E$502,المدخلات!$B$3:$B$502,'كشف الدوام'!$B191,المدخلات!$D$3:$D$502,'كشف الدوام'!L$6,المدخلات!$F$3:$F$502,"&gt;="&amp;'كشف الدوام'!$G$4,المدخلات!$F$3:$F$502,"&lt;="&amp;'كشف الدوام'!$J$4)</f>
        <v>0</v>
      </c>
      <c r="M191" s="26">
        <f>SUMIFS(المدخلات!$E$3:$E$502,المدخلات!$B$3:$B$502,'كشف الدوام'!$B191,المدخلات!$D$3:$D$502,'كشف الدوام'!M$6,المدخلات!$F$3:$F$502,"&gt;="&amp;'كشف الدوام'!$G$4,المدخلات!$F$3:$F$502,"&lt;="&amp;'كشف الدوام'!$J$4)</f>
        <v>0</v>
      </c>
      <c r="N191" s="9"/>
      <c r="O191" s="8"/>
    </row>
    <row r="192" spans="1:15" ht="15.75" x14ac:dyDescent="0.2">
      <c r="A192" s="10">
        <v>186</v>
      </c>
      <c r="B192" s="6" t="str">
        <f>IFERROR(INDEX(المدخلات!$B$3:$B$502,MATCH(SMALL(المدخلات!$G$3:$G$502,ROW(A186)),المدخلات!$G$3:$G$502,0),1),"")</f>
        <v/>
      </c>
      <c r="C192" s="6">
        <f>IFERROR(VLOOKUP(B192,المدخلات!$B$3:$C$502,2,FALSE),"")</f>
        <v>0</v>
      </c>
      <c r="D192" s="26">
        <f>SUMIFS(المدخلات!$E$3:$E$502,المدخلات!$B$3:$B$502,'كشف الدوام'!$B192,المدخلات!$D$3:$D$502,'كشف الدوام'!D$6,المدخلات!$F$3:$F$502,"&gt;="&amp;'كشف الدوام'!$G$4,المدخلات!$F$3:$F$502,"&lt;="&amp;'كشف الدوام'!$J$4)</f>
        <v>0</v>
      </c>
      <c r="E192" s="26">
        <f>SUMIFS(المدخلات!$E$3:$E$502,المدخلات!$B$3:$B$502,'كشف الدوام'!$B192,المدخلات!$D$3:$D$502,'كشف الدوام'!E$6,المدخلات!$F$3:$F$502,"&gt;="&amp;'كشف الدوام'!$G$4,المدخلات!$F$3:$F$502,"&lt;="&amp;'كشف الدوام'!$J$4)</f>
        <v>0</v>
      </c>
      <c r="F192" s="26">
        <f>SUMIFS(المدخلات!$E$3:$E$502,المدخلات!$B$3:$B$502,'كشف الدوام'!$B192,المدخلات!$D$3:$D$502,'كشف الدوام'!F$6,المدخلات!$F$3:$F$502,"&gt;="&amp;'كشف الدوام'!$G$4,المدخلات!$F$3:$F$502,"&lt;="&amp;'كشف الدوام'!$J$4)</f>
        <v>0</v>
      </c>
      <c r="G192" s="26">
        <f>SUMIFS(المدخلات!$E$3:$E$502,المدخلات!$B$3:$B$502,'كشف الدوام'!$B192,المدخلات!$D$3:$D$502,'كشف الدوام'!G$6,المدخلات!$F$3:$F$502,"&gt;="&amp;'كشف الدوام'!$G$4,المدخلات!$F$3:$F$502,"&lt;="&amp;'كشف الدوام'!$J$4)</f>
        <v>0</v>
      </c>
      <c r="H192" s="26">
        <f>SUMIFS(المدخلات!$E$3:$E$502,المدخلات!$B$3:$B$502,'كشف الدوام'!$B192,المدخلات!$D$3:$D$502,'كشف الدوام'!H$6,المدخلات!$F$3:$F$502,"&gt;="&amp;'كشف الدوام'!$G$4,المدخلات!$F$3:$F$502,"&lt;="&amp;'كشف الدوام'!$J$4)</f>
        <v>0</v>
      </c>
      <c r="I192" s="26">
        <f>SUMIFS(المدخلات!$E$3:$E$502,المدخلات!$B$3:$B$502,'كشف الدوام'!$B192,المدخلات!$D$3:$D$502,'كشف الدوام'!I$6,المدخلات!$F$3:$F$502,"&gt;="&amp;'كشف الدوام'!$G$4,المدخلات!$F$3:$F$502,"&lt;="&amp;'كشف الدوام'!$J$4)</f>
        <v>0</v>
      </c>
      <c r="J192" s="26">
        <f>SUMIFS(المدخلات!$E$3:$E$502,المدخلات!$B$3:$B$502,'كشف الدوام'!$B192,المدخلات!$D$3:$D$502,'كشف الدوام'!J$6,المدخلات!$F$3:$F$502,"&gt;="&amp;'كشف الدوام'!$G$4,المدخلات!$F$3:$F$502,"&lt;="&amp;'كشف الدوام'!$J$4)</f>
        <v>0</v>
      </c>
      <c r="K192" s="26">
        <f>SUMIFS(المدخلات!$E$3:$E$502,المدخلات!$B$3:$B$502,'كشف الدوام'!$B192,المدخلات!$D$3:$D$502,'كشف الدوام'!K$6,المدخلات!$F$3:$F$502,"&gt;="&amp;'كشف الدوام'!$G$4,المدخلات!$F$3:$F$502,"&lt;="&amp;'كشف الدوام'!$J$4)</f>
        <v>0</v>
      </c>
      <c r="L192" s="26">
        <f>SUMIFS(المدخلات!$E$3:$E$502,المدخلات!$B$3:$B$502,'كشف الدوام'!$B192,المدخلات!$D$3:$D$502,'كشف الدوام'!L$6,المدخلات!$F$3:$F$502,"&gt;="&amp;'كشف الدوام'!$G$4,المدخلات!$F$3:$F$502,"&lt;="&amp;'كشف الدوام'!$J$4)</f>
        <v>0</v>
      </c>
      <c r="M192" s="26">
        <f>SUMIFS(المدخلات!$E$3:$E$502,المدخلات!$B$3:$B$502,'كشف الدوام'!$B192,المدخلات!$D$3:$D$502,'كشف الدوام'!M$6,المدخلات!$F$3:$F$502,"&gt;="&amp;'كشف الدوام'!$G$4,المدخلات!$F$3:$F$502,"&lt;="&amp;'كشف الدوام'!$J$4)</f>
        <v>0</v>
      </c>
      <c r="N192" s="9"/>
      <c r="O192" s="8"/>
    </row>
    <row r="193" spans="1:15" ht="15.75" x14ac:dyDescent="0.2">
      <c r="A193" s="10">
        <v>187</v>
      </c>
      <c r="B193" s="6" t="str">
        <f>IFERROR(INDEX(المدخلات!$B$3:$B$502,MATCH(SMALL(المدخلات!$G$3:$G$502,ROW(A187)),المدخلات!$G$3:$G$502,0),1),"")</f>
        <v/>
      </c>
      <c r="C193" s="6">
        <f>IFERROR(VLOOKUP(B193,المدخلات!$B$3:$C$502,2,FALSE),"")</f>
        <v>0</v>
      </c>
      <c r="D193" s="26">
        <f>SUMIFS(المدخلات!$E$3:$E$502,المدخلات!$B$3:$B$502,'كشف الدوام'!$B193,المدخلات!$D$3:$D$502,'كشف الدوام'!D$6,المدخلات!$F$3:$F$502,"&gt;="&amp;'كشف الدوام'!$G$4,المدخلات!$F$3:$F$502,"&lt;="&amp;'كشف الدوام'!$J$4)</f>
        <v>0</v>
      </c>
      <c r="E193" s="26">
        <f>SUMIFS(المدخلات!$E$3:$E$502,المدخلات!$B$3:$B$502,'كشف الدوام'!$B193,المدخلات!$D$3:$D$502,'كشف الدوام'!E$6,المدخلات!$F$3:$F$502,"&gt;="&amp;'كشف الدوام'!$G$4,المدخلات!$F$3:$F$502,"&lt;="&amp;'كشف الدوام'!$J$4)</f>
        <v>0</v>
      </c>
      <c r="F193" s="26">
        <f>SUMIFS(المدخلات!$E$3:$E$502,المدخلات!$B$3:$B$502,'كشف الدوام'!$B193,المدخلات!$D$3:$D$502,'كشف الدوام'!F$6,المدخلات!$F$3:$F$502,"&gt;="&amp;'كشف الدوام'!$G$4,المدخلات!$F$3:$F$502,"&lt;="&amp;'كشف الدوام'!$J$4)</f>
        <v>0</v>
      </c>
      <c r="G193" s="26">
        <f>SUMIFS(المدخلات!$E$3:$E$502,المدخلات!$B$3:$B$502,'كشف الدوام'!$B193,المدخلات!$D$3:$D$502,'كشف الدوام'!G$6,المدخلات!$F$3:$F$502,"&gt;="&amp;'كشف الدوام'!$G$4,المدخلات!$F$3:$F$502,"&lt;="&amp;'كشف الدوام'!$J$4)</f>
        <v>0</v>
      </c>
      <c r="H193" s="26">
        <f>SUMIFS(المدخلات!$E$3:$E$502,المدخلات!$B$3:$B$502,'كشف الدوام'!$B193,المدخلات!$D$3:$D$502,'كشف الدوام'!H$6,المدخلات!$F$3:$F$502,"&gt;="&amp;'كشف الدوام'!$G$4,المدخلات!$F$3:$F$502,"&lt;="&amp;'كشف الدوام'!$J$4)</f>
        <v>0</v>
      </c>
      <c r="I193" s="26">
        <f>SUMIFS(المدخلات!$E$3:$E$502,المدخلات!$B$3:$B$502,'كشف الدوام'!$B193,المدخلات!$D$3:$D$502,'كشف الدوام'!I$6,المدخلات!$F$3:$F$502,"&gt;="&amp;'كشف الدوام'!$G$4,المدخلات!$F$3:$F$502,"&lt;="&amp;'كشف الدوام'!$J$4)</f>
        <v>0</v>
      </c>
      <c r="J193" s="26">
        <f>SUMIFS(المدخلات!$E$3:$E$502,المدخلات!$B$3:$B$502,'كشف الدوام'!$B193,المدخلات!$D$3:$D$502,'كشف الدوام'!J$6,المدخلات!$F$3:$F$502,"&gt;="&amp;'كشف الدوام'!$G$4,المدخلات!$F$3:$F$502,"&lt;="&amp;'كشف الدوام'!$J$4)</f>
        <v>0</v>
      </c>
      <c r="K193" s="26">
        <f>SUMIFS(المدخلات!$E$3:$E$502,المدخلات!$B$3:$B$502,'كشف الدوام'!$B193,المدخلات!$D$3:$D$502,'كشف الدوام'!K$6,المدخلات!$F$3:$F$502,"&gt;="&amp;'كشف الدوام'!$G$4,المدخلات!$F$3:$F$502,"&lt;="&amp;'كشف الدوام'!$J$4)</f>
        <v>0</v>
      </c>
      <c r="L193" s="26">
        <f>SUMIFS(المدخلات!$E$3:$E$502,المدخلات!$B$3:$B$502,'كشف الدوام'!$B193,المدخلات!$D$3:$D$502,'كشف الدوام'!L$6,المدخلات!$F$3:$F$502,"&gt;="&amp;'كشف الدوام'!$G$4,المدخلات!$F$3:$F$502,"&lt;="&amp;'كشف الدوام'!$J$4)</f>
        <v>0</v>
      </c>
      <c r="M193" s="26">
        <f>SUMIFS(المدخلات!$E$3:$E$502,المدخلات!$B$3:$B$502,'كشف الدوام'!$B193,المدخلات!$D$3:$D$502,'كشف الدوام'!M$6,المدخلات!$F$3:$F$502,"&gt;="&amp;'كشف الدوام'!$G$4,المدخلات!$F$3:$F$502,"&lt;="&amp;'كشف الدوام'!$J$4)</f>
        <v>0</v>
      </c>
      <c r="N193" s="9"/>
      <c r="O193" s="8"/>
    </row>
    <row r="194" spans="1:15" ht="15.75" x14ac:dyDescent="0.2">
      <c r="A194" s="10">
        <v>188</v>
      </c>
      <c r="B194" s="6" t="str">
        <f>IFERROR(INDEX(المدخلات!$B$3:$B$502,MATCH(SMALL(المدخلات!$G$3:$G$502,ROW(A188)),المدخلات!$G$3:$G$502,0),1),"")</f>
        <v/>
      </c>
      <c r="C194" s="6">
        <f>IFERROR(VLOOKUP(B194,المدخلات!$B$3:$C$502,2,FALSE),"")</f>
        <v>0</v>
      </c>
      <c r="D194" s="26">
        <f>SUMIFS(المدخلات!$E$3:$E$502,المدخلات!$B$3:$B$502,'كشف الدوام'!$B194,المدخلات!$D$3:$D$502,'كشف الدوام'!D$6,المدخلات!$F$3:$F$502,"&gt;="&amp;'كشف الدوام'!$G$4,المدخلات!$F$3:$F$502,"&lt;="&amp;'كشف الدوام'!$J$4)</f>
        <v>0</v>
      </c>
      <c r="E194" s="26">
        <f>SUMIFS(المدخلات!$E$3:$E$502,المدخلات!$B$3:$B$502,'كشف الدوام'!$B194,المدخلات!$D$3:$D$502,'كشف الدوام'!E$6,المدخلات!$F$3:$F$502,"&gt;="&amp;'كشف الدوام'!$G$4,المدخلات!$F$3:$F$502,"&lt;="&amp;'كشف الدوام'!$J$4)</f>
        <v>0</v>
      </c>
      <c r="F194" s="26">
        <f>SUMIFS(المدخلات!$E$3:$E$502,المدخلات!$B$3:$B$502,'كشف الدوام'!$B194,المدخلات!$D$3:$D$502,'كشف الدوام'!F$6,المدخلات!$F$3:$F$502,"&gt;="&amp;'كشف الدوام'!$G$4,المدخلات!$F$3:$F$502,"&lt;="&amp;'كشف الدوام'!$J$4)</f>
        <v>0</v>
      </c>
      <c r="G194" s="26">
        <f>SUMIFS(المدخلات!$E$3:$E$502,المدخلات!$B$3:$B$502,'كشف الدوام'!$B194,المدخلات!$D$3:$D$502,'كشف الدوام'!G$6,المدخلات!$F$3:$F$502,"&gt;="&amp;'كشف الدوام'!$G$4,المدخلات!$F$3:$F$502,"&lt;="&amp;'كشف الدوام'!$J$4)</f>
        <v>0</v>
      </c>
      <c r="H194" s="26">
        <f>SUMIFS(المدخلات!$E$3:$E$502,المدخلات!$B$3:$B$502,'كشف الدوام'!$B194,المدخلات!$D$3:$D$502,'كشف الدوام'!H$6,المدخلات!$F$3:$F$502,"&gt;="&amp;'كشف الدوام'!$G$4,المدخلات!$F$3:$F$502,"&lt;="&amp;'كشف الدوام'!$J$4)</f>
        <v>0</v>
      </c>
      <c r="I194" s="26">
        <f>SUMIFS(المدخلات!$E$3:$E$502,المدخلات!$B$3:$B$502,'كشف الدوام'!$B194,المدخلات!$D$3:$D$502,'كشف الدوام'!I$6,المدخلات!$F$3:$F$502,"&gt;="&amp;'كشف الدوام'!$G$4,المدخلات!$F$3:$F$502,"&lt;="&amp;'كشف الدوام'!$J$4)</f>
        <v>0</v>
      </c>
      <c r="J194" s="26">
        <f>SUMIFS(المدخلات!$E$3:$E$502,المدخلات!$B$3:$B$502,'كشف الدوام'!$B194,المدخلات!$D$3:$D$502,'كشف الدوام'!J$6,المدخلات!$F$3:$F$502,"&gt;="&amp;'كشف الدوام'!$G$4,المدخلات!$F$3:$F$502,"&lt;="&amp;'كشف الدوام'!$J$4)</f>
        <v>0</v>
      </c>
      <c r="K194" s="26">
        <f>SUMIFS(المدخلات!$E$3:$E$502,المدخلات!$B$3:$B$502,'كشف الدوام'!$B194,المدخلات!$D$3:$D$502,'كشف الدوام'!K$6,المدخلات!$F$3:$F$502,"&gt;="&amp;'كشف الدوام'!$G$4,المدخلات!$F$3:$F$502,"&lt;="&amp;'كشف الدوام'!$J$4)</f>
        <v>0</v>
      </c>
      <c r="L194" s="26">
        <f>SUMIFS(المدخلات!$E$3:$E$502,المدخلات!$B$3:$B$502,'كشف الدوام'!$B194,المدخلات!$D$3:$D$502,'كشف الدوام'!L$6,المدخلات!$F$3:$F$502,"&gt;="&amp;'كشف الدوام'!$G$4,المدخلات!$F$3:$F$502,"&lt;="&amp;'كشف الدوام'!$J$4)</f>
        <v>0</v>
      </c>
      <c r="M194" s="26">
        <f>SUMIFS(المدخلات!$E$3:$E$502,المدخلات!$B$3:$B$502,'كشف الدوام'!$B194,المدخلات!$D$3:$D$502,'كشف الدوام'!M$6,المدخلات!$F$3:$F$502,"&gt;="&amp;'كشف الدوام'!$G$4,المدخلات!$F$3:$F$502,"&lt;="&amp;'كشف الدوام'!$J$4)</f>
        <v>0</v>
      </c>
      <c r="N194" s="9"/>
      <c r="O194" s="8"/>
    </row>
    <row r="195" spans="1:15" ht="15.75" x14ac:dyDescent="0.2">
      <c r="A195" s="10">
        <v>189</v>
      </c>
      <c r="B195" s="6" t="str">
        <f>IFERROR(INDEX(المدخلات!$B$3:$B$502,MATCH(SMALL(المدخلات!$G$3:$G$502,ROW(A189)),المدخلات!$G$3:$G$502,0),1),"")</f>
        <v/>
      </c>
      <c r="C195" s="6">
        <f>IFERROR(VLOOKUP(B195,المدخلات!$B$3:$C$502,2,FALSE),"")</f>
        <v>0</v>
      </c>
      <c r="D195" s="26">
        <f>SUMIFS(المدخلات!$E$3:$E$502,المدخلات!$B$3:$B$502,'كشف الدوام'!$B195,المدخلات!$D$3:$D$502,'كشف الدوام'!D$6,المدخلات!$F$3:$F$502,"&gt;="&amp;'كشف الدوام'!$G$4,المدخلات!$F$3:$F$502,"&lt;="&amp;'كشف الدوام'!$J$4)</f>
        <v>0</v>
      </c>
      <c r="E195" s="26">
        <f>SUMIFS(المدخلات!$E$3:$E$502,المدخلات!$B$3:$B$502,'كشف الدوام'!$B195,المدخلات!$D$3:$D$502,'كشف الدوام'!E$6,المدخلات!$F$3:$F$502,"&gt;="&amp;'كشف الدوام'!$G$4,المدخلات!$F$3:$F$502,"&lt;="&amp;'كشف الدوام'!$J$4)</f>
        <v>0</v>
      </c>
      <c r="F195" s="26">
        <f>SUMIFS(المدخلات!$E$3:$E$502,المدخلات!$B$3:$B$502,'كشف الدوام'!$B195,المدخلات!$D$3:$D$502,'كشف الدوام'!F$6,المدخلات!$F$3:$F$502,"&gt;="&amp;'كشف الدوام'!$G$4,المدخلات!$F$3:$F$502,"&lt;="&amp;'كشف الدوام'!$J$4)</f>
        <v>0</v>
      </c>
      <c r="G195" s="26">
        <f>SUMIFS(المدخلات!$E$3:$E$502,المدخلات!$B$3:$B$502,'كشف الدوام'!$B195,المدخلات!$D$3:$D$502,'كشف الدوام'!G$6,المدخلات!$F$3:$F$502,"&gt;="&amp;'كشف الدوام'!$G$4,المدخلات!$F$3:$F$502,"&lt;="&amp;'كشف الدوام'!$J$4)</f>
        <v>0</v>
      </c>
      <c r="H195" s="26">
        <f>SUMIFS(المدخلات!$E$3:$E$502,المدخلات!$B$3:$B$502,'كشف الدوام'!$B195,المدخلات!$D$3:$D$502,'كشف الدوام'!H$6,المدخلات!$F$3:$F$502,"&gt;="&amp;'كشف الدوام'!$G$4,المدخلات!$F$3:$F$502,"&lt;="&amp;'كشف الدوام'!$J$4)</f>
        <v>0</v>
      </c>
      <c r="I195" s="26">
        <f>SUMIFS(المدخلات!$E$3:$E$502,المدخلات!$B$3:$B$502,'كشف الدوام'!$B195,المدخلات!$D$3:$D$502,'كشف الدوام'!I$6,المدخلات!$F$3:$F$502,"&gt;="&amp;'كشف الدوام'!$G$4,المدخلات!$F$3:$F$502,"&lt;="&amp;'كشف الدوام'!$J$4)</f>
        <v>0</v>
      </c>
      <c r="J195" s="26">
        <f>SUMIFS(المدخلات!$E$3:$E$502,المدخلات!$B$3:$B$502,'كشف الدوام'!$B195,المدخلات!$D$3:$D$502,'كشف الدوام'!J$6,المدخلات!$F$3:$F$502,"&gt;="&amp;'كشف الدوام'!$G$4,المدخلات!$F$3:$F$502,"&lt;="&amp;'كشف الدوام'!$J$4)</f>
        <v>0</v>
      </c>
      <c r="K195" s="26">
        <f>SUMIFS(المدخلات!$E$3:$E$502,المدخلات!$B$3:$B$502,'كشف الدوام'!$B195,المدخلات!$D$3:$D$502,'كشف الدوام'!K$6,المدخلات!$F$3:$F$502,"&gt;="&amp;'كشف الدوام'!$G$4,المدخلات!$F$3:$F$502,"&lt;="&amp;'كشف الدوام'!$J$4)</f>
        <v>0</v>
      </c>
      <c r="L195" s="26">
        <f>SUMIFS(المدخلات!$E$3:$E$502,المدخلات!$B$3:$B$502,'كشف الدوام'!$B195,المدخلات!$D$3:$D$502,'كشف الدوام'!L$6,المدخلات!$F$3:$F$502,"&gt;="&amp;'كشف الدوام'!$G$4,المدخلات!$F$3:$F$502,"&lt;="&amp;'كشف الدوام'!$J$4)</f>
        <v>0</v>
      </c>
      <c r="M195" s="26">
        <f>SUMIFS(المدخلات!$E$3:$E$502,المدخلات!$B$3:$B$502,'كشف الدوام'!$B195,المدخلات!$D$3:$D$502,'كشف الدوام'!M$6,المدخلات!$F$3:$F$502,"&gt;="&amp;'كشف الدوام'!$G$4,المدخلات!$F$3:$F$502,"&lt;="&amp;'كشف الدوام'!$J$4)</f>
        <v>0</v>
      </c>
      <c r="N195" s="9"/>
      <c r="O195" s="8"/>
    </row>
    <row r="196" spans="1:15" ht="15.75" x14ac:dyDescent="0.2">
      <c r="A196" s="10">
        <v>190</v>
      </c>
      <c r="B196" s="6" t="str">
        <f>IFERROR(INDEX(المدخلات!$B$3:$B$502,MATCH(SMALL(المدخلات!$G$3:$G$502,ROW(A190)),المدخلات!$G$3:$G$502,0),1),"")</f>
        <v/>
      </c>
      <c r="C196" s="6">
        <f>IFERROR(VLOOKUP(B196,المدخلات!$B$3:$C$502,2,FALSE),"")</f>
        <v>0</v>
      </c>
      <c r="D196" s="26">
        <f>SUMIFS(المدخلات!$E$3:$E$502,المدخلات!$B$3:$B$502,'كشف الدوام'!$B196,المدخلات!$D$3:$D$502,'كشف الدوام'!D$6,المدخلات!$F$3:$F$502,"&gt;="&amp;'كشف الدوام'!$G$4,المدخلات!$F$3:$F$502,"&lt;="&amp;'كشف الدوام'!$J$4)</f>
        <v>0</v>
      </c>
      <c r="E196" s="26">
        <f>SUMIFS(المدخلات!$E$3:$E$502,المدخلات!$B$3:$B$502,'كشف الدوام'!$B196,المدخلات!$D$3:$D$502,'كشف الدوام'!E$6,المدخلات!$F$3:$F$502,"&gt;="&amp;'كشف الدوام'!$G$4,المدخلات!$F$3:$F$502,"&lt;="&amp;'كشف الدوام'!$J$4)</f>
        <v>0</v>
      </c>
      <c r="F196" s="26">
        <f>SUMIFS(المدخلات!$E$3:$E$502,المدخلات!$B$3:$B$502,'كشف الدوام'!$B196,المدخلات!$D$3:$D$502,'كشف الدوام'!F$6,المدخلات!$F$3:$F$502,"&gt;="&amp;'كشف الدوام'!$G$4,المدخلات!$F$3:$F$502,"&lt;="&amp;'كشف الدوام'!$J$4)</f>
        <v>0</v>
      </c>
      <c r="G196" s="26">
        <f>SUMIFS(المدخلات!$E$3:$E$502,المدخلات!$B$3:$B$502,'كشف الدوام'!$B196,المدخلات!$D$3:$D$502,'كشف الدوام'!G$6,المدخلات!$F$3:$F$502,"&gt;="&amp;'كشف الدوام'!$G$4,المدخلات!$F$3:$F$502,"&lt;="&amp;'كشف الدوام'!$J$4)</f>
        <v>0</v>
      </c>
      <c r="H196" s="26">
        <f>SUMIFS(المدخلات!$E$3:$E$502,المدخلات!$B$3:$B$502,'كشف الدوام'!$B196,المدخلات!$D$3:$D$502,'كشف الدوام'!H$6,المدخلات!$F$3:$F$502,"&gt;="&amp;'كشف الدوام'!$G$4,المدخلات!$F$3:$F$502,"&lt;="&amp;'كشف الدوام'!$J$4)</f>
        <v>0</v>
      </c>
      <c r="I196" s="26">
        <f>SUMIFS(المدخلات!$E$3:$E$502,المدخلات!$B$3:$B$502,'كشف الدوام'!$B196,المدخلات!$D$3:$D$502,'كشف الدوام'!I$6,المدخلات!$F$3:$F$502,"&gt;="&amp;'كشف الدوام'!$G$4,المدخلات!$F$3:$F$502,"&lt;="&amp;'كشف الدوام'!$J$4)</f>
        <v>0</v>
      </c>
      <c r="J196" s="26">
        <f>SUMIFS(المدخلات!$E$3:$E$502,المدخلات!$B$3:$B$502,'كشف الدوام'!$B196,المدخلات!$D$3:$D$502,'كشف الدوام'!J$6,المدخلات!$F$3:$F$502,"&gt;="&amp;'كشف الدوام'!$G$4,المدخلات!$F$3:$F$502,"&lt;="&amp;'كشف الدوام'!$J$4)</f>
        <v>0</v>
      </c>
      <c r="K196" s="26">
        <f>SUMIFS(المدخلات!$E$3:$E$502,المدخلات!$B$3:$B$502,'كشف الدوام'!$B196,المدخلات!$D$3:$D$502,'كشف الدوام'!K$6,المدخلات!$F$3:$F$502,"&gt;="&amp;'كشف الدوام'!$G$4,المدخلات!$F$3:$F$502,"&lt;="&amp;'كشف الدوام'!$J$4)</f>
        <v>0</v>
      </c>
      <c r="L196" s="26">
        <f>SUMIFS(المدخلات!$E$3:$E$502,المدخلات!$B$3:$B$502,'كشف الدوام'!$B196,المدخلات!$D$3:$D$502,'كشف الدوام'!L$6,المدخلات!$F$3:$F$502,"&gt;="&amp;'كشف الدوام'!$G$4,المدخلات!$F$3:$F$502,"&lt;="&amp;'كشف الدوام'!$J$4)</f>
        <v>0</v>
      </c>
      <c r="M196" s="26">
        <f>SUMIFS(المدخلات!$E$3:$E$502,المدخلات!$B$3:$B$502,'كشف الدوام'!$B196,المدخلات!$D$3:$D$502,'كشف الدوام'!M$6,المدخلات!$F$3:$F$502,"&gt;="&amp;'كشف الدوام'!$G$4,المدخلات!$F$3:$F$502,"&lt;="&amp;'كشف الدوام'!$J$4)</f>
        <v>0</v>
      </c>
      <c r="N196" s="9"/>
      <c r="O196" s="8"/>
    </row>
    <row r="197" spans="1:15" ht="15.75" x14ac:dyDescent="0.2">
      <c r="A197" s="10">
        <v>191</v>
      </c>
      <c r="B197" s="6" t="str">
        <f>IFERROR(INDEX(المدخلات!$B$3:$B$502,MATCH(SMALL(المدخلات!$G$3:$G$502,ROW(A191)),المدخلات!$G$3:$G$502,0),1),"")</f>
        <v/>
      </c>
      <c r="C197" s="6">
        <f>IFERROR(VLOOKUP(B197,المدخلات!$B$3:$C$502,2,FALSE),"")</f>
        <v>0</v>
      </c>
      <c r="D197" s="26">
        <f>SUMIFS(المدخلات!$E$3:$E$502,المدخلات!$B$3:$B$502,'كشف الدوام'!$B197,المدخلات!$D$3:$D$502,'كشف الدوام'!D$6,المدخلات!$F$3:$F$502,"&gt;="&amp;'كشف الدوام'!$G$4,المدخلات!$F$3:$F$502,"&lt;="&amp;'كشف الدوام'!$J$4)</f>
        <v>0</v>
      </c>
      <c r="E197" s="26">
        <f>SUMIFS(المدخلات!$E$3:$E$502,المدخلات!$B$3:$B$502,'كشف الدوام'!$B197,المدخلات!$D$3:$D$502,'كشف الدوام'!E$6,المدخلات!$F$3:$F$502,"&gt;="&amp;'كشف الدوام'!$G$4,المدخلات!$F$3:$F$502,"&lt;="&amp;'كشف الدوام'!$J$4)</f>
        <v>0</v>
      </c>
      <c r="F197" s="26">
        <f>SUMIFS(المدخلات!$E$3:$E$502,المدخلات!$B$3:$B$502,'كشف الدوام'!$B197,المدخلات!$D$3:$D$502,'كشف الدوام'!F$6,المدخلات!$F$3:$F$502,"&gt;="&amp;'كشف الدوام'!$G$4,المدخلات!$F$3:$F$502,"&lt;="&amp;'كشف الدوام'!$J$4)</f>
        <v>0</v>
      </c>
      <c r="G197" s="26">
        <f>SUMIFS(المدخلات!$E$3:$E$502,المدخلات!$B$3:$B$502,'كشف الدوام'!$B197,المدخلات!$D$3:$D$502,'كشف الدوام'!G$6,المدخلات!$F$3:$F$502,"&gt;="&amp;'كشف الدوام'!$G$4,المدخلات!$F$3:$F$502,"&lt;="&amp;'كشف الدوام'!$J$4)</f>
        <v>0</v>
      </c>
      <c r="H197" s="26">
        <f>SUMIFS(المدخلات!$E$3:$E$502,المدخلات!$B$3:$B$502,'كشف الدوام'!$B197,المدخلات!$D$3:$D$502,'كشف الدوام'!H$6,المدخلات!$F$3:$F$502,"&gt;="&amp;'كشف الدوام'!$G$4,المدخلات!$F$3:$F$502,"&lt;="&amp;'كشف الدوام'!$J$4)</f>
        <v>0</v>
      </c>
      <c r="I197" s="26">
        <f>SUMIFS(المدخلات!$E$3:$E$502,المدخلات!$B$3:$B$502,'كشف الدوام'!$B197,المدخلات!$D$3:$D$502,'كشف الدوام'!I$6,المدخلات!$F$3:$F$502,"&gt;="&amp;'كشف الدوام'!$G$4,المدخلات!$F$3:$F$502,"&lt;="&amp;'كشف الدوام'!$J$4)</f>
        <v>0</v>
      </c>
      <c r="J197" s="26">
        <f>SUMIFS(المدخلات!$E$3:$E$502,المدخلات!$B$3:$B$502,'كشف الدوام'!$B197,المدخلات!$D$3:$D$502,'كشف الدوام'!J$6,المدخلات!$F$3:$F$502,"&gt;="&amp;'كشف الدوام'!$G$4,المدخلات!$F$3:$F$502,"&lt;="&amp;'كشف الدوام'!$J$4)</f>
        <v>0</v>
      </c>
      <c r="K197" s="26">
        <f>SUMIFS(المدخلات!$E$3:$E$502,المدخلات!$B$3:$B$502,'كشف الدوام'!$B197,المدخلات!$D$3:$D$502,'كشف الدوام'!K$6,المدخلات!$F$3:$F$502,"&gt;="&amp;'كشف الدوام'!$G$4,المدخلات!$F$3:$F$502,"&lt;="&amp;'كشف الدوام'!$J$4)</f>
        <v>0</v>
      </c>
      <c r="L197" s="26">
        <f>SUMIFS(المدخلات!$E$3:$E$502,المدخلات!$B$3:$B$502,'كشف الدوام'!$B197,المدخلات!$D$3:$D$502,'كشف الدوام'!L$6,المدخلات!$F$3:$F$502,"&gt;="&amp;'كشف الدوام'!$G$4,المدخلات!$F$3:$F$502,"&lt;="&amp;'كشف الدوام'!$J$4)</f>
        <v>0</v>
      </c>
      <c r="M197" s="26">
        <f>SUMIFS(المدخلات!$E$3:$E$502,المدخلات!$B$3:$B$502,'كشف الدوام'!$B197,المدخلات!$D$3:$D$502,'كشف الدوام'!M$6,المدخلات!$F$3:$F$502,"&gt;="&amp;'كشف الدوام'!$G$4,المدخلات!$F$3:$F$502,"&lt;="&amp;'كشف الدوام'!$J$4)</f>
        <v>0</v>
      </c>
      <c r="N197" s="9"/>
      <c r="O197" s="8"/>
    </row>
    <row r="198" spans="1:15" ht="15.75" x14ac:dyDescent="0.2">
      <c r="A198" s="10">
        <v>192</v>
      </c>
      <c r="B198" s="6" t="str">
        <f>IFERROR(INDEX(المدخلات!$B$3:$B$502,MATCH(SMALL(المدخلات!$G$3:$G$502,ROW(A192)),المدخلات!$G$3:$G$502,0),1),"")</f>
        <v/>
      </c>
      <c r="C198" s="6">
        <f>IFERROR(VLOOKUP(B198,المدخلات!$B$3:$C$502,2,FALSE),"")</f>
        <v>0</v>
      </c>
      <c r="D198" s="26">
        <f>SUMIFS(المدخلات!$E$3:$E$502,المدخلات!$B$3:$B$502,'كشف الدوام'!$B198,المدخلات!$D$3:$D$502,'كشف الدوام'!D$6,المدخلات!$F$3:$F$502,"&gt;="&amp;'كشف الدوام'!$G$4,المدخلات!$F$3:$F$502,"&lt;="&amp;'كشف الدوام'!$J$4)</f>
        <v>0</v>
      </c>
      <c r="E198" s="26">
        <f>SUMIFS(المدخلات!$E$3:$E$502,المدخلات!$B$3:$B$502,'كشف الدوام'!$B198,المدخلات!$D$3:$D$502,'كشف الدوام'!E$6,المدخلات!$F$3:$F$502,"&gt;="&amp;'كشف الدوام'!$G$4,المدخلات!$F$3:$F$502,"&lt;="&amp;'كشف الدوام'!$J$4)</f>
        <v>0</v>
      </c>
      <c r="F198" s="26">
        <f>SUMIFS(المدخلات!$E$3:$E$502,المدخلات!$B$3:$B$502,'كشف الدوام'!$B198,المدخلات!$D$3:$D$502,'كشف الدوام'!F$6,المدخلات!$F$3:$F$502,"&gt;="&amp;'كشف الدوام'!$G$4,المدخلات!$F$3:$F$502,"&lt;="&amp;'كشف الدوام'!$J$4)</f>
        <v>0</v>
      </c>
      <c r="G198" s="26">
        <f>SUMIFS(المدخلات!$E$3:$E$502,المدخلات!$B$3:$B$502,'كشف الدوام'!$B198,المدخلات!$D$3:$D$502,'كشف الدوام'!G$6,المدخلات!$F$3:$F$502,"&gt;="&amp;'كشف الدوام'!$G$4,المدخلات!$F$3:$F$502,"&lt;="&amp;'كشف الدوام'!$J$4)</f>
        <v>0</v>
      </c>
      <c r="H198" s="26">
        <f>SUMIFS(المدخلات!$E$3:$E$502,المدخلات!$B$3:$B$502,'كشف الدوام'!$B198,المدخلات!$D$3:$D$502,'كشف الدوام'!H$6,المدخلات!$F$3:$F$502,"&gt;="&amp;'كشف الدوام'!$G$4,المدخلات!$F$3:$F$502,"&lt;="&amp;'كشف الدوام'!$J$4)</f>
        <v>0</v>
      </c>
      <c r="I198" s="26">
        <f>SUMIFS(المدخلات!$E$3:$E$502,المدخلات!$B$3:$B$502,'كشف الدوام'!$B198,المدخلات!$D$3:$D$502,'كشف الدوام'!I$6,المدخلات!$F$3:$F$502,"&gt;="&amp;'كشف الدوام'!$G$4,المدخلات!$F$3:$F$502,"&lt;="&amp;'كشف الدوام'!$J$4)</f>
        <v>0</v>
      </c>
      <c r="J198" s="26">
        <f>SUMIFS(المدخلات!$E$3:$E$502,المدخلات!$B$3:$B$502,'كشف الدوام'!$B198,المدخلات!$D$3:$D$502,'كشف الدوام'!J$6,المدخلات!$F$3:$F$502,"&gt;="&amp;'كشف الدوام'!$G$4,المدخلات!$F$3:$F$502,"&lt;="&amp;'كشف الدوام'!$J$4)</f>
        <v>0</v>
      </c>
      <c r="K198" s="26">
        <f>SUMIFS(المدخلات!$E$3:$E$502,المدخلات!$B$3:$B$502,'كشف الدوام'!$B198,المدخلات!$D$3:$D$502,'كشف الدوام'!K$6,المدخلات!$F$3:$F$502,"&gt;="&amp;'كشف الدوام'!$G$4,المدخلات!$F$3:$F$502,"&lt;="&amp;'كشف الدوام'!$J$4)</f>
        <v>0</v>
      </c>
      <c r="L198" s="26">
        <f>SUMIFS(المدخلات!$E$3:$E$502,المدخلات!$B$3:$B$502,'كشف الدوام'!$B198,المدخلات!$D$3:$D$502,'كشف الدوام'!L$6,المدخلات!$F$3:$F$502,"&gt;="&amp;'كشف الدوام'!$G$4,المدخلات!$F$3:$F$502,"&lt;="&amp;'كشف الدوام'!$J$4)</f>
        <v>0</v>
      </c>
      <c r="M198" s="26">
        <f>SUMIFS(المدخلات!$E$3:$E$502,المدخلات!$B$3:$B$502,'كشف الدوام'!$B198,المدخلات!$D$3:$D$502,'كشف الدوام'!M$6,المدخلات!$F$3:$F$502,"&gt;="&amp;'كشف الدوام'!$G$4,المدخلات!$F$3:$F$502,"&lt;="&amp;'كشف الدوام'!$J$4)</f>
        <v>0</v>
      </c>
      <c r="N198" s="9"/>
      <c r="O198" s="8"/>
    </row>
    <row r="199" spans="1:15" ht="15.75" x14ac:dyDescent="0.2">
      <c r="A199" s="10">
        <v>193</v>
      </c>
      <c r="B199" s="6" t="str">
        <f>IFERROR(INDEX(المدخلات!$B$3:$B$502,MATCH(SMALL(المدخلات!$G$3:$G$502,ROW(A193)),المدخلات!$G$3:$G$502,0),1),"")</f>
        <v/>
      </c>
      <c r="C199" s="6">
        <f>IFERROR(VLOOKUP(B199,المدخلات!$B$3:$C$502,2,FALSE),"")</f>
        <v>0</v>
      </c>
      <c r="D199" s="26">
        <f>SUMIFS(المدخلات!$E$3:$E$502,المدخلات!$B$3:$B$502,'كشف الدوام'!$B199,المدخلات!$D$3:$D$502,'كشف الدوام'!D$6,المدخلات!$F$3:$F$502,"&gt;="&amp;'كشف الدوام'!$G$4,المدخلات!$F$3:$F$502,"&lt;="&amp;'كشف الدوام'!$J$4)</f>
        <v>0</v>
      </c>
      <c r="E199" s="26">
        <f>SUMIFS(المدخلات!$E$3:$E$502,المدخلات!$B$3:$B$502,'كشف الدوام'!$B199,المدخلات!$D$3:$D$502,'كشف الدوام'!E$6,المدخلات!$F$3:$F$502,"&gt;="&amp;'كشف الدوام'!$G$4,المدخلات!$F$3:$F$502,"&lt;="&amp;'كشف الدوام'!$J$4)</f>
        <v>0</v>
      </c>
      <c r="F199" s="26">
        <f>SUMIFS(المدخلات!$E$3:$E$502,المدخلات!$B$3:$B$502,'كشف الدوام'!$B199,المدخلات!$D$3:$D$502,'كشف الدوام'!F$6,المدخلات!$F$3:$F$502,"&gt;="&amp;'كشف الدوام'!$G$4,المدخلات!$F$3:$F$502,"&lt;="&amp;'كشف الدوام'!$J$4)</f>
        <v>0</v>
      </c>
      <c r="G199" s="26">
        <f>SUMIFS(المدخلات!$E$3:$E$502,المدخلات!$B$3:$B$502,'كشف الدوام'!$B199,المدخلات!$D$3:$D$502,'كشف الدوام'!G$6,المدخلات!$F$3:$F$502,"&gt;="&amp;'كشف الدوام'!$G$4,المدخلات!$F$3:$F$502,"&lt;="&amp;'كشف الدوام'!$J$4)</f>
        <v>0</v>
      </c>
      <c r="H199" s="26">
        <f>SUMIFS(المدخلات!$E$3:$E$502,المدخلات!$B$3:$B$502,'كشف الدوام'!$B199,المدخلات!$D$3:$D$502,'كشف الدوام'!H$6,المدخلات!$F$3:$F$502,"&gt;="&amp;'كشف الدوام'!$G$4,المدخلات!$F$3:$F$502,"&lt;="&amp;'كشف الدوام'!$J$4)</f>
        <v>0</v>
      </c>
      <c r="I199" s="26">
        <f>SUMIFS(المدخلات!$E$3:$E$502,المدخلات!$B$3:$B$502,'كشف الدوام'!$B199,المدخلات!$D$3:$D$502,'كشف الدوام'!I$6,المدخلات!$F$3:$F$502,"&gt;="&amp;'كشف الدوام'!$G$4,المدخلات!$F$3:$F$502,"&lt;="&amp;'كشف الدوام'!$J$4)</f>
        <v>0</v>
      </c>
      <c r="J199" s="26">
        <f>SUMIFS(المدخلات!$E$3:$E$502,المدخلات!$B$3:$B$502,'كشف الدوام'!$B199,المدخلات!$D$3:$D$502,'كشف الدوام'!J$6,المدخلات!$F$3:$F$502,"&gt;="&amp;'كشف الدوام'!$G$4,المدخلات!$F$3:$F$502,"&lt;="&amp;'كشف الدوام'!$J$4)</f>
        <v>0</v>
      </c>
      <c r="K199" s="26">
        <f>SUMIFS(المدخلات!$E$3:$E$502,المدخلات!$B$3:$B$502,'كشف الدوام'!$B199,المدخلات!$D$3:$D$502,'كشف الدوام'!K$6,المدخلات!$F$3:$F$502,"&gt;="&amp;'كشف الدوام'!$G$4,المدخلات!$F$3:$F$502,"&lt;="&amp;'كشف الدوام'!$J$4)</f>
        <v>0</v>
      </c>
      <c r="L199" s="26">
        <f>SUMIFS(المدخلات!$E$3:$E$502,المدخلات!$B$3:$B$502,'كشف الدوام'!$B199,المدخلات!$D$3:$D$502,'كشف الدوام'!L$6,المدخلات!$F$3:$F$502,"&gt;="&amp;'كشف الدوام'!$G$4,المدخلات!$F$3:$F$502,"&lt;="&amp;'كشف الدوام'!$J$4)</f>
        <v>0</v>
      </c>
      <c r="M199" s="26">
        <f>SUMIFS(المدخلات!$E$3:$E$502,المدخلات!$B$3:$B$502,'كشف الدوام'!$B199,المدخلات!$D$3:$D$502,'كشف الدوام'!M$6,المدخلات!$F$3:$F$502,"&gt;="&amp;'كشف الدوام'!$G$4,المدخلات!$F$3:$F$502,"&lt;="&amp;'كشف الدوام'!$J$4)</f>
        <v>0</v>
      </c>
      <c r="N199" s="9"/>
      <c r="O199" s="8"/>
    </row>
    <row r="200" spans="1:15" ht="26.25" x14ac:dyDescent="0.2">
      <c r="A200" s="14" t="s">
        <v>28</v>
      </c>
      <c r="B200" s="15"/>
      <c r="C200" s="15"/>
      <c r="D200" s="15"/>
      <c r="E200" s="16"/>
      <c r="F200" s="15"/>
      <c r="G200" s="15"/>
      <c r="H200" s="15"/>
      <c r="I200" s="15"/>
      <c r="J200" s="15"/>
      <c r="K200" s="15"/>
      <c r="L200" s="15"/>
      <c r="M200" s="15"/>
      <c r="N200" s="17"/>
      <c r="O200" s="18"/>
    </row>
  </sheetData>
  <mergeCells count="10">
    <mergeCell ref="J4:L4"/>
    <mergeCell ref="G4:I4"/>
    <mergeCell ref="G3:I3"/>
    <mergeCell ref="J3:L3"/>
    <mergeCell ref="C5:C6"/>
    <mergeCell ref="N5:N6"/>
    <mergeCell ref="O5:O6"/>
    <mergeCell ref="F5:M5"/>
    <mergeCell ref="A5:A6"/>
    <mergeCell ref="B5:B6"/>
  </mergeCells>
  <conditionalFormatting sqref="D7:M199">
    <cfRule type="cellIs" dxfId="0" priority="3" operator="greater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F5442-6265-4240-8957-445441042033}">
  <dimension ref="A1:C6"/>
  <sheetViews>
    <sheetView rightToLeft="1" workbookViewId="0">
      <selection activeCell="E14" sqref="E14"/>
    </sheetView>
  </sheetViews>
  <sheetFormatPr defaultRowHeight="14.25" x14ac:dyDescent="0.2"/>
  <cols>
    <col min="2" max="2" width="24.5" customWidth="1"/>
    <col min="3" max="3" width="14" customWidth="1"/>
  </cols>
  <sheetData>
    <row r="1" spans="1:3" ht="27.75" customHeight="1" thickBot="1" x14ac:dyDescent="0.35">
      <c r="A1" s="43" t="s">
        <v>32</v>
      </c>
      <c r="B1" s="43"/>
      <c r="C1" s="43"/>
    </row>
    <row r="2" spans="1:3" ht="27.75" customHeight="1" x14ac:dyDescent="0.2">
      <c r="A2" s="1" t="s">
        <v>26</v>
      </c>
      <c r="B2" s="1" t="s">
        <v>17</v>
      </c>
      <c r="C2" s="1" t="s">
        <v>16</v>
      </c>
    </row>
    <row r="3" spans="1:3" ht="15.75" x14ac:dyDescent="0.25">
      <c r="A3" s="5">
        <v>1</v>
      </c>
      <c r="B3" s="42" t="s">
        <v>1</v>
      </c>
      <c r="C3" s="42" t="s">
        <v>0</v>
      </c>
    </row>
    <row r="4" spans="1:3" ht="15.75" x14ac:dyDescent="0.25">
      <c r="A4" s="5">
        <v>2</v>
      </c>
      <c r="B4" s="42" t="s">
        <v>4</v>
      </c>
      <c r="C4" s="42" t="s">
        <v>3</v>
      </c>
    </row>
    <row r="5" spans="1:3" ht="15.75" x14ac:dyDescent="0.25">
      <c r="A5" s="5">
        <v>3</v>
      </c>
      <c r="B5" s="42" t="s">
        <v>7</v>
      </c>
      <c r="C5" s="42" t="s">
        <v>6</v>
      </c>
    </row>
    <row r="6" spans="1:3" ht="15.75" x14ac:dyDescent="0.25">
      <c r="A6" s="5">
        <v>4</v>
      </c>
      <c r="B6" s="42" t="s">
        <v>29</v>
      </c>
      <c r="C6" s="42">
        <v>50223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70765-61D2-453B-82E0-966C35721DE3}">
  <sheetPr codeName="ورقة3"/>
  <dimension ref="B5:B14"/>
  <sheetViews>
    <sheetView rightToLeft="1" workbookViewId="0">
      <selection activeCell="A4" sqref="A4:XFD4"/>
    </sheetView>
  </sheetViews>
  <sheetFormatPr defaultRowHeight="14.25" x14ac:dyDescent="0.2"/>
  <sheetData>
    <row r="5" spans="2:2" x14ac:dyDescent="0.2">
      <c r="B5" t="s">
        <v>14</v>
      </c>
    </row>
    <row r="6" spans="2:2" x14ac:dyDescent="0.2">
      <c r="B6" t="s">
        <v>21</v>
      </c>
    </row>
    <row r="7" spans="2:2" x14ac:dyDescent="0.2">
      <c r="B7" t="s">
        <v>2</v>
      </c>
    </row>
    <row r="8" spans="2:2" x14ac:dyDescent="0.2">
      <c r="B8" t="s">
        <v>5</v>
      </c>
    </row>
    <row r="9" spans="2:2" x14ac:dyDescent="0.2">
      <c r="B9" t="s">
        <v>8</v>
      </c>
    </row>
    <row r="10" spans="2:2" x14ac:dyDescent="0.2">
      <c r="B10" t="s">
        <v>9</v>
      </c>
    </row>
    <row r="11" spans="2:2" x14ac:dyDescent="0.2">
      <c r="B11" t="s">
        <v>10</v>
      </c>
    </row>
    <row r="12" spans="2:2" x14ac:dyDescent="0.2">
      <c r="B12" t="s">
        <v>11</v>
      </c>
    </row>
    <row r="13" spans="2:2" x14ac:dyDescent="0.2">
      <c r="B13" t="s">
        <v>12</v>
      </c>
    </row>
    <row r="14" spans="2:2" x14ac:dyDescent="0.2">
      <c r="B1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المدخلات</vt:lpstr>
      <vt:lpstr>كشف الدوام</vt:lpstr>
      <vt:lpstr>الموظفين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mamkt</cp:lastModifiedBy>
  <dcterms:created xsi:type="dcterms:W3CDTF">2023-08-17T07:47:05Z</dcterms:created>
  <dcterms:modified xsi:type="dcterms:W3CDTF">2023-08-20T02:04:26Z</dcterms:modified>
</cp:coreProperties>
</file>