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codeName="ThisWorkbook"/>
  <bookViews>
    <workbookView xWindow="-120" yWindow="-120" windowWidth="23256" windowHeight="13176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/>
  <c r="D10"/>
  <c r="H7"/>
  <c r="D7"/>
  <c r="D4" l="1"/>
  <c r="H20" l="1"/>
  <c r="D17"/>
  <c r="D20"/>
  <c r="H17"/>
  <c r="L4"/>
  <c r="L8" s="1"/>
  <c r="L9" s="1"/>
  <c r="H4"/>
</calcChain>
</file>

<file path=xl/sharedStrings.xml><?xml version="1.0" encoding="utf-8"?>
<sst xmlns="http://schemas.openxmlformats.org/spreadsheetml/2006/main" count="16" uniqueCount="8">
  <si>
    <t>تحديد يوم وتاريخ بداية كل أسبوع ونهايته حسب التاريخ الحالي</t>
  </si>
  <si>
    <t>بداية الأسبوع:</t>
  </si>
  <si>
    <t>نهاية الأسبوع:</t>
  </si>
  <si>
    <t>اليوم</t>
  </si>
  <si>
    <t>الموافق لـ</t>
  </si>
  <si>
    <t>الواقع في:</t>
  </si>
  <si>
    <t>في حال كانت بداية الأسبوع يوم السبت ونهايته الخميس:</t>
  </si>
  <si>
    <t>في حال كانت بداية الأسبوع يوم الاثنين ونهايته السبت:</t>
  </si>
</sst>
</file>

<file path=xl/styles.xml><?xml version="1.0" encoding="utf-8"?>
<styleSheet xmlns="http://schemas.openxmlformats.org/spreadsheetml/2006/main">
  <numFmts count="5">
    <numFmt numFmtId="164" formatCode="ddd"/>
    <numFmt numFmtId="165" formatCode="[$-1060000]B2yyyy/mm/dd\ه\ـ;@"/>
    <numFmt numFmtId="166" formatCode="[$-1010000]yyyy/mm/dd\م;@"/>
    <numFmt numFmtId="167" formatCode="[$-1010000]ddd\ yyyy/mm/dd\م;@"/>
    <numFmt numFmtId="168" formatCode="yyyy\-mm\-dd\ ddd"/>
  </numFmts>
  <fonts count="7">
    <font>
      <sz val="11"/>
      <color theme="1"/>
      <name val="Calibri"/>
      <family val="2"/>
      <charset val="178"/>
      <scheme val="minor"/>
    </font>
    <font>
      <sz val="11"/>
      <color theme="0"/>
      <name val="ae_AlMateen"/>
      <family val="1"/>
    </font>
    <font>
      <sz val="16"/>
      <color theme="0"/>
      <name val="ae_AlMateen"/>
      <family val="1"/>
    </font>
    <font>
      <sz val="26"/>
      <color theme="0"/>
      <name val="ae_AlMateen"/>
      <family val="1"/>
    </font>
    <font>
      <b/>
      <sz val="14"/>
      <color theme="4" tint="-0.499984740745262"/>
      <name val="Arial Black"/>
      <family val="2"/>
    </font>
    <font>
      <b/>
      <sz val="11"/>
      <color theme="1"/>
      <name val="Courier New"/>
      <family val="3"/>
    </font>
    <font>
      <b/>
      <sz val="2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gradientFill degree="270">
        <stop position="0">
          <color theme="4" tint="0.59999389629810485"/>
        </stop>
        <stop position="1">
          <color theme="4" tint="0.40000610370189521"/>
        </stop>
      </gradientFill>
    </fill>
    <fill>
      <patternFill patternType="solid">
        <fgColor theme="4" tint="0.59999389629810485"/>
        <bgColor indexed="64"/>
      </patternFill>
    </fill>
    <fill>
      <gradientFill degree="90">
        <stop position="0">
          <color theme="8" tint="-0.25098422193060094"/>
        </stop>
        <stop position="1">
          <color theme="4" tint="0.40000610370189521"/>
        </stop>
      </gradient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dashed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4" borderId="0" xfId="0" applyFont="1" applyFill="1" applyAlignment="1">
      <alignment horizontal="centerContinuous" vertical="center"/>
    </xf>
    <xf numFmtId="0" fontId="3" fillId="4" borderId="0" xfId="0" applyFont="1" applyFill="1" applyAlignment="1">
      <alignment horizontal="centerContinuous" vertical="center"/>
    </xf>
    <xf numFmtId="0" fontId="2" fillId="4" borderId="1" xfId="0" applyFont="1" applyFill="1" applyBorder="1" applyAlignment="1">
      <alignment horizontal="centerContinuous" vertical="center"/>
    </xf>
    <xf numFmtId="0" fontId="2" fillId="4" borderId="3" xfId="0" applyFont="1" applyFill="1" applyBorder="1" applyAlignment="1">
      <alignment horizontal="centerContinuous" vertical="center"/>
    </xf>
    <xf numFmtId="164" fontId="4" fillId="5" borderId="2" xfId="0" applyNumberFormat="1" applyFont="1" applyFill="1" applyBorder="1" applyAlignment="1">
      <alignment horizontal="center" vertical="center"/>
    </xf>
    <xf numFmtId="165" fontId="4" fillId="5" borderId="2" xfId="0" applyNumberFormat="1" applyFont="1" applyFill="1" applyBorder="1" applyAlignment="1">
      <alignment horizontal="center" vertical="center"/>
    </xf>
    <xf numFmtId="166" fontId="4" fillId="5" borderId="2" xfId="0" applyNumberFormat="1" applyFont="1" applyFill="1" applyBorder="1" applyAlignment="1">
      <alignment horizontal="center" vertical="center"/>
    </xf>
    <xf numFmtId="167" fontId="4" fillId="5" borderId="2" xfId="0" applyNumberFormat="1" applyFont="1" applyFill="1" applyBorder="1" applyAlignment="1">
      <alignment horizontal="center" vertical="center"/>
    </xf>
    <xf numFmtId="0" fontId="5" fillId="3" borderId="0" xfId="0" applyFont="1" applyFill="1"/>
    <xf numFmtId="0" fontId="0" fillId="6" borderId="0" xfId="0" applyFill="1"/>
    <xf numFmtId="168" fontId="6" fillId="7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ورقة1"/>
  <dimension ref="A1:AF59"/>
  <sheetViews>
    <sheetView rightToLeft="1" tabSelected="1" workbookViewId="0">
      <selection activeCell="L8" sqref="L8"/>
    </sheetView>
  </sheetViews>
  <sheetFormatPr defaultRowHeight="14.4"/>
  <cols>
    <col min="1" max="1" width="3.33203125" customWidth="1"/>
    <col min="2" max="3" width="10.44140625" customWidth="1"/>
    <col min="4" max="4" width="26" customWidth="1"/>
    <col min="6" max="7" width="10.44140625" customWidth="1"/>
    <col min="8" max="8" width="26" customWidth="1"/>
    <col min="10" max="11" width="10.44140625" customWidth="1"/>
    <col min="12" max="12" width="28.44140625" bestFit="1" customWidth="1"/>
  </cols>
  <sheetData>
    <row r="1" spans="1:32" ht="47.25" customHeight="1">
      <c r="A1" s="5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ht="18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5" thickBo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21.6" thickBot="1">
      <c r="A4" s="2"/>
      <c r="B4" s="6" t="s">
        <v>3</v>
      </c>
      <c r="C4" s="7"/>
      <c r="D4" s="8">
        <f ca="1">TODAY()</f>
        <v>45159</v>
      </c>
      <c r="E4" s="2"/>
      <c r="F4" s="6" t="s">
        <v>5</v>
      </c>
      <c r="G4" s="7"/>
      <c r="H4" s="9">
        <f ca="1">$D$4</f>
        <v>45159</v>
      </c>
      <c r="I4" s="2"/>
      <c r="J4" s="6" t="s">
        <v>4</v>
      </c>
      <c r="K4" s="7"/>
      <c r="L4" s="10">
        <f ca="1">$D$4</f>
        <v>45159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ht="15" thickBot="1">
      <c r="A6" s="2"/>
      <c r="B6" s="12" t="s">
        <v>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ht="21.6" thickBot="1">
      <c r="A7" s="2"/>
      <c r="B7" s="6" t="s">
        <v>1</v>
      </c>
      <c r="C7" s="7"/>
      <c r="D7" s="11" t="e">
        <f ca="1">MAX(DATE(YEAR(TODAY()),1,1),DATE(YEAR(TODAY()),1,1)-WEEKDAY(DATE(YEAR(TODAY()),1,1),16)+(WEEKNUM(TODAY(),16)-1)*7+1)</f>
        <v>#NUM!</v>
      </c>
      <c r="E7" s="2"/>
      <c r="F7" s="6" t="s">
        <v>2</v>
      </c>
      <c r="G7" s="7"/>
      <c r="H7" s="11" t="e">
        <f ca="1">MIN(DATE(YEAR(TODAY())+1,1,0),DATE(YEAR(TODAY()),1,1)-WEEKDAY(DATE(YEAR(TODAY()),1,1),16)+WEEKNUM(TODAY(),16)*7)-1</f>
        <v>#NUM!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ht="28.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14">
        <f ca="1">L4-(WEEKDAY(L4)-1)</f>
        <v>45158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ht="29.4" thickBot="1">
      <c r="A9" s="2"/>
      <c r="B9" s="12" t="s">
        <v>7</v>
      </c>
      <c r="C9" s="2"/>
      <c r="D9" s="2"/>
      <c r="E9" s="2"/>
      <c r="F9" s="2"/>
      <c r="G9" s="2"/>
      <c r="H9" s="2"/>
      <c r="I9" s="2"/>
      <c r="J9" s="2"/>
      <c r="K9" s="2"/>
      <c r="L9" s="14">
        <f ca="1">L8+6</f>
        <v>45164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ht="21.6" thickBot="1">
      <c r="A10" s="2"/>
      <c r="B10" s="6" t="s">
        <v>1</v>
      </c>
      <c r="C10" s="7"/>
      <c r="D10" s="11" t="e">
        <f ca="1">MAX(DATE(YEAR(TODAY()),1,1),DATE(YEAR(TODAY()),1,1)-WEEKDAY(DATE(YEAR(TODAY()),1,1),16)+(WEEKNUM(TODAY(),16)-1)*7+3)</f>
        <v>#NUM!</v>
      </c>
      <c r="E10" s="2"/>
      <c r="F10" s="6" t="s">
        <v>2</v>
      </c>
      <c r="G10" s="7"/>
      <c r="H10" s="11" t="e">
        <f ca="1">MIN(DATE(YEAR(TODAY())+1,1,0),DATE(YEAR(TODAY()),1,1)-WEEKDAY(DATE(YEAR(TODAY()),1,1),16)+WEEKNUM(TODAY(),16)*7)+1</f>
        <v>#NUM!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</row>
    <row r="14" spans="1:3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15" thickBot="1">
      <c r="A16" s="2"/>
      <c r="B16" s="12" t="s">
        <v>6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ht="21.6" thickBot="1">
      <c r="A17" s="2"/>
      <c r="B17" s="6" t="s">
        <v>1</v>
      </c>
      <c r="C17" s="7"/>
      <c r="D17" s="11" t="e">
        <f ca="1">D4-WEEKDAY(D4,16)+1</f>
        <v>#NUM!</v>
      </c>
      <c r="E17" s="2"/>
      <c r="F17" s="6" t="s">
        <v>2</v>
      </c>
      <c r="G17" s="7"/>
      <c r="H17" s="11" t="e">
        <f ca="1">D4-WEEKDAY(D4,16)+6</f>
        <v>#NUM!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ht="15" thickBot="1">
      <c r="A19" s="2"/>
      <c r="B19" s="12" t="s">
        <v>7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ht="21.6" thickBot="1">
      <c r="A20" s="2"/>
      <c r="B20" s="6" t="s">
        <v>1</v>
      </c>
      <c r="C20" s="7"/>
      <c r="D20" s="11">
        <f ca="1">D4-WEEKDAY(D4,2)+1</f>
        <v>45159</v>
      </c>
      <c r="E20" s="2"/>
      <c r="F20" s="6" t="s">
        <v>2</v>
      </c>
      <c r="G20" s="7"/>
      <c r="H20" s="11">
        <f ca="1">D4-WEEKDAY(D4,2)+6</f>
        <v>45164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3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3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1:3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3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3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3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1:3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1:3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pans="1:3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</row>
    <row r="56" spans="1:3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spans="1:3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spans="1:3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</row>
    <row r="59" spans="1:3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</row>
  </sheetData>
  <pageMargins left="0.7" right="0.7" top="0.75" bottom="0.75" header="0.3" footer="0.3"/>
  <pageSetup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7amoud</dc:creator>
  <cp:lastModifiedBy>AA</cp:lastModifiedBy>
  <dcterms:created xsi:type="dcterms:W3CDTF">2023-08-03T08:30:50Z</dcterms:created>
  <dcterms:modified xsi:type="dcterms:W3CDTF">2023-08-20T21:38:45Z</dcterms:modified>
</cp:coreProperties>
</file>