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mood\HR\ATTENDENCE\2023\"/>
    </mc:Choice>
  </mc:AlternateContent>
  <xr:revisionPtr revIDLastSave="0" documentId="13_ncr:1_{C91766EB-438E-4156-9769-175A4EE58A4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Attendance P04" sheetId="1" r:id="rId1"/>
    <sheet name="LTR" sheetId="2" r:id="rId2"/>
  </sheets>
  <definedNames>
    <definedName name="_xlnm._FilterDatabase" localSheetId="0" hidden="1">'Attendance P04'!$A$5:$J$98</definedName>
    <definedName name="_xlnm._FilterDatabase" localSheetId="1" hidden="1">LTR!$A$1:$F$8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 a="1"/>
  <c r="K7" i="1" s="1"/>
  <c r="K8" i="1" a="1"/>
  <c r="K8" i="1" s="1"/>
  <c r="K9" i="1" a="1"/>
  <c r="K9" i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/>
  <c r="K18" i="1" a="1"/>
  <c r="K18" i="1" s="1"/>
  <c r="K19" i="1" a="1"/>
  <c r="K19" i="1" s="1"/>
  <c r="K20" i="1" a="1"/>
  <c r="K20" i="1" s="1"/>
  <c r="K21" i="1" a="1"/>
  <c r="K21" i="1" s="1"/>
  <c r="K22" i="1" a="1"/>
  <c r="K22" i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/>
  <c r="K42" i="1" a="1"/>
  <c r="K42" i="1" s="1"/>
  <c r="K43" i="1" a="1"/>
  <c r="K43" i="1" s="1"/>
  <c r="K44" i="1" a="1"/>
  <c r="K44" i="1" s="1"/>
  <c r="K45" i="1" a="1"/>
  <c r="K45" i="1"/>
  <c r="K46" i="1" a="1"/>
  <c r="K46" i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/>
  <c r="K58" i="1" a="1"/>
  <c r="K58" i="1" s="1"/>
  <c r="K59" i="1" a="1"/>
  <c r="K59" i="1" s="1"/>
  <c r="K60" i="1" a="1"/>
  <c r="K60" i="1" s="1"/>
  <c r="K61" i="1" a="1"/>
  <c r="K61" i="1"/>
  <c r="K62" i="1" a="1"/>
  <c r="K62" i="1" s="1"/>
  <c r="K63" i="1" a="1"/>
  <c r="K63" i="1" s="1"/>
  <c r="K64" i="1" a="1"/>
  <c r="K64" i="1" s="1"/>
  <c r="K65" i="1" a="1"/>
  <c r="K65" i="1"/>
  <c r="K66" i="1" a="1"/>
  <c r="K66" i="1"/>
  <c r="K67" i="1" a="1"/>
  <c r="K67" i="1" s="1"/>
  <c r="K68" i="1" a="1"/>
  <c r="K68" i="1" s="1"/>
  <c r="K69" i="1" a="1"/>
  <c r="K69" i="1" s="1"/>
  <c r="K70" i="1" a="1"/>
  <c r="K70" i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85" i="1" a="1"/>
  <c r="K85" i="1" s="1"/>
  <c r="K86" i="1" a="1"/>
  <c r="K86" i="1" s="1"/>
  <c r="K87" i="1" a="1"/>
  <c r="K87" i="1" s="1"/>
  <c r="K88" i="1" a="1"/>
  <c r="K88" i="1" s="1"/>
  <c r="K89" i="1" a="1"/>
  <c r="K89" i="1" s="1"/>
  <c r="K90" i="1" a="1"/>
  <c r="K90" i="1" s="1"/>
  <c r="K91" i="1" a="1"/>
  <c r="K91" i="1" s="1"/>
  <c r="K92" i="1" a="1"/>
  <c r="K92" i="1" s="1"/>
  <c r="K93" i="1" a="1"/>
  <c r="K93" i="1" s="1"/>
  <c r="K94" i="1" a="1"/>
  <c r="K94" i="1" s="1"/>
  <c r="K95" i="1" a="1"/>
  <c r="K95" i="1" s="1"/>
  <c r="K96" i="1" a="1"/>
  <c r="K96" i="1" s="1"/>
  <c r="K97" i="1" a="1"/>
  <c r="K97" i="1"/>
  <c r="K98" i="1" a="1"/>
  <c r="K98" i="1" s="1"/>
  <c r="K6" i="1" a="1"/>
  <c r="K6" i="1" s="1"/>
  <c r="J7" i="1" l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51" i="1" a="1"/>
  <c r="J51" i="1" s="1"/>
  <c r="J52" i="1" a="1"/>
  <c r="J52" i="1" s="1"/>
  <c r="J53" i="1" a="1"/>
  <c r="J53" i="1" s="1"/>
  <c r="J54" i="1" a="1"/>
  <c r="J54" i="1" s="1"/>
  <c r="J55" i="1" a="1"/>
  <c r="J55" i="1" s="1"/>
  <c r="J56" i="1" a="1"/>
  <c r="J56" i="1" s="1"/>
  <c r="J57" i="1" a="1"/>
  <c r="J57" i="1" s="1"/>
  <c r="J58" i="1" a="1"/>
  <c r="J58" i="1" s="1"/>
  <c r="J59" i="1" a="1"/>
  <c r="J59" i="1" s="1"/>
  <c r="J60" i="1" a="1"/>
  <c r="J60" i="1" s="1"/>
  <c r="J61" i="1" a="1"/>
  <c r="J61" i="1" s="1"/>
  <c r="J62" i="1" a="1"/>
  <c r="J62" i="1" s="1"/>
  <c r="J63" i="1" a="1"/>
  <c r="J63" i="1" s="1"/>
  <c r="J64" i="1" a="1"/>
  <c r="J64" i="1" s="1"/>
  <c r="J65" i="1" a="1"/>
  <c r="J65" i="1" s="1"/>
  <c r="J66" i="1" a="1"/>
  <c r="J66" i="1" s="1"/>
  <c r="J67" i="1" a="1"/>
  <c r="J67" i="1" s="1"/>
  <c r="J68" i="1" a="1"/>
  <c r="J68" i="1" s="1"/>
  <c r="J69" i="1" a="1"/>
  <c r="J69" i="1" s="1"/>
  <c r="J70" i="1" a="1"/>
  <c r="J70" i="1" s="1"/>
  <c r="J71" i="1" a="1"/>
  <c r="J71" i="1" s="1"/>
  <c r="J72" i="1" a="1"/>
  <c r="J72" i="1" s="1"/>
  <c r="J73" i="1" a="1"/>
  <c r="J73" i="1" s="1"/>
  <c r="J74" i="1" a="1"/>
  <c r="J74" i="1" s="1"/>
  <c r="J75" i="1" a="1"/>
  <c r="J75" i="1" s="1"/>
  <c r="J76" i="1" a="1"/>
  <c r="J76" i="1" s="1"/>
  <c r="J77" i="1" a="1"/>
  <c r="J77" i="1" s="1"/>
  <c r="J78" i="1" a="1"/>
  <c r="J78" i="1" s="1"/>
  <c r="J79" i="1" a="1"/>
  <c r="J79" i="1" s="1"/>
  <c r="J80" i="1" a="1"/>
  <c r="J80" i="1" s="1"/>
  <c r="J81" i="1" a="1"/>
  <c r="J81" i="1" s="1"/>
  <c r="J82" i="1" a="1"/>
  <c r="J82" i="1" s="1"/>
  <c r="J83" i="1" a="1"/>
  <c r="J83" i="1" s="1"/>
  <c r="J84" i="1" a="1"/>
  <c r="J84" i="1" s="1"/>
  <c r="J85" i="1" a="1"/>
  <c r="J85" i="1" s="1"/>
  <c r="J86" i="1" a="1"/>
  <c r="J86" i="1" s="1"/>
  <c r="J87" i="1" a="1"/>
  <c r="J87" i="1" s="1"/>
  <c r="J88" i="1" a="1"/>
  <c r="J88" i="1" s="1"/>
  <c r="J89" i="1" a="1"/>
  <c r="J89" i="1" s="1"/>
  <c r="J90" i="1" a="1"/>
  <c r="J90" i="1" s="1"/>
  <c r="J91" i="1" a="1"/>
  <c r="J91" i="1" s="1"/>
  <c r="J92" i="1" a="1"/>
  <c r="J92" i="1" s="1"/>
  <c r="J93" i="1" a="1"/>
  <c r="J93" i="1" s="1"/>
  <c r="J94" i="1" a="1"/>
  <c r="J94" i="1" s="1"/>
  <c r="J95" i="1" a="1"/>
  <c r="J95" i="1" s="1"/>
  <c r="J96" i="1" a="1"/>
  <c r="J96" i="1" s="1"/>
  <c r="J97" i="1" a="1"/>
  <c r="J97" i="1" s="1"/>
  <c r="J98" i="1" a="1"/>
  <c r="J98" i="1" s="1"/>
  <c r="J6" i="1" l="1" a="1"/>
  <c r="J6" i="1" s="1"/>
</calcChain>
</file>

<file path=xl/sharedStrings.xml><?xml version="1.0" encoding="utf-8"?>
<sst xmlns="http://schemas.openxmlformats.org/spreadsheetml/2006/main" count="326" uniqueCount="94">
  <si>
    <t>Day</t>
  </si>
  <si>
    <t>1St in Date</t>
  </si>
  <si>
    <t>1St in Time</t>
  </si>
  <si>
    <t>Last Out Date</t>
  </si>
  <si>
    <t>Last Out Time</t>
  </si>
  <si>
    <t>Thursday</t>
  </si>
  <si>
    <t>Friday</t>
  </si>
  <si>
    <t>Saturday</t>
  </si>
  <si>
    <t>Sunday</t>
  </si>
  <si>
    <t>Monday</t>
  </si>
  <si>
    <t>Tuesday</t>
  </si>
  <si>
    <t>Wednesday</t>
  </si>
  <si>
    <t xml:space="preserve">TAS OT Report - Detail </t>
  </si>
  <si>
    <t>Staff</t>
  </si>
  <si>
    <t>Name</t>
  </si>
  <si>
    <t>Re.Hrs</t>
  </si>
  <si>
    <t>Total Hrs</t>
  </si>
  <si>
    <t>From Date :- 01/02/2018     To Date :- 28/02/2018</t>
  </si>
  <si>
    <t>SNo.</t>
  </si>
  <si>
    <t>Staff No.</t>
  </si>
  <si>
    <t>LTR No.</t>
  </si>
  <si>
    <t>Submition Date</t>
  </si>
  <si>
    <t>LTR Status</t>
  </si>
  <si>
    <t>Lev. 1 Type</t>
  </si>
  <si>
    <t>Lev. 1 From</t>
  </si>
  <si>
    <t>Lev. 1 To</t>
  </si>
  <si>
    <t>Total 1</t>
  </si>
  <si>
    <t>Unauthorized Absence</t>
  </si>
  <si>
    <t>Leave Tayp</t>
  </si>
  <si>
    <t>Approved and Completed</t>
  </si>
  <si>
    <t>Annual Leave</t>
  </si>
  <si>
    <t>Sick leave - 50% Pay</t>
  </si>
  <si>
    <t>166502202103181649</t>
  </si>
  <si>
    <t>163397202103251203</t>
  </si>
  <si>
    <t>0.00</t>
  </si>
  <si>
    <t>9.00</t>
  </si>
  <si>
    <t>4.28</t>
  </si>
  <si>
    <t>8.30</t>
  </si>
  <si>
    <t>9.20</t>
  </si>
  <si>
    <t>9.06</t>
  </si>
  <si>
    <t>8.32</t>
  </si>
  <si>
    <t>9.22</t>
  </si>
  <si>
    <t>8.34</t>
  </si>
  <si>
    <t>8.38</t>
  </si>
  <si>
    <t>8.35</t>
  </si>
  <si>
    <t>9.28</t>
  </si>
  <si>
    <t>9.25</t>
  </si>
  <si>
    <t>9.02</t>
  </si>
  <si>
    <t>9.32</t>
  </si>
  <si>
    <t>9.33</t>
  </si>
  <si>
    <t>9.03</t>
  </si>
  <si>
    <t>9.04</t>
  </si>
  <si>
    <t>9.07</t>
  </si>
  <si>
    <t>9.13</t>
  </si>
  <si>
    <t>8.58</t>
  </si>
  <si>
    <t>8.39</t>
  </si>
  <si>
    <t>8.24</t>
  </si>
  <si>
    <t>8.28</t>
  </si>
  <si>
    <t>8.48</t>
  </si>
  <si>
    <t>6.44</t>
  </si>
  <si>
    <t>6.05</t>
  </si>
  <si>
    <t>5.52</t>
  </si>
  <si>
    <t>5.49</t>
  </si>
  <si>
    <t>5.58</t>
  </si>
  <si>
    <t>5.51</t>
  </si>
  <si>
    <t>5.55</t>
  </si>
  <si>
    <t>6.01</t>
  </si>
  <si>
    <t>5.56</t>
  </si>
  <si>
    <t>10.21</t>
  </si>
  <si>
    <t>9.16</t>
  </si>
  <si>
    <t>7.58</t>
  </si>
  <si>
    <t>9.18</t>
  </si>
  <si>
    <t>11.44</t>
  </si>
  <si>
    <t>11.54</t>
  </si>
  <si>
    <t>10.30</t>
  </si>
  <si>
    <t>9.23</t>
  </si>
  <si>
    <t>9.17</t>
  </si>
  <si>
    <t>9.19</t>
  </si>
  <si>
    <t>9.15</t>
  </si>
  <si>
    <t>148322202104131629</t>
  </si>
  <si>
    <t>102258202104141533</t>
  </si>
  <si>
    <t>164933202104241711</t>
  </si>
  <si>
    <t>165765202104220934</t>
  </si>
  <si>
    <t>165765202104220932</t>
  </si>
  <si>
    <t>Rashdi</t>
  </si>
  <si>
    <t>Abdali</t>
  </si>
  <si>
    <t>Balushi</t>
  </si>
  <si>
    <t>Fakhri</t>
  </si>
  <si>
    <t>Sinani</t>
  </si>
  <si>
    <t>1112 - Balushi</t>
  </si>
  <si>
    <t>1111 - Rashdi</t>
  </si>
  <si>
    <t xml:space="preserve">1113 - Fakhri									</t>
  </si>
  <si>
    <t xml:space="preserve">اظهار نوع الاجازه </t>
  </si>
  <si>
    <t>اظهار حالة 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</si>
</sst>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dd\/mm\/yyyy"/>
    <numFmt numFmtId="168" formatCode="[$-409]d\-mmm\-yy;@"/>
    <numFmt numFmtId="170" formatCode="dd/mm/yyyy;@"/>
    <numFmt numFmtId="171" formatCode="#"/>
    <numFmt numFmtId="172" formatCode="##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0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charset val="1"/>
    </font>
    <font>
      <sz val="10"/>
      <color indexed="13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9">
    <xf numFmtId="0" fontId="0" fillId="0" borderId="0">
      <alignment vertical="top"/>
    </xf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25" fillId="0" borderId="0"/>
    <xf numFmtId="0" fontId="3" fillId="9" borderId="9" applyNumberFormat="0" applyFont="0" applyAlignment="0" applyProtection="0"/>
    <xf numFmtId="0" fontId="3" fillId="0" borderId="0"/>
    <xf numFmtId="0" fontId="4" fillId="0" borderId="0">
      <alignment vertical="top"/>
    </xf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7" fillId="36" borderId="14" applyNumberFormat="0" applyProtection="0">
      <alignment horizontal="left" vertical="center"/>
    </xf>
  </cellStyleXfs>
  <cellXfs count="36">
    <xf numFmtId="0" fontId="0" fillId="0" borderId="0" xfId="0">
      <alignment vertical="top"/>
    </xf>
    <xf numFmtId="0" fontId="5" fillId="0" borderId="0" xfId="0" applyFont="1" applyAlignment="1" applyProtection="1">
      <alignment vertical="top" readingOrder="1"/>
      <protection locked="0"/>
    </xf>
    <xf numFmtId="0" fontId="6" fillId="0" borderId="0" xfId="0" applyFont="1">
      <alignment vertical="top"/>
    </xf>
    <xf numFmtId="0" fontId="7" fillId="0" borderId="0" xfId="0" applyFont="1" applyAlignment="1" applyProtection="1">
      <alignment vertical="top" readingOrder="1"/>
      <protection locked="0"/>
    </xf>
    <xf numFmtId="1" fontId="6" fillId="0" borderId="0" xfId="0" applyNumberFormat="1" applyFont="1">
      <alignment vertical="top"/>
    </xf>
    <xf numFmtId="1" fontId="7" fillId="0" borderId="0" xfId="0" applyNumberFormat="1" applyFont="1" applyAlignment="1" applyProtection="1">
      <alignment vertical="top" readingOrder="1"/>
      <protection locked="0"/>
    </xf>
    <xf numFmtId="1" fontId="5" fillId="0" borderId="0" xfId="0" applyNumberFormat="1" applyFont="1" applyAlignment="1" applyProtection="1">
      <alignment vertical="top" readingOrder="1"/>
      <protection locked="0"/>
    </xf>
    <xf numFmtId="0" fontId="6" fillId="35" borderId="11" xfId="41" applyFont="1" applyFill="1" applyBorder="1" applyAlignment="1">
      <alignment horizontal="center" vertical="center"/>
    </xf>
    <xf numFmtId="0" fontId="6" fillId="0" borderId="1" xfId="0" applyFont="1" applyBorder="1">
      <alignment vertical="top"/>
    </xf>
    <xf numFmtId="0" fontId="6" fillId="0" borderId="0" xfId="0" applyFont="1" applyAlignment="1">
      <alignment horizontal="center" vertical="top"/>
    </xf>
    <xf numFmtId="1" fontId="8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 readingOrder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68" fontId="5" fillId="0" borderId="0" xfId="0" applyNumberFormat="1" applyFont="1" applyAlignment="1" applyProtection="1">
      <alignment vertical="top" readingOrder="1"/>
      <protection locked="0"/>
    </xf>
    <xf numFmtId="168" fontId="7" fillId="0" borderId="0" xfId="0" applyNumberFormat="1" applyFont="1" applyAlignment="1" applyProtection="1">
      <alignment vertical="top" readingOrder="1"/>
      <protection locked="0"/>
    </xf>
    <xf numFmtId="168" fontId="6" fillId="0" borderId="0" xfId="0" applyNumberFormat="1" applyFont="1">
      <alignment vertical="top"/>
    </xf>
    <xf numFmtId="168" fontId="8" fillId="2" borderId="12" xfId="0" applyNumberFormat="1" applyFont="1" applyFill="1" applyBorder="1" applyAlignment="1" applyProtection="1">
      <alignment horizontal="center" vertical="center" wrapText="1" readingOrder="1"/>
      <protection locked="0"/>
    </xf>
    <xf numFmtId="0" fontId="26" fillId="0" borderId="0" xfId="0" applyFont="1">
      <alignment vertical="top"/>
    </xf>
    <xf numFmtId="164" fontId="26" fillId="0" borderId="0" xfId="0" applyNumberFormat="1" applyFont="1">
      <alignment vertical="top"/>
    </xf>
    <xf numFmtId="4" fontId="26" fillId="0" borderId="0" xfId="0" applyNumberFormat="1" applyFont="1">
      <alignment vertical="top"/>
    </xf>
    <xf numFmtId="0" fontId="25" fillId="34" borderId="1" xfId="41" applyFill="1" applyBorder="1"/>
    <xf numFmtId="0" fontId="25" fillId="34" borderId="1" xfId="41" applyFill="1" applyBorder="1" applyAlignment="1">
      <alignment vertical="center"/>
    </xf>
    <xf numFmtId="14" fontId="25" fillId="34" borderId="0" xfId="41" applyNumberFormat="1" applyFill="1" applyAlignment="1">
      <alignment horizontal="right"/>
    </xf>
    <xf numFmtId="3" fontId="25" fillId="34" borderId="0" xfId="41" applyNumberFormat="1" applyFill="1" applyAlignment="1">
      <alignment horizontal="right"/>
    </xf>
    <xf numFmtId="0" fontId="28" fillId="34" borderId="14" xfId="48" applyNumberFormat="1" applyFont="1" applyFill="1">
      <alignment horizontal="left" vertical="center"/>
    </xf>
    <xf numFmtId="49" fontId="28" fillId="34" borderId="14" xfId="48" applyNumberFormat="1" applyFont="1" applyFill="1" applyAlignment="1">
      <alignment horizontal="left" vertical="center" wrapText="1"/>
    </xf>
    <xf numFmtId="170" fontId="28" fillId="34" borderId="14" xfId="48" applyNumberFormat="1" applyFont="1" applyFill="1" applyAlignment="1">
      <alignment horizontal="left" vertical="center" wrapText="1"/>
    </xf>
    <xf numFmtId="171" fontId="28" fillId="34" borderId="14" xfId="48" applyNumberFormat="1" applyFont="1" applyFill="1">
      <alignment horizontal="left" vertical="center"/>
    </xf>
    <xf numFmtId="172" fontId="28" fillId="34" borderId="14" xfId="48" applyNumberFormat="1" applyFont="1" applyFill="1">
      <alignment horizontal="left" vertical="center"/>
    </xf>
    <xf numFmtId="0" fontId="0" fillId="37" borderId="0" xfId="0" applyFill="1">
      <alignment vertical="top"/>
    </xf>
    <xf numFmtId="0" fontId="26" fillId="37" borderId="0" xfId="0" applyFont="1" applyFill="1">
      <alignment vertical="top"/>
    </xf>
    <xf numFmtId="0" fontId="6" fillId="37" borderId="1" xfId="0" applyFont="1" applyFill="1" applyBorder="1">
      <alignment vertical="top"/>
    </xf>
    <xf numFmtId="0" fontId="6" fillId="37" borderId="0" xfId="0" applyFont="1" applyFill="1">
      <alignment vertical="top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9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ckground-color:Azure; color:Black; font:font-family:Arial; font-size:10pt; font-we" xfId="48" xr:uid="{00000000-0005-0000-0000-000018000000}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6000000}"/>
    <cellStyle name="Normal 3" xfId="43" xr:uid="{00000000-0005-0000-0000-000027000000}"/>
    <cellStyle name="Normal 4" xfId="44" xr:uid="{00000000-0005-0000-0000-000028000000}"/>
    <cellStyle name="Normal 5" xfId="45" xr:uid="{00000000-0005-0000-0000-000029000000}"/>
    <cellStyle name="Normal 6" xfId="46" xr:uid="{00000000-0005-0000-0000-00002A000000}"/>
    <cellStyle name="Note 2" xfId="42" xr:uid="{00000000-0005-0000-0000-00002B000000}"/>
    <cellStyle name="Output" xfId="10" builtinId="21" customBuiltin="1"/>
    <cellStyle name="Percent 2" xfId="47" xr:uid="{00000000-0005-0000-0000-00002D000000}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8"/>
  <sheetViews>
    <sheetView showGridLines="0" tabSelected="1" showOutlineSymbols="0" workbookViewId="0">
      <selection activeCell="K1" sqref="K1:K4"/>
    </sheetView>
  </sheetViews>
  <sheetFormatPr defaultColWidth="6.81640625" defaultRowHeight="12.75" customHeight="1" x14ac:dyDescent="0.25"/>
  <cols>
    <col min="1" max="1" width="10.453125" style="4" customWidth="1"/>
    <col min="2" max="3" width="15.81640625" style="2" customWidth="1"/>
    <col min="4" max="4" width="12.81640625" style="16" customWidth="1"/>
    <col min="5" max="5" width="7.7265625" style="9" customWidth="1"/>
    <col min="6" max="6" width="12.81640625" style="16" customWidth="1"/>
    <col min="7" max="7" width="10.1796875" style="2" customWidth="1"/>
    <col min="8" max="8" width="9" style="2" customWidth="1"/>
    <col min="9" max="9" width="12.453125" style="2" customWidth="1"/>
    <col min="10" max="10" width="19.7265625" style="2" bestFit="1" customWidth="1"/>
    <col min="11" max="11" width="21.90625" style="2" bestFit="1" customWidth="1"/>
    <col min="12" max="16384" width="6.81640625" style="2"/>
  </cols>
  <sheetData>
    <row r="1" spans="1:11" ht="12.75" customHeight="1" x14ac:dyDescent="0.25">
      <c r="A1" s="6" t="s">
        <v>12</v>
      </c>
      <c r="B1" s="1"/>
      <c r="C1" s="1"/>
      <c r="D1" s="14"/>
      <c r="F1" s="14"/>
      <c r="J1" s="34" t="s">
        <v>92</v>
      </c>
      <c r="K1" s="34" t="s">
        <v>93</v>
      </c>
    </row>
    <row r="2" spans="1:11" ht="12.75" customHeight="1" x14ac:dyDescent="0.25">
      <c r="A2" s="5"/>
      <c r="B2" s="3"/>
      <c r="C2" s="3"/>
      <c r="D2" s="15"/>
      <c r="F2" s="15"/>
      <c r="J2" s="34"/>
      <c r="K2" s="34"/>
    </row>
    <row r="3" spans="1:11" ht="12.75" customHeight="1" x14ac:dyDescent="0.25">
      <c r="A3" s="5" t="s">
        <v>17</v>
      </c>
      <c r="B3" s="3"/>
      <c r="C3" s="3"/>
      <c r="D3" s="15"/>
      <c r="F3" s="15"/>
      <c r="J3" s="34"/>
      <c r="K3" s="34"/>
    </row>
    <row r="4" spans="1:11" ht="12.75" customHeight="1" thickBot="1" x14ac:dyDescent="0.3">
      <c r="J4" s="35"/>
      <c r="K4" s="35"/>
    </row>
    <row r="5" spans="1:11" ht="27.75" customHeight="1" x14ac:dyDescent="0.25">
      <c r="A5" s="10" t="s">
        <v>13</v>
      </c>
      <c r="B5" s="11" t="s">
        <v>14</v>
      </c>
      <c r="C5" s="12" t="s">
        <v>0</v>
      </c>
      <c r="D5" s="17" t="s">
        <v>1</v>
      </c>
      <c r="E5" s="13" t="s">
        <v>2</v>
      </c>
      <c r="F5" s="17" t="s">
        <v>3</v>
      </c>
      <c r="G5" s="13" t="s">
        <v>4</v>
      </c>
      <c r="H5" s="13" t="s">
        <v>15</v>
      </c>
      <c r="I5" s="13" t="s">
        <v>16</v>
      </c>
      <c r="J5" s="7" t="s">
        <v>28</v>
      </c>
      <c r="K5" s="7" t="s">
        <v>22</v>
      </c>
    </row>
    <row r="6" spans="1:11" s="33" customFormat="1" ht="13.5" x14ac:dyDescent="0.25">
      <c r="A6" s="30">
        <v>1111</v>
      </c>
      <c r="B6" s="31" t="s">
        <v>90</v>
      </c>
      <c r="C6" s="30"/>
      <c r="D6" s="30"/>
      <c r="E6" s="30"/>
      <c r="F6" s="30"/>
      <c r="G6" s="30"/>
      <c r="H6" s="30"/>
      <c r="I6" s="30"/>
      <c r="J6" s="32" t="str">
        <f t="array" ref="J6">IFERROR(IF(B6="","",INDEX(LTR!$H$2:$H$8,MATCH(1,($A6=LTR!$B$2:$B$8)*($B6&gt;=LTR!$I$2:$I$8)*($B6&lt;=LTR!$J$2:$J$8),0))),"")</f>
        <v/>
      </c>
      <c r="K6" s="32" t="str">
        <f t="array" ref="K6">IFERROR(IF(C6="","",INDEX(LTR!$G$2:$G$8,MATCH(1,($A6=LTR!$B$2:$B$8)*($B6&gt;=LTR!$I$2:$I$8)*($B6&lt;=LTR!$J$2:$J$8),0))),"")</f>
        <v/>
      </c>
    </row>
    <row r="7" spans="1:11" customFormat="1" ht="13.5" x14ac:dyDescent="0.25">
      <c r="A7">
        <v>1111</v>
      </c>
      <c r="B7" s="19">
        <v>44287</v>
      </c>
      <c r="C7" s="18" t="s">
        <v>5</v>
      </c>
      <c r="D7" s="19">
        <v>44287</v>
      </c>
      <c r="E7" s="20">
        <v>10.08</v>
      </c>
      <c r="F7" s="19">
        <v>44287</v>
      </c>
      <c r="G7" s="20">
        <v>19.3</v>
      </c>
      <c r="H7" s="18" t="s">
        <v>35</v>
      </c>
      <c r="I7" s="18" t="s">
        <v>41</v>
      </c>
      <c r="J7" s="8" t="str">
        <f t="array" ref="J7">IFERROR(IF(B7="","",INDEX(LTR!$H$2:$H$1048576,MATCH(1,($A7=LTR!$B$2:$B$1048576)*($B7&gt;=LTR!$I$2:$I$1048576)*($B7&lt;=LTR!$J$2:$J$1048576),0))),"")</f>
        <v/>
      </c>
      <c r="K7" s="8" t="str">
        <f t="array" ref="K7">IFERROR(IF(C7="","",INDEX(LTR!$G$2:$G$8,MATCH(1,($A7=LTR!$B$2:$B$8)*($B7&gt;=LTR!$I$2:$I$8)*($B7&lt;=LTR!$J$2:$J$8),0))),"")</f>
        <v/>
      </c>
    </row>
    <row r="8" spans="1:11" customFormat="1" ht="13.5" x14ac:dyDescent="0.25">
      <c r="A8">
        <v>1111</v>
      </c>
      <c r="B8" s="19">
        <v>44288</v>
      </c>
      <c r="C8" s="18" t="s">
        <v>6</v>
      </c>
      <c r="F8" s="19">
        <v>44288</v>
      </c>
      <c r="G8" s="20">
        <v>13.56</v>
      </c>
      <c r="H8" s="18" t="s">
        <v>35</v>
      </c>
      <c r="I8" s="18" t="s">
        <v>34</v>
      </c>
      <c r="J8" s="8" t="str">
        <f t="array" ref="J8">IFERROR(IF(B8="","",INDEX(LTR!$H$2:$H$1048576,MATCH(1,($A8=LTR!$B$2:$B$1048576)*($B8&gt;=LTR!$I$2:$I$1048576)*($B8&lt;=LTR!$J$2:$J$1048576),0))),"")</f>
        <v>Sick leave - 50% Pay</v>
      </c>
      <c r="K8" s="8" t="str">
        <f t="array" ref="K8">IFERROR(IF(C8="","",INDEX(LTR!$G$2:$G$8,MATCH(1,($A8=LTR!$B$2:$B$8)*($B8&gt;=LTR!$I$2:$I$8)*($B8&lt;=LTR!$J$2:$J$8),0))),"")</f>
        <v>Approved and Completed</v>
      </c>
    </row>
    <row r="9" spans="1:11" customFormat="1" ht="13.5" x14ac:dyDescent="0.25">
      <c r="A9">
        <v>1111</v>
      </c>
      <c r="B9" s="19">
        <v>44289</v>
      </c>
      <c r="C9" s="18" t="s">
        <v>7</v>
      </c>
      <c r="H9" s="18" t="s">
        <v>35</v>
      </c>
      <c r="I9" s="18" t="s">
        <v>34</v>
      </c>
      <c r="J9" s="8" t="str">
        <f t="array" ref="J9">IFERROR(IF(B9="","",INDEX(LTR!$H$2:$H$1048576,MATCH(1,($A9=LTR!$B$2:$B$1048576)*($B9&gt;=LTR!$I$2:$I$1048576)*($B9&lt;=LTR!$J$2:$J$1048576),0))),"")</f>
        <v/>
      </c>
      <c r="K9" s="8" t="str">
        <f t="array" ref="K9">IFERROR(IF(C9="","",INDEX(LTR!$G$2:$G$8,MATCH(1,($A9=LTR!$B$2:$B$8)*($B9&gt;=LTR!$I$2:$I$8)*($B9&lt;=LTR!$J$2:$J$8),0))),"")</f>
        <v/>
      </c>
    </row>
    <row r="10" spans="1:11" customFormat="1" ht="13.5" x14ac:dyDescent="0.25">
      <c r="A10">
        <v>1111</v>
      </c>
      <c r="B10" s="19">
        <v>44290</v>
      </c>
      <c r="C10" s="18" t="s">
        <v>8</v>
      </c>
      <c r="D10" s="19">
        <v>44290</v>
      </c>
      <c r="E10" s="20">
        <v>10.01</v>
      </c>
      <c r="F10" s="19">
        <v>44290</v>
      </c>
      <c r="G10" s="20">
        <v>19.36</v>
      </c>
      <c r="H10" s="18" t="s">
        <v>35</v>
      </c>
      <c r="I10" s="18" t="s">
        <v>42</v>
      </c>
      <c r="J10" s="8" t="str">
        <f t="array" ref="J10">IFERROR(IF(B10="","",INDEX(LTR!$H$2:$H$1048576,MATCH(1,($A10=LTR!$B$2:$B$1048576)*($B10&gt;=LTR!$I$2:$I$1048576)*($B10&lt;=LTR!$J$2:$J$1048576),0))),"")</f>
        <v/>
      </c>
      <c r="K10" s="8" t="str">
        <f t="array" ref="K10">IFERROR(IF(C10="","",INDEX(LTR!$G$2:$G$8,MATCH(1,($A10=LTR!$B$2:$B$8)*($B10&gt;=LTR!$I$2:$I$8)*($B10&lt;=LTR!$J$2:$J$8),0))),"")</f>
        <v/>
      </c>
    </row>
    <row r="11" spans="1:11" customFormat="1" ht="13.5" x14ac:dyDescent="0.25">
      <c r="A11">
        <v>1111</v>
      </c>
      <c r="B11" s="19">
        <v>44291</v>
      </c>
      <c r="C11" s="18" t="s">
        <v>9</v>
      </c>
      <c r="D11" s="19">
        <v>44291</v>
      </c>
      <c r="E11" s="20">
        <v>9.56</v>
      </c>
      <c r="F11" s="19">
        <v>44291</v>
      </c>
      <c r="G11" s="20">
        <v>19.309999999999999</v>
      </c>
      <c r="H11" s="18" t="s">
        <v>35</v>
      </c>
      <c r="I11" s="18" t="s">
        <v>43</v>
      </c>
      <c r="J11" s="8" t="str">
        <f t="array" ref="J11">IFERROR(IF(B11="","",INDEX(LTR!$H$2:$H$1048576,MATCH(1,($A11=LTR!$B$2:$B$1048576)*($B11&gt;=LTR!$I$2:$I$1048576)*($B11&lt;=LTR!$J$2:$J$1048576),0))),"")</f>
        <v/>
      </c>
      <c r="K11" s="8" t="str">
        <f t="array" ref="K11">IFERROR(IF(C11="","",INDEX(LTR!$G$2:$G$8,MATCH(1,($A11=LTR!$B$2:$B$8)*($B11&gt;=LTR!$I$2:$I$8)*($B11&lt;=LTR!$J$2:$J$8),0))),"")</f>
        <v/>
      </c>
    </row>
    <row r="12" spans="1:11" customFormat="1" ht="13.5" x14ac:dyDescent="0.25">
      <c r="A12">
        <v>1111</v>
      </c>
      <c r="B12" s="19">
        <v>44292</v>
      </c>
      <c r="C12" s="18" t="s">
        <v>10</v>
      </c>
      <c r="D12" s="19">
        <v>44292</v>
      </c>
      <c r="E12" s="20">
        <v>10.01</v>
      </c>
      <c r="F12" s="19">
        <v>44292</v>
      </c>
      <c r="G12" s="20">
        <v>19.34</v>
      </c>
      <c r="H12" s="18" t="s">
        <v>35</v>
      </c>
      <c r="I12" s="18" t="s">
        <v>37</v>
      </c>
      <c r="J12" s="8" t="str">
        <f t="array" ref="J12">IFERROR(IF(B12="","",INDEX(LTR!$H$2:$H$1048576,MATCH(1,($A12=LTR!$B$2:$B$1048576)*($B12&gt;=LTR!$I$2:$I$1048576)*($B12&lt;=LTR!$J$2:$J$1048576),0))),"")</f>
        <v/>
      </c>
      <c r="K12" s="8" t="str">
        <f t="array" ref="K12">IFERROR(IF(C12="","",INDEX(LTR!$G$2:$G$8,MATCH(1,($A12=LTR!$B$2:$B$8)*($B12&gt;=LTR!$I$2:$I$8)*($B12&lt;=LTR!$J$2:$J$8),0))),"")</f>
        <v/>
      </c>
    </row>
    <row r="13" spans="1:11" customFormat="1" ht="13.5" x14ac:dyDescent="0.25">
      <c r="A13">
        <v>1111</v>
      </c>
      <c r="B13" s="19">
        <v>44293</v>
      </c>
      <c r="C13" s="18" t="s">
        <v>11</v>
      </c>
      <c r="D13" s="19">
        <v>44293</v>
      </c>
      <c r="E13" s="20">
        <v>9.58</v>
      </c>
      <c r="F13" s="19">
        <v>44293</v>
      </c>
      <c r="G13" s="20">
        <v>19.309999999999999</v>
      </c>
      <c r="H13" s="18" t="s">
        <v>35</v>
      </c>
      <c r="I13" s="18" t="s">
        <v>40</v>
      </c>
      <c r="J13" s="8" t="str">
        <f t="array" ref="J13">IFERROR(IF(B13="","",INDEX(LTR!$H$2:$H$1048576,MATCH(1,($A13=LTR!$B$2:$B$1048576)*($B13&gt;=LTR!$I$2:$I$1048576)*($B13&lt;=LTR!$J$2:$J$1048576),0))),"")</f>
        <v/>
      </c>
      <c r="K13" s="8" t="str">
        <f t="array" ref="K13">IFERROR(IF(C13="","",INDEX(LTR!$G$2:$G$8,MATCH(1,($A13=LTR!$B$2:$B$8)*($B13&gt;=LTR!$I$2:$I$8)*($B13&lt;=LTR!$J$2:$J$8),0))),"")</f>
        <v/>
      </c>
    </row>
    <row r="14" spans="1:11" customFormat="1" ht="13.5" x14ac:dyDescent="0.25">
      <c r="A14">
        <v>1111</v>
      </c>
      <c r="B14" s="19">
        <v>44294</v>
      </c>
      <c r="C14" s="18" t="s">
        <v>5</v>
      </c>
      <c r="D14" s="19">
        <v>44294</v>
      </c>
      <c r="E14" s="20">
        <v>9.57</v>
      </c>
      <c r="F14" s="19">
        <v>44294</v>
      </c>
      <c r="G14" s="20">
        <v>19.329999999999998</v>
      </c>
      <c r="H14" s="18" t="s">
        <v>35</v>
      </c>
      <c r="I14" s="18" t="s">
        <v>44</v>
      </c>
      <c r="J14" s="8" t="str">
        <f t="array" ref="J14">IFERROR(IF(B14="","",INDEX(LTR!$H$2:$H$1048576,MATCH(1,($A14=LTR!$B$2:$B$1048576)*($B14&gt;=LTR!$I$2:$I$1048576)*($B14&lt;=LTR!$J$2:$J$1048576),0))),"")</f>
        <v/>
      </c>
      <c r="K14" s="8" t="str">
        <f t="array" ref="K14">IFERROR(IF(C14="","",INDEX(LTR!$G$2:$G$8,MATCH(1,($A14=LTR!$B$2:$B$8)*($B14&gt;=LTR!$I$2:$I$8)*($B14&lt;=LTR!$J$2:$J$8),0))),"")</f>
        <v/>
      </c>
    </row>
    <row r="15" spans="1:11" customFormat="1" ht="13.5" x14ac:dyDescent="0.25">
      <c r="A15">
        <v>1111</v>
      </c>
      <c r="B15" s="19">
        <v>44295</v>
      </c>
      <c r="C15" s="18" t="s">
        <v>6</v>
      </c>
      <c r="H15" s="18" t="s">
        <v>35</v>
      </c>
      <c r="I15" s="18" t="s">
        <v>34</v>
      </c>
      <c r="J15" s="8" t="str">
        <f t="array" ref="J15">IFERROR(IF(B15="","",INDEX(LTR!$H$2:$H$1048576,MATCH(1,($A15=LTR!$B$2:$B$1048576)*($B15&gt;=LTR!$I$2:$I$1048576)*($B15&lt;=LTR!$J$2:$J$1048576),0))),"")</f>
        <v/>
      </c>
      <c r="K15" s="8" t="str">
        <f t="array" ref="K15">IFERROR(IF(C15="","",INDEX(LTR!$G$2:$G$8,MATCH(1,($A15=LTR!$B$2:$B$8)*($B15&gt;=LTR!$I$2:$I$8)*($B15&lt;=LTR!$J$2:$J$8),0))),"")</f>
        <v/>
      </c>
    </row>
    <row r="16" spans="1:11" customFormat="1" ht="13.5" x14ac:dyDescent="0.25">
      <c r="A16">
        <v>1111</v>
      </c>
      <c r="B16" s="19">
        <v>44296</v>
      </c>
      <c r="C16" s="18" t="s">
        <v>7</v>
      </c>
      <c r="H16" s="18" t="s">
        <v>35</v>
      </c>
      <c r="I16" s="18" t="s">
        <v>34</v>
      </c>
      <c r="J16" s="8" t="str">
        <f t="array" ref="J16">IFERROR(IF(B16="","",INDEX(LTR!$H$2:$H$1048576,MATCH(1,($A16=LTR!$B$2:$B$1048576)*($B16&gt;=LTR!$I$2:$I$1048576)*($B16&lt;=LTR!$J$2:$J$1048576),0))),"")</f>
        <v/>
      </c>
      <c r="K16" s="8" t="str">
        <f t="array" ref="K16">IFERROR(IF(C16="","",INDEX(LTR!$G$2:$G$8,MATCH(1,($A16=LTR!$B$2:$B$8)*($B16&gt;=LTR!$I$2:$I$8)*($B16&lt;=LTR!$J$2:$J$8),0))),"")</f>
        <v/>
      </c>
    </row>
    <row r="17" spans="1:11" customFormat="1" ht="13.5" x14ac:dyDescent="0.25">
      <c r="A17">
        <v>1111</v>
      </c>
      <c r="B17" s="19">
        <v>44297</v>
      </c>
      <c r="C17" s="18" t="s">
        <v>8</v>
      </c>
      <c r="D17" s="19">
        <v>44297</v>
      </c>
      <c r="E17" s="20">
        <v>10.02</v>
      </c>
      <c r="F17" s="19">
        <v>44297</v>
      </c>
      <c r="G17" s="20">
        <v>19.3</v>
      </c>
      <c r="H17" s="18" t="s">
        <v>35</v>
      </c>
      <c r="I17" s="18" t="s">
        <v>45</v>
      </c>
      <c r="J17" s="8" t="str">
        <f t="array" ref="J17">IFERROR(IF(B17="","",INDEX(LTR!$H$2:$H$1048576,MATCH(1,($A17=LTR!$B$2:$B$1048576)*($B17&gt;=LTR!$I$2:$I$1048576)*($B17&lt;=LTR!$J$2:$J$1048576),0))),"")</f>
        <v/>
      </c>
      <c r="K17" s="8" t="str">
        <f t="array" ref="K17">IFERROR(IF(C17="","",INDEX(LTR!$G$2:$G$8,MATCH(1,($A17=LTR!$B$2:$B$8)*($B17&gt;=LTR!$I$2:$I$8)*($B17&lt;=LTR!$J$2:$J$8),0))),"")</f>
        <v/>
      </c>
    </row>
    <row r="18" spans="1:11" customFormat="1" ht="13.5" x14ac:dyDescent="0.25">
      <c r="A18">
        <v>1111</v>
      </c>
      <c r="B18" s="19">
        <v>44298</v>
      </c>
      <c r="C18" s="18" t="s">
        <v>9</v>
      </c>
      <c r="D18" s="19">
        <v>44298</v>
      </c>
      <c r="E18" s="20">
        <v>9.58</v>
      </c>
      <c r="F18" s="19">
        <v>44298</v>
      </c>
      <c r="G18" s="20">
        <v>19.23</v>
      </c>
      <c r="H18" s="18" t="s">
        <v>35</v>
      </c>
      <c r="I18" s="18" t="s">
        <v>46</v>
      </c>
      <c r="J18" s="8" t="str">
        <f t="array" ref="J18">IFERROR(IF(B18="","",INDEX(LTR!$H$2:$H$1048576,MATCH(1,($A18=LTR!$B$2:$B$1048576)*($B18&gt;=LTR!$I$2:$I$1048576)*($B18&lt;=LTR!$J$2:$J$1048576),0))),"")</f>
        <v/>
      </c>
      <c r="K18" s="8" t="str">
        <f t="array" ref="K18">IFERROR(IF(C18="","",INDEX(LTR!$G$2:$G$8,MATCH(1,($A18=LTR!$B$2:$B$8)*($B18&gt;=LTR!$I$2:$I$8)*($B18&lt;=LTR!$J$2:$J$8),0))),"")</f>
        <v/>
      </c>
    </row>
    <row r="19" spans="1:11" customFormat="1" ht="13.5" x14ac:dyDescent="0.25">
      <c r="A19">
        <v>1111</v>
      </c>
      <c r="B19" s="19">
        <v>44299</v>
      </c>
      <c r="C19" s="18" t="s">
        <v>10</v>
      </c>
      <c r="D19" s="19">
        <v>44299</v>
      </c>
      <c r="E19" s="20">
        <v>10.029999999999999</v>
      </c>
      <c r="F19" s="19">
        <v>44299</v>
      </c>
      <c r="G19" s="20">
        <v>19.32</v>
      </c>
      <c r="H19" s="18" t="s">
        <v>35</v>
      </c>
      <c r="I19" s="18" t="s">
        <v>47</v>
      </c>
      <c r="J19" s="8" t="str">
        <f t="array" ref="J19">IFERROR(IF(B19="","",INDEX(LTR!$H$2:$H$1048576,MATCH(1,($A19=LTR!$B$2:$B$1048576)*($B19&gt;=LTR!$I$2:$I$1048576)*($B19&lt;=LTR!$J$2:$J$1048576),0))),"")</f>
        <v>Annual Leave</v>
      </c>
      <c r="K19" s="8" t="str">
        <f t="array" ref="K19">IFERROR(IF(C19="","",INDEX(LTR!$G$2:$G$8,MATCH(1,($A19=LTR!$B$2:$B$8)*($B19&gt;=LTR!$I$2:$I$8)*($B19&lt;=LTR!$J$2:$J$8),0))),"")</f>
        <v>Approved and Completed</v>
      </c>
    </row>
    <row r="20" spans="1:11" customFormat="1" ht="13.5" x14ac:dyDescent="0.25">
      <c r="A20">
        <v>1111</v>
      </c>
      <c r="B20" s="19">
        <v>44300</v>
      </c>
      <c r="C20" s="18" t="s">
        <v>11</v>
      </c>
      <c r="D20" s="19">
        <v>44300</v>
      </c>
      <c r="E20" s="20">
        <v>9.58</v>
      </c>
      <c r="F20" s="19">
        <v>44300</v>
      </c>
      <c r="G20" s="20">
        <v>19.3</v>
      </c>
      <c r="H20" s="18" t="s">
        <v>35</v>
      </c>
      <c r="I20" s="18" t="s">
        <v>48</v>
      </c>
      <c r="J20" s="8" t="str">
        <f t="array" ref="J20">IFERROR(IF(B20="","",INDEX(LTR!$H$2:$H$1048576,MATCH(1,($A20=LTR!$B$2:$B$1048576)*($B20&gt;=LTR!$I$2:$I$1048576)*($B20&lt;=LTR!$J$2:$J$1048576),0))),"")</f>
        <v/>
      </c>
      <c r="K20" s="8" t="str">
        <f t="array" ref="K20">IFERROR(IF(C20="","",INDEX(LTR!$G$2:$G$8,MATCH(1,($A20=LTR!$B$2:$B$8)*($B20&gt;=LTR!$I$2:$I$8)*($B20&lt;=LTR!$J$2:$J$8),0))),"")</f>
        <v/>
      </c>
    </row>
    <row r="21" spans="1:11" customFormat="1" ht="13.5" x14ac:dyDescent="0.25">
      <c r="A21">
        <v>1111</v>
      </c>
      <c r="B21" s="19">
        <v>44301</v>
      </c>
      <c r="C21" s="18" t="s">
        <v>5</v>
      </c>
      <c r="D21" s="19">
        <v>44301</v>
      </c>
      <c r="E21" s="20">
        <v>9.5500000000000007</v>
      </c>
      <c r="F21" s="19">
        <v>44301</v>
      </c>
      <c r="G21" s="20">
        <v>19.28</v>
      </c>
      <c r="H21" s="18" t="s">
        <v>35</v>
      </c>
      <c r="I21" s="18" t="s">
        <v>49</v>
      </c>
      <c r="J21" s="8" t="str">
        <f t="array" ref="J21">IFERROR(IF(B21="","",INDEX(LTR!$H$2:$H$1048576,MATCH(1,($A21=LTR!$B$2:$B$1048576)*($B21&gt;=LTR!$I$2:$I$1048576)*($B21&lt;=LTR!$J$2:$J$1048576),0))),"")</f>
        <v/>
      </c>
      <c r="K21" s="8" t="str">
        <f t="array" ref="K21">IFERROR(IF(C21="","",INDEX(LTR!$G$2:$G$8,MATCH(1,($A21=LTR!$B$2:$B$8)*($B21&gt;=LTR!$I$2:$I$8)*($B21&lt;=LTR!$J$2:$J$8),0))),"")</f>
        <v/>
      </c>
    </row>
    <row r="22" spans="1:11" customFormat="1" ht="13.5" x14ac:dyDescent="0.25">
      <c r="A22">
        <v>1111</v>
      </c>
      <c r="B22" s="19">
        <v>44302</v>
      </c>
      <c r="C22" s="18" t="s">
        <v>6</v>
      </c>
      <c r="D22" s="19">
        <v>44302</v>
      </c>
      <c r="E22" s="20">
        <v>11.46</v>
      </c>
      <c r="H22" s="18" t="s">
        <v>35</v>
      </c>
      <c r="I22" s="18" t="s">
        <v>34</v>
      </c>
      <c r="J22" s="8" t="str">
        <f t="array" ref="J22">IFERROR(IF(B22="","",INDEX(LTR!$H$2:$H$1048576,MATCH(1,($A22=LTR!$B$2:$B$1048576)*($B22&gt;=LTR!$I$2:$I$1048576)*($B22&lt;=LTR!$J$2:$J$1048576),0))),"")</f>
        <v/>
      </c>
      <c r="K22" s="8" t="str">
        <f t="array" ref="K22">IFERROR(IF(C22="","",INDEX(LTR!$G$2:$G$8,MATCH(1,($A22=LTR!$B$2:$B$8)*($B22&gt;=LTR!$I$2:$I$8)*($B22&lt;=LTR!$J$2:$J$8),0))),"")</f>
        <v/>
      </c>
    </row>
    <row r="23" spans="1:11" customFormat="1" ht="13.5" x14ac:dyDescent="0.25">
      <c r="A23">
        <v>1111</v>
      </c>
      <c r="B23" s="19">
        <v>44303</v>
      </c>
      <c r="C23" s="18" t="s">
        <v>7</v>
      </c>
      <c r="H23" s="18" t="s">
        <v>35</v>
      </c>
      <c r="I23" s="18" t="s">
        <v>34</v>
      </c>
      <c r="J23" s="8" t="str">
        <f t="array" ref="J23">IFERROR(IF(B23="","",INDEX(LTR!$H$2:$H$1048576,MATCH(1,($A23=LTR!$B$2:$B$1048576)*($B23&gt;=LTR!$I$2:$I$1048576)*($B23&lt;=LTR!$J$2:$J$1048576),0))),"")</f>
        <v/>
      </c>
      <c r="K23" s="8" t="str">
        <f t="array" ref="K23">IFERROR(IF(C23="","",INDEX(LTR!$G$2:$G$8,MATCH(1,($A23=LTR!$B$2:$B$8)*($B23&gt;=LTR!$I$2:$I$8)*($B23&lt;=LTR!$J$2:$J$8),0))),"")</f>
        <v/>
      </c>
    </row>
    <row r="24" spans="1:11" customFormat="1" ht="13.5" x14ac:dyDescent="0.25">
      <c r="A24">
        <v>1111</v>
      </c>
      <c r="B24" s="19">
        <v>44304</v>
      </c>
      <c r="C24" s="18" t="s">
        <v>8</v>
      </c>
      <c r="D24" s="19">
        <v>44304</v>
      </c>
      <c r="E24" s="20">
        <v>8.2899999999999991</v>
      </c>
      <c r="F24" s="19">
        <v>44304</v>
      </c>
      <c r="G24" s="20">
        <v>17.32</v>
      </c>
      <c r="H24" s="18" t="s">
        <v>35</v>
      </c>
      <c r="I24" s="18" t="s">
        <v>50</v>
      </c>
      <c r="J24" s="8" t="str">
        <f t="array" ref="J24">IFERROR(IF(B24="","",INDEX(LTR!$H$2:$H$1048576,MATCH(1,($A24=LTR!$B$2:$B$1048576)*($B24&gt;=LTR!$I$2:$I$1048576)*($B24&lt;=LTR!$J$2:$J$1048576),0))),"")</f>
        <v/>
      </c>
      <c r="K24" s="8" t="str">
        <f t="array" ref="K24">IFERROR(IF(C24="","",INDEX(LTR!$G$2:$G$8,MATCH(1,($A24=LTR!$B$2:$B$8)*($B24&gt;=LTR!$I$2:$I$8)*($B24&lt;=LTR!$J$2:$J$8),0))),"")</f>
        <v/>
      </c>
    </row>
    <row r="25" spans="1:11" customFormat="1" ht="13.5" x14ac:dyDescent="0.25">
      <c r="A25">
        <v>1111</v>
      </c>
      <c r="B25" s="19">
        <v>44305</v>
      </c>
      <c r="C25" s="18" t="s">
        <v>9</v>
      </c>
      <c r="D25" s="19">
        <v>44305</v>
      </c>
      <c r="E25" s="20">
        <v>8.3699999999999992</v>
      </c>
      <c r="F25" s="19">
        <v>44305</v>
      </c>
      <c r="G25" s="20">
        <v>17.41</v>
      </c>
      <c r="H25" s="18" t="s">
        <v>35</v>
      </c>
      <c r="I25" s="18" t="s">
        <v>51</v>
      </c>
      <c r="J25" s="8" t="str">
        <f t="array" ref="J25">IFERROR(IF(B25="","",INDEX(LTR!$H$2:$H$1048576,MATCH(1,($A25=LTR!$B$2:$B$1048576)*($B25&gt;=LTR!$I$2:$I$1048576)*($B25&lt;=LTR!$J$2:$J$1048576),0))),"")</f>
        <v/>
      </c>
      <c r="K25" s="8" t="str">
        <f t="array" ref="K25">IFERROR(IF(C25="","",INDEX(LTR!$G$2:$G$8,MATCH(1,($A25=LTR!$B$2:$B$8)*($B25&gt;=LTR!$I$2:$I$8)*($B25&lt;=LTR!$J$2:$J$8),0))),"")</f>
        <v/>
      </c>
    </row>
    <row r="26" spans="1:11" customFormat="1" ht="13.5" x14ac:dyDescent="0.25">
      <c r="A26">
        <v>1111</v>
      </c>
      <c r="B26" s="19">
        <v>44306</v>
      </c>
      <c r="C26" s="18" t="s">
        <v>10</v>
      </c>
      <c r="D26" s="19">
        <v>44306</v>
      </c>
      <c r="E26" s="20">
        <v>8.34</v>
      </c>
      <c r="F26" s="19">
        <v>44306</v>
      </c>
      <c r="G26" s="20">
        <v>17.41</v>
      </c>
      <c r="H26" s="18" t="s">
        <v>35</v>
      </c>
      <c r="I26" s="18" t="s">
        <v>52</v>
      </c>
      <c r="J26" s="8" t="str">
        <f t="array" ref="J26">IFERROR(IF(B26="","",INDEX(LTR!$H$2:$H$1048576,MATCH(1,($A26=LTR!$B$2:$B$1048576)*($B26&gt;=LTR!$I$2:$I$1048576)*($B26&lt;=LTR!$J$2:$J$1048576),0))),"")</f>
        <v/>
      </c>
      <c r="K26" s="8" t="str">
        <f t="array" ref="K26">IFERROR(IF(C26="","",INDEX(LTR!$G$2:$G$8,MATCH(1,($A26=LTR!$B$2:$B$8)*($B26&gt;=LTR!$I$2:$I$8)*($B26&lt;=LTR!$J$2:$J$8),0))),"")</f>
        <v/>
      </c>
    </row>
    <row r="27" spans="1:11" customFormat="1" ht="13.5" x14ac:dyDescent="0.25">
      <c r="A27">
        <v>1111</v>
      </c>
      <c r="B27" s="19">
        <v>44307</v>
      </c>
      <c r="C27" s="18" t="s">
        <v>11</v>
      </c>
      <c r="D27" s="19">
        <v>44307</v>
      </c>
      <c r="E27" s="20">
        <v>8.19</v>
      </c>
      <c r="F27" s="19">
        <v>44307</v>
      </c>
      <c r="G27" s="20">
        <v>17.32</v>
      </c>
      <c r="H27" s="18" t="s">
        <v>35</v>
      </c>
      <c r="I27" s="18" t="s">
        <v>53</v>
      </c>
      <c r="J27" s="8" t="str">
        <f t="array" ref="J27">IFERROR(IF(B27="","",INDEX(LTR!$H$2:$H$1048576,MATCH(1,($A27=LTR!$B$2:$B$1048576)*($B27&gt;=LTR!$I$2:$I$1048576)*($B27&lt;=LTR!$J$2:$J$1048576),0))),"")</f>
        <v/>
      </c>
      <c r="K27" s="8" t="str">
        <f t="array" ref="K27">IFERROR(IF(C27="","",INDEX(LTR!$G$2:$G$8,MATCH(1,($A27=LTR!$B$2:$B$8)*($B27&gt;=LTR!$I$2:$I$8)*($B27&lt;=LTR!$J$2:$J$8),0))),"")</f>
        <v/>
      </c>
    </row>
    <row r="28" spans="1:11" customFormat="1" ht="13.5" x14ac:dyDescent="0.25">
      <c r="A28">
        <v>1111</v>
      </c>
      <c r="B28" s="19">
        <v>44308</v>
      </c>
      <c r="C28" s="18" t="s">
        <v>5</v>
      </c>
      <c r="D28" s="19">
        <v>44308</v>
      </c>
      <c r="E28" s="20">
        <v>8.35</v>
      </c>
      <c r="F28" s="19">
        <v>44308</v>
      </c>
      <c r="G28" s="20">
        <v>17.41</v>
      </c>
      <c r="H28" s="18" t="s">
        <v>35</v>
      </c>
      <c r="I28" s="18" t="s">
        <v>39</v>
      </c>
      <c r="J28" s="8" t="str">
        <f t="array" ref="J28">IFERROR(IF(B28="","",INDEX(LTR!$H$2:$H$1048576,MATCH(1,($A28=LTR!$B$2:$B$1048576)*($B28&gt;=LTR!$I$2:$I$1048576)*($B28&lt;=LTR!$J$2:$J$1048576),0))),"")</f>
        <v/>
      </c>
      <c r="K28" s="8" t="str">
        <f t="array" ref="K28">IFERROR(IF(C28="","",INDEX(LTR!$G$2:$G$8,MATCH(1,($A28=LTR!$B$2:$B$8)*($B28&gt;=LTR!$I$2:$I$8)*($B28&lt;=LTR!$J$2:$J$8),0))),"")</f>
        <v/>
      </c>
    </row>
    <row r="29" spans="1:11" customFormat="1" ht="13.5" x14ac:dyDescent="0.25">
      <c r="A29">
        <v>1111</v>
      </c>
      <c r="B29" s="19">
        <v>44309</v>
      </c>
      <c r="C29" s="18" t="s">
        <v>6</v>
      </c>
      <c r="H29" s="18" t="s">
        <v>35</v>
      </c>
      <c r="I29" s="18" t="s">
        <v>34</v>
      </c>
      <c r="J29" s="8" t="str">
        <f t="array" ref="J29">IFERROR(IF(B29="","",INDEX(LTR!$H$2:$H$1048576,MATCH(1,($A29=LTR!$B$2:$B$1048576)*($B29&gt;=LTR!$I$2:$I$1048576)*($B29&lt;=LTR!$J$2:$J$1048576),0))),"")</f>
        <v/>
      </c>
      <c r="K29" s="8" t="str">
        <f t="array" ref="K29">IFERROR(IF(C29="","",INDEX(LTR!$G$2:$G$8,MATCH(1,($A29=LTR!$B$2:$B$8)*($B29&gt;=LTR!$I$2:$I$8)*($B29&lt;=LTR!$J$2:$J$8),0))),"")</f>
        <v/>
      </c>
    </row>
    <row r="30" spans="1:11" customFormat="1" ht="13.5" x14ac:dyDescent="0.25">
      <c r="A30">
        <v>1111</v>
      </c>
      <c r="B30" s="19">
        <v>44310</v>
      </c>
      <c r="C30" s="18" t="s">
        <v>7</v>
      </c>
      <c r="H30" s="18" t="s">
        <v>35</v>
      </c>
      <c r="I30" s="18" t="s">
        <v>34</v>
      </c>
      <c r="J30" s="8" t="str">
        <f t="array" ref="J30">IFERROR(IF(B30="","",INDEX(LTR!$H$2:$H$1048576,MATCH(1,($A30=LTR!$B$2:$B$1048576)*($B30&gt;=LTR!$I$2:$I$1048576)*($B30&lt;=LTR!$J$2:$J$1048576),0))),"")</f>
        <v/>
      </c>
      <c r="K30" s="8" t="str">
        <f t="array" ref="K30">IFERROR(IF(C30="","",INDEX(LTR!$G$2:$G$8,MATCH(1,($A30=LTR!$B$2:$B$8)*($B30&gt;=LTR!$I$2:$I$8)*($B30&lt;=LTR!$J$2:$J$8),0))),"")</f>
        <v/>
      </c>
    </row>
    <row r="31" spans="1:11" customFormat="1" ht="13.5" x14ac:dyDescent="0.25">
      <c r="A31">
        <v>1111</v>
      </c>
      <c r="B31" s="19">
        <v>44311</v>
      </c>
      <c r="C31" s="18" t="s">
        <v>8</v>
      </c>
      <c r="D31" s="19">
        <v>44311</v>
      </c>
      <c r="E31" s="20">
        <v>8.3800000000000008</v>
      </c>
      <c r="F31" s="19">
        <v>44311</v>
      </c>
      <c r="G31" s="20">
        <v>17.41</v>
      </c>
      <c r="H31" s="18" t="s">
        <v>35</v>
      </c>
      <c r="I31" s="18" t="s">
        <v>50</v>
      </c>
      <c r="J31" s="8" t="str">
        <f t="array" ref="J31">IFERROR(IF(B31="","",INDEX(LTR!$H$2:$H$1048576,MATCH(1,($A31=LTR!$B$2:$B$1048576)*($B31&gt;=LTR!$I$2:$I$1048576)*($B31&lt;=LTR!$J$2:$J$1048576),0))),"")</f>
        <v/>
      </c>
      <c r="K31" s="8" t="str">
        <f t="array" ref="K31">IFERROR(IF(C31="","",INDEX(LTR!$G$2:$G$8,MATCH(1,($A31=LTR!$B$2:$B$8)*($B31&gt;=LTR!$I$2:$I$8)*($B31&lt;=LTR!$J$2:$J$8),0))),"")</f>
        <v/>
      </c>
    </row>
    <row r="32" spans="1:11" customFormat="1" ht="13.5" x14ac:dyDescent="0.25">
      <c r="A32">
        <v>1111</v>
      </c>
      <c r="B32" s="19">
        <v>44312</v>
      </c>
      <c r="C32" s="18" t="s">
        <v>9</v>
      </c>
      <c r="D32" s="19">
        <v>44312</v>
      </c>
      <c r="E32" s="20">
        <v>8.3699999999999992</v>
      </c>
      <c r="F32" s="19">
        <v>44312</v>
      </c>
      <c r="G32" s="20">
        <v>17.43</v>
      </c>
      <c r="H32" s="18" t="s">
        <v>35</v>
      </c>
      <c r="I32" s="18" t="s">
        <v>39</v>
      </c>
      <c r="J32" s="8" t="str">
        <f t="array" ref="J32">IFERROR(IF(B32="","",INDEX(LTR!$H$2:$H$1048576,MATCH(1,($A32=LTR!$B$2:$B$1048576)*($B32&gt;=LTR!$I$2:$I$1048576)*($B32&lt;=LTR!$J$2:$J$1048576),0))),"")</f>
        <v/>
      </c>
      <c r="K32" s="8" t="str">
        <f t="array" ref="K32">IFERROR(IF(C32="","",INDEX(LTR!$G$2:$G$8,MATCH(1,($A32=LTR!$B$2:$B$8)*($B32&gt;=LTR!$I$2:$I$8)*($B32&lt;=LTR!$J$2:$J$8),0))),"")</f>
        <v/>
      </c>
    </row>
    <row r="33" spans="1:11" customFormat="1" ht="13.5" x14ac:dyDescent="0.25">
      <c r="A33">
        <v>1111</v>
      </c>
      <c r="B33" s="19">
        <v>44313</v>
      </c>
      <c r="C33" s="18" t="s">
        <v>10</v>
      </c>
      <c r="D33" s="19">
        <v>44313</v>
      </c>
      <c r="E33" s="20">
        <v>8.42</v>
      </c>
      <c r="F33" s="19">
        <v>44313</v>
      </c>
      <c r="G33" s="20">
        <v>17.399999999999999</v>
      </c>
      <c r="H33" s="18" t="s">
        <v>35</v>
      </c>
      <c r="I33" s="18" t="s">
        <v>54</v>
      </c>
      <c r="J33" s="8" t="str">
        <f t="array" ref="J33">IFERROR(IF(B33="","",INDEX(LTR!$H$2:$H$1048576,MATCH(1,($A33=LTR!$B$2:$B$1048576)*($B33&gt;=LTR!$I$2:$I$1048576)*($B33&lt;=LTR!$J$2:$J$1048576),0))),"")</f>
        <v/>
      </c>
      <c r="K33" s="8" t="str">
        <f t="array" ref="K33">IFERROR(IF(C33="","",INDEX(LTR!$G$2:$G$8,MATCH(1,($A33=LTR!$B$2:$B$8)*($B33&gt;=LTR!$I$2:$I$8)*($B33&lt;=LTR!$J$2:$J$8),0))),"")</f>
        <v/>
      </c>
    </row>
    <row r="34" spans="1:11" customFormat="1" ht="13.5" x14ac:dyDescent="0.25">
      <c r="A34">
        <v>1111</v>
      </c>
      <c r="B34" s="19">
        <v>44314</v>
      </c>
      <c r="C34" s="18" t="s">
        <v>11</v>
      </c>
      <c r="D34" s="19">
        <v>44314</v>
      </c>
      <c r="E34" s="20">
        <v>8.4</v>
      </c>
      <c r="H34" s="18" t="s">
        <v>35</v>
      </c>
      <c r="I34" s="18" t="s">
        <v>34</v>
      </c>
      <c r="J34" s="8" t="str">
        <f t="array" ref="J34">IFERROR(IF(B34="","",INDEX(LTR!$H$2:$H$1048576,MATCH(1,($A34=LTR!$B$2:$B$1048576)*($B34&gt;=LTR!$I$2:$I$1048576)*($B34&lt;=LTR!$J$2:$J$1048576),0))),"")</f>
        <v/>
      </c>
      <c r="K34" s="8" t="str">
        <f t="array" ref="K34">IFERROR(IF(C34="","",INDEX(LTR!$G$2:$G$8,MATCH(1,($A34=LTR!$B$2:$B$8)*($B34&gt;=LTR!$I$2:$I$8)*($B34&lt;=LTR!$J$2:$J$8),0))),"")</f>
        <v/>
      </c>
    </row>
    <row r="35" spans="1:11" ht="13.5" x14ac:dyDescent="0.25">
      <c r="A35">
        <v>1111</v>
      </c>
      <c r="B35" s="19">
        <v>44315</v>
      </c>
      <c r="C35" s="18" t="s">
        <v>5</v>
      </c>
      <c r="D35"/>
      <c r="E35"/>
      <c r="F35" s="19">
        <v>44315</v>
      </c>
      <c r="G35" s="20">
        <v>17.260000000000002</v>
      </c>
      <c r="H35" s="18" t="s">
        <v>35</v>
      </c>
      <c r="I35" s="18" t="s">
        <v>34</v>
      </c>
      <c r="J35" s="8" t="str">
        <f t="array" ref="J35">IFERROR(IF(B35="","",INDEX(LTR!$H$2:$H$1048576,MATCH(1,($A35=LTR!$B$2:$B$1048576)*($B35&gt;=LTR!$I$2:$I$1048576)*($B35&lt;=LTR!$J$2:$J$1048576),0))),"")</f>
        <v/>
      </c>
      <c r="K35" s="8" t="str">
        <f t="array" ref="K35">IFERROR(IF(C35="","",INDEX(LTR!$G$2:$G$8,MATCH(1,($A35=LTR!$B$2:$B$8)*($B35&gt;=LTR!$I$2:$I$8)*($B35&lt;=LTR!$J$2:$J$8),0))),"")</f>
        <v/>
      </c>
    </row>
    <row r="36" spans="1:11" customFormat="1" ht="13.5" x14ac:dyDescent="0.25">
      <c r="A36">
        <v>1111</v>
      </c>
      <c r="B36" s="19">
        <v>44316</v>
      </c>
      <c r="C36" s="18" t="s">
        <v>6</v>
      </c>
      <c r="F36" s="19">
        <v>44316</v>
      </c>
      <c r="G36" s="20">
        <v>16.14</v>
      </c>
      <c r="H36" s="18" t="s">
        <v>35</v>
      </c>
      <c r="I36" s="18" t="s">
        <v>34</v>
      </c>
      <c r="J36" s="8" t="str">
        <f t="array" ref="J36">IFERROR(IF(B36="","",INDEX(LTR!$H$2:$H$1048576,MATCH(1,($A36=LTR!$B$2:$B$1048576)*($B36&gt;=LTR!$I$2:$I$1048576)*($B36&lt;=LTR!$J$2:$J$1048576),0))),"")</f>
        <v/>
      </c>
      <c r="K36" s="8" t="str">
        <f t="array" ref="K36">IFERROR(IF(C36="","",INDEX(LTR!$G$2:$G$8,MATCH(1,($A36=LTR!$B$2:$B$8)*($B36&gt;=LTR!$I$2:$I$8)*($B36&lt;=LTR!$J$2:$J$8),0))),"")</f>
        <v/>
      </c>
    </row>
    <row r="37" spans="1:11" s="33" customFormat="1" ht="13.5" x14ac:dyDescent="0.25">
      <c r="A37" s="30">
        <v>1112</v>
      </c>
      <c r="B37" s="31" t="s">
        <v>89</v>
      </c>
      <c r="C37" s="30"/>
      <c r="D37" s="30"/>
      <c r="E37" s="30"/>
      <c r="F37" s="30"/>
      <c r="G37" s="30"/>
      <c r="H37" s="30"/>
      <c r="I37" s="30"/>
      <c r="J37" s="32" t="str">
        <f t="array" ref="J37">IFERROR(IF(B37="","",INDEX(LTR!$H$2:$H$1048576,MATCH(1,($A37=LTR!$B$2:$B$1048576)*($B37&gt;=LTR!$I$2:$I$1048576)*($B37&lt;=LTR!$J$2:$J$1048576),0))),"")</f>
        <v/>
      </c>
      <c r="K37" s="32" t="str">
        <f t="array" ref="K37">IFERROR(IF(C37="","",INDEX(LTR!$G$2:$G$8,MATCH(1,($A37=LTR!$B$2:$B$8)*($B37&gt;=LTR!$I$2:$I$8)*($B37&lt;=LTR!$J$2:$J$8),0))),"")</f>
        <v/>
      </c>
    </row>
    <row r="38" spans="1:11" customFormat="1" ht="13.5" x14ac:dyDescent="0.25">
      <c r="A38">
        <v>1112</v>
      </c>
      <c r="B38" s="19">
        <v>44287</v>
      </c>
      <c r="C38" s="18" t="s">
        <v>5</v>
      </c>
      <c r="D38" s="19">
        <v>44287</v>
      </c>
      <c r="E38" s="20">
        <v>8.06</v>
      </c>
      <c r="F38" s="19">
        <v>44287</v>
      </c>
      <c r="G38" s="20">
        <v>16.3</v>
      </c>
      <c r="H38" s="18" t="s">
        <v>35</v>
      </c>
      <c r="I38" s="18" t="s">
        <v>56</v>
      </c>
      <c r="J38" s="8" t="str">
        <f t="array" ref="J38">IFERROR(IF(B38="","",INDEX(LTR!$H$2:$H$1048576,MATCH(1,($A38=LTR!$B$2:$B$1048576)*($B38&gt;=LTR!$I$2:$I$1048576)*($B38&lt;=LTR!$J$2:$J$1048576),0))),"")</f>
        <v>Annual Leave</v>
      </c>
      <c r="K38" s="8" t="str">
        <f t="array" ref="K38">IFERROR(IF(C38="","",INDEX(LTR!$G$2:$G$8,MATCH(1,($A38=LTR!$B$2:$B$8)*($B38&gt;=LTR!$I$2:$I$8)*($B38&lt;=LTR!$J$2:$J$8),0))),"")</f>
        <v>Approved and Completed</v>
      </c>
    </row>
    <row r="39" spans="1:11" customFormat="1" ht="13.5" x14ac:dyDescent="0.25">
      <c r="A39">
        <v>1112</v>
      </c>
      <c r="B39" s="19">
        <v>44288</v>
      </c>
      <c r="C39" s="18" t="s">
        <v>6</v>
      </c>
      <c r="H39" s="18" t="s">
        <v>35</v>
      </c>
      <c r="I39" s="18" t="s">
        <v>34</v>
      </c>
      <c r="J39" s="8" t="str">
        <f t="array" ref="J39">IFERROR(IF(B39="","",INDEX(LTR!$H$2:$H$1048576,MATCH(1,($A39=LTR!$B$2:$B$1048576)*($B39&gt;=LTR!$I$2:$I$1048576)*($B39&lt;=LTR!$J$2:$J$1048576),0))),"")</f>
        <v>Annual Leave</v>
      </c>
      <c r="K39" s="8" t="str">
        <f t="array" ref="K39">IFERROR(IF(C39="","",INDEX(LTR!$G$2:$G$8,MATCH(1,($A39=LTR!$B$2:$B$8)*($B39&gt;=LTR!$I$2:$I$8)*($B39&lt;=LTR!$J$2:$J$8),0))),"")</f>
        <v>Approved and Completed</v>
      </c>
    </row>
    <row r="40" spans="1:11" customFormat="1" ht="13.5" x14ac:dyDescent="0.25">
      <c r="A40">
        <v>1112</v>
      </c>
      <c r="B40" s="19">
        <v>44289</v>
      </c>
      <c r="C40" s="18" t="s">
        <v>7</v>
      </c>
      <c r="H40" s="18" t="s">
        <v>35</v>
      </c>
      <c r="I40" s="18" t="s">
        <v>34</v>
      </c>
      <c r="J40" s="8" t="str">
        <f t="array" ref="J40">IFERROR(IF(B40="","",INDEX(LTR!$H$2:$H$1048576,MATCH(1,($A40=LTR!$B$2:$B$1048576)*($B40&gt;=LTR!$I$2:$I$1048576)*($B40&lt;=LTR!$J$2:$J$1048576),0))),"")</f>
        <v>Annual Leave</v>
      </c>
      <c r="K40" s="8" t="str">
        <f t="array" ref="K40">IFERROR(IF(C40="","",INDEX(LTR!$G$2:$G$8,MATCH(1,($A40=LTR!$B$2:$B$8)*($B40&gt;=LTR!$I$2:$I$8)*($B40&lt;=LTR!$J$2:$J$8),0))),"")</f>
        <v>Approved and Completed</v>
      </c>
    </row>
    <row r="41" spans="1:11" customFormat="1" ht="13.5" x14ac:dyDescent="0.25">
      <c r="A41">
        <v>1112</v>
      </c>
      <c r="B41" s="19">
        <v>44290</v>
      </c>
      <c r="C41" s="18" t="s">
        <v>8</v>
      </c>
      <c r="D41" s="19">
        <v>44290</v>
      </c>
      <c r="E41" s="20">
        <v>8.07</v>
      </c>
      <c r="F41" s="19">
        <v>44290</v>
      </c>
      <c r="G41" s="20">
        <v>16.350000000000001</v>
      </c>
      <c r="H41" s="18" t="s">
        <v>35</v>
      </c>
      <c r="I41" s="18" t="s">
        <v>57</v>
      </c>
      <c r="J41" s="8" t="str">
        <f t="array" ref="J41">IFERROR(IF(B41="","",INDEX(LTR!$H$2:$H$1048576,MATCH(1,($A41=LTR!$B$2:$B$1048576)*($B41&gt;=LTR!$I$2:$I$1048576)*($B41&lt;=LTR!$J$2:$J$1048576),0))),"")</f>
        <v>Annual Leave</v>
      </c>
      <c r="K41" s="8" t="str">
        <f t="array" ref="K41">IFERROR(IF(C41="","",INDEX(LTR!$G$2:$G$8,MATCH(1,($A41=LTR!$B$2:$B$8)*($B41&gt;=LTR!$I$2:$I$8)*($B41&lt;=LTR!$J$2:$J$8),0))),"")</f>
        <v>Approved and Completed</v>
      </c>
    </row>
    <row r="42" spans="1:11" customFormat="1" ht="13.5" x14ac:dyDescent="0.25">
      <c r="A42">
        <v>1112</v>
      </c>
      <c r="B42" s="19">
        <v>44291</v>
      </c>
      <c r="C42" s="18" t="s">
        <v>9</v>
      </c>
      <c r="D42" s="19">
        <v>44291</v>
      </c>
      <c r="E42" s="20">
        <v>7.52</v>
      </c>
      <c r="F42" s="19">
        <v>44291</v>
      </c>
      <c r="G42" s="20">
        <v>16.309999999999999</v>
      </c>
      <c r="H42" s="18" t="s">
        <v>35</v>
      </c>
      <c r="I42" s="18" t="s">
        <v>55</v>
      </c>
      <c r="J42" s="8" t="str">
        <f t="array" ref="J42">IFERROR(IF(B42="","",INDEX(LTR!$H$2:$H$1048576,MATCH(1,($A42=LTR!$B$2:$B$1048576)*($B42&gt;=LTR!$I$2:$I$1048576)*($B42&lt;=LTR!$J$2:$J$1048576),0))),"")</f>
        <v>Annual Leave</v>
      </c>
      <c r="K42" s="8" t="str">
        <f t="array" ref="K42">IFERROR(IF(C42="","",INDEX(LTR!$G$2:$G$8,MATCH(1,($A42=LTR!$B$2:$B$8)*($B42&gt;=LTR!$I$2:$I$8)*($B42&lt;=LTR!$J$2:$J$8),0))),"")</f>
        <v>Approved and Completed</v>
      </c>
    </row>
    <row r="43" spans="1:11" customFormat="1" ht="13.5" x14ac:dyDescent="0.25">
      <c r="A43">
        <v>1112</v>
      </c>
      <c r="B43" s="19">
        <v>44292</v>
      </c>
      <c r="C43" s="18" t="s">
        <v>10</v>
      </c>
      <c r="D43" s="19">
        <v>44292</v>
      </c>
      <c r="E43" s="20">
        <v>8.08</v>
      </c>
      <c r="F43" s="19">
        <v>44292</v>
      </c>
      <c r="G43" s="20">
        <v>16.559999999999999</v>
      </c>
      <c r="H43" s="18" t="s">
        <v>35</v>
      </c>
      <c r="I43" s="18" t="s">
        <v>58</v>
      </c>
      <c r="J43" s="8" t="str">
        <f t="array" ref="J43">IFERROR(IF(B43="","",INDEX(LTR!$H$2:$H$1048576,MATCH(1,($A43=LTR!$B$2:$B$1048576)*($B43&gt;=LTR!$I$2:$I$1048576)*($B43&lt;=LTR!$J$2:$J$1048576),0))),"")</f>
        <v>Annual Leave</v>
      </c>
      <c r="K43" s="8" t="str">
        <f t="array" ref="K43">IFERROR(IF(C43="","",INDEX(LTR!$G$2:$G$8,MATCH(1,($A43=LTR!$B$2:$B$8)*($B43&gt;=LTR!$I$2:$I$8)*($B43&lt;=LTR!$J$2:$J$8),0))),"")</f>
        <v>Approved and Completed</v>
      </c>
    </row>
    <row r="44" spans="1:11" customFormat="1" ht="13.5" x14ac:dyDescent="0.25">
      <c r="A44">
        <v>1112</v>
      </c>
      <c r="B44" s="19">
        <v>44293</v>
      </c>
      <c r="C44" s="18" t="s">
        <v>11</v>
      </c>
      <c r="D44" s="19">
        <v>44293</v>
      </c>
      <c r="E44" s="20">
        <v>9.51</v>
      </c>
      <c r="F44" s="19">
        <v>44293</v>
      </c>
      <c r="G44" s="20">
        <v>16.350000000000001</v>
      </c>
      <c r="H44" s="18" t="s">
        <v>35</v>
      </c>
      <c r="I44" s="18" t="s">
        <v>59</v>
      </c>
      <c r="J44" s="8" t="str">
        <f t="array" ref="J44">IFERROR(IF(B44="","",INDEX(LTR!$H$2:$H$1048576,MATCH(1,($A44=LTR!$B$2:$B$1048576)*($B44&gt;=LTR!$I$2:$I$1048576)*($B44&lt;=LTR!$J$2:$J$1048576),0))),"")</f>
        <v>Annual Leave</v>
      </c>
      <c r="K44" s="8" t="str">
        <f t="array" ref="K44">IFERROR(IF(C44="","",INDEX(LTR!$G$2:$G$8,MATCH(1,($A44=LTR!$B$2:$B$8)*($B44&gt;=LTR!$I$2:$I$8)*($B44&lt;=LTR!$J$2:$J$8),0))),"")</f>
        <v>Approved and Completed</v>
      </c>
    </row>
    <row r="45" spans="1:11" customFormat="1" ht="13.5" x14ac:dyDescent="0.25">
      <c r="A45">
        <v>1112</v>
      </c>
      <c r="B45" s="19">
        <v>44294</v>
      </c>
      <c r="C45" s="18" t="s">
        <v>5</v>
      </c>
      <c r="D45" s="19">
        <v>44294</v>
      </c>
      <c r="E45" s="20">
        <v>8</v>
      </c>
      <c r="F45" s="19">
        <v>44294</v>
      </c>
      <c r="G45" s="20">
        <v>16.38</v>
      </c>
      <c r="H45" s="18" t="s">
        <v>35</v>
      </c>
      <c r="I45" s="18" t="s">
        <v>43</v>
      </c>
      <c r="J45" s="8" t="str">
        <f t="array" ref="J45">IFERROR(IF(B45="","",INDEX(LTR!$H$2:$H$1048576,MATCH(1,($A45=LTR!$B$2:$B$1048576)*($B45&gt;=LTR!$I$2:$I$1048576)*($B45&lt;=LTR!$J$2:$J$1048576),0))),"")</f>
        <v>Annual Leave</v>
      </c>
      <c r="K45" s="8" t="str">
        <f t="array" ref="K45">IFERROR(IF(C45="","",INDEX(LTR!$G$2:$G$8,MATCH(1,($A45=LTR!$B$2:$B$8)*($B45&gt;=LTR!$I$2:$I$8)*($B45&lt;=LTR!$J$2:$J$8),0))),"")</f>
        <v>Approved and Completed</v>
      </c>
    </row>
    <row r="46" spans="1:11" customFormat="1" ht="13.5" x14ac:dyDescent="0.25">
      <c r="A46">
        <v>1112</v>
      </c>
      <c r="B46" s="19">
        <v>44295</v>
      </c>
      <c r="C46" s="18" t="s">
        <v>6</v>
      </c>
      <c r="H46" s="18" t="s">
        <v>35</v>
      </c>
      <c r="I46" s="18" t="s">
        <v>34</v>
      </c>
      <c r="J46" s="8" t="str">
        <f t="array" ref="J46">IFERROR(IF(B46="","",INDEX(LTR!$H$2:$H$1048576,MATCH(1,($A46=LTR!$B$2:$B$1048576)*($B46&gt;=LTR!$I$2:$I$1048576)*($B46&lt;=LTR!$J$2:$J$1048576),0))),"")</f>
        <v>Annual Leave</v>
      </c>
      <c r="K46" s="8" t="str">
        <f t="array" ref="K46">IFERROR(IF(C46="","",INDEX(LTR!$G$2:$G$8,MATCH(1,($A46=LTR!$B$2:$B$8)*($B46&gt;=LTR!$I$2:$I$8)*($B46&lt;=LTR!$J$2:$J$8),0))),"")</f>
        <v>Approved and Completed</v>
      </c>
    </row>
    <row r="47" spans="1:11" customFormat="1" ht="13.5" x14ac:dyDescent="0.25">
      <c r="A47">
        <v>1112</v>
      </c>
      <c r="B47" s="19">
        <v>44296</v>
      </c>
      <c r="C47" s="18" t="s">
        <v>7</v>
      </c>
      <c r="H47" s="18" t="s">
        <v>35</v>
      </c>
      <c r="I47" s="18" t="s">
        <v>34</v>
      </c>
      <c r="J47" s="8" t="str">
        <f t="array" ref="J47">IFERROR(IF(B47="","",INDEX(LTR!$H$2:$H$1048576,MATCH(1,($A47=LTR!$B$2:$B$1048576)*($B47&gt;=LTR!$I$2:$I$1048576)*($B47&lt;=LTR!$J$2:$J$1048576),0))),"")</f>
        <v>Annual Leave</v>
      </c>
      <c r="K47" s="8" t="str">
        <f t="array" ref="K47">IFERROR(IF(C47="","",INDEX(LTR!$G$2:$G$8,MATCH(1,($A47=LTR!$B$2:$B$8)*($B47&gt;=LTR!$I$2:$I$8)*($B47&lt;=LTR!$J$2:$J$8),0))),"")</f>
        <v>Approved and Completed</v>
      </c>
    </row>
    <row r="48" spans="1:11" customFormat="1" ht="13.5" x14ac:dyDescent="0.25">
      <c r="A48">
        <v>1112</v>
      </c>
      <c r="B48" s="19">
        <v>44297</v>
      </c>
      <c r="C48" s="18" t="s">
        <v>8</v>
      </c>
      <c r="D48" s="19">
        <v>44297</v>
      </c>
      <c r="E48" s="20">
        <v>7.52</v>
      </c>
      <c r="F48" s="19">
        <v>44297</v>
      </c>
      <c r="G48" s="20">
        <v>16.3</v>
      </c>
      <c r="H48" s="18" t="s">
        <v>35</v>
      </c>
      <c r="I48" s="18" t="s">
        <v>43</v>
      </c>
      <c r="J48" s="8" t="str">
        <f t="array" ref="J48">IFERROR(IF(B48="","",INDEX(LTR!$H$2:$H$1048576,MATCH(1,($A48=LTR!$B$2:$B$1048576)*($B48&gt;=LTR!$I$2:$I$1048576)*($B48&lt;=LTR!$J$2:$J$1048576),0))),"")</f>
        <v>Annual Leave</v>
      </c>
      <c r="K48" s="8" t="str">
        <f t="array" ref="K48">IFERROR(IF(C48="","",INDEX(LTR!$G$2:$G$8,MATCH(1,($A48=LTR!$B$2:$B$8)*($B48&gt;=LTR!$I$2:$I$8)*($B48&lt;=LTR!$J$2:$J$8),0))),"")</f>
        <v>Approved and Completed</v>
      </c>
    </row>
    <row r="49" spans="1:11" customFormat="1" ht="13.5" x14ac:dyDescent="0.25">
      <c r="A49">
        <v>1112</v>
      </c>
      <c r="B49" s="19">
        <v>44298</v>
      </c>
      <c r="C49" s="18" t="s">
        <v>9</v>
      </c>
      <c r="F49" s="19">
        <v>44298</v>
      </c>
      <c r="G49" s="20">
        <v>16.309999999999999</v>
      </c>
      <c r="H49" s="18" t="s">
        <v>35</v>
      </c>
      <c r="I49" s="18" t="s">
        <v>34</v>
      </c>
      <c r="J49" s="8" t="str">
        <f t="array" ref="J49">IFERROR(IF(B49="","",INDEX(LTR!$H$2:$H$1048576,MATCH(1,($A49=LTR!$B$2:$B$1048576)*($B49&gt;=LTR!$I$2:$I$1048576)*($B49&lt;=LTR!$J$2:$J$1048576),0))),"")</f>
        <v>Annual Leave</v>
      </c>
      <c r="K49" s="8" t="str">
        <f t="array" ref="K49">IFERROR(IF(C49="","",INDEX(LTR!$G$2:$G$8,MATCH(1,($A49=LTR!$B$2:$B$8)*($B49&gt;=LTR!$I$2:$I$8)*($B49&lt;=LTR!$J$2:$J$8),0))),"")</f>
        <v>Approved and Completed</v>
      </c>
    </row>
    <row r="50" spans="1:11" customFormat="1" ht="13.5" x14ac:dyDescent="0.25">
      <c r="A50">
        <v>1112</v>
      </c>
      <c r="B50" s="19">
        <v>44299</v>
      </c>
      <c r="C50" s="18" t="s">
        <v>10</v>
      </c>
      <c r="F50" s="19">
        <v>44299</v>
      </c>
      <c r="G50" s="20">
        <v>16.3</v>
      </c>
      <c r="H50" s="18" t="s">
        <v>35</v>
      </c>
      <c r="I50" s="18" t="s">
        <v>34</v>
      </c>
      <c r="J50" s="8" t="str">
        <f t="array" ref="J50">IFERROR(IF(B50="","",INDEX(LTR!$H$2:$H$1048576,MATCH(1,($A50=LTR!$B$2:$B$1048576)*($B50&gt;=LTR!$I$2:$I$1048576)*($B50&lt;=LTR!$J$2:$J$1048576),0))),"")</f>
        <v>Annual Leave</v>
      </c>
      <c r="K50" s="8" t="str">
        <f t="array" ref="K50">IFERROR(IF(C50="","",INDEX(LTR!$G$2:$G$8,MATCH(1,($A50=LTR!$B$2:$B$8)*($B50&gt;=LTR!$I$2:$I$8)*($B50&lt;=LTR!$J$2:$J$8),0))),"")</f>
        <v>Approved and Completed</v>
      </c>
    </row>
    <row r="51" spans="1:11" customFormat="1" ht="13.5" x14ac:dyDescent="0.25">
      <c r="A51">
        <v>1112</v>
      </c>
      <c r="B51" s="19">
        <v>44300</v>
      </c>
      <c r="C51" s="18" t="s">
        <v>11</v>
      </c>
      <c r="D51" s="19">
        <v>44300</v>
      </c>
      <c r="E51" s="20">
        <v>8.57</v>
      </c>
      <c r="F51" s="19">
        <v>44300</v>
      </c>
      <c r="G51" s="20">
        <v>15.02</v>
      </c>
      <c r="H51" s="18" t="s">
        <v>35</v>
      </c>
      <c r="I51" s="18" t="s">
        <v>60</v>
      </c>
      <c r="J51" s="8" t="str">
        <f t="array" ref="J51">IFERROR(IF(B51="","",INDEX(LTR!$H$2:$H$1048576,MATCH(1,($A51=LTR!$B$2:$B$1048576)*($B51&gt;=LTR!$I$2:$I$1048576)*($B51&lt;=LTR!$J$2:$J$1048576),0))),"")</f>
        <v>Annual Leave</v>
      </c>
      <c r="K51" s="8" t="str">
        <f t="array" ref="K51">IFERROR(IF(C51="","",INDEX(LTR!$G$2:$G$8,MATCH(1,($A51=LTR!$B$2:$B$8)*($B51&gt;=LTR!$I$2:$I$8)*($B51&lt;=LTR!$J$2:$J$8),0))),"")</f>
        <v>Approved and Completed</v>
      </c>
    </row>
    <row r="52" spans="1:11" customFormat="1" ht="13.5" x14ac:dyDescent="0.25">
      <c r="A52">
        <v>1112</v>
      </c>
      <c r="B52" s="19">
        <v>44301</v>
      </c>
      <c r="C52" s="18" t="s">
        <v>5</v>
      </c>
      <c r="D52" s="19">
        <v>44301</v>
      </c>
      <c r="E52" s="20">
        <v>9.09</v>
      </c>
      <c r="F52" s="19">
        <v>44301</v>
      </c>
      <c r="G52" s="20">
        <v>15.01</v>
      </c>
      <c r="H52" s="18" t="s">
        <v>35</v>
      </c>
      <c r="I52" s="18" t="s">
        <v>61</v>
      </c>
      <c r="J52" s="8" t="str">
        <f t="array" ref="J52">IFERROR(IF(B52="","",INDEX(LTR!$H$2:$H$1048576,MATCH(1,($A52=LTR!$B$2:$B$1048576)*($B52&gt;=LTR!$I$2:$I$1048576)*($B52&lt;=LTR!$J$2:$J$1048576),0))),"")</f>
        <v>Annual Leave</v>
      </c>
      <c r="K52" s="8" t="str">
        <f t="array" ref="K52">IFERROR(IF(C52="","",INDEX(LTR!$G$2:$G$8,MATCH(1,($A52=LTR!$B$2:$B$8)*($B52&gt;=LTR!$I$2:$I$8)*($B52&lt;=LTR!$J$2:$J$8),0))),"")</f>
        <v>Approved and Completed</v>
      </c>
    </row>
    <row r="53" spans="1:11" customFormat="1" ht="13.5" x14ac:dyDescent="0.25">
      <c r="A53">
        <v>1112</v>
      </c>
      <c r="B53" s="19">
        <v>44302</v>
      </c>
      <c r="C53" s="18" t="s">
        <v>6</v>
      </c>
      <c r="H53" s="18" t="s">
        <v>35</v>
      </c>
      <c r="I53" s="18" t="s">
        <v>34</v>
      </c>
      <c r="J53" s="8" t="str">
        <f t="array" ref="J53">IFERROR(IF(B53="","",INDEX(LTR!$H$2:$H$1048576,MATCH(1,($A53=LTR!$B$2:$B$1048576)*($B53&gt;=LTR!$I$2:$I$1048576)*($B53&lt;=LTR!$J$2:$J$1048576),0))),"")</f>
        <v>Annual Leave</v>
      </c>
      <c r="K53" s="8" t="str">
        <f t="array" ref="K53">IFERROR(IF(C53="","",INDEX(LTR!$G$2:$G$8,MATCH(1,($A53=LTR!$B$2:$B$8)*($B53&gt;=LTR!$I$2:$I$8)*($B53&lt;=LTR!$J$2:$J$8),0))),"")</f>
        <v>Approved and Completed</v>
      </c>
    </row>
    <row r="54" spans="1:11" customFormat="1" ht="13.5" x14ac:dyDescent="0.25">
      <c r="A54">
        <v>1112</v>
      </c>
      <c r="B54" s="19">
        <v>44303</v>
      </c>
      <c r="C54" s="18" t="s">
        <v>7</v>
      </c>
      <c r="H54" s="18" t="s">
        <v>35</v>
      </c>
      <c r="I54" s="18" t="s">
        <v>34</v>
      </c>
      <c r="J54" s="8" t="str">
        <f t="array" ref="J54">IFERROR(IF(B54="","",INDEX(LTR!$H$2:$H$1048576,MATCH(1,($A54=LTR!$B$2:$B$1048576)*($B54&gt;=LTR!$I$2:$I$1048576)*($B54&lt;=LTR!$J$2:$J$1048576),0))),"")</f>
        <v>Annual Leave</v>
      </c>
      <c r="K54" s="8" t="str">
        <f t="array" ref="K54">IFERROR(IF(C54="","",INDEX(LTR!$G$2:$G$8,MATCH(1,($A54=LTR!$B$2:$B$8)*($B54&gt;=LTR!$I$2:$I$8)*($B54&lt;=LTR!$J$2:$J$8),0))),"")</f>
        <v>Approved and Completed</v>
      </c>
    </row>
    <row r="55" spans="1:11" customFormat="1" ht="13.5" x14ac:dyDescent="0.25">
      <c r="A55">
        <v>1112</v>
      </c>
      <c r="B55" s="19">
        <v>44304</v>
      </c>
      <c r="C55" s="18" t="s">
        <v>8</v>
      </c>
      <c r="D55" s="19">
        <v>44304</v>
      </c>
      <c r="E55" s="20">
        <v>10.11</v>
      </c>
      <c r="F55" s="19">
        <v>44304</v>
      </c>
      <c r="G55" s="20">
        <v>16</v>
      </c>
      <c r="H55" s="18" t="s">
        <v>35</v>
      </c>
      <c r="I55" s="18" t="s">
        <v>62</v>
      </c>
      <c r="J55" s="8" t="str">
        <f t="array" ref="J55">IFERROR(IF(B55="","",INDEX(LTR!$H$2:$H$1048576,MATCH(1,($A55=LTR!$B$2:$B$1048576)*($B55&gt;=LTR!$I$2:$I$1048576)*($B55&lt;=LTR!$J$2:$J$1048576),0))),"")</f>
        <v/>
      </c>
      <c r="K55" s="8" t="str">
        <f t="array" ref="K55">IFERROR(IF(C55="","",INDEX(LTR!$G$2:$G$8,MATCH(1,($A55=LTR!$B$2:$B$8)*($B55&gt;=LTR!$I$2:$I$8)*($B55&lt;=LTR!$J$2:$J$8),0))),"")</f>
        <v/>
      </c>
    </row>
    <row r="56" spans="1:11" customFormat="1" ht="13.5" x14ac:dyDescent="0.25">
      <c r="A56">
        <v>1112</v>
      </c>
      <c r="B56" s="19">
        <v>44305</v>
      </c>
      <c r="C56" s="18" t="s">
        <v>9</v>
      </c>
      <c r="D56" s="19">
        <v>44305</v>
      </c>
      <c r="E56" s="20">
        <v>10.08</v>
      </c>
      <c r="F56" s="19">
        <v>44305</v>
      </c>
      <c r="G56" s="20">
        <v>16</v>
      </c>
      <c r="H56" s="18" t="s">
        <v>35</v>
      </c>
      <c r="I56" s="18" t="s">
        <v>61</v>
      </c>
      <c r="J56" s="8" t="str">
        <f t="array" ref="J56">IFERROR(IF(B56="","",INDEX(LTR!$H$2:$H$1048576,MATCH(1,($A56=LTR!$B$2:$B$1048576)*($B56&gt;=LTR!$I$2:$I$1048576)*($B56&lt;=LTR!$J$2:$J$1048576),0))),"")</f>
        <v/>
      </c>
      <c r="K56" s="8" t="str">
        <f t="array" ref="K56">IFERROR(IF(C56="","",INDEX(LTR!$G$2:$G$8,MATCH(1,($A56=LTR!$B$2:$B$8)*($B56&gt;=LTR!$I$2:$I$8)*($B56&lt;=LTR!$J$2:$J$8),0))),"")</f>
        <v/>
      </c>
    </row>
    <row r="57" spans="1:11" customFormat="1" ht="13.5" x14ac:dyDescent="0.25">
      <c r="A57">
        <v>1112</v>
      </c>
      <c r="B57" s="19">
        <v>44306</v>
      </c>
      <c r="C57" s="18" t="s">
        <v>10</v>
      </c>
      <c r="D57" s="19">
        <v>44306</v>
      </c>
      <c r="E57" s="20">
        <v>10.02</v>
      </c>
      <c r="F57" s="19">
        <v>44306</v>
      </c>
      <c r="G57" s="20">
        <v>16</v>
      </c>
      <c r="H57" s="18" t="s">
        <v>35</v>
      </c>
      <c r="I57" s="18" t="s">
        <v>63</v>
      </c>
      <c r="J57" s="8" t="str">
        <f t="array" ref="J57">IFERROR(IF(B57="","",INDEX(LTR!$H$2:$H$1048576,MATCH(1,($A57=LTR!$B$2:$B$1048576)*($B57&gt;=LTR!$I$2:$I$1048576)*($B57&lt;=LTR!$J$2:$J$1048576),0))),"")</f>
        <v/>
      </c>
      <c r="K57" s="8" t="str">
        <f t="array" ref="K57">IFERROR(IF(C57="","",INDEX(LTR!$G$2:$G$8,MATCH(1,($A57=LTR!$B$2:$B$8)*($B57&gt;=LTR!$I$2:$I$8)*($B57&lt;=LTR!$J$2:$J$8),0))),"")</f>
        <v/>
      </c>
    </row>
    <row r="58" spans="1:11" customFormat="1" ht="13.5" x14ac:dyDescent="0.25">
      <c r="A58">
        <v>1112</v>
      </c>
      <c r="B58" s="19">
        <v>44307</v>
      </c>
      <c r="C58" s="18" t="s">
        <v>11</v>
      </c>
      <c r="F58" s="19">
        <v>44307</v>
      </c>
      <c r="G58" s="20">
        <v>16</v>
      </c>
      <c r="H58" s="18" t="s">
        <v>35</v>
      </c>
      <c r="I58" s="18" t="s">
        <v>34</v>
      </c>
      <c r="J58" s="8" t="str">
        <f t="array" ref="J58">IFERROR(IF(B58="","",INDEX(LTR!$H$2:$H$1048576,MATCH(1,($A58=LTR!$B$2:$B$1048576)*($B58&gt;=LTR!$I$2:$I$1048576)*($B58&lt;=LTR!$J$2:$J$1048576),0))),"")</f>
        <v/>
      </c>
      <c r="K58" s="8" t="str">
        <f t="array" ref="K58">IFERROR(IF(C58="","",INDEX(LTR!$G$2:$G$8,MATCH(1,($A58=LTR!$B$2:$B$8)*($B58&gt;=LTR!$I$2:$I$8)*($B58&lt;=LTR!$J$2:$J$8),0))),"")</f>
        <v/>
      </c>
    </row>
    <row r="59" spans="1:11" customFormat="1" ht="13.5" x14ac:dyDescent="0.25">
      <c r="A59">
        <v>1112</v>
      </c>
      <c r="B59" s="19">
        <v>44308</v>
      </c>
      <c r="C59" s="18" t="s">
        <v>5</v>
      </c>
      <c r="D59" s="19">
        <v>44308</v>
      </c>
      <c r="E59" s="20">
        <v>10.08</v>
      </c>
      <c r="F59" s="19">
        <v>44308</v>
      </c>
      <c r="G59" s="20">
        <v>16</v>
      </c>
      <c r="H59" s="18" t="s">
        <v>35</v>
      </c>
      <c r="I59" s="18" t="s">
        <v>61</v>
      </c>
      <c r="J59" s="8" t="str">
        <f t="array" ref="J59">IFERROR(IF(B59="","",INDEX(LTR!$H$2:$H$1048576,MATCH(1,($A59=LTR!$B$2:$B$1048576)*($B59&gt;=LTR!$I$2:$I$1048576)*($B59&lt;=LTR!$J$2:$J$1048576),0))),"")</f>
        <v/>
      </c>
      <c r="K59" s="8" t="str">
        <f t="array" ref="K59">IFERROR(IF(C59="","",INDEX(LTR!$G$2:$G$8,MATCH(1,($A59=LTR!$B$2:$B$8)*($B59&gt;=LTR!$I$2:$I$8)*($B59&lt;=LTR!$J$2:$J$8),0))),"")</f>
        <v/>
      </c>
    </row>
    <row r="60" spans="1:11" customFormat="1" ht="13.5" x14ac:dyDescent="0.25">
      <c r="A60">
        <v>1112</v>
      </c>
      <c r="B60" s="19">
        <v>44309</v>
      </c>
      <c r="C60" s="18" t="s">
        <v>6</v>
      </c>
      <c r="H60" s="18" t="s">
        <v>35</v>
      </c>
      <c r="I60" s="18" t="s">
        <v>34</v>
      </c>
      <c r="J60" s="8" t="str">
        <f t="array" ref="J60">IFERROR(IF(B60="","",INDEX(LTR!$H$2:$H$1048576,MATCH(1,($A60=LTR!$B$2:$B$1048576)*($B60&gt;=LTR!$I$2:$I$1048576)*($B60&lt;=LTR!$J$2:$J$1048576),0))),"")</f>
        <v/>
      </c>
      <c r="K60" s="8" t="str">
        <f t="array" ref="K60">IFERROR(IF(C60="","",INDEX(LTR!$G$2:$G$8,MATCH(1,($A60=LTR!$B$2:$B$8)*($B60&gt;=LTR!$I$2:$I$8)*($B60&lt;=LTR!$J$2:$J$8),0))),"")</f>
        <v/>
      </c>
    </row>
    <row r="61" spans="1:11" customFormat="1" ht="13.5" x14ac:dyDescent="0.25">
      <c r="A61">
        <v>1112</v>
      </c>
      <c r="B61" s="19">
        <v>44310</v>
      </c>
      <c r="C61" s="18" t="s">
        <v>7</v>
      </c>
      <c r="H61" s="18" t="s">
        <v>35</v>
      </c>
      <c r="I61" s="18" t="s">
        <v>34</v>
      </c>
      <c r="J61" s="8" t="str">
        <f t="array" ref="J61">IFERROR(IF(B61="","",INDEX(LTR!$H$2:$H$1048576,MATCH(1,($A61=LTR!$B$2:$B$1048576)*($B61&gt;=LTR!$I$2:$I$1048576)*($B61&lt;=LTR!$J$2:$J$1048576),0))),"")</f>
        <v/>
      </c>
      <c r="K61" s="8" t="str">
        <f t="array" ref="K61">IFERROR(IF(C61="","",INDEX(LTR!$G$2:$G$8,MATCH(1,($A61=LTR!$B$2:$B$8)*($B61&gt;=LTR!$I$2:$I$8)*($B61&lt;=LTR!$J$2:$J$8),0))),"")</f>
        <v/>
      </c>
    </row>
    <row r="62" spans="1:11" customFormat="1" ht="13.5" x14ac:dyDescent="0.25">
      <c r="A62">
        <v>1112</v>
      </c>
      <c r="B62" s="19">
        <v>44311</v>
      </c>
      <c r="C62" s="18" t="s">
        <v>8</v>
      </c>
      <c r="D62" s="19">
        <v>44311</v>
      </c>
      <c r="E62" s="20">
        <v>9.1199999999999992</v>
      </c>
      <c r="F62" s="19">
        <v>44311</v>
      </c>
      <c r="G62" s="20">
        <v>15.03</v>
      </c>
      <c r="H62" s="18" t="s">
        <v>35</v>
      </c>
      <c r="I62" s="18" t="s">
        <v>64</v>
      </c>
      <c r="J62" s="8" t="str">
        <f t="array" ref="J62">IFERROR(IF(B62="","",INDEX(LTR!$H$2:$H$1048576,MATCH(1,($A62=LTR!$B$2:$B$1048576)*($B62&gt;=LTR!$I$2:$I$1048576)*($B62&lt;=LTR!$J$2:$J$1048576),0))),"")</f>
        <v/>
      </c>
      <c r="K62" s="8" t="str">
        <f t="array" ref="K62">IFERROR(IF(C62="","",INDEX(LTR!$G$2:$G$8,MATCH(1,($A62=LTR!$B$2:$B$8)*($B62&gt;=LTR!$I$2:$I$8)*($B62&lt;=LTR!$J$2:$J$8),0))),"")</f>
        <v/>
      </c>
    </row>
    <row r="63" spans="1:11" customFormat="1" ht="13.5" x14ac:dyDescent="0.25">
      <c r="A63">
        <v>1112</v>
      </c>
      <c r="B63" s="19">
        <v>44312</v>
      </c>
      <c r="C63" s="18" t="s">
        <v>9</v>
      </c>
      <c r="F63" s="19">
        <v>44312</v>
      </c>
      <c r="G63" s="20">
        <v>16.03</v>
      </c>
      <c r="H63" s="18" t="s">
        <v>35</v>
      </c>
      <c r="I63" s="18" t="s">
        <v>34</v>
      </c>
      <c r="J63" s="8" t="str">
        <f t="array" ref="J63">IFERROR(IF(B63="","",INDEX(LTR!$H$2:$H$1048576,MATCH(1,($A63=LTR!$B$2:$B$1048576)*($B63&gt;=LTR!$I$2:$I$1048576)*($B63&lt;=LTR!$J$2:$J$1048576),0))),"")</f>
        <v/>
      </c>
      <c r="K63" s="8" t="str">
        <f t="array" ref="K63">IFERROR(IF(C63="","",INDEX(LTR!$G$2:$G$8,MATCH(1,($A63=LTR!$B$2:$B$8)*($B63&gt;=LTR!$I$2:$I$8)*($B63&lt;=LTR!$J$2:$J$8),0))),"")</f>
        <v/>
      </c>
    </row>
    <row r="64" spans="1:11" ht="13.5" x14ac:dyDescent="0.25">
      <c r="A64">
        <v>1112</v>
      </c>
      <c r="B64" s="19">
        <v>44313</v>
      </c>
      <c r="C64" s="18" t="s">
        <v>10</v>
      </c>
      <c r="D64" s="19">
        <v>44313</v>
      </c>
      <c r="E64" s="20">
        <v>10.050000000000001</v>
      </c>
      <c r="F64" s="19">
        <v>44313</v>
      </c>
      <c r="G64" s="20">
        <v>16</v>
      </c>
      <c r="H64" s="18" t="s">
        <v>35</v>
      </c>
      <c r="I64" s="18" t="s">
        <v>65</v>
      </c>
      <c r="J64" s="8" t="str">
        <f t="array" ref="J64">IFERROR(IF(B64="","",INDEX(LTR!$H$2:$H$1048576,MATCH(1,($A64=LTR!$B$2:$B$1048576)*($B64&gt;=LTR!$I$2:$I$1048576)*($B64&lt;=LTR!$J$2:$J$1048576),0))),"")</f>
        <v/>
      </c>
      <c r="K64" s="8" t="str">
        <f t="array" ref="K64">IFERROR(IF(C64="","",INDEX(LTR!$G$2:$G$8,MATCH(1,($A64=LTR!$B$2:$B$8)*($B64&gt;=LTR!$I$2:$I$8)*($B64&lt;=LTR!$J$2:$J$8),0))),"")</f>
        <v/>
      </c>
    </row>
    <row r="65" spans="1:11" customFormat="1" ht="13.5" x14ac:dyDescent="0.25">
      <c r="A65">
        <v>1112</v>
      </c>
      <c r="B65" s="19">
        <v>44314</v>
      </c>
      <c r="C65" s="18" t="s">
        <v>11</v>
      </c>
      <c r="D65" s="19">
        <v>44314</v>
      </c>
      <c r="E65" s="20">
        <v>9.59</v>
      </c>
      <c r="F65" s="19">
        <v>44314</v>
      </c>
      <c r="G65" s="20">
        <v>16</v>
      </c>
      <c r="H65" s="18" t="s">
        <v>35</v>
      </c>
      <c r="I65" s="18" t="s">
        <v>66</v>
      </c>
      <c r="J65" s="8" t="str">
        <f t="array" ref="J65">IFERROR(IF(B65="","",INDEX(LTR!$H$2:$H$1048576,MATCH(1,($A65=LTR!$B$2:$B$1048576)*($B65&gt;=LTR!$I$2:$I$1048576)*($B65&lt;=LTR!$J$2:$J$1048576),0))),"")</f>
        <v/>
      </c>
      <c r="K65" s="8" t="str">
        <f t="array" ref="K65">IFERROR(IF(C65="","",INDEX(LTR!$G$2:$G$8,MATCH(1,($A65=LTR!$B$2:$B$8)*($B65&gt;=LTR!$I$2:$I$8)*($B65&lt;=LTR!$J$2:$J$8),0))),"")</f>
        <v/>
      </c>
    </row>
    <row r="66" spans="1:11" customFormat="1" ht="13.5" x14ac:dyDescent="0.25">
      <c r="A66">
        <v>1112</v>
      </c>
      <c r="B66" s="19">
        <v>44315</v>
      </c>
      <c r="C66" s="18" t="s">
        <v>5</v>
      </c>
      <c r="D66" s="19">
        <v>44315</v>
      </c>
      <c r="E66" s="20">
        <v>10.039999999999999</v>
      </c>
      <c r="F66" s="19">
        <v>44315</v>
      </c>
      <c r="G66" s="20">
        <v>16</v>
      </c>
      <c r="H66" s="18" t="s">
        <v>35</v>
      </c>
      <c r="I66" s="18" t="s">
        <v>67</v>
      </c>
      <c r="J66" s="8" t="str">
        <f t="array" ref="J66">IFERROR(IF(B66="","",INDEX(LTR!$H$2:$H$1048576,MATCH(1,($A66=LTR!$B$2:$B$1048576)*($B66&gt;=LTR!$I$2:$I$1048576)*($B66&lt;=LTR!$J$2:$J$1048576),0))),"")</f>
        <v/>
      </c>
      <c r="K66" s="8" t="str">
        <f t="array" ref="K66">IFERROR(IF(C66="","",INDEX(LTR!$G$2:$G$8,MATCH(1,($A66=LTR!$B$2:$B$8)*($B66&gt;=LTR!$I$2:$I$8)*($B66&lt;=LTR!$J$2:$J$8),0))),"")</f>
        <v/>
      </c>
    </row>
    <row r="67" spans="1:11" customFormat="1" ht="13.5" x14ac:dyDescent="0.25">
      <c r="A67">
        <v>1112</v>
      </c>
      <c r="B67" s="19">
        <v>44316</v>
      </c>
      <c r="C67" s="18" t="s">
        <v>6</v>
      </c>
      <c r="H67" s="18" t="s">
        <v>35</v>
      </c>
      <c r="I67" s="18" t="s">
        <v>34</v>
      </c>
      <c r="J67" s="8" t="str">
        <f t="array" ref="J67">IFERROR(IF(B67="","",INDEX(LTR!$H$2:$H$1048576,MATCH(1,($A67=LTR!$B$2:$B$1048576)*($B67&gt;=LTR!$I$2:$I$1048576)*($B67&lt;=LTR!$J$2:$J$1048576),0))),"")</f>
        <v/>
      </c>
      <c r="K67" s="8" t="str">
        <f t="array" ref="K67">IFERROR(IF(C67="","",INDEX(LTR!$G$2:$G$8,MATCH(1,($A67=LTR!$B$2:$B$8)*($B67&gt;=LTR!$I$2:$I$8)*($B67&lt;=LTR!$J$2:$J$8),0))),"")</f>
        <v/>
      </c>
    </row>
    <row r="68" spans="1:11" s="33" customFormat="1" ht="13.5" x14ac:dyDescent="0.25">
      <c r="A68" s="30">
        <v>1113</v>
      </c>
      <c r="B68" s="31" t="s">
        <v>91</v>
      </c>
      <c r="C68" s="30"/>
      <c r="D68" s="30"/>
      <c r="E68" s="30"/>
      <c r="F68" s="30"/>
      <c r="G68" s="30"/>
      <c r="H68" s="30"/>
      <c r="I68" s="30"/>
      <c r="J68" s="32" t="str">
        <f t="array" ref="J68">IFERROR(IF(B68="","",INDEX(LTR!$H$2:$H$1048576,MATCH(1,($A68=LTR!$B$2:$B$1048576)*($B68&gt;=LTR!$I$2:$I$1048576)*($B68&lt;=LTR!$J$2:$J$1048576),0))),"")</f>
        <v/>
      </c>
      <c r="K68" s="32" t="str">
        <f t="array" ref="K68">IFERROR(IF(C68="","",INDEX(LTR!$G$2:$G$8,MATCH(1,($A68=LTR!$B$2:$B$8)*($B68&gt;=LTR!$I$2:$I$8)*($B68&lt;=LTR!$J$2:$J$8),0))),"")</f>
        <v/>
      </c>
    </row>
    <row r="69" spans="1:11" customFormat="1" ht="13.5" x14ac:dyDescent="0.25">
      <c r="A69">
        <v>1113</v>
      </c>
      <c r="B69" s="19">
        <v>44287</v>
      </c>
      <c r="C69" s="18" t="s">
        <v>5</v>
      </c>
      <c r="D69" s="19">
        <v>44287</v>
      </c>
      <c r="E69" s="20">
        <v>7.16</v>
      </c>
      <c r="F69" s="19">
        <v>44287</v>
      </c>
      <c r="G69" s="20">
        <v>16.32</v>
      </c>
      <c r="H69" s="18" t="s">
        <v>35</v>
      </c>
      <c r="I69" s="18" t="s">
        <v>69</v>
      </c>
      <c r="J69" s="8" t="str">
        <f t="array" ref="J69">IFERROR(IF(B69="","",INDEX(LTR!$H$2:$H$1048576,MATCH(1,($A69=LTR!$B$2:$B$1048576)*($B69&gt;=LTR!$I$2:$I$1048576)*($B69&lt;=LTR!$J$2:$J$1048576),0))),"")</f>
        <v>Annual Leave</v>
      </c>
      <c r="K69" s="8" t="str">
        <f t="array" ref="K69">IFERROR(IF(C69="","",INDEX(LTR!$G$2:$G$8,MATCH(1,($A69=LTR!$B$2:$B$8)*($B69&gt;=LTR!$I$2:$I$8)*($B69&lt;=LTR!$J$2:$J$8),0))),"")</f>
        <v>Approved and Completed</v>
      </c>
    </row>
    <row r="70" spans="1:11" customFormat="1" ht="13.5" x14ac:dyDescent="0.25">
      <c r="A70">
        <v>1113</v>
      </c>
      <c r="B70" s="19">
        <v>44288</v>
      </c>
      <c r="C70" s="18" t="s">
        <v>6</v>
      </c>
      <c r="D70" s="19">
        <v>44288</v>
      </c>
      <c r="E70" s="20">
        <v>7.22</v>
      </c>
      <c r="F70" s="19">
        <v>44288</v>
      </c>
      <c r="G70" s="20">
        <v>15.2</v>
      </c>
      <c r="H70" s="18" t="s">
        <v>35</v>
      </c>
      <c r="I70" s="18" t="s">
        <v>70</v>
      </c>
      <c r="J70" s="8" t="str">
        <f t="array" ref="J70">IFERROR(IF(B70="","",INDEX(LTR!$H$2:$H$1048576,MATCH(1,($A70=LTR!$B$2:$B$1048576)*($B70&gt;=LTR!$I$2:$I$1048576)*($B70&lt;=LTR!$J$2:$J$1048576),0))),"")</f>
        <v>Annual Leave</v>
      </c>
      <c r="K70" s="8" t="str">
        <f t="array" ref="K70">IFERROR(IF(C70="","",INDEX(LTR!$G$2:$G$8,MATCH(1,($A70=LTR!$B$2:$B$8)*($B70&gt;=LTR!$I$2:$I$8)*($B70&lt;=LTR!$J$2:$J$8),0))),"")</f>
        <v>Approved and Completed</v>
      </c>
    </row>
    <row r="71" spans="1:11" customFormat="1" ht="13.5" x14ac:dyDescent="0.25">
      <c r="A71">
        <v>1113</v>
      </c>
      <c r="B71" s="19">
        <v>44289</v>
      </c>
      <c r="C71" s="18" t="s">
        <v>7</v>
      </c>
      <c r="D71" s="19">
        <v>44289</v>
      </c>
      <c r="E71" s="20">
        <v>10.08</v>
      </c>
      <c r="F71" s="19">
        <v>44289</v>
      </c>
      <c r="G71" s="20">
        <v>14.36</v>
      </c>
      <c r="H71" s="18" t="s">
        <v>35</v>
      </c>
      <c r="I71" s="18" t="s">
        <v>36</v>
      </c>
      <c r="J71" s="8" t="str">
        <f t="array" ref="J71">IFERROR(IF(B71="","",INDEX(LTR!$H$2:$H$1048576,MATCH(1,($A71=LTR!$B$2:$B$1048576)*($B71&gt;=LTR!$I$2:$I$1048576)*($B71&lt;=LTR!$J$2:$J$1048576),0))),"")</f>
        <v>Annual Leave</v>
      </c>
      <c r="K71" s="8" t="str">
        <f t="array" ref="K71">IFERROR(IF(C71="","",INDEX(LTR!$G$2:$G$8,MATCH(1,($A71=LTR!$B$2:$B$8)*($B71&gt;=LTR!$I$2:$I$8)*($B71&lt;=LTR!$J$2:$J$8),0))),"")</f>
        <v>Approved and Completed</v>
      </c>
    </row>
    <row r="72" spans="1:11" customFormat="1" ht="13.5" x14ac:dyDescent="0.25">
      <c r="A72">
        <v>1113</v>
      </c>
      <c r="B72" s="19">
        <v>44290</v>
      </c>
      <c r="C72" s="18" t="s">
        <v>8</v>
      </c>
      <c r="D72" s="19">
        <v>44290</v>
      </c>
      <c r="E72" s="20">
        <v>7.19</v>
      </c>
      <c r="F72" s="19">
        <v>44290</v>
      </c>
      <c r="G72" s="20">
        <v>16.37</v>
      </c>
      <c r="H72" s="18" t="s">
        <v>35</v>
      </c>
      <c r="I72" s="18" t="s">
        <v>71</v>
      </c>
      <c r="J72" s="8" t="str">
        <f t="array" ref="J72">IFERROR(IF(B72="","",INDEX(LTR!$H$2:$H$1048576,MATCH(1,($A72=LTR!$B$2:$B$1048576)*($B72&gt;=LTR!$I$2:$I$1048576)*($B72&lt;=LTR!$J$2:$J$1048576),0))),"")</f>
        <v>Annual Leave</v>
      </c>
      <c r="K72" s="8" t="str">
        <f t="array" ref="K72">IFERROR(IF(C72="","",INDEX(LTR!$G$2:$G$8,MATCH(1,($A72=LTR!$B$2:$B$8)*($B72&gt;=LTR!$I$2:$I$8)*($B72&lt;=LTR!$J$2:$J$8),0))),"")</f>
        <v>Approved and Completed</v>
      </c>
    </row>
    <row r="73" spans="1:11" customFormat="1" ht="13.5" x14ac:dyDescent="0.25">
      <c r="A73">
        <v>1113</v>
      </c>
      <c r="B73" s="19">
        <v>44291</v>
      </c>
      <c r="C73" s="18" t="s">
        <v>9</v>
      </c>
      <c r="D73" s="19">
        <v>44291</v>
      </c>
      <c r="E73" s="20">
        <v>7.19</v>
      </c>
      <c r="F73" s="19">
        <v>44291</v>
      </c>
      <c r="G73" s="20">
        <v>19.03</v>
      </c>
      <c r="H73" s="18" t="s">
        <v>35</v>
      </c>
      <c r="I73" s="18" t="s">
        <v>72</v>
      </c>
      <c r="J73" s="8" t="str">
        <f t="array" ref="J73">IFERROR(IF(B73="","",INDEX(LTR!$H$2:$H$1048576,MATCH(1,($A73=LTR!$B$2:$B$1048576)*($B73&gt;=LTR!$I$2:$I$1048576)*($B73&lt;=LTR!$J$2:$J$1048576),0))),"")</f>
        <v>Annual Leave</v>
      </c>
      <c r="K73" s="8" t="str">
        <f t="array" ref="K73">IFERROR(IF(C73="","",INDEX(LTR!$G$2:$G$8,MATCH(1,($A73=LTR!$B$2:$B$8)*($B73&gt;=LTR!$I$2:$I$8)*($B73&lt;=LTR!$J$2:$J$8),0))),"")</f>
        <v>Approved and Completed</v>
      </c>
    </row>
    <row r="74" spans="1:11" customFormat="1" ht="13.5" x14ac:dyDescent="0.25">
      <c r="A74">
        <v>1113</v>
      </c>
      <c r="B74" s="19">
        <v>44292</v>
      </c>
      <c r="C74" s="18" t="s">
        <v>10</v>
      </c>
      <c r="D74" s="19">
        <v>44292</v>
      </c>
      <c r="E74" s="20">
        <v>7.16</v>
      </c>
      <c r="F74" s="19">
        <v>44292</v>
      </c>
      <c r="G74" s="20">
        <v>19.100000000000001</v>
      </c>
      <c r="H74" s="18" t="s">
        <v>35</v>
      </c>
      <c r="I74" s="18" t="s">
        <v>73</v>
      </c>
      <c r="J74" s="8" t="str">
        <f t="array" ref="J74">IFERROR(IF(B74="","",INDEX(LTR!$H$2:$H$1048576,MATCH(1,($A74=LTR!$B$2:$B$1048576)*($B74&gt;=LTR!$I$2:$I$1048576)*($B74&lt;=LTR!$J$2:$J$1048576),0))),"")</f>
        <v>Annual Leave</v>
      </c>
      <c r="K74" s="8" t="str">
        <f t="array" ref="K74">IFERROR(IF(C74="","",INDEX(LTR!$G$2:$G$8,MATCH(1,($A74=LTR!$B$2:$B$8)*($B74&gt;=LTR!$I$2:$I$8)*($B74&lt;=LTR!$J$2:$J$8),0))),"")</f>
        <v>Approved and Completed</v>
      </c>
    </row>
    <row r="75" spans="1:11" customFormat="1" ht="13.5" x14ac:dyDescent="0.25">
      <c r="A75">
        <v>1113</v>
      </c>
      <c r="B75" s="19">
        <v>44293</v>
      </c>
      <c r="C75" s="18" t="s">
        <v>11</v>
      </c>
      <c r="D75" s="19">
        <v>44293</v>
      </c>
      <c r="E75" s="20">
        <v>7.18</v>
      </c>
      <c r="F75" s="19">
        <v>44293</v>
      </c>
      <c r="G75" s="20">
        <v>17.48</v>
      </c>
      <c r="H75" s="18" t="s">
        <v>35</v>
      </c>
      <c r="I75" s="18" t="s">
        <v>74</v>
      </c>
      <c r="J75" s="8" t="str">
        <f t="array" ref="J75">IFERROR(IF(B75="","",INDEX(LTR!$H$2:$H$1048576,MATCH(1,($A75=LTR!$B$2:$B$1048576)*($B75&gt;=LTR!$I$2:$I$1048576)*($B75&lt;=LTR!$J$2:$J$1048576),0))),"")</f>
        <v>Annual Leave</v>
      </c>
      <c r="K75" s="8" t="str">
        <f t="array" ref="K75">IFERROR(IF(C75="","",INDEX(LTR!$G$2:$G$8,MATCH(1,($A75=LTR!$B$2:$B$8)*($B75&gt;=LTR!$I$2:$I$8)*($B75&lt;=LTR!$J$2:$J$8),0))),"")</f>
        <v>Approved and Completed</v>
      </c>
    </row>
    <row r="76" spans="1:11" customFormat="1" ht="13.5" x14ac:dyDescent="0.25">
      <c r="A76">
        <v>1113</v>
      </c>
      <c r="B76" s="19">
        <v>44294</v>
      </c>
      <c r="C76" s="18" t="s">
        <v>5</v>
      </c>
      <c r="D76" s="19">
        <v>44294</v>
      </c>
      <c r="E76" s="20">
        <v>7.17</v>
      </c>
      <c r="F76" s="19">
        <v>44294</v>
      </c>
      <c r="G76" s="20">
        <v>16.399999999999999</v>
      </c>
      <c r="H76" s="18" t="s">
        <v>35</v>
      </c>
      <c r="I76" s="18" t="s">
        <v>75</v>
      </c>
      <c r="J76" s="8" t="str">
        <f t="array" ref="J76">IFERROR(IF(B76="","",INDEX(LTR!$H$2:$H$1048576,MATCH(1,($A76=LTR!$B$2:$B$1048576)*($B76&gt;=LTR!$I$2:$I$1048576)*($B76&lt;=LTR!$J$2:$J$1048576),0))),"")</f>
        <v>Annual Leave</v>
      </c>
      <c r="K76" s="8" t="str">
        <f t="array" ref="K76">IFERROR(IF(C76="","",INDEX(LTR!$G$2:$G$8,MATCH(1,($A76=LTR!$B$2:$B$8)*($B76&gt;=LTR!$I$2:$I$8)*($B76&lt;=LTR!$J$2:$J$8),0))),"")</f>
        <v>Approved and Completed</v>
      </c>
    </row>
    <row r="77" spans="1:11" customFormat="1" ht="13.5" x14ac:dyDescent="0.25">
      <c r="A77">
        <v>1113</v>
      </c>
      <c r="B77" s="19">
        <v>44295</v>
      </c>
      <c r="C77" s="18" t="s">
        <v>6</v>
      </c>
      <c r="H77" s="18" t="s">
        <v>35</v>
      </c>
      <c r="I77" s="18" t="s">
        <v>34</v>
      </c>
      <c r="J77" s="8" t="str">
        <f t="array" ref="J77">IFERROR(IF(B77="","",INDEX(LTR!$H$2:$H$1048576,MATCH(1,($A77=LTR!$B$2:$B$1048576)*($B77&gt;=LTR!$I$2:$I$1048576)*($B77&lt;=LTR!$J$2:$J$1048576),0))),"")</f>
        <v>Annual Leave</v>
      </c>
      <c r="K77" s="8" t="str">
        <f t="array" ref="K77">IFERROR(IF(C77="","",INDEX(LTR!$G$2:$G$8,MATCH(1,($A77=LTR!$B$2:$B$8)*($B77&gt;=LTR!$I$2:$I$8)*($B77&lt;=LTR!$J$2:$J$8),0))),"")</f>
        <v>Approved and Completed</v>
      </c>
    </row>
    <row r="78" spans="1:11" customFormat="1" ht="13.5" x14ac:dyDescent="0.25">
      <c r="A78">
        <v>1113</v>
      </c>
      <c r="B78" s="19">
        <v>44296</v>
      </c>
      <c r="C78" s="18" t="s">
        <v>7</v>
      </c>
      <c r="H78" s="18" t="s">
        <v>35</v>
      </c>
      <c r="I78" s="18" t="s">
        <v>34</v>
      </c>
      <c r="J78" s="8" t="str">
        <f t="array" ref="J78">IFERROR(IF(B78="","",INDEX(LTR!$H$2:$H$1048576,MATCH(1,($A78=LTR!$B$2:$B$1048576)*($B78&gt;=LTR!$I$2:$I$1048576)*($B78&lt;=LTR!$J$2:$J$1048576),0))),"")</f>
        <v>Annual Leave</v>
      </c>
      <c r="K78" s="8" t="str">
        <f t="array" ref="K78">IFERROR(IF(C78="","",INDEX(LTR!$G$2:$G$8,MATCH(1,($A78=LTR!$B$2:$B$8)*($B78&gt;=LTR!$I$2:$I$8)*($B78&lt;=LTR!$J$2:$J$8),0))),"")</f>
        <v>Approved and Completed</v>
      </c>
    </row>
    <row r="79" spans="1:11" customFormat="1" ht="13.5" x14ac:dyDescent="0.25">
      <c r="A79">
        <v>1113</v>
      </c>
      <c r="B79" s="19">
        <v>44297</v>
      </c>
      <c r="C79" s="18" t="s">
        <v>8</v>
      </c>
      <c r="D79" s="19">
        <v>44297</v>
      </c>
      <c r="E79" s="20">
        <v>7.2</v>
      </c>
      <c r="F79" s="19">
        <v>44297</v>
      </c>
      <c r="G79" s="20">
        <v>16.38</v>
      </c>
      <c r="H79" s="18" t="s">
        <v>35</v>
      </c>
      <c r="I79" s="18" t="s">
        <v>71</v>
      </c>
      <c r="J79" s="8" t="str">
        <f t="array" ref="J79">IFERROR(IF(B79="","",INDEX(LTR!$H$2:$H$1048576,MATCH(1,($A79=LTR!$B$2:$B$1048576)*($B79&gt;=LTR!$I$2:$I$1048576)*($B79&lt;=LTR!$J$2:$J$1048576),0))),"")</f>
        <v>Annual Leave</v>
      </c>
      <c r="K79" s="8" t="str">
        <f t="array" ref="K79">IFERROR(IF(C79="","",INDEX(LTR!$G$2:$G$8,MATCH(1,($A79=LTR!$B$2:$B$8)*($B79&gt;=LTR!$I$2:$I$8)*($B79&lt;=LTR!$J$2:$J$8),0))),"")</f>
        <v>Approved and Completed</v>
      </c>
    </row>
    <row r="80" spans="1:11" customFormat="1" ht="13.5" x14ac:dyDescent="0.25">
      <c r="A80">
        <v>1113</v>
      </c>
      <c r="B80" s="19">
        <v>44298</v>
      </c>
      <c r="C80" s="18" t="s">
        <v>9</v>
      </c>
      <c r="D80" s="19">
        <v>44298</v>
      </c>
      <c r="E80" s="20">
        <v>7.16</v>
      </c>
      <c r="F80" s="19">
        <v>44298</v>
      </c>
      <c r="G80" s="20">
        <v>16.36</v>
      </c>
      <c r="H80" s="18" t="s">
        <v>35</v>
      </c>
      <c r="I80" s="18" t="s">
        <v>38</v>
      </c>
      <c r="J80" s="8" t="str">
        <f t="array" ref="J80">IFERROR(IF(B80="","",INDEX(LTR!$H$2:$H$1048576,MATCH(1,($A80=LTR!$B$2:$B$1048576)*($B80&gt;=LTR!$I$2:$I$1048576)*($B80&lt;=LTR!$J$2:$J$1048576),0))),"")</f>
        <v>Annual Leave</v>
      </c>
      <c r="K80" s="8" t="str">
        <f t="array" ref="K80">IFERROR(IF(C80="","",INDEX(LTR!$G$2:$G$8,MATCH(1,($A80=LTR!$B$2:$B$8)*($B80&gt;=LTR!$I$2:$I$8)*($B80&lt;=LTR!$J$2:$J$8),0))),"")</f>
        <v>Approved and Completed</v>
      </c>
    </row>
    <row r="81" spans="1:11" customFormat="1" ht="13.5" x14ac:dyDescent="0.25">
      <c r="A81">
        <v>1113</v>
      </c>
      <c r="B81" s="19">
        <v>44299</v>
      </c>
      <c r="C81" s="18" t="s">
        <v>10</v>
      </c>
      <c r="D81" s="19">
        <v>44299</v>
      </c>
      <c r="E81" s="20">
        <v>7.16</v>
      </c>
      <c r="F81" s="19">
        <v>44299</v>
      </c>
      <c r="G81" s="20">
        <v>16.39</v>
      </c>
      <c r="H81" s="18" t="s">
        <v>35</v>
      </c>
      <c r="I81" s="18" t="s">
        <v>75</v>
      </c>
      <c r="J81" s="8" t="str">
        <f t="array" ref="J81">IFERROR(IF(B81="","",INDEX(LTR!$H$2:$H$1048576,MATCH(1,($A81=LTR!$B$2:$B$1048576)*($B81&gt;=LTR!$I$2:$I$1048576)*($B81&lt;=LTR!$J$2:$J$1048576),0))),"")</f>
        <v>Annual Leave</v>
      </c>
      <c r="K81" s="8" t="str">
        <f t="array" ref="K81">IFERROR(IF(C81="","",INDEX(LTR!$G$2:$G$8,MATCH(1,($A81=LTR!$B$2:$B$8)*($B81&gt;=LTR!$I$2:$I$8)*($B81&lt;=LTR!$J$2:$J$8),0))),"")</f>
        <v>Approved and Completed</v>
      </c>
    </row>
    <row r="82" spans="1:11" customFormat="1" ht="13.5" x14ac:dyDescent="0.25">
      <c r="A82">
        <v>1113</v>
      </c>
      <c r="B82" s="19">
        <v>44300</v>
      </c>
      <c r="C82" s="18" t="s">
        <v>11</v>
      </c>
      <c r="H82" s="18" t="s">
        <v>35</v>
      </c>
      <c r="I82" s="18" t="s">
        <v>34</v>
      </c>
      <c r="J82" s="8" t="str">
        <f t="array" ref="J82">IFERROR(IF(B82="","",INDEX(LTR!$H$2:$H$1048576,MATCH(1,($A82=LTR!$B$2:$B$1048576)*($B82&gt;=LTR!$I$2:$I$1048576)*($B82&lt;=LTR!$J$2:$J$1048576),0))),"")</f>
        <v>Annual Leave</v>
      </c>
      <c r="K82" s="8" t="str">
        <f t="array" ref="K82">IFERROR(IF(C82="","",INDEX(LTR!$G$2:$G$8,MATCH(1,($A82=LTR!$B$2:$B$8)*($B82&gt;=LTR!$I$2:$I$8)*($B82&lt;=LTR!$J$2:$J$8),0))),"")</f>
        <v>Approved and Completed</v>
      </c>
    </row>
    <row r="83" spans="1:11" customFormat="1" ht="13.5" x14ac:dyDescent="0.25">
      <c r="A83">
        <v>1113</v>
      </c>
      <c r="B83" s="19">
        <v>44301</v>
      </c>
      <c r="C83" s="18" t="s">
        <v>5</v>
      </c>
      <c r="D83" s="19">
        <v>44301</v>
      </c>
      <c r="E83" s="20">
        <v>7.17</v>
      </c>
      <c r="F83" s="19">
        <v>44301</v>
      </c>
      <c r="G83" s="20">
        <v>16.37</v>
      </c>
      <c r="H83" s="18" t="s">
        <v>35</v>
      </c>
      <c r="I83" s="18" t="s">
        <v>38</v>
      </c>
      <c r="J83" s="8" t="str">
        <f t="array" ref="J83">IFERROR(IF(B83="","",INDEX(LTR!$H$2:$H$1048576,MATCH(1,($A83=LTR!$B$2:$B$1048576)*($B83&gt;=LTR!$I$2:$I$1048576)*($B83&lt;=LTR!$J$2:$J$1048576),0))),"")</f>
        <v>Annual Leave</v>
      </c>
      <c r="K83" s="8" t="str">
        <f t="array" ref="K83">IFERROR(IF(C83="","",INDEX(LTR!$G$2:$G$8,MATCH(1,($A83=LTR!$B$2:$B$8)*($B83&gt;=LTR!$I$2:$I$8)*($B83&lt;=LTR!$J$2:$J$8),0))),"")</f>
        <v>Approved and Completed</v>
      </c>
    </row>
    <row r="84" spans="1:11" customFormat="1" ht="13.5" x14ac:dyDescent="0.25">
      <c r="A84">
        <v>1113</v>
      </c>
      <c r="B84" s="19">
        <v>44302</v>
      </c>
      <c r="C84" s="18" t="s">
        <v>6</v>
      </c>
      <c r="H84" s="18" t="s">
        <v>35</v>
      </c>
      <c r="I84" s="18" t="s">
        <v>34</v>
      </c>
      <c r="J84" s="8" t="str">
        <f t="array" ref="J84">IFERROR(IF(B84="","",INDEX(LTR!$H$2:$H$1048576,MATCH(1,($A84=LTR!$B$2:$B$1048576)*($B84&gt;=LTR!$I$2:$I$1048576)*($B84&lt;=LTR!$J$2:$J$1048576),0))),"")</f>
        <v>Annual Leave</v>
      </c>
      <c r="K84" s="8" t="str">
        <f t="array" ref="K84">IFERROR(IF(C84="","",INDEX(LTR!$G$2:$G$8,MATCH(1,($A84=LTR!$B$2:$B$8)*($B84&gt;=LTR!$I$2:$I$8)*($B84&lt;=LTR!$J$2:$J$8),0))),"")</f>
        <v>Approved and Completed</v>
      </c>
    </row>
    <row r="85" spans="1:11" customFormat="1" ht="13.5" x14ac:dyDescent="0.25">
      <c r="A85">
        <v>1113</v>
      </c>
      <c r="B85" s="19">
        <v>44303</v>
      </c>
      <c r="C85" s="18" t="s">
        <v>7</v>
      </c>
      <c r="H85" s="18" t="s">
        <v>35</v>
      </c>
      <c r="I85" s="18" t="s">
        <v>34</v>
      </c>
      <c r="J85" s="8" t="str">
        <f t="array" ref="J85">IFERROR(IF(B85="","",INDEX(LTR!$H$2:$H$1048576,MATCH(1,($A85=LTR!$B$2:$B$1048576)*($B85&gt;=LTR!$I$2:$I$1048576)*($B85&lt;=LTR!$J$2:$J$1048576),0))),"")</f>
        <v>Annual Leave</v>
      </c>
      <c r="K85" s="8" t="str">
        <f t="array" ref="K85">IFERROR(IF(C85="","",INDEX(LTR!$G$2:$G$8,MATCH(1,($A85=LTR!$B$2:$B$8)*($B85&gt;=LTR!$I$2:$I$8)*($B85&lt;=LTR!$J$2:$J$8),0))),"")</f>
        <v>Approved and Completed</v>
      </c>
    </row>
    <row r="86" spans="1:11" customFormat="1" ht="13.5" x14ac:dyDescent="0.25">
      <c r="A86">
        <v>1113</v>
      </c>
      <c r="B86" s="19">
        <v>44304</v>
      </c>
      <c r="C86" s="18" t="s">
        <v>8</v>
      </c>
      <c r="D86" s="19">
        <v>44304</v>
      </c>
      <c r="E86" s="20">
        <v>7.14</v>
      </c>
      <c r="F86" s="19">
        <v>44304</v>
      </c>
      <c r="G86" s="20">
        <v>16.36</v>
      </c>
      <c r="H86" s="18" t="s">
        <v>35</v>
      </c>
      <c r="I86" s="18" t="s">
        <v>41</v>
      </c>
      <c r="J86" s="8" t="str">
        <f t="array" ref="J86">IFERROR(IF(B86="","",INDEX(LTR!$H$2:$H$1048576,MATCH(1,($A86=LTR!$B$2:$B$1048576)*($B86&gt;=LTR!$I$2:$I$1048576)*($B86&lt;=LTR!$J$2:$J$1048576),0))),"")</f>
        <v>Annual Leave</v>
      </c>
      <c r="K86" s="8" t="str">
        <f t="array" ref="K86">IFERROR(IF(C86="","",INDEX(LTR!$G$2:$G$8,MATCH(1,($A86=LTR!$B$2:$B$8)*($B86&gt;=LTR!$I$2:$I$8)*($B86&lt;=LTR!$J$2:$J$8),0))),"")</f>
        <v>Approved and Completed</v>
      </c>
    </row>
    <row r="87" spans="1:11" customFormat="1" ht="13.5" x14ac:dyDescent="0.25">
      <c r="A87">
        <v>1113</v>
      </c>
      <c r="B87" s="19">
        <v>44305</v>
      </c>
      <c r="C87" s="18" t="s">
        <v>9</v>
      </c>
      <c r="D87" s="19">
        <v>44305</v>
      </c>
      <c r="E87" s="20">
        <v>7.18</v>
      </c>
      <c r="F87" s="19">
        <v>44305</v>
      </c>
      <c r="G87" s="20">
        <v>16.350000000000001</v>
      </c>
      <c r="H87" s="18" t="s">
        <v>35</v>
      </c>
      <c r="I87" s="18" t="s">
        <v>76</v>
      </c>
      <c r="J87" s="8" t="str">
        <f t="array" ref="J87">IFERROR(IF(B87="","",INDEX(LTR!$H$2:$H$1048576,MATCH(1,($A87=LTR!$B$2:$B$1048576)*($B87&gt;=LTR!$I$2:$I$1048576)*($B87&lt;=LTR!$J$2:$J$1048576),0))),"")</f>
        <v>Annual Leave</v>
      </c>
      <c r="K87" s="8" t="str">
        <f t="array" ref="K87">IFERROR(IF(C87="","",INDEX(LTR!$G$2:$G$8,MATCH(1,($A87=LTR!$B$2:$B$8)*($B87&gt;=LTR!$I$2:$I$8)*($B87&lt;=LTR!$J$2:$J$8),0))),"")</f>
        <v>Approved and Completed</v>
      </c>
    </row>
    <row r="88" spans="1:11" customFormat="1" ht="13.5" x14ac:dyDescent="0.25">
      <c r="A88">
        <v>1113</v>
      </c>
      <c r="B88" s="19">
        <v>44306</v>
      </c>
      <c r="C88" s="18" t="s">
        <v>10</v>
      </c>
      <c r="D88" s="19">
        <v>44306</v>
      </c>
      <c r="E88" s="20">
        <v>7.21</v>
      </c>
      <c r="F88" s="19">
        <v>44306</v>
      </c>
      <c r="G88" s="20">
        <v>17.420000000000002</v>
      </c>
      <c r="H88" s="18" t="s">
        <v>35</v>
      </c>
      <c r="I88" s="18" t="s">
        <v>68</v>
      </c>
      <c r="J88" s="8" t="str">
        <f t="array" ref="J88">IFERROR(IF(B88="","",INDEX(LTR!$H$2:$H$1048576,MATCH(1,($A88=LTR!$B$2:$B$1048576)*($B88&gt;=LTR!$I$2:$I$1048576)*($B88&lt;=LTR!$J$2:$J$1048576),0))),"")</f>
        <v>Annual Leave</v>
      </c>
      <c r="K88" s="8" t="str">
        <f t="array" ref="K88">IFERROR(IF(C88="","",INDEX(LTR!$G$2:$G$8,MATCH(1,($A88=LTR!$B$2:$B$8)*($B88&gt;=LTR!$I$2:$I$8)*($B88&lt;=LTR!$J$2:$J$8),0))),"")</f>
        <v>Approved and Completed</v>
      </c>
    </row>
    <row r="89" spans="1:11" customFormat="1" ht="13.5" x14ac:dyDescent="0.25">
      <c r="A89">
        <v>1113</v>
      </c>
      <c r="B89" s="19">
        <v>44307</v>
      </c>
      <c r="C89" s="18" t="s">
        <v>11</v>
      </c>
      <c r="H89" s="18" t="s">
        <v>35</v>
      </c>
      <c r="I89" s="18" t="s">
        <v>34</v>
      </c>
      <c r="J89" s="8" t="str">
        <f t="array" ref="J89">IFERROR(IF(B89="","",INDEX(LTR!$H$2:$H$1048576,MATCH(1,($A89=LTR!$B$2:$B$1048576)*($B89&gt;=LTR!$I$2:$I$1048576)*($B89&lt;=LTR!$J$2:$J$1048576),0))),"")</f>
        <v>Annual Leave</v>
      </c>
      <c r="K89" s="8" t="str">
        <f t="array" ref="K89">IFERROR(IF(C89="","",INDEX(LTR!$G$2:$G$8,MATCH(1,($A89=LTR!$B$2:$B$8)*($B89&gt;=LTR!$I$2:$I$8)*($B89&lt;=LTR!$J$2:$J$8),0))),"")</f>
        <v>Approved and Completed</v>
      </c>
    </row>
    <row r="90" spans="1:11" customFormat="1" ht="13.5" x14ac:dyDescent="0.25">
      <c r="A90">
        <v>1113</v>
      </c>
      <c r="B90" s="19">
        <v>44308</v>
      </c>
      <c r="C90" s="18" t="s">
        <v>5</v>
      </c>
      <c r="D90" s="19">
        <v>44308</v>
      </c>
      <c r="E90" s="20">
        <v>7.15</v>
      </c>
      <c r="F90" s="19">
        <v>44308</v>
      </c>
      <c r="G90" s="20">
        <v>16.37</v>
      </c>
      <c r="H90" s="18" t="s">
        <v>35</v>
      </c>
      <c r="I90" s="18" t="s">
        <v>41</v>
      </c>
      <c r="J90" s="8" t="str">
        <f t="array" ref="J90">IFERROR(IF(B90="","",INDEX(LTR!$H$2:$H$1048576,MATCH(1,($A90=LTR!$B$2:$B$1048576)*($B90&gt;=LTR!$I$2:$I$1048576)*($B90&lt;=LTR!$J$2:$J$1048576),0))),"")</f>
        <v>Annual Leave</v>
      </c>
      <c r="K90" s="8" t="str">
        <f t="array" ref="K90">IFERROR(IF(C90="","",INDEX(LTR!$G$2:$G$8,MATCH(1,($A90=LTR!$B$2:$B$8)*($B90&gt;=LTR!$I$2:$I$8)*($B90&lt;=LTR!$J$2:$J$8),0))),"")</f>
        <v>Approved and Completed</v>
      </c>
    </row>
    <row r="91" spans="1:11" customFormat="1" ht="13.5" x14ac:dyDescent="0.25">
      <c r="A91">
        <v>1113</v>
      </c>
      <c r="B91" s="19">
        <v>44309</v>
      </c>
      <c r="C91" s="18" t="s">
        <v>6</v>
      </c>
      <c r="H91" s="18" t="s">
        <v>35</v>
      </c>
      <c r="I91" s="18" t="s">
        <v>34</v>
      </c>
      <c r="J91" s="8" t="str">
        <f t="array" ref="J91">IFERROR(IF(B91="","",INDEX(LTR!$H$2:$H$1048576,MATCH(1,($A91=LTR!$B$2:$B$1048576)*($B91&gt;=LTR!$I$2:$I$1048576)*($B91&lt;=LTR!$J$2:$J$1048576),0))),"")</f>
        <v/>
      </c>
      <c r="K91" s="8" t="str">
        <f t="array" ref="K91">IFERROR(IF(C91="","",INDEX(LTR!$G$2:$G$8,MATCH(1,($A91=LTR!$B$2:$B$8)*($B91&gt;=LTR!$I$2:$I$8)*($B91&lt;=LTR!$J$2:$J$8),0))),"")</f>
        <v/>
      </c>
    </row>
    <row r="92" spans="1:11" customFormat="1" ht="13.5" x14ac:dyDescent="0.25">
      <c r="A92">
        <v>1113</v>
      </c>
      <c r="B92" s="19">
        <v>44310</v>
      </c>
      <c r="C92" s="18" t="s">
        <v>7</v>
      </c>
      <c r="H92" s="18" t="s">
        <v>35</v>
      </c>
      <c r="I92" s="18" t="s">
        <v>34</v>
      </c>
      <c r="J92" s="8" t="str">
        <f t="array" ref="J92">IFERROR(IF(B92="","",INDEX(LTR!$H$2:$H$1048576,MATCH(1,($A92=LTR!$B$2:$B$1048576)*($B92&gt;=LTR!$I$2:$I$1048576)*($B92&lt;=LTR!$J$2:$J$1048576),0))),"")</f>
        <v/>
      </c>
      <c r="K92" s="8" t="str">
        <f t="array" ref="K92">IFERROR(IF(C92="","",INDEX(LTR!$G$2:$G$8,MATCH(1,($A92=LTR!$B$2:$B$8)*($B92&gt;=LTR!$I$2:$I$8)*($B92&lt;=LTR!$J$2:$J$8),0))),"")</f>
        <v/>
      </c>
    </row>
    <row r="93" spans="1:11" ht="13.5" x14ac:dyDescent="0.25">
      <c r="A93">
        <v>1113</v>
      </c>
      <c r="B93" s="19">
        <v>44311</v>
      </c>
      <c r="C93" s="18" t="s">
        <v>8</v>
      </c>
      <c r="D93" s="19">
        <v>44311</v>
      </c>
      <c r="E93" s="20">
        <v>7.17</v>
      </c>
      <c r="F93" s="19">
        <v>44311</v>
      </c>
      <c r="G93" s="20">
        <v>16.350000000000001</v>
      </c>
      <c r="H93" s="18" t="s">
        <v>35</v>
      </c>
      <c r="I93" s="18" t="s">
        <v>71</v>
      </c>
      <c r="J93" s="8" t="str">
        <f t="array" ref="J93">IFERROR(IF(B93="","",INDEX(LTR!$H$2:$H$1048576,MATCH(1,($A93=LTR!$B$2:$B$1048576)*($B93&gt;=LTR!$I$2:$I$1048576)*($B93&lt;=LTR!$J$2:$J$1048576),0))),"")</f>
        <v/>
      </c>
      <c r="K93" s="8" t="str">
        <f t="array" ref="K93">IFERROR(IF(C93="","",INDEX(LTR!$G$2:$G$8,MATCH(1,($A93=LTR!$B$2:$B$8)*($B93&gt;=LTR!$I$2:$I$8)*($B93&lt;=LTR!$J$2:$J$8),0))),"")</f>
        <v/>
      </c>
    </row>
    <row r="94" spans="1:11" customFormat="1" ht="13.5" x14ac:dyDescent="0.25">
      <c r="A94">
        <v>1113</v>
      </c>
      <c r="B94" s="19">
        <v>44312</v>
      </c>
      <c r="C94" s="18" t="s">
        <v>9</v>
      </c>
      <c r="D94" s="19">
        <v>44312</v>
      </c>
      <c r="E94" s="20">
        <v>7.15</v>
      </c>
      <c r="F94" s="19">
        <v>44312</v>
      </c>
      <c r="G94" s="20">
        <v>16.34</v>
      </c>
      <c r="H94" s="18" t="s">
        <v>35</v>
      </c>
      <c r="I94" s="18" t="s">
        <v>77</v>
      </c>
      <c r="J94" s="8" t="str">
        <f t="array" ref="J94">IFERROR(IF(B94="","",INDEX(LTR!$H$2:$H$1048576,MATCH(1,($A94=LTR!$B$2:$B$1048576)*($B94&gt;=LTR!$I$2:$I$1048576)*($B94&lt;=LTR!$J$2:$J$1048576),0))),"")</f>
        <v/>
      </c>
      <c r="K94" s="8" t="str">
        <f t="array" ref="K94">IFERROR(IF(C94="","",INDEX(LTR!$G$2:$G$8,MATCH(1,($A94=LTR!$B$2:$B$8)*($B94&gt;=LTR!$I$2:$I$8)*($B94&lt;=LTR!$J$2:$J$8),0))),"")</f>
        <v/>
      </c>
    </row>
    <row r="95" spans="1:11" customFormat="1" ht="13.5" x14ac:dyDescent="0.25">
      <c r="A95">
        <v>1113</v>
      </c>
      <c r="B95" s="19">
        <v>44313</v>
      </c>
      <c r="C95" s="18" t="s">
        <v>10</v>
      </c>
      <c r="D95" s="19">
        <v>44313</v>
      </c>
      <c r="E95" s="20">
        <v>7.16</v>
      </c>
      <c r="F95" s="19">
        <v>44313</v>
      </c>
      <c r="G95" s="20">
        <v>16.350000000000001</v>
      </c>
      <c r="H95" s="18" t="s">
        <v>35</v>
      </c>
      <c r="I95" s="18" t="s">
        <v>77</v>
      </c>
      <c r="J95" s="8" t="str">
        <f t="array" ref="J95">IFERROR(IF(B95="","",INDEX(LTR!$H$2:$H$1048576,MATCH(1,($A95=LTR!$B$2:$B$1048576)*($B95&gt;=LTR!$I$2:$I$1048576)*($B95&lt;=LTR!$J$2:$J$1048576),0))),"")</f>
        <v/>
      </c>
      <c r="K95" s="8" t="str">
        <f t="array" ref="K95">IFERROR(IF(C95="","",INDEX(LTR!$G$2:$G$8,MATCH(1,($A95=LTR!$B$2:$B$8)*($B95&gt;=LTR!$I$2:$I$8)*($B95&lt;=LTR!$J$2:$J$8),0))),"")</f>
        <v/>
      </c>
    </row>
    <row r="96" spans="1:11" customFormat="1" ht="13.5" x14ac:dyDescent="0.25">
      <c r="A96">
        <v>1113</v>
      </c>
      <c r="B96" s="19">
        <v>44314</v>
      </c>
      <c r="C96" s="18" t="s">
        <v>11</v>
      </c>
      <c r="F96" s="19">
        <v>44314</v>
      </c>
      <c r="G96" s="20">
        <v>16.38</v>
      </c>
      <c r="H96" s="18" t="s">
        <v>35</v>
      </c>
      <c r="I96" s="18" t="s">
        <v>34</v>
      </c>
      <c r="J96" s="8" t="str">
        <f t="array" ref="J96">IFERROR(IF(B96="","",INDEX(LTR!$H$2:$H$1048576,MATCH(1,($A96=LTR!$B$2:$B$1048576)*($B96&gt;=LTR!$I$2:$I$1048576)*($B96&lt;=LTR!$J$2:$J$1048576),0))),"")</f>
        <v/>
      </c>
      <c r="K96" s="8" t="str">
        <f t="array" ref="K96">IFERROR(IF(C96="","",INDEX(LTR!$G$2:$G$8,MATCH(1,($A96=LTR!$B$2:$B$8)*($B96&gt;=LTR!$I$2:$I$8)*($B96&lt;=LTR!$J$2:$J$8),0))),"")</f>
        <v/>
      </c>
    </row>
    <row r="97" spans="1:11" customFormat="1" ht="13.5" x14ac:dyDescent="0.25">
      <c r="A97">
        <v>1113</v>
      </c>
      <c r="B97" s="19">
        <v>44315</v>
      </c>
      <c r="C97" s="18" t="s">
        <v>5</v>
      </c>
      <c r="D97" s="19">
        <v>44315</v>
      </c>
      <c r="E97" s="20">
        <v>7.17</v>
      </c>
      <c r="F97" s="19">
        <v>44315</v>
      </c>
      <c r="G97" s="20">
        <v>16.32</v>
      </c>
      <c r="H97" s="18" t="s">
        <v>35</v>
      </c>
      <c r="I97" s="18" t="s">
        <v>78</v>
      </c>
      <c r="J97" s="8" t="str">
        <f t="array" ref="J97">IFERROR(IF(B97="","",INDEX(LTR!$H$2:$H$1048576,MATCH(1,($A97=LTR!$B$2:$B$1048576)*($B97&gt;=LTR!$I$2:$I$1048576)*($B97&lt;=LTR!$J$2:$J$1048576),0))),"")</f>
        <v/>
      </c>
      <c r="K97" s="8" t="str">
        <f t="array" ref="K97">IFERROR(IF(C97="","",INDEX(LTR!$G$2:$G$8,MATCH(1,($A97=LTR!$B$2:$B$8)*($B97&gt;=LTR!$I$2:$I$8)*($B97&lt;=LTR!$J$2:$J$8),0))),"")</f>
        <v/>
      </c>
    </row>
    <row r="98" spans="1:11" customFormat="1" ht="13.5" x14ac:dyDescent="0.25">
      <c r="A98">
        <v>1113</v>
      </c>
      <c r="B98" s="19">
        <v>44316</v>
      </c>
      <c r="C98" s="18" t="s">
        <v>6</v>
      </c>
      <c r="D98" s="19">
        <v>44316</v>
      </c>
      <c r="E98" s="20">
        <v>9.42</v>
      </c>
      <c r="H98" s="18" t="s">
        <v>35</v>
      </c>
      <c r="I98" s="18" t="s">
        <v>34</v>
      </c>
      <c r="J98" s="8" t="str">
        <f t="array" ref="J98">IFERROR(IF(B98="","",INDEX(LTR!$H$2:$H$1048576,MATCH(1,($A98=LTR!$B$2:$B$1048576)*($B98&gt;=LTR!$I$2:$I$1048576)*($B98&lt;=LTR!$J$2:$J$1048576),0))),"")</f>
        <v/>
      </c>
      <c r="K98" s="8" t="str">
        <f t="array" ref="K98">IFERROR(IF(C98="","",INDEX(LTR!$G$2:$G$8,MATCH(1,($A98=LTR!$B$2:$B$8)*($B98&gt;=LTR!$I$2:$I$8)*($B98&lt;=LTR!$J$2:$J$8),0))),"")</f>
        <v/>
      </c>
    </row>
  </sheetData>
  <autoFilter ref="A5:J98" xr:uid="{00000000-0009-0000-0000-000005000000}"/>
  <mergeCells count="2">
    <mergeCell ref="J1:J4"/>
    <mergeCell ref="K1:K4"/>
  </mergeCells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"/>
  <sheetViews>
    <sheetView workbookViewId="0">
      <selection activeCell="M4" sqref="M4"/>
    </sheetView>
  </sheetViews>
  <sheetFormatPr defaultRowHeight="20.5" customHeight="1" x14ac:dyDescent="0.25"/>
  <cols>
    <col min="3" max="3" width="11.54296875" customWidth="1"/>
    <col min="4" max="4" width="22.36328125" customWidth="1"/>
    <col min="5" max="5" width="13.81640625" bestFit="1" customWidth="1"/>
    <col min="7" max="7" width="21.81640625" customWidth="1"/>
    <col min="8" max="8" width="20.54296875" bestFit="1" customWidth="1"/>
    <col min="9" max="9" width="10.7265625" bestFit="1" customWidth="1"/>
    <col min="10" max="10" width="10.1796875" bestFit="1" customWidth="1"/>
    <col min="11" max="11" width="6.54296875" bestFit="1" customWidth="1"/>
  </cols>
  <sheetData>
    <row r="1" spans="1:11" ht="20.5" customHeight="1" thickBot="1" x14ac:dyDescent="0.3">
      <c r="A1" s="21" t="s">
        <v>18</v>
      </c>
      <c r="B1" s="21" t="s">
        <v>19</v>
      </c>
      <c r="C1" s="21" t="s">
        <v>14</v>
      </c>
      <c r="D1" s="21" t="s">
        <v>20</v>
      </c>
      <c r="E1" s="21" t="s">
        <v>21</v>
      </c>
      <c r="F1" s="21" t="s">
        <v>22</v>
      </c>
      <c r="G1" s="22"/>
      <c r="H1" s="21" t="s">
        <v>23</v>
      </c>
      <c r="I1" s="21" t="s">
        <v>24</v>
      </c>
      <c r="J1" s="23" t="s">
        <v>25</v>
      </c>
      <c r="K1" s="21" t="s">
        <v>26</v>
      </c>
    </row>
    <row r="2" spans="1:11" ht="20.5" customHeight="1" thickTop="1" thickBot="1" x14ac:dyDescent="0.3">
      <c r="A2" s="24"/>
      <c r="B2" s="25">
        <v>1111</v>
      </c>
      <c r="C2" s="26" t="s">
        <v>84</v>
      </c>
      <c r="D2" s="26" t="s">
        <v>79</v>
      </c>
      <c r="E2" s="26"/>
      <c r="F2" s="26"/>
      <c r="G2" s="26" t="s">
        <v>29</v>
      </c>
      <c r="H2" s="26" t="s">
        <v>31</v>
      </c>
      <c r="I2" s="27">
        <v>44288</v>
      </c>
      <c r="J2" s="27">
        <v>44288</v>
      </c>
      <c r="K2" s="28">
        <v>1</v>
      </c>
    </row>
    <row r="3" spans="1:11" ht="20.5" customHeight="1" thickTop="1" thickBot="1" x14ac:dyDescent="0.3">
      <c r="A3" s="24"/>
      <c r="B3" s="25">
        <v>1111</v>
      </c>
      <c r="C3" s="26" t="s">
        <v>85</v>
      </c>
      <c r="D3" s="26" t="s">
        <v>80</v>
      </c>
      <c r="E3" s="26"/>
      <c r="F3" s="26"/>
      <c r="G3" s="26" t="s">
        <v>29</v>
      </c>
      <c r="H3" s="26" t="s">
        <v>30</v>
      </c>
      <c r="I3" s="27">
        <v>44299</v>
      </c>
      <c r="J3" s="27">
        <v>44299</v>
      </c>
      <c r="K3" s="28">
        <v>1</v>
      </c>
    </row>
    <row r="4" spans="1:11" ht="20.5" customHeight="1" thickTop="1" thickBot="1" x14ac:dyDescent="0.3">
      <c r="A4" s="24"/>
      <c r="B4" s="25">
        <v>1112</v>
      </c>
      <c r="C4" s="26" t="s">
        <v>86</v>
      </c>
      <c r="D4" s="26" t="s">
        <v>33</v>
      </c>
      <c r="E4" s="26"/>
      <c r="F4" s="26"/>
      <c r="G4" s="26" t="s">
        <v>29</v>
      </c>
      <c r="H4" s="26" t="s">
        <v>30</v>
      </c>
      <c r="I4" s="27">
        <v>44274</v>
      </c>
      <c r="J4" s="27">
        <v>44303</v>
      </c>
      <c r="K4" s="29">
        <v>30</v>
      </c>
    </row>
    <row r="5" spans="1:11" ht="20.5" customHeight="1" thickTop="1" thickBot="1" x14ac:dyDescent="0.3">
      <c r="A5" s="24"/>
      <c r="B5" s="25">
        <v>1113</v>
      </c>
      <c r="C5" s="26" t="s">
        <v>87</v>
      </c>
      <c r="D5" s="26" t="s">
        <v>32</v>
      </c>
      <c r="E5" s="26"/>
      <c r="F5" s="26"/>
      <c r="G5" s="26" t="s">
        <v>29</v>
      </c>
      <c r="H5" s="26" t="s">
        <v>30</v>
      </c>
      <c r="I5" s="27">
        <v>44278</v>
      </c>
      <c r="J5" s="27">
        <v>44308</v>
      </c>
      <c r="K5" s="29">
        <v>31</v>
      </c>
    </row>
    <row r="6" spans="1:11" ht="20.5" customHeight="1" thickTop="1" thickBot="1" x14ac:dyDescent="0.3">
      <c r="A6" s="24"/>
      <c r="B6" s="25">
        <v>1112</v>
      </c>
      <c r="C6" s="26" t="s">
        <v>86</v>
      </c>
      <c r="D6" s="26" t="s">
        <v>81</v>
      </c>
      <c r="E6" s="26"/>
      <c r="F6" s="26"/>
      <c r="G6" s="26" t="s">
        <v>29</v>
      </c>
      <c r="H6" s="26" t="s">
        <v>27</v>
      </c>
      <c r="I6" s="27">
        <v>44292</v>
      </c>
      <c r="J6" s="27">
        <v>44292</v>
      </c>
      <c r="K6" s="28">
        <v>1</v>
      </c>
    </row>
    <row r="7" spans="1:11" ht="20.5" customHeight="1" thickTop="1" thickBot="1" x14ac:dyDescent="0.3">
      <c r="A7" s="24"/>
      <c r="B7" s="25">
        <v>1114</v>
      </c>
      <c r="C7" s="26" t="s">
        <v>88</v>
      </c>
      <c r="D7" s="26" t="s">
        <v>82</v>
      </c>
      <c r="E7" s="26"/>
      <c r="F7" s="26"/>
      <c r="G7" s="26" t="s">
        <v>29</v>
      </c>
      <c r="H7" s="26" t="s">
        <v>27</v>
      </c>
      <c r="I7" s="27">
        <v>44301</v>
      </c>
      <c r="J7" s="27">
        <v>44301</v>
      </c>
      <c r="K7" s="28">
        <v>1</v>
      </c>
    </row>
    <row r="8" spans="1:11" ht="20.5" customHeight="1" thickTop="1" thickBot="1" x14ac:dyDescent="0.3">
      <c r="A8" s="24"/>
      <c r="B8" s="25">
        <v>1114</v>
      </c>
      <c r="C8" s="26" t="s">
        <v>88</v>
      </c>
      <c r="D8" s="26" t="s">
        <v>83</v>
      </c>
      <c r="E8" s="26"/>
      <c r="F8" s="26"/>
      <c r="G8" s="26" t="s">
        <v>29</v>
      </c>
      <c r="H8" s="26" t="s">
        <v>27</v>
      </c>
      <c r="I8" s="27">
        <v>44294</v>
      </c>
      <c r="J8" s="27">
        <v>44295</v>
      </c>
      <c r="K8" s="28">
        <v>2</v>
      </c>
    </row>
    <row r="9" spans="1:11" ht="20.5" customHeight="1" thickTop="1" x14ac:dyDescent="0.25"/>
  </sheetData>
  <autoFilter ref="A1:F8" xr:uid="{00000000-0009-0000-0000-000006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P04</vt:lpstr>
      <vt:lpstr>LTR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dc:description>Powered by Crystal</dc:description>
  <cp:lastModifiedBy>Hamood Alharthi</cp:lastModifiedBy>
  <dcterms:created xsi:type="dcterms:W3CDTF">2018-03-19T03:43:37Z</dcterms:created>
  <dcterms:modified xsi:type="dcterms:W3CDTF">2023-09-11T18:52:36Z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2023-09-11T18:42:30Z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96882e1a-c737-44ef-b8f2-89ce8b96ec50</vt:lpwstr>
  </property>
  <property fmtid="{D5CDD505-2E9C-101B-9397-08002B2CF9AE}" pid="8" name="MSIP_Label_5e8257be-fe68-4f95-8ca8-12d5b76b944d_ContentBits">
    <vt:lpwstr>0</vt:lpwstr>
  </property>
</Properties>
</file>