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082\Downloads\"/>
    </mc:Choice>
  </mc:AlternateContent>
  <xr:revisionPtr revIDLastSave="0" documentId="13_ncr:1_{D46C0BCA-3647-4279-A97F-7455DCB91DB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1" i="1" l="1"/>
  <c r="D11" i="1"/>
  <c r="F11" i="1"/>
  <c r="H11" i="1"/>
  <c r="I4" i="1"/>
  <c r="I3" i="1"/>
  <c r="I5" i="1"/>
  <c r="I6" i="1"/>
  <c r="I7" i="1"/>
  <c r="I8" i="1"/>
  <c r="I9" i="1"/>
  <c r="I10" i="1"/>
  <c r="H3" i="1"/>
  <c r="H4" i="1"/>
  <c r="H5" i="1"/>
  <c r="H6" i="1"/>
  <c r="H7" i="1"/>
  <c r="H8" i="1"/>
  <c r="H9" i="1"/>
  <c r="H10" i="1"/>
</calcChain>
</file>

<file path=xl/sharedStrings.xml><?xml version="1.0" encoding="utf-8"?>
<sst xmlns="http://schemas.openxmlformats.org/spreadsheetml/2006/main" count="26" uniqueCount="19">
  <si>
    <t>Last Serial Id</t>
  </si>
  <si>
    <t>Product name</t>
  </si>
  <si>
    <t xml:space="preserve"> خليط</t>
  </si>
  <si>
    <t>تاريخ البيع</t>
  </si>
  <si>
    <t>وزن الشراء</t>
  </si>
  <si>
    <t>تاريخ الشراء</t>
  </si>
  <si>
    <t>وزن البيع</t>
  </si>
  <si>
    <t>فرق المده</t>
  </si>
  <si>
    <t>فرق الوزن</t>
  </si>
  <si>
    <t>م</t>
  </si>
  <si>
    <t>اجمالى</t>
  </si>
  <si>
    <r>
      <t>2023-01-</t>
    </r>
    <r>
      <rPr>
        <b/>
        <sz val="18"/>
        <color rgb="FFFF0000"/>
        <rFont val="Calibri"/>
        <family val="2"/>
        <scheme val="minor"/>
      </rPr>
      <t>14223</t>
    </r>
  </si>
  <si>
    <r>
      <t>2023-02-</t>
    </r>
    <r>
      <rPr>
        <b/>
        <sz val="18"/>
        <color rgb="FFFF0000"/>
        <rFont val="Calibri"/>
        <family val="2"/>
        <scheme val="minor"/>
      </rPr>
      <t>14304</t>
    </r>
  </si>
  <si>
    <r>
      <t>2022-11-</t>
    </r>
    <r>
      <rPr>
        <b/>
        <sz val="18"/>
        <color rgb="FFFF0000"/>
        <rFont val="Calibri"/>
        <family val="2"/>
        <scheme val="minor"/>
      </rPr>
      <t>13512</t>
    </r>
  </si>
  <si>
    <r>
      <t>2022-11-</t>
    </r>
    <r>
      <rPr>
        <b/>
        <sz val="18"/>
        <color rgb="FFFF0000"/>
        <rFont val="Calibri"/>
        <family val="2"/>
        <scheme val="minor"/>
      </rPr>
      <t>13750</t>
    </r>
  </si>
  <si>
    <r>
      <t>2023-01-</t>
    </r>
    <r>
      <rPr>
        <b/>
        <sz val="18"/>
        <color rgb="FFFF0000"/>
        <rFont val="Calibri"/>
        <family val="2"/>
        <scheme val="minor"/>
      </rPr>
      <t>014166</t>
    </r>
  </si>
  <si>
    <r>
      <t>2022-11-</t>
    </r>
    <r>
      <rPr>
        <b/>
        <sz val="18"/>
        <color rgb="FFFF0000"/>
        <rFont val="Calibri"/>
        <family val="2"/>
        <scheme val="minor"/>
      </rPr>
      <t>13563</t>
    </r>
  </si>
  <si>
    <r>
      <t>2022-11-</t>
    </r>
    <r>
      <rPr>
        <b/>
        <sz val="18"/>
        <color rgb="FFFF0000"/>
        <rFont val="Calibri"/>
        <family val="2"/>
        <scheme val="minor"/>
      </rPr>
      <t>13547</t>
    </r>
  </si>
  <si>
    <r>
      <t>2022-11-</t>
    </r>
    <r>
      <rPr>
        <b/>
        <sz val="18"/>
        <color rgb="FFFF0000"/>
        <rFont val="Calibri"/>
        <family val="2"/>
        <scheme val="minor"/>
      </rPr>
      <t>13482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</si>
</sst>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 applyAlignment="1">
      <alignment horizontal="left"/>
    </xf>
    <xf numFmtId="4" fontId="0" fillId="0" borderId="0" xfId="0" applyNumberFormat="1" applyAlignment="1">
      <alignment horizontal="left"/>
    </xf>
    <xf numFmtId="14" fontId="0" fillId="0" borderId="0" xfId="0" applyNumberFormat="1" applyAlignment="1">
      <alignment horizontal="left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/>
    </xf>
  </cellXfs>
  <cellStyles count="1">
    <cellStyle name="Normal" xfId="0" builtinId="0"/>
  </cellStyles>
  <dxfs count="10">
    <dxf>
      <font>
        <b/>
        <strike val="0"/>
        <outline val="0"/>
        <shadow val="0"/>
        <u val="none"/>
        <vertAlign val="baseline"/>
        <sz val="18"/>
        <color theme="1"/>
        <name val="Calibri"/>
        <family val="2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8"/>
        <color theme="1"/>
        <name val="Calibri"/>
        <family val="2"/>
        <scheme val="minor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8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8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8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8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8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8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8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8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AxTable1" displayName="AxTable1" ref="B2:I11" totalsRowShown="0" headerRowDxfId="9" dataDxfId="8">
  <autoFilter ref="B2:I11" xr:uid="{00000000-0009-0000-0100-000001000000}"/>
  <tableColumns count="8">
    <tableColumn id="2" xr3:uid="{00000000-0010-0000-0000-000002000000}" name="Last Serial Id" dataDxfId="7"/>
    <tableColumn id="7" xr3:uid="{00000000-0010-0000-0000-000007000000}" name="Product name" dataDxfId="6"/>
    <tableColumn id="8" xr3:uid="{00000000-0010-0000-0000-000008000000}" name="وزن البيع" dataDxfId="5"/>
    <tableColumn id="42" xr3:uid="{00000000-0010-0000-0000-00002A000000}" name="تاريخ الشراء" dataDxfId="4"/>
    <tableColumn id="43" xr3:uid="{00000000-0010-0000-0000-00002B000000}" name="وزن الشراء" dataDxfId="3"/>
    <tableColumn id="44" xr3:uid="{00000000-0010-0000-0000-00002C000000}" name="تاريخ البيع" dataDxfId="2"/>
    <tableColumn id="1" xr3:uid="{5AE239F6-577C-4891-8E8D-9BE30734DF7D}" name="فرق الوزن" dataDxfId="1">
      <calculatedColumnFormula>AxTable1[[#This Row],[وزن البيع]]-AxTable1[[#This Row],[وزن الشراء]]</calculatedColumnFormula>
    </tableColumn>
    <tableColumn id="3" xr3:uid="{45059AED-9C62-478F-85C8-8EFC1704BDC2}" name="فرق المده" dataDxfId="0">
      <calculatedColumnFormula>AxTable1[[#This Row],[تاريخ البيع]]-AxTable1[[#This Row],[تاريخ الشراء]]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4" zoomScaleNormal="100" workbookViewId="0">
      <selection activeCell="B10" sqref="B10"/>
    </sheetView>
  </sheetViews>
  <sheetFormatPr defaultRowHeight="15" x14ac:dyDescent="0.25"/>
  <cols>
    <col min="1" max="1" width="9.5703125" bestFit="1" customWidth="1"/>
    <col min="2" max="2" width="24.5703125" style="1" customWidth="1"/>
    <col min="3" max="3" width="8.7109375" style="1" customWidth="1"/>
    <col min="4" max="4" width="15.42578125" style="2" bestFit="1" customWidth="1"/>
    <col min="5" max="5" width="18.140625" style="3" bestFit="1" customWidth="1"/>
    <col min="6" max="6" width="16.42578125" style="2" bestFit="1" customWidth="1"/>
    <col min="7" max="7" width="18.140625" style="3" bestFit="1" customWidth="1"/>
    <col min="8" max="8" width="16.85546875" customWidth="1"/>
    <col min="9" max="9" width="13.42578125" customWidth="1"/>
  </cols>
  <sheetData>
    <row r="1" spans="1:9" ht="31.5" x14ac:dyDescent="0.5">
      <c r="C1" s="9"/>
      <c r="D1" s="9"/>
      <c r="E1" s="9"/>
      <c r="F1" s="9"/>
      <c r="G1" s="9"/>
      <c r="H1" s="9"/>
    </row>
    <row r="2" spans="1:9" ht="39.950000000000003" customHeight="1" x14ac:dyDescent="0.25">
      <c r="A2" s="4" t="s">
        <v>9</v>
      </c>
      <c r="B2" s="4" t="s">
        <v>0</v>
      </c>
      <c r="C2" s="4" t="s">
        <v>1</v>
      </c>
      <c r="D2" s="4" t="s">
        <v>6</v>
      </c>
      <c r="E2" s="4" t="s">
        <v>5</v>
      </c>
      <c r="F2" s="4" t="s">
        <v>4</v>
      </c>
      <c r="G2" s="4" t="s">
        <v>3</v>
      </c>
      <c r="H2" s="4" t="s">
        <v>8</v>
      </c>
      <c r="I2" s="4" t="s">
        <v>7</v>
      </c>
    </row>
    <row r="3" spans="1:9" ht="39.950000000000003" customHeight="1" x14ac:dyDescent="0.25">
      <c r="A3" s="4">
        <v>1</v>
      </c>
      <c r="B3" s="5" t="s">
        <v>11</v>
      </c>
      <c r="C3" s="5" t="s">
        <v>2</v>
      </c>
      <c r="D3" s="6">
        <v>356</v>
      </c>
      <c r="E3" s="7">
        <v>44952</v>
      </c>
      <c r="F3" s="6">
        <v>140</v>
      </c>
      <c r="G3" s="7">
        <v>45180</v>
      </c>
      <c r="H3" s="6">
        <f>AxTable1[[#This Row],[وزن البيع]]-AxTable1[[#This Row],[وزن الشراء]]</f>
        <v>216</v>
      </c>
      <c r="I3" s="4">
        <f>AxTable1[[#This Row],[تاريخ البيع]]-AxTable1[[#This Row],[تاريخ الشراء]]</f>
        <v>228</v>
      </c>
    </row>
    <row r="4" spans="1:9" ht="39.950000000000003" customHeight="1" x14ac:dyDescent="0.25">
      <c r="A4" s="4">
        <v>2</v>
      </c>
      <c r="B4" s="5" t="s">
        <v>12</v>
      </c>
      <c r="C4" s="5" t="s">
        <v>2</v>
      </c>
      <c r="D4" s="6">
        <v>388</v>
      </c>
      <c r="E4" s="7">
        <v>44964</v>
      </c>
      <c r="F4" s="6">
        <v>200</v>
      </c>
      <c r="G4" s="7">
        <v>45180</v>
      </c>
      <c r="H4" s="6">
        <f>AxTable1[[#This Row],[وزن البيع]]-AxTable1[[#This Row],[وزن الشراء]]</f>
        <v>188</v>
      </c>
      <c r="I4" s="4">
        <f>AxTable1[[#This Row],[تاريخ البيع]]-AxTable1[[#This Row],[تاريخ الشراء]]</f>
        <v>216</v>
      </c>
    </row>
    <row r="5" spans="1:9" ht="39.950000000000003" customHeight="1" x14ac:dyDescent="0.25">
      <c r="A5" s="4">
        <v>3</v>
      </c>
      <c r="B5" s="5" t="s">
        <v>13</v>
      </c>
      <c r="C5" s="5" t="s">
        <v>2</v>
      </c>
      <c r="D5" s="6">
        <v>493</v>
      </c>
      <c r="E5" s="7">
        <v>44877</v>
      </c>
      <c r="F5" s="6">
        <v>135</v>
      </c>
      <c r="G5" s="7">
        <v>45180</v>
      </c>
      <c r="H5" s="6">
        <f>AxTable1[[#This Row],[وزن البيع]]-AxTable1[[#This Row],[وزن الشراء]]</f>
        <v>358</v>
      </c>
      <c r="I5" s="4">
        <f>AxTable1[[#This Row],[تاريخ البيع]]-AxTable1[[#This Row],[تاريخ الشراء]]</f>
        <v>303</v>
      </c>
    </row>
    <row r="6" spans="1:9" ht="39.950000000000003" customHeight="1" x14ac:dyDescent="0.25">
      <c r="A6" s="4">
        <v>4</v>
      </c>
      <c r="B6" s="5" t="s">
        <v>14</v>
      </c>
      <c r="C6" s="5" t="s">
        <v>2</v>
      </c>
      <c r="D6" s="6">
        <v>398</v>
      </c>
      <c r="E6" s="7">
        <v>44887</v>
      </c>
      <c r="F6" s="6">
        <v>137</v>
      </c>
      <c r="G6" s="7">
        <v>45180</v>
      </c>
      <c r="H6" s="6">
        <f>AxTable1[[#This Row],[وزن البيع]]-AxTable1[[#This Row],[وزن الشراء]]</f>
        <v>261</v>
      </c>
      <c r="I6" s="4">
        <f>AxTable1[[#This Row],[تاريخ البيع]]-AxTable1[[#This Row],[تاريخ الشراء]]</f>
        <v>293</v>
      </c>
    </row>
    <row r="7" spans="1:9" ht="39.950000000000003" customHeight="1" x14ac:dyDescent="0.25">
      <c r="A7" s="4">
        <v>5</v>
      </c>
      <c r="B7" s="5" t="s">
        <v>15</v>
      </c>
      <c r="C7" s="5" t="s">
        <v>2</v>
      </c>
      <c r="D7" s="6">
        <v>450</v>
      </c>
      <c r="E7" s="7">
        <v>44939</v>
      </c>
      <c r="F7" s="6">
        <v>200</v>
      </c>
      <c r="G7" s="7">
        <v>45180</v>
      </c>
      <c r="H7" s="6">
        <f>AxTable1[[#This Row],[وزن البيع]]-AxTable1[[#This Row],[وزن الشراء]]</f>
        <v>250</v>
      </c>
      <c r="I7" s="4">
        <f>AxTable1[[#This Row],[تاريخ البيع]]-AxTable1[[#This Row],[تاريخ الشراء]]</f>
        <v>241</v>
      </c>
    </row>
    <row r="8" spans="1:9" ht="39.950000000000003" customHeight="1" x14ac:dyDescent="0.25">
      <c r="A8" s="4">
        <v>6</v>
      </c>
      <c r="B8" s="5" t="s">
        <v>16</v>
      </c>
      <c r="C8" s="5" t="s">
        <v>2</v>
      </c>
      <c r="D8" s="6">
        <v>387</v>
      </c>
      <c r="E8" s="7">
        <v>44879</v>
      </c>
      <c r="F8" s="6">
        <v>123</v>
      </c>
      <c r="G8" s="7">
        <v>45180</v>
      </c>
      <c r="H8" s="6">
        <f>AxTable1[[#This Row],[وزن البيع]]-AxTable1[[#This Row],[وزن الشراء]]</f>
        <v>264</v>
      </c>
      <c r="I8" s="4">
        <f>AxTable1[[#This Row],[تاريخ البيع]]-AxTable1[[#This Row],[تاريخ الشراء]]</f>
        <v>301</v>
      </c>
    </row>
    <row r="9" spans="1:9" ht="39.950000000000003" customHeight="1" x14ac:dyDescent="0.25">
      <c r="A9" s="4">
        <v>7</v>
      </c>
      <c r="B9" s="5" t="s">
        <v>17</v>
      </c>
      <c r="C9" s="5" t="s">
        <v>2</v>
      </c>
      <c r="D9" s="6">
        <v>333</v>
      </c>
      <c r="E9" s="7">
        <v>44879</v>
      </c>
      <c r="F9" s="6">
        <v>141</v>
      </c>
      <c r="G9" s="7">
        <v>45180</v>
      </c>
      <c r="H9" s="6">
        <f>AxTable1[[#This Row],[وزن البيع]]-AxTable1[[#This Row],[وزن الشراء]]</f>
        <v>192</v>
      </c>
      <c r="I9" s="4">
        <f>AxTable1[[#This Row],[تاريخ البيع]]-AxTable1[[#This Row],[تاريخ الشراء]]</f>
        <v>301</v>
      </c>
    </row>
    <row r="10" spans="1:9" ht="39.950000000000003" customHeight="1" x14ac:dyDescent="0.25">
      <c r="A10" s="4">
        <v>8</v>
      </c>
      <c r="B10" s="5" t="s">
        <v>18</v>
      </c>
      <c r="C10" s="5" t="s">
        <v>2</v>
      </c>
      <c r="D10" s="6">
        <v>497</v>
      </c>
      <c r="E10" s="7">
        <v>44876</v>
      </c>
      <c r="F10" s="6">
        <v>138</v>
      </c>
      <c r="G10" s="7">
        <v>45180</v>
      </c>
      <c r="H10" s="6">
        <f>AxTable1[[#This Row],[وزن البيع]]-AxTable1[[#This Row],[وزن الشراء]]</f>
        <v>359</v>
      </c>
      <c r="I10" s="4">
        <f>AxTable1[[#This Row],[تاريخ البيع]]-AxTable1[[#This Row],[تاريخ الشراء]]</f>
        <v>304</v>
      </c>
    </row>
    <row r="11" spans="1:9" ht="39.950000000000003" customHeight="1" x14ac:dyDescent="0.25">
      <c r="A11" s="4">
        <v>9</v>
      </c>
      <c r="B11" s="5" t="s">
        <v>10</v>
      </c>
      <c r="C11" s="5"/>
      <c r="D11" s="6">
        <f>SUBTOTAL(109,D3:D10)</f>
        <v>3302</v>
      </c>
      <c r="E11" s="7"/>
      <c r="F11" s="6">
        <f>SUBTOTAL(109,F3:F10)</f>
        <v>1214</v>
      </c>
      <c r="G11" s="7"/>
      <c r="H11" s="6">
        <f>SUBTOTAL(109,H3:H10)</f>
        <v>2088</v>
      </c>
      <c r="I11" s="8">
        <f>AxTable1[[#This Row],[تاريخ البيع]]-AxTable1[[#This Row],[تاريخ الشراء]]</f>
        <v>0</v>
      </c>
    </row>
  </sheetData>
  <mergeCells count="1">
    <mergeCell ref="C1:H1"/>
  </mergeCells>
  <pageMargins left="0.7" right="0.7" top="0.75" bottom="0.75" header="0.3" footer="0.3"/>
  <pageSetup scale="86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Ramadan Ali</dc:creator>
  <cp:lastModifiedBy>Ramadan Ali</cp:lastModifiedBy>
  <cp:lastPrinted>2023-09-18T06:23:22Z</cp:lastPrinted>
  <dcterms:created xsi:type="dcterms:W3CDTF">2023-09-18T07:39:41Z</dcterms:created>
  <dcterms:modified xsi:type="dcterms:W3CDTF">2023-09-18T07:40:27Z</dcterms:modified>
</cp:coreProperties>
</file>