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bn\Desktop\ماجد\"/>
    </mc:Choice>
  </mc:AlternateContent>
  <bookViews>
    <workbookView xWindow="0" yWindow="0" windowWidth="20490" windowHeight="7065" tabRatio="742" activeTab="7"/>
  </bookViews>
  <sheets>
    <sheet name="يناير 2023" sheetId="1" r:id="rId1"/>
    <sheet name="فبراير 2023" sheetId="2" r:id="rId2"/>
    <sheet name="مارس 2023" sheetId="3" r:id="rId3"/>
    <sheet name="إبريل 2023" sheetId="4" r:id="rId4"/>
    <sheet name="مايو 2023" sheetId="5" r:id="rId5"/>
    <sheet name="يونيو 2023" sheetId="6" r:id="rId6"/>
    <sheet name="يوليه 2023" sheetId="7" r:id="rId7"/>
    <sheet name="أغسطس 2023" sheetId="8" r:id="rId8"/>
    <sheet name="ورقة9" sheetId="9" r:id="rId9"/>
  </sheets>
  <externalReferences>
    <externalReference r:id="rId10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8" l="1"/>
  <c r="E3" i="8"/>
  <c r="BQ4" i="2" l="1"/>
  <c r="BQ5" i="2"/>
  <c r="BQ6" i="2"/>
  <c r="BQ7" i="2"/>
  <c r="BQ8" i="2"/>
  <c r="BQ9" i="2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3" i="2"/>
  <c r="BQ24" i="2"/>
  <c r="BQ25" i="2"/>
  <c r="BQ26" i="2"/>
  <c r="BQ27" i="2"/>
  <c r="BQ28" i="2"/>
  <c r="BQ29" i="2"/>
  <c r="BQ30" i="2"/>
  <c r="BQ31" i="2"/>
  <c r="BQ32" i="2"/>
  <c r="BQ33" i="2"/>
  <c r="BQ34" i="2"/>
  <c r="BQ35" i="2"/>
  <c r="BQ36" i="2"/>
  <c r="BQ37" i="2"/>
  <c r="BQ38" i="2"/>
  <c r="BQ39" i="2"/>
  <c r="BQ40" i="2"/>
  <c r="BQ41" i="2"/>
  <c r="BQ42" i="2"/>
  <c r="BQ43" i="2"/>
  <c r="BQ44" i="2"/>
  <c r="BQ45" i="2"/>
  <c r="BQ46" i="2"/>
  <c r="BQ47" i="2"/>
  <c r="BQ48" i="2"/>
  <c r="BQ49" i="2"/>
  <c r="BQ50" i="2"/>
  <c r="BQ51" i="2"/>
  <c r="BQ52" i="2"/>
  <c r="BQ53" i="2"/>
  <c r="BQ54" i="2"/>
  <c r="BQ55" i="2"/>
  <c r="BQ56" i="2"/>
  <c r="BQ57" i="2"/>
  <c r="BQ58" i="2"/>
  <c r="BQ59" i="2"/>
  <c r="BQ60" i="2"/>
  <c r="BQ61" i="2"/>
  <c r="BQ62" i="2"/>
  <c r="BQ63" i="2"/>
  <c r="BQ64" i="2"/>
  <c r="BQ65" i="2"/>
  <c r="BQ66" i="2"/>
  <c r="BQ67" i="2"/>
  <c r="BQ68" i="2"/>
  <c r="BQ69" i="2"/>
  <c r="BQ70" i="2"/>
  <c r="BQ71" i="2"/>
  <c r="BQ72" i="2"/>
  <c r="BQ73" i="2"/>
  <c r="BQ74" i="2"/>
  <c r="BQ75" i="2"/>
  <c r="BQ76" i="2"/>
  <c r="BQ77" i="2"/>
  <c r="BQ78" i="2"/>
  <c r="BQ79" i="2"/>
  <c r="BQ80" i="2"/>
  <c r="BQ81" i="2"/>
  <c r="BQ82" i="2"/>
  <c r="BQ83" i="2"/>
  <c r="BQ84" i="2"/>
  <c r="BQ85" i="2"/>
  <c r="BQ86" i="2"/>
  <c r="BQ87" i="2"/>
  <c r="BQ88" i="2"/>
  <c r="BQ89" i="2"/>
  <c r="BQ90" i="2"/>
  <c r="BQ91" i="2"/>
  <c r="BQ92" i="2"/>
  <c r="BQ93" i="2"/>
  <c r="BQ94" i="2"/>
  <c r="BQ95" i="2"/>
  <c r="BQ96" i="2"/>
  <c r="BQ97" i="2"/>
  <c r="BQ98" i="2"/>
  <c r="BQ99" i="2"/>
  <c r="BQ100" i="2"/>
  <c r="BQ101" i="2"/>
  <c r="BQ102" i="2"/>
  <c r="BQ103" i="2"/>
  <c r="BQ104" i="2"/>
  <c r="BQ105" i="2"/>
  <c r="BQ106" i="2"/>
  <c r="BQ107" i="2"/>
  <c r="BQ108" i="2"/>
  <c r="BQ109" i="2"/>
  <c r="BQ110" i="2"/>
  <c r="BQ111" i="2"/>
  <c r="BQ112" i="2"/>
  <c r="BQ113" i="2"/>
  <c r="BQ114" i="2"/>
  <c r="BQ115" i="2"/>
  <c r="BQ116" i="2"/>
  <c r="BQ117" i="2"/>
  <c r="BQ118" i="2"/>
  <c r="BQ119" i="2"/>
  <c r="BQ120" i="2"/>
  <c r="BQ121" i="2"/>
  <c r="BQ122" i="2"/>
  <c r="BQ123" i="2"/>
  <c r="BQ124" i="2"/>
  <c r="BQ4" i="3"/>
  <c r="BQ5" i="3"/>
  <c r="BQ6" i="3"/>
  <c r="BQ7" i="3"/>
  <c r="BQ8" i="3"/>
  <c r="BQ9" i="3"/>
  <c r="BQ10" i="3"/>
  <c r="BQ11" i="3"/>
  <c r="BQ12" i="3"/>
  <c r="BQ13" i="3"/>
  <c r="BQ14" i="3"/>
  <c r="BQ15" i="3"/>
  <c r="BQ16" i="3"/>
  <c r="BQ17" i="3"/>
  <c r="BQ18" i="3"/>
  <c r="BQ19" i="3"/>
  <c r="BQ20" i="3"/>
  <c r="BQ21" i="3"/>
  <c r="BQ22" i="3"/>
  <c r="BQ23" i="3"/>
  <c r="BQ24" i="3"/>
  <c r="BQ25" i="3"/>
  <c r="BQ26" i="3"/>
  <c r="BQ27" i="3"/>
  <c r="BQ28" i="3"/>
  <c r="BQ29" i="3"/>
  <c r="BQ30" i="3"/>
  <c r="BQ31" i="3"/>
  <c r="BQ32" i="3"/>
  <c r="BQ33" i="3"/>
  <c r="BQ34" i="3"/>
  <c r="BQ35" i="3"/>
  <c r="BQ36" i="3"/>
  <c r="BQ37" i="3"/>
  <c r="BQ38" i="3"/>
  <c r="BQ39" i="3"/>
  <c r="BQ40" i="3"/>
  <c r="BQ41" i="3"/>
  <c r="BQ42" i="3"/>
  <c r="BQ43" i="3"/>
  <c r="BQ44" i="3"/>
  <c r="BQ45" i="3"/>
  <c r="BQ46" i="3"/>
  <c r="BQ47" i="3"/>
  <c r="BQ48" i="3"/>
  <c r="BQ49" i="3"/>
  <c r="BQ50" i="3"/>
  <c r="BQ51" i="3"/>
  <c r="BQ52" i="3"/>
  <c r="BQ53" i="3"/>
  <c r="BQ54" i="3"/>
  <c r="BQ55" i="3"/>
  <c r="BQ56" i="3"/>
  <c r="BQ57" i="3"/>
  <c r="BQ58" i="3"/>
  <c r="BQ59" i="3"/>
  <c r="BQ60" i="3"/>
  <c r="BQ61" i="3"/>
  <c r="BQ62" i="3"/>
  <c r="BQ63" i="3"/>
  <c r="BQ64" i="3"/>
  <c r="BQ65" i="3"/>
  <c r="BQ66" i="3"/>
  <c r="BQ67" i="3"/>
  <c r="BQ68" i="3"/>
  <c r="BQ69" i="3"/>
  <c r="BQ70" i="3"/>
  <c r="BQ71" i="3"/>
  <c r="BQ72" i="3"/>
  <c r="BQ73" i="3"/>
  <c r="BQ74" i="3"/>
  <c r="BQ75" i="3"/>
  <c r="BQ76" i="3"/>
  <c r="BQ77" i="3"/>
  <c r="BQ78" i="3"/>
  <c r="BQ79" i="3"/>
  <c r="BQ80" i="3"/>
  <c r="BQ81" i="3"/>
  <c r="BQ82" i="3"/>
  <c r="BQ83" i="3"/>
  <c r="BQ84" i="3"/>
  <c r="BQ85" i="3"/>
  <c r="BQ86" i="3"/>
  <c r="BQ87" i="3"/>
  <c r="BQ88" i="3"/>
  <c r="BQ89" i="3"/>
  <c r="BQ90" i="3"/>
  <c r="BQ91" i="3"/>
  <c r="BQ92" i="3"/>
  <c r="BQ93" i="3"/>
  <c r="BQ94" i="3"/>
  <c r="BQ95" i="3"/>
  <c r="BQ96" i="3"/>
  <c r="BQ97" i="3"/>
  <c r="BQ98" i="3"/>
  <c r="BQ99" i="3"/>
  <c r="BQ100" i="3"/>
  <c r="BQ101" i="3"/>
  <c r="BQ102" i="3"/>
  <c r="BQ103" i="3"/>
  <c r="BQ104" i="3"/>
  <c r="BQ105" i="3"/>
  <c r="BQ106" i="3"/>
  <c r="BQ107" i="3"/>
  <c r="BQ108" i="3"/>
  <c r="BQ109" i="3"/>
  <c r="BQ110" i="3"/>
  <c r="BQ111" i="3"/>
  <c r="BQ112" i="3"/>
  <c r="BQ113" i="3"/>
  <c r="BQ114" i="3"/>
  <c r="BQ115" i="3"/>
  <c r="BQ116" i="3"/>
  <c r="BQ117" i="3"/>
  <c r="BQ118" i="3"/>
  <c r="BQ119" i="3"/>
  <c r="BQ120" i="3"/>
  <c r="BQ121" i="3"/>
  <c r="BQ122" i="3"/>
  <c r="BQ123" i="3"/>
  <c r="BQ124" i="3"/>
  <c r="BQ4" i="4"/>
  <c r="BQ5" i="4"/>
  <c r="BQ6" i="4"/>
  <c r="BQ7" i="4"/>
  <c r="BQ8" i="4"/>
  <c r="BQ9" i="4"/>
  <c r="BQ10" i="4"/>
  <c r="BQ11" i="4"/>
  <c r="BQ12" i="4"/>
  <c r="BQ13" i="4"/>
  <c r="BQ14" i="4"/>
  <c r="BQ15" i="4"/>
  <c r="BQ16" i="4"/>
  <c r="BQ17" i="4"/>
  <c r="BQ18" i="4"/>
  <c r="BQ19" i="4"/>
  <c r="BQ20" i="4"/>
  <c r="BQ21" i="4"/>
  <c r="BQ22" i="4"/>
  <c r="BQ23" i="4"/>
  <c r="BQ24" i="4"/>
  <c r="BQ25" i="4"/>
  <c r="BQ26" i="4"/>
  <c r="BQ27" i="4"/>
  <c r="BQ28" i="4"/>
  <c r="BQ29" i="4"/>
  <c r="BQ30" i="4"/>
  <c r="BQ31" i="4"/>
  <c r="BQ32" i="4"/>
  <c r="BQ33" i="4"/>
  <c r="BQ34" i="4"/>
  <c r="BQ35" i="4"/>
  <c r="BQ36" i="4"/>
  <c r="BQ37" i="4"/>
  <c r="BQ38" i="4"/>
  <c r="BQ39" i="4"/>
  <c r="BQ40" i="4"/>
  <c r="BQ41" i="4"/>
  <c r="BQ42" i="4"/>
  <c r="BQ43" i="4"/>
  <c r="BQ44" i="4"/>
  <c r="BQ45" i="4"/>
  <c r="BQ46" i="4"/>
  <c r="BQ47" i="4"/>
  <c r="BQ48" i="4"/>
  <c r="BQ49" i="4"/>
  <c r="BQ50" i="4"/>
  <c r="BQ51" i="4"/>
  <c r="BQ52" i="4"/>
  <c r="BQ53" i="4"/>
  <c r="BQ54" i="4"/>
  <c r="BQ55" i="4"/>
  <c r="BQ56" i="4"/>
  <c r="BQ57" i="4"/>
  <c r="BQ58" i="4"/>
  <c r="BQ59" i="4"/>
  <c r="BQ60" i="4"/>
  <c r="BQ61" i="4"/>
  <c r="BQ62" i="4"/>
  <c r="BQ63" i="4"/>
  <c r="BQ64" i="4"/>
  <c r="BQ65" i="4"/>
  <c r="BQ66" i="4"/>
  <c r="BQ67" i="4"/>
  <c r="BQ68" i="4"/>
  <c r="BQ69" i="4"/>
  <c r="BQ70" i="4"/>
  <c r="BQ71" i="4"/>
  <c r="BQ72" i="4"/>
  <c r="BQ73" i="4"/>
  <c r="BQ74" i="4"/>
  <c r="BQ75" i="4"/>
  <c r="BQ76" i="4"/>
  <c r="BQ77" i="4"/>
  <c r="BQ78" i="4"/>
  <c r="BQ79" i="4"/>
  <c r="BQ80" i="4"/>
  <c r="BQ81" i="4"/>
  <c r="BQ82" i="4"/>
  <c r="BQ83" i="4"/>
  <c r="BQ84" i="4"/>
  <c r="BQ85" i="4"/>
  <c r="BQ86" i="4"/>
  <c r="BQ87" i="4"/>
  <c r="BQ88" i="4"/>
  <c r="BQ89" i="4"/>
  <c r="BQ90" i="4"/>
  <c r="BQ91" i="4"/>
  <c r="BQ92" i="4"/>
  <c r="BQ93" i="4"/>
  <c r="BQ94" i="4"/>
  <c r="BQ95" i="4"/>
  <c r="BQ96" i="4"/>
  <c r="BQ97" i="4"/>
  <c r="BQ98" i="4"/>
  <c r="BQ99" i="4"/>
  <c r="BQ100" i="4"/>
  <c r="BQ101" i="4"/>
  <c r="BQ102" i="4"/>
  <c r="BQ103" i="4"/>
  <c r="BQ104" i="4"/>
  <c r="BQ105" i="4"/>
  <c r="BQ106" i="4"/>
  <c r="BQ107" i="4"/>
  <c r="BQ108" i="4"/>
  <c r="BQ109" i="4"/>
  <c r="BQ110" i="4"/>
  <c r="BQ111" i="4"/>
  <c r="BQ112" i="4"/>
  <c r="BQ113" i="4"/>
  <c r="BQ114" i="4"/>
  <c r="BQ115" i="4"/>
  <c r="BQ116" i="4"/>
  <c r="BQ117" i="4"/>
  <c r="BQ118" i="4"/>
  <c r="BQ119" i="4"/>
  <c r="BQ120" i="4"/>
  <c r="BQ121" i="4"/>
  <c r="BQ122" i="4"/>
  <c r="BQ123" i="4"/>
  <c r="BQ124" i="4"/>
  <c r="BQ4" i="5"/>
  <c r="BQ5" i="5"/>
  <c r="BQ6" i="5"/>
  <c r="BQ7" i="5"/>
  <c r="BQ8" i="5"/>
  <c r="BQ9" i="5"/>
  <c r="BQ10" i="5"/>
  <c r="BQ11" i="5"/>
  <c r="BQ12" i="5"/>
  <c r="BQ13" i="5"/>
  <c r="BQ14" i="5"/>
  <c r="BQ15" i="5"/>
  <c r="BQ16" i="5"/>
  <c r="BQ17" i="5"/>
  <c r="BQ18" i="5"/>
  <c r="BQ19" i="5"/>
  <c r="BQ20" i="5"/>
  <c r="BQ21" i="5"/>
  <c r="BQ22" i="5"/>
  <c r="BQ23" i="5"/>
  <c r="BQ24" i="5"/>
  <c r="BQ25" i="5"/>
  <c r="BQ26" i="5"/>
  <c r="BQ27" i="5"/>
  <c r="BQ28" i="5"/>
  <c r="BQ29" i="5"/>
  <c r="BQ30" i="5"/>
  <c r="BQ31" i="5"/>
  <c r="BQ32" i="5"/>
  <c r="BQ33" i="5"/>
  <c r="BQ34" i="5"/>
  <c r="BQ35" i="5"/>
  <c r="BQ36" i="5"/>
  <c r="BQ37" i="5"/>
  <c r="BQ38" i="5"/>
  <c r="BQ39" i="5"/>
  <c r="BQ40" i="5"/>
  <c r="BQ41" i="5"/>
  <c r="BQ42" i="5"/>
  <c r="BQ43" i="5"/>
  <c r="BQ44" i="5"/>
  <c r="BQ45" i="5"/>
  <c r="BQ46" i="5"/>
  <c r="BQ47" i="5"/>
  <c r="BQ48" i="5"/>
  <c r="BQ49" i="5"/>
  <c r="BQ50" i="5"/>
  <c r="BQ51" i="5"/>
  <c r="BQ52" i="5"/>
  <c r="BQ53" i="5"/>
  <c r="BQ54" i="5"/>
  <c r="BQ55" i="5"/>
  <c r="BQ56" i="5"/>
  <c r="BQ57" i="5"/>
  <c r="BQ58" i="5"/>
  <c r="BQ59" i="5"/>
  <c r="BQ60" i="5"/>
  <c r="BQ61" i="5"/>
  <c r="BQ62" i="5"/>
  <c r="BQ63" i="5"/>
  <c r="BQ64" i="5"/>
  <c r="BQ65" i="5"/>
  <c r="BQ66" i="5"/>
  <c r="BQ67" i="5"/>
  <c r="BQ68" i="5"/>
  <c r="BQ69" i="5"/>
  <c r="BQ70" i="5"/>
  <c r="BQ71" i="5"/>
  <c r="BQ72" i="5"/>
  <c r="BQ73" i="5"/>
  <c r="BQ74" i="5"/>
  <c r="BQ75" i="5"/>
  <c r="BQ76" i="5"/>
  <c r="BQ77" i="5"/>
  <c r="BQ78" i="5"/>
  <c r="BQ79" i="5"/>
  <c r="BQ80" i="5"/>
  <c r="BQ81" i="5"/>
  <c r="BQ82" i="5"/>
  <c r="BQ83" i="5"/>
  <c r="BQ84" i="5"/>
  <c r="BQ85" i="5"/>
  <c r="BQ86" i="5"/>
  <c r="BQ87" i="5"/>
  <c r="BQ88" i="5"/>
  <c r="BQ89" i="5"/>
  <c r="BQ90" i="5"/>
  <c r="BQ91" i="5"/>
  <c r="BQ92" i="5"/>
  <c r="BQ93" i="5"/>
  <c r="BQ94" i="5"/>
  <c r="BQ95" i="5"/>
  <c r="BQ96" i="5"/>
  <c r="BQ97" i="5"/>
  <c r="BQ98" i="5"/>
  <c r="BQ99" i="5"/>
  <c r="BQ100" i="5"/>
  <c r="BQ101" i="5"/>
  <c r="BQ102" i="5"/>
  <c r="BQ103" i="5"/>
  <c r="BQ104" i="5"/>
  <c r="BQ105" i="5"/>
  <c r="BQ106" i="5"/>
  <c r="BQ107" i="5"/>
  <c r="BQ108" i="5"/>
  <c r="BQ109" i="5"/>
  <c r="BQ110" i="5"/>
  <c r="BQ111" i="5"/>
  <c r="BQ112" i="5"/>
  <c r="BQ113" i="5"/>
  <c r="BQ114" i="5"/>
  <c r="BQ115" i="5"/>
  <c r="BQ116" i="5"/>
  <c r="BQ117" i="5"/>
  <c r="BQ118" i="5"/>
  <c r="BQ119" i="5"/>
  <c r="BQ120" i="5"/>
  <c r="BQ121" i="5"/>
  <c r="BQ122" i="5"/>
  <c r="BQ123" i="5"/>
  <c r="BQ124" i="5"/>
  <c r="BQ4" i="6"/>
  <c r="BQ5" i="6"/>
  <c r="BQ6" i="6"/>
  <c r="BQ7" i="6"/>
  <c r="BQ8" i="6"/>
  <c r="BQ9" i="6"/>
  <c r="BQ10" i="6"/>
  <c r="BQ11" i="6"/>
  <c r="BQ12" i="6"/>
  <c r="BQ13" i="6"/>
  <c r="BQ14" i="6"/>
  <c r="BQ15" i="6"/>
  <c r="BQ16" i="6"/>
  <c r="BQ17" i="6"/>
  <c r="BQ18" i="6"/>
  <c r="BQ19" i="6"/>
  <c r="BQ20" i="6"/>
  <c r="BQ21" i="6"/>
  <c r="BQ22" i="6"/>
  <c r="BQ23" i="6"/>
  <c r="BQ24" i="6"/>
  <c r="BQ25" i="6"/>
  <c r="BQ26" i="6"/>
  <c r="BQ27" i="6"/>
  <c r="BQ28" i="6"/>
  <c r="BQ29" i="6"/>
  <c r="BQ30" i="6"/>
  <c r="BQ31" i="6"/>
  <c r="BQ32" i="6"/>
  <c r="BQ33" i="6"/>
  <c r="BQ34" i="6"/>
  <c r="BQ35" i="6"/>
  <c r="BQ36" i="6"/>
  <c r="BQ37" i="6"/>
  <c r="BQ38" i="6"/>
  <c r="BQ39" i="6"/>
  <c r="BQ40" i="6"/>
  <c r="BQ41" i="6"/>
  <c r="BQ42" i="6"/>
  <c r="BQ43" i="6"/>
  <c r="BQ44" i="6"/>
  <c r="BQ45" i="6"/>
  <c r="BQ46" i="6"/>
  <c r="BQ47" i="6"/>
  <c r="BQ48" i="6"/>
  <c r="BQ49" i="6"/>
  <c r="BQ50" i="6"/>
  <c r="BQ51" i="6"/>
  <c r="BQ52" i="6"/>
  <c r="BQ53" i="6"/>
  <c r="BQ54" i="6"/>
  <c r="BQ55" i="6"/>
  <c r="BQ56" i="6"/>
  <c r="BQ57" i="6"/>
  <c r="BQ58" i="6"/>
  <c r="BQ59" i="6"/>
  <c r="BQ60" i="6"/>
  <c r="BQ61" i="6"/>
  <c r="BQ62" i="6"/>
  <c r="BQ63" i="6"/>
  <c r="BQ64" i="6"/>
  <c r="BQ65" i="6"/>
  <c r="BQ66" i="6"/>
  <c r="BQ67" i="6"/>
  <c r="BQ68" i="6"/>
  <c r="BQ69" i="6"/>
  <c r="BQ70" i="6"/>
  <c r="BQ71" i="6"/>
  <c r="BQ72" i="6"/>
  <c r="BQ73" i="6"/>
  <c r="BQ74" i="6"/>
  <c r="BQ75" i="6"/>
  <c r="BQ76" i="6"/>
  <c r="BQ77" i="6"/>
  <c r="BQ78" i="6"/>
  <c r="BQ79" i="6"/>
  <c r="BQ80" i="6"/>
  <c r="BQ81" i="6"/>
  <c r="BQ82" i="6"/>
  <c r="BQ83" i="6"/>
  <c r="BQ84" i="6"/>
  <c r="BQ85" i="6"/>
  <c r="BQ86" i="6"/>
  <c r="BQ87" i="6"/>
  <c r="BQ88" i="6"/>
  <c r="BQ89" i="6"/>
  <c r="BQ90" i="6"/>
  <c r="BQ91" i="6"/>
  <c r="BQ92" i="6"/>
  <c r="BQ93" i="6"/>
  <c r="BQ94" i="6"/>
  <c r="BQ95" i="6"/>
  <c r="BQ96" i="6"/>
  <c r="BQ97" i="6"/>
  <c r="BQ98" i="6"/>
  <c r="BQ99" i="6"/>
  <c r="BQ100" i="6"/>
  <c r="BQ101" i="6"/>
  <c r="BQ102" i="6"/>
  <c r="BQ103" i="6"/>
  <c r="BQ104" i="6"/>
  <c r="BQ105" i="6"/>
  <c r="BQ106" i="6"/>
  <c r="BQ107" i="6"/>
  <c r="BQ108" i="6"/>
  <c r="BQ109" i="6"/>
  <c r="BQ110" i="6"/>
  <c r="BQ111" i="6"/>
  <c r="BQ112" i="6"/>
  <c r="BQ113" i="6"/>
  <c r="BQ114" i="6"/>
  <c r="BQ115" i="6"/>
  <c r="BQ116" i="6"/>
  <c r="BQ117" i="6"/>
  <c r="BQ118" i="6"/>
  <c r="BQ119" i="6"/>
  <c r="BQ120" i="6"/>
  <c r="BQ121" i="6"/>
  <c r="BQ122" i="6"/>
  <c r="BQ123" i="6"/>
  <c r="BQ124" i="6"/>
  <c r="BQ4" i="7"/>
  <c r="BQ5" i="7"/>
  <c r="BQ6" i="7"/>
  <c r="BQ7" i="7"/>
  <c r="BQ8" i="7"/>
  <c r="BQ9" i="7"/>
  <c r="BQ10" i="7"/>
  <c r="BQ11" i="7"/>
  <c r="BQ12" i="7"/>
  <c r="BQ13" i="7"/>
  <c r="BQ14" i="7"/>
  <c r="BQ15" i="7"/>
  <c r="BQ16" i="7"/>
  <c r="BQ17" i="7"/>
  <c r="BQ18" i="7"/>
  <c r="BQ19" i="7"/>
  <c r="BQ20" i="7"/>
  <c r="BQ21" i="7"/>
  <c r="BQ22" i="7"/>
  <c r="BQ23" i="7"/>
  <c r="BQ24" i="7"/>
  <c r="BQ25" i="7"/>
  <c r="BQ26" i="7"/>
  <c r="BQ27" i="7"/>
  <c r="BQ28" i="7"/>
  <c r="BQ29" i="7"/>
  <c r="BQ30" i="7"/>
  <c r="BQ31" i="7"/>
  <c r="BQ32" i="7"/>
  <c r="BQ33" i="7"/>
  <c r="BQ34" i="7"/>
  <c r="BQ35" i="7"/>
  <c r="BQ36" i="7"/>
  <c r="BQ37" i="7"/>
  <c r="BQ38" i="7"/>
  <c r="BQ39" i="7"/>
  <c r="BQ40" i="7"/>
  <c r="BQ41" i="7"/>
  <c r="BQ42" i="7"/>
  <c r="BQ43" i="7"/>
  <c r="BQ44" i="7"/>
  <c r="BQ45" i="7"/>
  <c r="BQ46" i="7"/>
  <c r="BQ47" i="7"/>
  <c r="BQ48" i="7"/>
  <c r="BQ49" i="7"/>
  <c r="BQ50" i="7"/>
  <c r="BQ51" i="7"/>
  <c r="BQ52" i="7"/>
  <c r="BQ53" i="7"/>
  <c r="BQ54" i="7"/>
  <c r="BQ55" i="7"/>
  <c r="BQ56" i="7"/>
  <c r="BQ57" i="7"/>
  <c r="BQ58" i="7"/>
  <c r="BQ59" i="7"/>
  <c r="BQ60" i="7"/>
  <c r="BQ61" i="7"/>
  <c r="BQ62" i="7"/>
  <c r="BQ63" i="7"/>
  <c r="BQ64" i="7"/>
  <c r="BQ65" i="7"/>
  <c r="BQ66" i="7"/>
  <c r="BQ67" i="7"/>
  <c r="BQ68" i="7"/>
  <c r="BQ69" i="7"/>
  <c r="BQ70" i="7"/>
  <c r="BQ71" i="7"/>
  <c r="BQ72" i="7"/>
  <c r="BQ73" i="7"/>
  <c r="BQ74" i="7"/>
  <c r="BQ75" i="7"/>
  <c r="BQ76" i="7"/>
  <c r="BQ77" i="7"/>
  <c r="BQ78" i="7"/>
  <c r="BQ79" i="7"/>
  <c r="BQ80" i="7"/>
  <c r="BQ81" i="7"/>
  <c r="BQ82" i="7"/>
  <c r="BQ83" i="7"/>
  <c r="BQ84" i="7"/>
  <c r="BQ85" i="7"/>
  <c r="BQ86" i="7"/>
  <c r="BQ87" i="7"/>
  <c r="BQ88" i="7"/>
  <c r="BQ89" i="7"/>
  <c r="BQ90" i="7"/>
  <c r="BQ91" i="7"/>
  <c r="BQ92" i="7"/>
  <c r="BQ93" i="7"/>
  <c r="BQ94" i="7"/>
  <c r="BQ95" i="7"/>
  <c r="BQ96" i="7"/>
  <c r="BQ97" i="7"/>
  <c r="BQ98" i="7"/>
  <c r="BQ99" i="7"/>
  <c r="BQ100" i="7"/>
  <c r="BQ101" i="7"/>
  <c r="BQ102" i="7"/>
  <c r="BQ103" i="7"/>
  <c r="BQ104" i="7"/>
  <c r="BQ105" i="7"/>
  <c r="BQ106" i="7"/>
  <c r="BQ107" i="7"/>
  <c r="BQ108" i="7"/>
  <c r="BQ109" i="7"/>
  <c r="BQ110" i="7"/>
  <c r="BQ111" i="7"/>
  <c r="BQ112" i="7"/>
  <c r="BQ113" i="7"/>
  <c r="BQ114" i="7"/>
  <c r="BQ115" i="7"/>
  <c r="BQ116" i="7"/>
  <c r="BQ117" i="7"/>
  <c r="BQ118" i="7"/>
  <c r="BQ119" i="7"/>
  <c r="BQ120" i="7"/>
  <c r="BQ121" i="7"/>
  <c r="BQ122" i="7"/>
  <c r="BQ123" i="7"/>
  <c r="BQ124" i="7"/>
  <c r="CB54" i="8"/>
  <c r="CB58" i="8"/>
  <c r="CB62" i="8"/>
  <c r="CB66" i="8"/>
  <c r="CB70" i="8"/>
  <c r="CB74" i="8"/>
  <c r="CB78" i="8"/>
  <c r="CB82" i="8"/>
  <c r="CB86" i="8"/>
  <c r="CB90" i="8"/>
  <c r="CB94" i="8"/>
  <c r="CB98" i="8"/>
  <c r="CB102" i="8"/>
  <c r="CB106" i="8"/>
  <c r="CB110" i="8"/>
  <c r="CB114" i="8"/>
  <c r="CB118" i="8"/>
  <c r="CB122" i="8"/>
  <c r="BQ4" i="1"/>
  <c r="BQ5" i="1"/>
  <c r="BQ6" i="1"/>
  <c r="BQ7" i="1"/>
  <c r="BQ8" i="1"/>
  <c r="BQ9" i="1"/>
  <c r="BQ10" i="1"/>
  <c r="BQ11" i="1"/>
  <c r="BQ12" i="1"/>
  <c r="BQ13" i="1"/>
  <c r="BQ14" i="1"/>
  <c r="BQ15" i="1"/>
  <c r="BQ16" i="1"/>
  <c r="BQ17" i="1"/>
  <c r="BQ18" i="1"/>
  <c r="BQ19" i="1"/>
  <c r="BQ20" i="1"/>
  <c r="BQ21" i="1"/>
  <c r="BQ22" i="1"/>
  <c r="BQ23" i="1"/>
  <c r="BQ24" i="1"/>
  <c r="BQ25" i="1"/>
  <c r="BQ26" i="1"/>
  <c r="BQ27" i="1"/>
  <c r="BQ28" i="1"/>
  <c r="BQ29" i="1"/>
  <c r="BQ30" i="1"/>
  <c r="BQ31" i="1"/>
  <c r="BQ32" i="1"/>
  <c r="BQ33" i="1"/>
  <c r="BQ34" i="1"/>
  <c r="BQ35" i="1"/>
  <c r="BQ36" i="1"/>
  <c r="BQ37" i="1"/>
  <c r="BQ38" i="1"/>
  <c r="BQ39" i="1"/>
  <c r="BQ40" i="1"/>
  <c r="BQ41" i="1"/>
  <c r="BQ42" i="1"/>
  <c r="BQ43" i="1"/>
  <c r="BQ44" i="1"/>
  <c r="BQ45" i="1"/>
  <c r="BQ46" i="1"/>
  <c r="BQ47" i="1"/>
  <c r="BQ48" i="1"/>
  <c r="BQ49" i="1"/>
  <c r="BQ50" i="1"/>
  <c r="BQ51" i="1"/>
  <c r="BQ52" i="1"/>
  <c r="BQ53" i="1"/>
  <c r="BQ54" i="1"/>
  <c r="BQ55" i="1"/>
  <c r="BQ56" i="1"/>
  <c r="BQ57" i="1"/>
  <c r="BQ58" i="1"/>
  <c r="BQ59" i="1"/>
  <c r="BQ60" i="1"/>
  <c r="BQ61" i="1"/>
  <c r="BQ62" i="1"/>
  <c r="BQ63" i="1"/>
  <c r="BQ64" i="1"/>
  <c r="BQ65" i="1"/>
  <c r="BQ66" i="1"/>
  <c r="BQ67" i="1"/>
  <c r="BQ68" i="1"/>
  <c r="BQ69" i="1"/>
  <c r="BQ70" i="1"/>
  <c r="BQ71" i="1"/>
  <c r="BQ72" i="1"/>
  <c r="BQ73" i="1"/>
  <c r="BQ74" i="1"/>
  <c r="BQ75" i="1"/>
  <c r="BQ76" i="1"/>
  <c r="BQ77" i="1"/>
  <c r="BQ78" i="1"/>
  <c r="BQ79" i="1"/>
  <c r="BQ80" i="1"/>
  <c r="BQ81" i="1"/>
  <c r="BQ82" i="1"/>
  <c r="BQ83" i="1"/>
  <c r="BQ84" i="1"/>
  <c r="BQ85" i="1"/>
  <c r="BQ86" i="1"/>
  <c r="BQ87" i="1"/>
  <c r="BQ88" i="1"/>
  <c r="BQ89" i="1"/>
  <c r="BQ90" i="1"/>
  <c r="BQ91" i="1"/>
  <c r="BQ92" i="1"/>
  <c r="BQ93" i="1"/>
  <c r="BQ94" i="1"/>
  <c r="BQ95" i="1"/>
  <c r="BQ96" i="1"/>
  <c r="BQ97" i="1"/>
  <c r="BQ98" i="1"/>
  <c r="BQ99" i="1"/>
  <c r="BQ100" i="1"/>
  <c r="BQ101" i="1"/>
  <c r="BQ102" i="1"/>
  <c r="BQ103" i="1"/>
  <c r="BQ104" i="1"/>
  <c r="BQ105" i="1"/>
  <c r="BQ106" i="1"/>
  <c r="BQ107" i="1"/>
  <c r="BQ108" i="1"/>
  <c r="BQ109" i="1"/>
  <c r="BQ110" i="1"/>
  <c r="BQ111" i="1"/>
  <c r="BQ112" i="1"/>
  <c r="BQ113" i="1"/>
  <c r="BQ114" i="1"/>
  <c r="BQ115" i="1"/>
  <c r="BQ116" i="1"/>
  <c r="BQ117" i="1"/>
  <c r="BQ118" i="1"/>
  <c r="BQ119" i="1"/>
  <c r="BQ120" i="1"/>
  <c r="BQ121" i="1"/>
  <c r="BQ122" i="1"/>
  <c r="BQ123" i="1"/>
  <c r="BQ124" i="1"/>
  <c r="BQ3" i="2"/>
  <c r="BQ3" i="3"/>
  <c r="BQ3" i="4"/>
  <c r="BQ3" i="5"/>
  <c r="BQ3" i="6"/>
  <c r="BQ3" i="7"/>
  <c r="BQ3" i="1"/>
  <c r="BP4" i="2"/>
  <c r="BP5" i="2"/>
  <c r="BP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P25" i="2"/>
  <c r="BP26" i="2"/>
  <c r="BP27" i="2"/>
  <c r="BP28" i="2"/>
  <c r="BP29" i="2"/>
  <c r="BP30" i="2"/>
  <c r="BP31" i="2"/>
  <c r="BP32" i="2"/>
  <c r="BP33" i="2"/>
  <c r="BP34" i="2"/>
  <c r="BP35" i="2"/>
  <c r="BP36" i="2"/>
  <c r="BP37" i="2"/>
  <c r="BP38" i="2"/>
  <c r="BP39" i="2"/>
  <c r="BP40" i="2"/>
  <c r="BP41" i="2"/>
  <c r="BP42" i="2"/>
  <c r="BP43" i="2"/>
  <c r="BP44" i="2"/>
  <c r="BP45" i="2"/>
  <c r="BP46" i="2"/>
  <c r="BP47" i="2"/>
  <c r="BP48" i="2"/>
  <c r="BP49" i="2"/>
  <c r="BP50" i="2"/>
  <c r="BP51" i="2"/>
  <c r="BP52" i="2"/>
  <c r="BP53" i="2"/>
  <c r="BP54" i="2"/>
  <c r="BP55" i="2"/>
  <c r="BP56" i="2"/>
  <c r="BP57" i="2"/>
  <c r="BP58" i="2"/>
  <c r="BP59" i="2"/>
  <c r="BP60" i="2"/>
  <c r="BP61" i="2"/>
  <c r="BP62" i="2"/>
  <c r="BP63" i="2"/>
  <c r="BP64" i="2"/>
  <c r="BP65" i="2"/>
  <c r="BP66" i="2"/>
  <c r="BP67" i="2"/>
  <c r="BP68" i="2"/>
  <c r="BP69" i="2"/>
  <c r="BP70" i="2"/>
  <c r="BP71" i="2"/>
  <c r="BP72" i="2"/>
  <c r="BP73" i="2"/>
  <c r="BP74" i="2"/>
  <c r="BP75" i="2"/>
  <c r="BP76" i="2"/>
  <c r="BP77" i="2"/>
  <c r="BP78" i="2"/>
  <c r="BP79" i="2"/>
  <c r="BP80" i="2"/>
  <c r="BP81" i="2"/>
  <c r="BP82" i="2"/>
  <c r="BP83" i="2"/>
  <c r="BP84" i="2"/>
  <c r="BP85" i="2"/>
  <c r="BP86" i="2"/>
  <c r="BP87" i="2"/>
  <c r="BP88" i="2"/>
  <c r="BP89" i="2"/>
  <c r="BP90" i="2"/>
  <c r="BP91" i="2"/>
  <c r="BP92" i="2"/>
  <c r="BP93" i="2"/>
  <c r="BP94" i="2"/>
  <c r="BP95" i="2"/>
  <c r="BP96" i="2"/>
  <c r="BP97" i="2"/>
  <c r="BP98" i="2"/>
  <c r="BP99" i="2"/>
  <c r="BP100" i="2"/>
  <c r="BP101" i="2"/>
  <c r="BP102" i="2"/>
  <c r="BP103" i="2"/>
  <c r="BP104" i="2"/>
  <c r="BP105" i="2"/>
  <c r="BP106" i="2"/>
  <c r="BP107" i="2"/>
  <c r="BP108" i="2"/>
  <c r="BP109" i="2"/>
  <c r="BP110" i="2"/>
  <c r="BP111" i="2"/>
  <c r="BP112" i="2"/>
  <c r="BP113" i="2"/>
  <c r="BP114" i="2"/>
  <c r="BP115" i="2"/>
  <c r="BP116" i="2"/>
  <c r="BP117" i="2"/>
  <c r="BP118" i="2"/>
  <c r="BP119" i="2"/>
  <c r="BP120" i="2"/>
  <c r="BP121" i="2"/>
  <c r="BP122" i="2"/>
  <c r="BP123" i="2"/>
  <c r="BP124" i="2"/>
  <c r="BP4" i="3"/>
  <c r="BP5" i="3"/>
  <c r="BP6" i="3"/>
  <c r="BP7" i="3"/>
  <c r="BP8" i="3"/>
  <c r="BP9" i="3"/>
  <c r="BP10" i="3"/>
  <c r="BP11" i="3"/>
  <c r="BP12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6" i="3"/>
  <c r="BP27" i="3"/>
  <c r="BP28" i="3"/>
  <c r="BP29" i="3"/>
  <c r="BP30" i="3"/>
  <c r="BP31" i="3"/>
  <c r="BP32" i="3"/>
  <c r="BP33" i="3"/>
  <c r="BP34" i="3"/>
  <c r="BP35" i="3"/>
  <c r="BP36" i="3"/>
  <c r="BP37" i="3"/>
  <c r="BP38" i="3"/>
  <c r="BP39" i="3"/>
  <c r="BP40" i="3"/>
  <c r="BP41" i="3"/>
  <c r="BP42" i="3"/>
  <c r="BP43" i="3"/>
  <c r="BP44" i="3"/>
  <c r="BP45" i="3"/>
  <c r="BP46" i="3"/>
  <c r="BP47" i="3"/>
  <c r="BP48" i="3"/>
  <c r="BP49" i="3"/>
  <c r="BP50" i="3"/>
  <c r="BP51" i="3"/>
  <c r="BP52" i="3"/>
  <c r="BP53" i="3"/>
  <c r="BP54" i="3"/>
  <c r="BP55" i="3"/>
  <c r="BP56" i="3"/>
  <c r="BP57" i="3"/>
  <c r="BP58" i="3"/>
  <c r="BP59" i="3"/>
  <c r="BP60" i="3"/>
  <c r="BP61" i="3"/>
  <c r="BP62" i="3"/>
  <c r="BP63" i="3"/>
  <c r="BP64" i="3"/>
  <c r="BP65" i="3"/>
  <c r="BP66" i="3"/>
  <c r="BP67" i="3"/>
  <c r="BP68" i="3"/>
  <c r="BP69" i="3"/>
  <c r="BP70" i="3"/>
  <c r="BP71" i="3"/>
  <c r="BP72" i="3"/>
  <c r="BP73" i="3"/>
  <c r="BP74" i="3"/>
  <c r="BP75" i="3"/>
  <c r="BP76" i="3"/>
  <c r="BP77" i="3"/>
  <c r="BP78" i="3"/>
  <c r="BP79" i="3"/>
  <c r="BP80" i="3"/>
  <c r="BP81" i="3"/>
  <c r="BP82" i="3"/>
  <c r="BP83" i="3"/>
  <c r="BP84" i="3"/>
  <c r="BP85" i="3"/>
  <c r="BP86" i="3"/>
  <c r="BP87" i="3"/>
  <c r="BP88" i="3"/>
  <c r="BP89" i="3"/>
  <c r="BP90" i="3"/>
  <c r="BP91" i="3"/>
  <c r="BP92" i="3"/>
  <c r="BP93" i="3"/>
  <c r="BP94" i="3"/>
  <c r="BP95" i="3"/>
  <c r="BP96" i="3"/>
  <c r="BP97" i="3"/>
  <c r="BP98" i="3"/>
  <c r="BP99" i="3"/>
  <c r="BP100" i="3"/>
  <c r="BP101" i="3"/>
  <c r="BP102" i="3"/>
  <c r="BP103" i="3"/>
  <c r="BP104" i="3"/>
  <c r="BP105" i="3"/>
  <c r="BP106" i="3"/>
  <c r="BP107" i="3"/>
  <c r="BP108" i="3"/>
  <c r="BP109" i="3"/>
  <c r="BP110" i="3"/>
  <c r="BP111" i="3"/>
  <c r="BP112" i="3"/>
  <c r="BP113" i="3"/>
  <c r="BP114" i="3"/>
  <c r="BP115" i="3"/>
  <c r="BP116" i="3"/>
  <c r="BP117" i="3"/>
  <c r="BP118" i="3"/>
  <c r="BP119" i="3"/>
  <c r="BP120" i="3"/>
  <c r="BP121" i="3"/>
  <c r="BP122" i="3"/>
  <c r="BP123" i="3"/>
  <c r="BP124" i="3"/>
  <c r="BP4" i="4"/>
  <c r="BP5" i="4"/>
  <c r="BP6" i="4"/>
  <c r="BP7" i="4"/>
  <c r="BP8" i="4"/>
  <c r="BP9" i="4"/>
  <c r="BP10" i="4"/>
  <c r="BP11" i="4"/>
  <c r="BP12" i="4"/>
  <c r="BP13" i="4"/>
  <c r="BP14" i="4"/>
  <c r="BP15" i="4"/>
  <c r="BP16" i="4"/>
  <c r="BP17" i="4"/>
  <c r="BP18" i="4"/>
  <c r="BP19" i="4"/>
  <c r="BP20" i="4"/>
  <c r="BP21" i="4"/>
  <c r="BP22" i="4"/>
  <c r="BP23" i="4"/>
  <c r="BP24" i="4"/>
  <c r="BP25" i="4"/>
  <c r="BP26" i="4"/>
  <c r="BP27" i="4"/>
  <c r="BP28" i="4"/>
  <c r="BP29" i="4"/>
  <c r="BP30" i="4"/>
  <c r="BP31" i="4"/>
  <c r="BP32" i="4"/>
  <c r="BP33" i="4"/>
  <c r="BP34" i="4"/>
  <c r="BP35" i="4"/>
  <c r="BP36" i="4"/>
  <c r="BP37" i="4"/>
  <c r="BP38" i="4"/>
  <c r="BP39" i="4"/>
  <c r="BP40" i="4"/>
  <c r="BP41" i="4"/>
  <c r="BP42" i="4"/>
  <c r="BP43" i="4"/>
  <c r="BP44" i="4"/>
  <c r="BP45" i="4"/>
  <c r="BP46" i="4"/>
  <c r="BP47" i="4"/>
  <c r="BP48" i="4"/>
  <c r="BP49" i="4"/>
  <c r="BP50" i="4"/>
  <c r="BP51" i="4"/>
  <c r="BP52" i="4"/>
  <c r="BP53" i="4"/>
  <c r="BP54" i="4"/>
  <c r="BP55" i="4"/>
  <c r="BP56" i="4"/>
  <c r="BP57" i="4"/>
  <c r="BP58" i="4"/>
  <c r="BP59" i="4"/>
  <c r="BP60" i="4"/>
  <c r="BP61" i="4"/>
  <c r="BP62" i="4"/>
  <c r="BP63" i="4"/>
  <c r="BP64" i="4"/>
  <c r="BP65" i="4"/>
  <c r="BP66" i="4"/>
  <c r="BP67" i="4"/>
  <c r="BP68" i="4"/>
  <c r="BP69" i="4"/>
  <c r="BP70" i="4"/>
  <c r="BP71" i="4"/>
  <c r="BP72" i="4"/>
  <c r="BP73" i="4"/>
  <c r="BP74" i="4"/>
  <c r="BP75" i="4"/>
  <c r="BP76" i="4"/>
  <c r="BP77" i="4"/>
  <c r="BP78" i="4"/>
  <c r="BP79" i="4"/>
  <c r="BP80" i="4"/>
  <c r="BP81" i="4"/>
  <c r="BP82" i="4"/>
  <c r="BP83" i="4"/>
  <c r="BP84" i="4"/>
  <c r="BP85" i="4"/>
  <c r="BP86" i="4"/>
  <c r="BP87" i="4"/>
  <c r="BP88" i="4"/>
  <c r="BP89" i="4"/>
  <c r="BP90" i="4"/>
  <c r="BP91" i="4"/>
  <c r="BP92" i="4"/>
  <c r="BP93" i="4"/>
  <c r="BP94" i="4"/>
  <c r="BP95" i="4"/>
  <c r="BP96" i="4"/>
  <c r="BP97" i="4"/>
  <c r="BP98" i="4"/>
  <c r="BP99" i="4"/>
  <c r="BP100" i="4"/>
  <c r="BP101" i="4"/>
  <c r="BP102" i="4"/>
  <c r="BP103" i="4"/>
  <c r="BP104" i="4"/>
  <c r="BP105" i="4"/>
  <c r="BP106" i="4"/>
  <c r="BP107" i="4"/>
  <c r="BP108" i="4"/>
  <c r="BP109" i="4"/>
  <c r="BP110" i="4"/>
  <c r="BP111" i="4"/>
  <c r="BP112" i="4"/>
  <c r="BP113" i="4"/>
  <c r="BP114" i="4"/>
  <c r="BP115" i="4"/>
  <c r="BP116" i="4"/>
  <c r="BP117" i="4"/>
  <c r="BP118" i="4"/>
  <c r="BP119" i="4"/>
  <c r="BP120" i="4"/>
  <c r="BP121" i="4"/>
  <c r="BP122" i="4"/>
  <c r="BP123" i="4"/>
  <c r="BP124" i="4"/>
  <c r="BP4" i="5"/>
  <c r="BP5" i="5"/>
  <c r="BP6" i="5"/>
  <c r="BP7" i="5"/>
  <c r="BP8" i="5"/>
  <c r="BP9" i="5"/>
  <c r="BP10" i="5"/>
  <c r="BP11" i="5"/>
  <c r="BP12" i="5"/>
  <c r="BP13" i="5"/>
  <c r="BP14" i="5"/>
  <c r="BP15" i="5"/>
  <c r="BP16" i="5"/>
  <c r="BP17" i="5"/>
  <c r="BP18" i="5"/>
  <c r="BP19" i="5"/>
  <c r="BP20" i="5"/>
  <c r="BP21" i="5"/>
  <c r="BP22" i="5"/>
  <c r="BP23" i="5"/>
  <c r="BP24" i="5"/>
  <c r="BP25" i="5"/>
  <c r="BP26" i="5"/>
  <c r="BP27" i="5"/>
  <c r="BP28" i="5"/>
  <c r="BP29" i="5"/>
  <c r="BP30" i="5"/>
  <c r="BP31" i="5"/>
  <c r="BP32" i="5"/>
  <c r="BP33" i="5"/>
  <c r="BP34" i="5"/>
  <c r="BP35" i="5"/>
  <c r="BP36" i="5"/>
  <c r="BP37" i="5"/>
  <c r="BP38" i="5"/>
  <c r="BP39" i="5"/>
  <c r="BP40" i="5"/>
  <c r="BP41" i="5"/>
  <c r="BP42" i="5"/>
  <c r="BP43" i="5"/>
  <c r="BP44" i="5"/>
  <c r="BP45" i="5"/>
  <c r="BP46" i="5"/>
  <c r="BP47" i="5"/>
  <c r="BP48" i="5"/>
  <c r="BP49" i="5"/>
  <c r="BP50" i="5"/>
  <c r="BP51" i="5"/>
  <c r="BP52" i="5"/>
  <c r="BP53" i="5"/>
  <c r="BP54" i="5"/>
  <c r="BP55" i="5"/>
  <c r="BP56" i="5"/>
  <c r="BP57" i="5"/>
  <c r="BP58" i="5"/>
  <c r="BP59" i="5"/>
  <c r="BP60" i="5"/>
  <c r="BP61" i="5"/>
  <c r="BP62" i="5"/>
  <c r="BP63" i="5"/>
  <c r="BP64" i="5"/>
  <c r="BP65" i="5"/>
  <c r="BP66" i="5"/>
  <c r="BP67" i="5"/>
  <c r="BP68" i="5"/>
  <c r="BP69" i="5"/>
  <c r="BP70" i="5"/>
  <c r="BP71" i="5"/>
  <c r="BP72" i="5"/>
  <c r="BP73" i="5"/>
  <c r="BP74" i="5"/>
  <c r="BP75" i="5"/>
  <c r="BP76" i="5"/>
  <c r="BP77" i="5"/>
  <c r="BP78" i="5"/>
  <c r="BP79" i="5"/>
  <c r="BP80" i="5"/>
  <c r="BP81" i="5"/>
  <c r="BP82" i="5"/>
  <c r="BP83" i="5"/>
  <c r="BP84" i="5"/>
  <c r="BP85" i="5"/>
  <c r="BP86" i="5"/>
  <c r="BP87" i="5"/>
  <c r="BP88" i="5"/>
  <c r="BP89" i="5"/>
  <c r="BP90" i="5"/>
  <c r="BP91" i="5"/>
  <c r="BP92" i="5"/>
  <c r="BP93" i="5"/>
  <c r="BP94" i="5"/>
  <c r="BP95" i="5"/>
  <c r="BP96" i="5"/>
  <c r="BP97" i="5"/>
  <c r="BP98" i="5"/>
  <c r="BP99" i="5"/>
  <c r="BP100" i="5"/>
  <c r="BP101" i="5"/>
  <c r="BP102" i="5"/>
  <c r="BP103" i="5"/>
  <c r="BP104" i="5"/>
  <c r="BP105" i="5"/>
  <c r="BP106" i="5"/>
  <c r="BP107" i="5"/>
  <c r="BP108" i="5"/>
  <c r="BP109" i="5"/>
  <c r="BP110" i="5"/>
  <c r="BP111" i="5"/>
  <c r="BP112" i="5"/>
  <c r="BP113" i="5"/>
  <c r="BP114" i="5"/>
  <c r="BP115" i="5"/>
  <c r="BP116" i="5"/>
  <c r="BP117" i="5"/>
  <c r="BP118" i="5"/>
  <c r="BP119" i="5"/>
  <c r="BP120" i="5"/>
  <c r="BP121" i="5"/>
  <c r="BP122" i="5"/>
  <c r="BP123" i="5"/>
  <c r="BP124" i="5"/>
  <c r="BP4" i="6"/>
  <c r="BP5" i="6"/>
  <c r="BP6" i="6"/>
  <c r="BP7" i="6"/>
  <c r="BP8" i="6"/>
  <c r="BP9" i="6"/>
  <c r="BP10" i="6"/>
  <c r="BP11" i="6"/>
  <c r="BP12" i="6"/>
  <c r="BP13" i="6"/>
  <c r="BP14" i="6"/>
  <c r="BP15" i="6"/>
  <c r="BP16" i="6"/>
  <c r="BP17" i="6"/>
  <c r="BP18" i="6"/>
  <c r="BP19" i="6"/>
  <c r="BP20" i="6"/>
  <c r="BP21" i="6"/>
  <c r="BP22" i="6"/>
  <c r="BP23" i="6"/>
  <c r="BP24" i="6"/>
  <c r="BP25" i="6"/>
  <c r="BP26" i="6"/>
  <c r="BP27" i="6"/>
  <c r="BP28" i="6"/>
  <c r="BP29" i="6"/>
  <c r="BP30" i="6"/>
  <c r="BP31" i="6"/>
  <c r="BP32" i="6"/>
  <c r="BP33" i="6"/>
  <c r="BP34" i="6"/>
  <c r="BP35" i="6"/>
  <c r="BP36" i="6"/>
  <c r="BP37" i="6"/>
  <c r="BP38" i="6"/>
  <c r="BP39" i="6"/>
  <c r="BP40" i="6"/>
  <c r="BP41" i="6"/>
  <c r="BP42" i="6"/>
  <c r="BP43" i="6"/>
  <c r="BP44" i="6"/>
  <c r="BP45" i="6"/>
  <c r="BP46" i="6"/>
  <c r="BP47" i="6"/>
  <c r="BP48" i="6"/>
  <c r="BP49" i="6"/>
  <c r="BP50" i="6"/>
  <c r="BP51" i="6"/>
  <c r="BP52" i="6"/>
  <c r="BP53" i="6"/>
  <c r="BP54" i="6"/>
  <c r="BP55" i="6"/>
  <c r="BP56" i="6"/>
  <c r="BP57" i="6"/>
  <c r="BP58" i="6"/>
  <c r="BP59" i="6"/>
  <c r="BP60" i="6"/>
  <c r="BP61" i="6"/>
  <c r="BP62" i="6"/>
  <c r="BP63" i="6"/>
  <c r="BP64" i="6"/>
  <c r="BP65" i="6"/>
  <c r="BP66" i="6"/>
  <c r="BP67" i="6"/>
  <c r="BP68" i="6"/>
  <c r="BP69" i="6"/>
  <c r="BP70" i="6"/>
  <c r="BP71" i="6"/>
  <c r="BP72" i="6"/>
  <c r="BP73" i="6"/>
  <c r="BP74" i="6"/>
  <c r="BP75" i="6"/>
  <c r="BP76" i="6"/>
  <c r="BP77" i="6"/>
  <c r="BP78" i="6"/>
  <c r="BP79" i="6"/>
  <c r="BP80" i="6"/>
  <c r="BP81" i="6"/>
  <c r="BP82" i="6"/>
  <c r="BP83" i="6"/>
  <c r="BP84" i="6"/>
  <c r="BP85" i="6"/>
  <c r="BP86" i="6"/>
  <c r="BP87" i="6"/>
  <c r="BP88" i="6"/>
  <c r="BP89" i="6"/>
  <c r="BP90" i="6"/>
  <c r="BP91" i="6"/>
  <c r="BP92" i="6"/>
  <c r="BP93" i="6"/>
  <c r="BP94" i="6"/>
  <c r="BP95" i="6"/>
  <c r="BP96" i="6"/>
  <c r="BP97" i="6"/>
  <c r="BP98" i="6"/>
  <c r="BP99" i="6"/>
  <c r="BP100" i="6"/>
  <c r="BP101" i="6"/>
  <c r="BP102" i="6"/>
  <c r="BP103" i="6"/>
  <c r="BP104" i="6"/>
  <c r="BP105" i="6"/>
  <c r="BP106" i="6"/>
  <c r="BP107" i="6"/>
  <c r="BP108" i="6"/>
  <c r="BP109" i="6"/>
  <c r="BP110" i="6"/>
  <c r="BP111" i="6"/>
  <c r="BP112" i="6"/>
  <c r="BP113" i="6"/>
  <c r="BP114" i="6"/>
  <c r="BP115" i="6"/>
  <c r="BP116" i="6"/>
  <c r="BP117" i="6"/>
  <c r="BP118" i="6"/>
  <c r="BP119" i="6"/>
  <c r="BP120" i="6"/>
  <c r="BP121" i="6"/>
  <c r="BP122" i="6"/>
  <c r="BP123" i="6"/>
  <c r="BP124" i="6"/>
  <c r="BP4" i="7"/>
  <c r="BP5" i="7"/>
  <c r="BP6" i="7"/>
  <c r="BP7" i="7"/>
  <c r="BP8" i="7"/>
  <c r="BP9" i="7"/>
  <c r="BP10" i="7"/>
  <c r="BP11" i="7"/>
  <c r="BP12" i="7"/>
  <c r="BP13" i="7"/>
  <c r="BP14" i="7"/>
  <c r="BP15" i="7"/>
  <c r="BP16" i="7"/>
  <c r="BP17" i="7"/>
  <c r="BP18" i="7"/>
  <c r="BP19" i="7"/>
  <c r="BP20" i="7"/>
  <c r="BP21" i="7"/>
  <c r="BP22" i="7"/>
  <c r="BP23" i="7"/>
  <c r="BP24" i="7"/>
  <c r="BP25" i="7"/>
  <c r="BP26" i="7"/>
  <c r="BP27" i="7"/>
  <c r="BP28" i="7"/>
  <c r="BP29" i="7"/>
  <c r="BP30" i="7"/>
  <c r="BP31" i="7"/>
  <c r="BP32" i="7"/>
  <c r="BP33" i="7"/>
  <c r="BP34" i="7"/>
  <c r="BP35" i="7"/>
  <c r="BP36" i="7"/>
  <c r="BP37" i="7"/>
  <c r="BP38" i="7"/>
  <c r="BP39" i="7"/>
  <c r="BP40" i="7"/>
  <c r="BP41" i="7"/>
  <c r="BP42" i="7"/>
  <c r="BP43" i="7"/>
  <c r="BP44" i="7"/>
  <c r="BP45" i="7"/>
  <c r="BP46" i="7"/>
  <c r="BP47" i="7"/>
  <c r="BP48" i="7"/>
  <c r="BP49" i="7"/>
  <c r="BP50" i="7"/>
  <c r="BP51" i="7"/>
  <c r="BP52" i="7"/>
  <c r="BP53" i="7"/>
  <c r="BP54" i="7"/>
  <c r="BP55" i="7"/>
  <c r="BP56" i="7"/>
  <c r="BP57" i="7"/>
  <c r="BP58" i="7"/>
  <c r="BP59" i="7"/>
  <c r="BP60" i="7"/>
  <c r="BP61" i="7"/>
  <c r="BP62" i="7"/>
  <c r="BP63" i="7"/>
  <c r="BP64" i="7"/>
  <c r="BP65" i="7"/>
  <c r="BP66" i="7"/>
  <c r="BP67" i="7"/>
  <c r="BP68" i="7"/>
  <c r="BP69" i="7"/>
  <c r="BP70" i="7"/>
  <c r="BP71" i="7"/>
  <c r="BP72" i="7"/>
  <c r="BP73" i="7"/>
  <c r="BP74" i="7"/>
  <c r="BP75" i="7"/>
  <c r="BP76" i="7"/>
  <c r="BP77" i="7"/>
  <c r="BP78" i="7"/>
  <c r="BP79" i="7"/>
  <c r="BP80" i="7"/>
  <c r="BP81" i="7"/>
  <c r="BP82" i="7"/>
  <c r="BP83" i="7"/>
  <c r="BP84" i="7"/>
  <c r="BP85" i="7"/>
  <c r="BP86" i="7"/>
  <c r="BP87" i="7"/>
  <c r="BP88" i="7"/>
  <c r="BP89" i="7"/>
  <c r="BP90" i="7"/>
  <c r="BP91" i="7"/>
  <c r="BP92" i="7"/>
  <c r="BP93" i="7"/>
  <c r="BP94" i="7"/>
  <c r="BP95" i="7"/>
  <c r="BP96" i="7"/>
  <c r="BP97" i="7"/>
  <c r="BP98" i="7"/>
  <c r="BP99" i="7"/>
  <c r="BP100" i="7"/>
  <c r="BP101" i="7"/>
  <c r="BP102" i="7"/>
  <c r="BP103" i="7"/>
  <c r="BP104" i="7"/>
  <c r="BP105" i="7"/>
  <c r="BP106" i="7"/>
  <c r="BP107" i="7"/>
  <c r="BP108" i="7"/>
  <c r="BP109" i="7"/>
  <c r="BP110" i="7"/>
  <c r="BP111" i="7"/>
  <c r="BP112" i="7"/>
  <c r="BP113" i="7"/>
  <c r="BP114" i="7"/>
  <c r="BP115" i="7"/>
  <c r="BP116" i="7"/>
  <c r="BP117" i="7"/>
  <c r="BP118" i="7"/>
  <c r="BP119" i="7"/>
  <c r="BP120" i="7"/>
  <c r="BP121" i="7"/>
  <c r="BP122" i="7"/>
  <c r="BP123" i="7"/>
  <c r="BP124" i="7"/>
  <c r="CA4" i="8"/>
  <c r="CA5" i="8"/>
  <c r="CA6" i="8"/>
  <c r="CA7" i="8"/>
  <c r="CA8" i="8"/>
  <c r="CA9" i="8"/>
  <c r="CA10" i="8"/>
  <c r="CA11" i="8"/>
  <c r="CA12" i="8"/>
  <c r="CA13" i="8"/>
  <c r="CA14" i="8"/>
  <c r="CA15" i="8"/>
  <c r="CA16" i="8"/>
  <c r="CA17" i="8"/>
  <c r="CA18" i="8"/>
  <c r="CA19" i="8"/>
  <c r="CA20" i="8"/>
  <c r="CA21" i="8"/>
  <c r="CA22" i="8"/>
  <c r="CA23" i="8"/>
  <c r="CA24" i="8"/>
  <c r="CA25" i="8"/>
  <c r="CA26" i="8"/>
  <c r="CA27" i="8"/>
  <c r="CA28" i="8"/>
  <c r="CA29" i="8"/>
  <c r="CA30" i="8"/>
  <c r="CA31" i="8"/>
  <c r="CA32" i="8"/>
  <c r="CA33" i="8"/>
  <c r="CA34" i="8"/>
  <c r="CA35" i="8"/>
  <c r="CA36" i="8"/>
  <c r="CA37" i="8"/>
  <c r="CA38" i="8"/>
  <c r="CA39" i="8"/>
  <c r="CA40" i="8"/>
  <c r="CA41" i="8"/>
  <c r="CA42" i="8"/>
  <c r="CA43" i="8"/>
  <c r="CA44" i="8"/>
  <c r="CA45" i="8"/>
  <c r="CA46" i="8"/>
  <c r="CA47" i="8"/>
  <c r="CA48" i="8"/>
  <c r="CA49" i="8"/>
  <c r="CA50" i="8"/>
  <c r="CA51" i="8"/>
  <c r="CA52" i="8"/>
  <c r="CA53" i="8"/>
  <c r="CA54" i="8"/>
  <c r="CA55" i="8"/>
  <c r="CA56" i="8"/>
  <c r="CA57" i="8"/>
  <c r="CA58" i="8"/>
  <c r="CA59" i="8"/>
  <c r="CA60" i="8"/>
  <c r="CA61" i="8"/>
  <c r="CA62" i="8"/>
  <c r="CA63" i="8"/>
  <c r="CA64" i="8"/>
  <c r="CA65" i="8"/>
  <c r="CA66" i="8"/>
  <c r="CA67" i="8"/>
  <c r="CA68" i="8"/>
  <c r="CA69" i="8"/>
  <c r="CA70" i="8"/>
  <c r="CA71" i="8"/>
  <c r="CA72" i="8"/>
  <c r="CA73" i="8"/>
  <c r="CA74" i="8"/>
  <c r="CA75" i="8"/>
  <c r="CA76" i="8"/>
  <c r="CA77" i="8"/>
  <c r="CA78" i="8"/>
  <c r="CA79" i="8"/>
  <c r="CA80" i="8"/>
  <c r="CA81" i="8"/>
  <c r="CA82" i="8"/>
  <c r="CA83" i="8"/>
  <c r="CA84" i="8"/>
  <c r="CA85" i="8"/>
  <c r="CA86" i="8"/>
  <c r="CA87" i="8"/>
  <c r="CA88" i="8"/>
  <c r="CA89" i="8"/>
  <c r="CA90" i="8"/>
  <c r="CA91" i="8"/>
  <c r="CA92" i="8"/>
  <c r="CA93" i="8"/>
  <c r="CA94" i="8"/>
  <c r="CA95" i="8"/>
  <c r="CA96" i="8"/>
  <c r="CA97" i="8"/>
  <c r="CA98" i="8"/>
  <c r="CA99" i="8"/>
  <c r="CA100" i="8"/>
  <c r="CA101" i="8"/>
  <c r="CA102" i="8"/>
  <c r="CA103" i="8"/>
  <c r="CA104" i="8"/>
  <c r="CA105" i="8"/>
  <c r="CA106" i="8"/>
  <c r="CA107" i="8"/>
  <c r="CA108" i="8"/>
  <c r="CA109" i="8"/>
  <c r="CA110" i="8"/>
  <c r="CA111" i="8"/>
  <c r="CA112" i="8"/>
  <c r="CA113" i="8"/>
  <c r="CA114" i="8"/>
  <c r="CA115" i="8"/>
  <c r="CA116" i="8"/>
  <c r="CA117" i="8"/>
  <c r="CA118" i="8"/>
  <c r="CA119" i="8"/>
  <c r="CA120" i="8"/>
  <c r="CA121" i="8"/>
  <c r="CA122" i="8"/>
  <c r="CA123" i="8"/>
  <c r="CA124" i="8"/>
  <c r="BP4" i="1"/>
  <c r="BP5" i="1"/>
  <c r="BP6" i="1"/>
  <c r="BP7" i="1"/>
  <c r="BP8" i="1"/>
  <c r="BP9" i="1"/>
  <c r="BP10" i="1"/>
  <c r="BP11" i="1"/>
  <c r="BP12" i="1"/>
  <c r="BP13" i="1"/>
  <c r="BP14" i="1"/>
  <c r="BP15" i="1"/>
  <c r="BP16" i="1"/>
  <c r="BP17" i="1"/>
  <c r="BP18" i="1"/>
  <c r="BP19" i="1"/>
  <c r="BP20" i="1"/>
  <c r="BP21" i="1"/>
  <c r="BP22" i="1"/>
  <c r="BP23" i="1"/>
  <c r="BP24" i="1"/>
  <c r="BP25" i="1"/>
  <c r="BP26" i="1"/>
  <c r="BP27" i="1"/>
  <c r="BP28" i="1"/>
  <c r="BP29" i="1"/>
  <c r="BP30" i="1"/>
  <c r="BP31" i="1"/>
  <c r="BP32" i="1"/>
  <c r="BP33" i="1"/>
  <c r="BP34" i="1"/>
  <c r="BP35" i="1"/>
  <c r="BP36" i="1"/>
  <c r="BP37" i="1"/>
  <c r="BP38" i="1"/>
  <c r="BP39" i="1"/>
  <c r="BP40" i="1"/>
  <c r="BP41" i="1"/>
  <c r="BP42" i="1"/>
  <c r="BP43" i="1"/>
  <c r="BP44" i="1"/>
  <c r="BP45" i="1"/>
  <c r="BP46" i="1"/>
  <c r="BP47" i="1"/>
  <c r="BP48" i="1"/>
  <c r="BP49" i="1"/>
  <c r="BP50" i="1"/>
  <c r="BP51" i="1"/>
  <c r="BP52" i="1"/>
  <c r="BP53" i="1"/>
  <c r="BP54" i="1"/>
  <c r="BP55" i="1"/>
  <c r="BP56" i="1"/>
  <c r="BP57" i="1"/>
  <c r="BP58" i="1"/>
  <c r="BP59" i="1"/>
  <c r="BP60" i="1"/>
  <c r="BP61" i="1"/>
  <c r="BP62" i="1"/>
  <c r="BP63" i="1"/>
  <c r="BP64" i="1"/>
  <c r="BP65" i="1"/>
  <c r="BP66" i="1"/>
  <c r="BP67" i="1"/>
  <c r="BP68" i="1"/>
  <c r="BP69" i="1"/>
  <c r="BP70" i="1"/>
  <c r="BP71" i="1"/>
  <c r="BP72" i="1"/>
  <c r="BP73" i="1"/>
  <c r="BP74" i="1"/>
  <c r="BP75" i="1"/>
  <c r="BP76" i="1"/>
  <c r="BP77" i="1"/>
  <c r="BP78" i="1"/>
  <c r="BP79" i="1"/>
  <c r="BP80" i="1"/>
  <c r="BP81" i="1"/>
  <c r="BP82" i="1"/>
  <c r="BP83" i="1"/>
  <c r="BP84" i="1"/>
  <c r="BP85" i="1"/>
  <c r="BP86" i="1"/>
  <c r="BP87" i="1"/>
  <c r="BP88" i="1"/>
  <c r="BP89" i="1"/>
  <c r="BP90" i="1"/>
  <c r="BP91" i="1"/>
  <c r="BP92" i="1"/>
  <c r="BP93" i="1"/>
  <c r="BP94" i="1"/>
  <c r="BP95" i="1"/>
  <c r="BP96" i="1"/>
  <c r="BP97" i="1"/>
  <c r="BP98" i="1"/>
  <c r="BP99" i="1"/>
  <c r="BP100" i="1"/>
  <c r="BP101" i="1"/>
  <c r="BP102" i="1"/>
  <c r="BP103" i="1"/>
  <c r="BP104" i="1"/>
  <c r="BP105" i="1"/>
  <c r="BP106" i="1"/>
  <c r="BP107" i="1"/>
  <c r="BP108" i="1"/>
  <c r="BP109" i="1"/>
  <c r="BP110" i="1"/>
  <c r="BP111" i="1"/>
  <c r="BP112" i="1"/>
  <c r="BP113" i="1"/>
  <c r="BP114" i="1"/>
  <c r="BP115" i="1"/>
  <c r="BP116" i="1"/>
  <c r="BP117" i="1"/>
  <c r="BP118" i="1"/>
  <c r="BP119" i="1"/>
  <c r="BP120" i="1"/>
  <c r="BP121" i="1"/>
  <c r="BP122" i="1"/>
  <c r="BP123" i="1"/>
  <c r="BP124" i="1"/>
  <c r="BP3" i="2"/>
  <c r="BP3" i="3"/>
  <c r="BP3" i="4"/>
  <c r="BP3" i="5"/>
  <c r="BP3" i="6"/>
  <c r="BP3" i="7"/>
  <c r="CA3" i="8"/>
  <c r="BP3" i="1"/>
  <c r="AJ4" i="2"/>
  <c r="AJ5" i="2"/>
  <c r="AJ6" i="2"/>
  <c r="AJ7" i="2"/>
  <c r="AJ8" i="2"/>
  <c r="AJ9" i="2"/>
  <c r="AJ10" i="2"/>
  <c r="AJ11" i="2"/>
  <c r="AJ12" i="2"/>
  <c r="AJ13" i="2"/>
  <c r="AJ14" i="2"/>
  <c r="AJ15" i="2"/>
  <c r="AJ16" i="2"/>
  <c r="AJ17" i="2"/>
  <c r="AJ18" i="2"/>
  <c r="AJ19" i="2"/>
  <c r="AJ20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3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4" i="2"/>
  <c r="AJ75" i="2"/>
  <c r="AJ76" i="2"/>
  <c r="AJ77" i="2"/>
  <c r="AJ78" i="2"/>
  <c r="AJ79" i="2"/>
  <c r="AJ80" i="2"/>
  <c r="AJ81" i="2"/>
  <c r="AJ82" i="2"/>
  <c r="AJ83" i="2"/>
  <c r="AJ84" i="2"/>
  <c r="AJ85" i="2"/>
  <c r="AJ86" i="2"/>
  <c r="AJ87" i="2"/>
  <c r="AJ88" i="2"/>
  <c r="AJ89" i="2"/>
  <c r="AJ90" i="2"/>
  <c r="AJ91" i="2"/>
  <c r="AJ92" i="2"/>
  <c r="AJ93" i="2"/>
  <c r="AJ94" i="2"/>
  <c r="AJ95" i="2"/>
  <c r="AJ96" i="2"/>
  <c r="AJ97" i="2"/>
  <c r="AJ98" i="2"/>
  <c r="AJ99" i="2"/>
  <c r="AJ100" i="2"/>
  <c r="AJ101" i="2"/>
  <c r="AJ102" i="2"/>
  <c r="AJ103" i="2"/>
  <c r="AJ104" i="2"/>
  <c r="AJ105" i="2"/>
  <c r="AJ106" i="2"/>
  <c r="AJ107" i="2"/>
  <c r="AJ108" i="2"/>
  <c r="AJ109" i="2"/>
  <c r="AJ110" i="2"/>
  <c r="AJ111" i="2"/>
  <c r="AJ112" i="2"/>
  <c r="AJ113" i="2"/>
  <c r="AJ114" i="2"/>
  <c r="AJ115" i="2"/>
  <c r="AJ116" i="2"/>
  <c r="AJ117" i="2"/>
  <c r="AJ118" i="2"/>
  <c r="AJ119" i="2"/>
  <c r="AJ120" i="2"/>
  <c r="AJ121" i="2"/>
  <c r="AJ122" i="2"/>
  <c r="AJ123" i="2"/>
  <c r="AJ124" i="2"/>
  <c r="AJ4" i="3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J39" i="3"/>
  <c r="AJ40" i="3"/>
  <c r="AJ41" i="3"/>
  <c r="AJ42" i="3"/>
  <c r="AJ43" i="3"/>
  <c r="AJ44" i="3"/>
  <c r="AJ45" i="3"/>
  <c r="AJ46" i="3"/>
  <c r="AJ47" i="3"/>
  <c r="AJ48" i="3"/>
  <c r="AJ49" i="3"/>
  <c r="AJ50" i="3"/>
  <c r="AJ51" i="3"/>
  <c r="AJ52" i="3"/>
  <c r="AJ53" i="3"/>
  <c r="AJ54" i="3"/>
  <c r="AJ55" i="3"/>
  <c r="AJ56" i="3"/>
  <c r="AJ57" i="3"/>
  <c r="AJ58" i="3"/>
  <c r="AJ59" i="3"/>
  <c r="AJ60" i="3"/>
  <c r="AJ61" i="3"/>
  <c r="AJ62" i="3"/>
  <c r="AJ63" i="3"/>
  <c r="AJ64" i="3"/>
  <c r="AJ65" i="3"/>
  <c r="AJ66" i="3"/>
  <c r="AJ67" i="3"/>
  <c r="AJ68" i="3"/>
  <c r="AJ69" i="3"/>
  <c r="AJ70" i="3"/>
  <c r="AJ71" i="3"/>
  <c r="AJ72" i="3"/>
  <c r="AJ73" i="3"/>
  <c r="AJ74" i="3"/>
  <c r="AJ75" i="3"/>
  <c r="AJ76" i="3"/>
  <c r="AJ77" i="3"/>
  <c r="AJ78" i="3"/>
  <c r="AJ79" i="3"/>
  <c r="AJ80" i="3"/>
  <c r="AJ81" i="3"/>
  <c r="AJ82" i="3"/>
  <c r="AJ83" i="3"/>
  <c r="AJ84" i="3"/>
  <c r="AJ85" i="3"/>
  <c r="AJ86" i="3"/>
  <c r="AJ87" i="3"/>
  <c r="AJ88" i="3"/>
  <c r="AJ89" i="3"/>
  <c r="AJ90" i="3"/>
  <c r="AJ91" i="3"/>
  <c r="AJ92" i="3"/>
  <c r="AJ93" i="3"/>
  <c r="AJ94" i="3"/>
  <c r="AJ95" i="3"/>
  <c r="AJ96" i="3"/>
  <c r="AJ97" i="3"/>
  <c r="AJ98" i="3"/>
  <c r="AJ99" i="3"/>
  <c r="AJ100" i="3"/>
  <c r="AJ101" i="3"/>
  <c r="AJ102" i="3"/>
  <c r="AJ103" i="3"/>
  <c r="AJ104" i="3"/>
  <c r="AJ105" i="3"/>
  <c r="AJ106" i="3"/>
  <c r="AJ107" i="3"/>
  <c r="AJ108" i="3"/>
  <c r="AJ109" i="3"/>
  <c r="AJ110" i="3"/>
  <c r="AJ111" i="3"/>
  <c r="AJ112" i="3"/>
  <c r="AJ113" i="3"/>
  <c r="AJ114" i="3"/>
  <c r="AJ115" i="3"/>
  <c r="AJ116" i="3"/>
  <c r="AJ117" i="3"/>
  <c r="AJ118" i="3"/>
  <c r="AJ119" i="3"/>
  <c r="AJ120" i="3"/>
  <c r="AJ121" i="3"/>
  <c r="AJ122" i="3"/>
  <c r="AJ123" i="3"/>
  <c r="AJ124" i="3"/>
  <c r="AJ4" i="4"/>
  <c r="AJ5" i="4"/>
  <c r="AJ6" i="4"/>
  <c r="AJ7" i="4"/>
  <c r="AJ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33" i="4"/>
  <c r="AJ34" i="4"/>
  <c r="AJ35" i="4"/>
  <c r="AJ36" i="4"/>
  <c r="AJ37" i="4"/>
  <c r="AJ38" i="4"/>
  <c r="AJ39" i="4"/>
  <c r="AJ40" i="4"/>
  <c r="AJ41" i="4"/>
  <c r="AJ42" i="4"/>
  <c r="AJ43" i="4"/>
  <c r="AJ44" i="4"/>
  <c r="AJ45" i="4"/>
  <c r="AJ46" i="4"/>
  <c r="AJ47" i="4"/>
  <c r="AJ48" i="4"/>
  <c r="AJ49" i="4"/>
  <c r="AJ50" i="4"/>
  <c r="AJ51" i="4"/>
  <c r="AJ52" i="4"/>
  <c r="AJ53" i="4"/>
  <c r="AJ54" i="4"/>
  <c r="AJ55" i="4"/>
  <c r="AJ56" i="4"/>
  <c r="AJ57" i="4"/>
  <c r="AJ58" i="4"/>
  <c r="AJ59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3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8" i="4"/>
  <c r="AJ89" i="4"/>
  <c r="AJ90" i="4"/>
  <c r="AJ91" i="4"/>
  <c r="AJ92" i="4"/>
  <c r="AJ93" i="4"/>
  <c r="AJ94" i="4"/>
  <c r="AJ95" i="4"/>
  <c r="AJ96" i="4"/>
  <c r="AJ97" i="4"/>
  <c r="AJ98" i="4"/>
  <c r="AJ99" i="4"/>
  <c r="AJ100" i="4"/>
  <c r="AJ101" i="4"/>
  <c r="AJ102" i="4"/>
  <c r="AJ103" i="4"/>
  <c r="AJ104" i="4"/>
  <c r="AJ105" i="4"/>
  <c r="AJ106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4" i="5"/>
  <c r="AJ5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3" i="5"/>
  <c r="AJ24" i="5"/>
  <c r="AJ25" i="5"/>
  <c r="AJ26" i="5"/>
  <c r="AJ27" i="5"/>
  <c r="AJ28" i="5"/>
  <c r="AJ29" i="5"/>
  <c r="AJ30" i="5"/>
  <c r="AJ31" i="5"/>
  <c r="AJ32" i="5"/>
  <c r="AJ33" i="5"/>
  <c r="AJ34" i="5"/>
  <c r="AJ35" i="5"/>
  <c r="AJ36" i="5"/>
  <c r="AJ37" i="5"/>
  <c r="AJ38" i="5"/>
  <c r="AJ39" i="5"/>
  <c r="AJ40" i="5"/>
  <c r="AJ41" i="5"/>
  <c r="AJ42" i="5"/>
  <c r="AJ43" i="5"/>
  <c r="AJ44" i="5"/>
  <c r="AJ45" i="5"/>
  <c r="AJ46" i="5"/>
  <c r="AJ47" i="5"/>
  <c r="AJ48" i="5"/>
  <c r="AJ49" i="5"/>
  <c r="AJ50" i="5"/>
  <c r="AJ51" i="5"/>
  <c r="AJ52" i="5"/>
  <c r="AJ53" i="5"/>
  <c r="AJ54" i="5"/>
  <c r="AJ55" i="5"/>
  <c r="AJ56" i="5"/>
  <c r="AJ57" i="5"/>
  <c r="AJ58" i="5"/>
  <c r="AJ59" i="5"/>
  <c r="AJ60" i="5"/>
  <c r="AJ61" i="5"/>
  <c r="AJ62" i="5"/>
  <c r="AJ63" i="5"/>
  <c r="AJ64" i="5"/>
  <c r="AJ65" i="5"/>
  <c r="AJ66" i="5"/>
  <c r="AJ67" i="5"/>
  <c r="AJ68" i="5"/>
  <c r="AJ69" i="5"/>
  <c r="AJ70" i="5"/>
  <c r="AJ71" i="5"/>
  <c r="AJ72" i="5"/>
  <c r="AJ73" i="5"/>
  <c r="AJ74" i="5"/>
  <c r="AJ75" i="5"/>
  <c r="AJ76" i="5"/>
  <c r="AJ77" i="5"/>
  <c r="AJ78" i="5"/>
  <c r="AJ79" i="5"/>
  <c r="AJ80" i="5"/>
  <c r="AJ81" i="5"/>
  <c r="AJ82" i="5"/>
  <c r="AJ83" i="5"/>
  <c r="AJ84" i="5"/>
  <c r="AJ85" i="5"/>
  <c r="AJ86" i="5"/>
  <c r="AJ87" i="5"/>
  <c r="AJ88" i="5"/>
  <c r="AJ89" i="5"/>
  <c r="AJ90" i="5"/>
  <c r="AJ91" i="5"/>
  <c r="AJ92" i="5"/>
  <c r="AJ93" i="5"/>
  <c r="AJ94" i="5"/>
  <c r="AJ95" i="5"/>
  <c r="AJ96" i="5"/>
  <c r="AJ97" i="5"/>
  <c r="AJ98" i="5"/>
  <c r="AJ99" i="5"/>
  <c r="AJ100" i="5"/>
  <c r="AJ101" i="5"/>
  <c r="AJ102" i="5"/>
  <c r="AJ103" i="5"/>
  <c r="AJ104" i="5"/>
  <c r="AJ105" i="5"/>
  <c r="AJ106" i="5"/>
  <c r="AJ107" i="5"/>
  <c r="AJ108" i="5"/>
  <c r="AJ109" i="5"/>
  <c r="AJ110" i="5"/>
  <c r="AJ111" i="5"/>
  <c r="AJ112" i="5"/>
  <c r="AJ113" i="5"/>
  <c r="AJ114" i="5"/>
  <c r="AJ115" i="5"/>
  <c r="AJ116" i="5"/>
  <c r="AJ117" i="5"/>
  <c r="AJ118" i="5"/>
  <c r="AJ119" i="5"/>
  <c r="AJ120" i="5"/>
  <c r="AJ121" i="5"/>
  <c r="AJ122" i="5"/>
  <c r="AJ123" i="5"/>
  <c r="AJ124" i="5"/>
  <c r="AJ4" i="6"/>
  <c r="AJ5" i="6"/>
  <c r="AJ6" i="6"/>
  <c r="AJ7" i="6"/>
  <c r="AJ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46" i="6"/>
  <c r="AJ47" i="6"/>
  <c r="AJ48" i="6"/>
  <c r="AJ49" i="6"/>
  <c r="AJ50" i="6"/>
  <c r="AJ51" i="6"/>
  <c r="AJ52" i="6"/>
  <c r="AJ53" i="6"/>
  <c r="AJ54" i="6"/>
  <c r="AJ55" i="6"/>
  <c r="AJ56" i="6"/>
  <c r="AJ57" i="6"/>
  <c r="AJ58" i="6"/>
  <c r="AJ59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73" i="6"/>
  <c r="AJ74" i="6"/>
  <c r="AJ75" i="6"/>
  <c r="AJ76" i="6"/>
  <c r="AJ77" i="6"/>
  <c r="AJ78" i="6"/>
  <c r="AJ79" i="6"/>
  <c r="AJ80" i="6"/>
  <c r="AJ81" i="6"/>
  <c r="AJ82" i="6"/>
  <c r="AJ83" i="6"/>
  <c r="AJ84" i="6"/>
  <c r="AJ85" i="6"/>
  <c r="AJ86" i="6"/>
  <c r="AJ87" i="6"/>
  <c r="AJ88" i="6"/>
  <c r="AJ89" i="6"/>
  <c r="AJ90" i="6"/>
  <c r="AJ91" i="6"/>
  <c r="AJ92" i="6"/>
  <c r="AJ93" i="6"/>
  <c r="AJ94" i="6"/>
  <c r="AJ95" i="6"/>
  <c r="AJ96" i="6"/>
  <c r="AJ97" i="6"/>
  <c r="AJ98" i="6"/>
  <c r="AJ99" i="6"/>
  <c r="AJ100" i="6"/>
  <c r="AJ101" i="6"/>
  <c r="AJ102" i="6"/>
  <c r="AJ103" i="6"/>
  <c r="AJ104" i="6"/>
  <c r="AJ105" i="6"/>
  <c r="AJ106" i="6"/>
  <c r="AJ107" i="6"/>
  <c r="AJ108" i="6"/>
  <c r="AJ109" i="6"/>
  <c r="AJ110" i="6"/>
  <c r="AJ111" i="6"/>
  <c r="AJ112" i="6"/>
  <c r="AJ113" i="6"/>
  <c r="AJ114" i="6"/>
  <c r="AJ115" i="6"/>
  <c r="AJ116" i="6"/>
  <c r="AJ117" i="6"/>
  <c r="AJ118" i="6"/>
  <c r="AJ119" i="6"/>
  <c r="AJ120" i="6"/>
  <c r="AJ121" i="6"/>
  <c r="AJ122" i="6"/>
  <c r="AJ123" i="6"/>
  <c r="AJ124" i="6"/>
  <c r="AJ4" i="7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43" i="7"/>
  <c r="AJ44" i="7"/>
  <c r="AJ45" i="7"/>
  <c r="AJ46" i="7"/>
  <c r="AJ47" i="7"/>
  <c r="AJ48" i="7"/>
  <c r="AJ49" i="7"/>
  <c r="AJ50" i="7"/>
  <c r="AJ51" i="7"/>
  <c r="AJ52" i="7"/>
  <c r="AJ53" i="7"/>
  <c r="AJ54" i="7"/>
  <c r="AJ55" i="7"/>
  <c r="AJ56" i="7"/>
  <c r="AJ57" i="7"/>
  <c r="AJ58" i="7"/>
  <c r="AJ59" i="7"/>
  <c r="AJ60" i="7"/>
  <c r="AJ61" i="7"/>
  <c r="AJ62" i="7"/>
  <c r="AJ63" i="7"/>
  <c r="AJ64" i="7"/>
  <c r="AJ65" i="7"/>
  <c r="AJ66" i="7"/>
  <c r="AJ67" i="7"/>
  <c r="AJ68" i="7"/>
  <c r="AJ69" i="7"/>
  <c r="AJ70" i="7"/>
  <c r="AJ71" i="7"/>
  <c r="AJ72" i="7"/>
  <c r="AJ73" i="7"/>
  <c r="AJ74" i="7"/>
  <c r="AJ75" i="7"/>
  <c r="AJ76" i="7"/>
  <c r="AJ77" i="7"/>
  <c r="AJ78" i="7"/>
  <c r="AJ79" i="7"/>
  <c r="AJ80" i="7"/>
  <c r="AJ81" i="7"/>
  <c r="AJ82" i="7"/>
  <c r="AJ83" i="7"/>
  <c r="AJ84" i="7"/>
  <c r="AJ85" i="7"/>
  <c r="AJ86" i="7"/>
  <c r="AJ87" i="7"/>
  <c r="AJ88" i="7"/>
  <c r="AJ89" i="7"/>
  <c r="AJ90" i="7"/>
  <c r="AJ91" i="7"/>
  <c r="AJ92" i="7"/>
  <c r="AJ93" i="7"/>
  <c r="AJ94" i="7"/>
  <c r="AJ95" i="7"/>
  <c r="AJ96" i="7"/>
  <c r="AJ97" i="7"/>
  <c r="AJ98" i="7"/>
  <c r="AJ99" i="7"/>
  <c r="AJ100" i="7"/>
  <c r="AJ101" i="7"/>
  <c r="AJ102" i="7"/>
  <c r="AJ103" i="7"/>
  <c r="AJ104" i="7"/>
  <c r="AJ105" i="7"/>
  <c r="AJ106" i="7"/>
  <c r="AJ107" i="7"/>
  <c r="AJ108" i="7"/>
  <c r="AJ109" i="7"/>
  <c r="AJ110" i="7"/>
  <c r="AJ111" i="7"/>
  <c r="AJ112" i="7"/>
  <c r="AJ113" i="7"/>
  <c r="AJ114" i="7"/>
  <c r="AJ115" i="7"/>
  <c r="AJ116" i="7"/>
  <c r="AJ117" i="7"/>
  <c r="AJ118" i="7"/>
  <c r="AJ119" i="7"/>
  <c r="AJ120" i="7"/>
  <c r="AJ121" i="7"/>
  <c r="AJ122" i="7"/>
  <c r="AJ123" i="7"/>
  <c r="AJ124" i="7"/>
  <c r="AU4" i="8"/>
  <c r="CB4" i="8" s="1"/>
  <c r="AU5" i="8"/>
  <c r="CB5" i="8" s="1"/>
  <c r="AU6" i="8"/>
  <c r="CB6" i="8" s="1"/>
  <c r="AU7" i="8"/>
  <c r="CB7" i="8" s="1"/>
  <c r="AU8" i="8"/>
  <c r="CB8" i="8" s="1"/>
  <c r="AU9" i="8"/>
  <c r="CB9" i="8" s="1"/>
  <c r="AU10" i="8"/>
  <c r="CB10" i="8" s="1"/>
  <c r="AU11" i="8"/>
  <c r="CB11" i="8" s="1"/>
  <c r="AU12" i="8"/>
  <c r="CB12" i="8" s="1"/>
  <c r="AU13" i="8"/>
  <c r="CB13" i="8" s="1"/>
  <c r="AU14" i="8"/>
  <c r="CB14" i="8" s="1"/>
  <c r="AU15" i="8"/>
  <c r="CB15" i="8" s="1"/>
  <c r="AU16" i="8"/>
  <c r="CB16" i="8" s="1"/>
  <c r="AU17" i="8"/>
  <c r="CB17" i="8" s="1"/>
  <c r="AU18" i="8"/>
  <c r="CB18" i="8" s="1"/>
  <c r="AU19" i="8"/>
  <c r="CB19" i="8" s="1"/>
  <c r="AU20" i="8"/>
  <c r="CB20" i="8" s="1"/>
  <c r="AU21" i="8"/>
  <c r="CB21" i="8" s="1"/>
  <c r="AU22" i="8"/>
  <c r="CB22" i="8" s="1"/>
  <c r="AU23" i="8"/>
  <c r="CB23" i="8" s="1"/>
  <c r="AU24" i="8"/>
  <c r="CB24" i="8" s="1"/>
  <c r="AU25" i="8"/>
  <c r="CB25" i="8" s="1"/>
  <c r="AU26" i="8"/>
  <c r="CB26" i="8" s="1"/>
  <c r="AU27" i="8"/>
  <c r="CB27" i="8" s="1"/>
  <c r="AU28" i="8"/>
  <c r="CB28" i="8" s="1"/>
  <c r="AU29" i="8"/>
  <c r="CB29" i="8" s="1"/>
  <c r="AU30" i="8"/>
  <c r="CB30" i="8" s="1"/>
  <c r="AU31" i="8"/>
  <c r="CB31" i="8" s="1"/>
  <c r="AU32" i="8"/>
  <c r="CB32" i="8" s="1"/>
  <c r="AU33" i="8"/>
  <c r="CB33" i="8" s="1"/>
  <c r="AU34" i="8"/>
  <c r="CB34" i="8" s="1"/>
  <c r="AU35" i="8"/>
  <c r="CB35" i="8" s="1"/>
  <c r="AU36" i="8"/>
  <c r="CB36" i="8" s="1"/>
  <c r="AU37" i="8"/>
  <c r="CB37" i="8" s="1"/>
  <c r="AU38" i="8"/>
  <c r="CB38" i="8" s="1"/>
  <c r="AU39" i="8"/>
  <c r="CB39" i="8" s="1"/>
  <c r="AU40" i="8"/>
  <c r="CB40" i="8" s="1"/>
  <c r="AU41" i="8"/>
  <c r="CB41" i="8" s="1"/>
  <c r="AU42" i="8"/>
  <c r="CB42" i="8" s="1"/>
  <c r="AU43" i="8"/>
  <c r="CB43" i="8" s="1"/>
  <c r="AU44" i="8"/>
  <c r="CB44" i="8" s="1"/>
  <c r="AU45" i="8"/>
  <c r="CB45" i="8" s="1"/>
  <c r="AU46" i="8"/>
  <c r="CB46" i="8" s="1"/>
  <c r="AU47" i="8"/>
  <c r="CB47" i="8" s="1"/>
  <c r="AU48" i="8"/>
  <c r="CB48" i="8" s="1"/>
  <c r="AU49" i="8"/>
  <c r="CB49" i="8" s="1"/>
  <c r="AU50" i="8"/>
  <c r="CB50" i="8" s="1"/>
  <c r="AU51" i="8"/>
  <c r="CB51" i="8" s="1"/>
  <c r="AU52" i="8"/>
  <c r="CB52" i="8" s="1"/>
  <c r="AU53" i="8"/>
  <c r="CB53" i="8" s="1"/>
  <c r="AU54" i="8"/>
  <c r="AU55" i="8"/>
  <c r="CB55" i="8" s="1"/>
  <c r="AU56" i="8"/>
  <c r="CB56" i="8" s="1"/>
  <c r="AU57" i="8"/>
  <c r="CB57" i="8" s="1"/>
  <c r="AU58" i="8"/>
  <c r="AU59" i="8"/>
  <c r="CB59" i="8" s="1"/>
  <c r="AU60" i="8"/>
  <c r="CB60" i="8" s="1"/>
  <c r="AU61" i="8"/>
  <c r="CB61" i="8" s="1"/>
  <c r="AU62" i="8"/>
  <c r="AU63" i="8"/>
  <c r="CB63" i="8" s="1"/>
  <c r="AU64" i="8"/>
  <c r="CB64" i="8" s="1"/>
  <c r="AU65" i="8"/>
  <c r="CB65" i="8" s="1"/>
  <c r="AU66" i="8"/>
  <c r="AU67" i="8"/>
  <c r="CB67" i="8" s="1"/>
  <c r="AU68" i="8"/>
  <c r="CB68" i="8" s="1"/>
  <c r="AU69" i="8"/>
  <c r="CB69" i="8" s="1"/>
  <c r="AU70" i="8"/>
  <c r="AU71" i="8"/>
  <c r="CB71" i="8" s="1"/>
  <c r="AU72" i="8"/>
  <c r="CB72" i="8" s="1"/>
  <c r="AU73" i="8"/>
  <c r="CB73" i="8" s="1"/>
  <c r="AU74" i="8"/>
  <c r="AU75" i="8"/>
  <c r="CB75" i="8" s="1"/>
  <c r="AU76" i="8"/>
  <c r="CB76" i="8" s="1"/>
  <c r="AU77" i="8"/>
  <c r="CB77" i="8" s="1"/>
  <c r="AU78" i="8"/>
  <c r="AU79" i="8"/>
  <c r="CB79" i="8" s="1"/>
  <c r="AU80" i="8"/>
  <c r="CB80" i="8" s="1"/>
  <c r="AU81" i="8"/>
  <c r="CB81" i="8" s="1"/>
  <c r="AU82" i="8"/>
  <c r="AU83" i="8"/>
  <c r="CB83" i="8" s="1"/>
  <c r="AU84" i="8"/>
  <c r="CB84" i="8" s="1"/>
  <c r="AU85" i="8"/>
  <c r="CB85" i="8" s="1"/>
  <c r="AU86" i="8"/>
  <c r="AU87" i="8"/>
  <c r="CB87" i="8" s="1"/>
  <c r="AU88" i="8"/>
  <c r="CB88" i="8" s="1"/>
  <c r="AU89" i="8"/>
  <c r="CB89" i="8" s="1"/>
  <c r="AU90" i="8"/>
  <c r="AU91" i="8"/>
  <c r="CB91" i="8" s="1"/>
  <c r="AU92" i="8"/>
  <c r="CB92" i="8" s="1"/>
  <c r="AU93" i="8"/>
  <c r="CB93" i="8" s="1"/>
  <c r="AU94" i="8"/>
  <c r="AU95" i="8"/>
  <c r="CB95" i="8" s="1"/>
  <c r="AU96" i="8"/>
  <c r="CB96" i="8" s="1"/>
  <c r="AU97" i="8"/>
  <c r="CB97" i="8" s="1"/>
  <c r="AU98" i="8"/>
  <c r="AU99" i="8"/>
  <c r="CB99" i="8" s="1"/>
  <c r="AU100" i="8"/>
  <c r="CB100" i="8" s="1"/>
  <c r="AU101" i="8"/>
  <c r="CB101" i="8" s="1"/>
  <c r="AU102" i="8"/>
  <c r="AU103" i="8"/>
  <c r="CB103" i="8" s="1"/>
  <c r="AU104" i="8"/>
  <c r="CB104" i="8" s="1"/>
  <c r="AU105" i="8"/>
  <c r="CB105" i="8" s="1"/>
  <c r="AU106" i="8"/>
  <c r="AU107" i="8"/>
  <c r="CB107" i="8" s="1"/>
  <c r="AU108" i="8"/>
  <c r="CB108" i="8" s="1"/>
  <c r="AU109" i="8"/>
  <c r="CB109" i="8" s="1"/>
  <c r="AU110" i="8"/>
  <c r="AU111" i="8"/>
  <c r="CB111" i="8" s="1"/>
  <c r="AU112" i="8"/>
  <c r="CB112" i="8" s="1"/>
  <c r="AU113" i="8"/>
  <c r="CB113" i="8" s="1"/>
  <c r="AU114" i="8"/>
  <c r="AU115" i="8"/>
  <c r="CB115" i="8" s="1"/>
  <c r="AU116" i="8"/>
  <c r="CB116" i="8" s="1"/>
  <c r="AU117" i="8"/>
  <c r="CB117" i="8" s="1"/>
  <c r="AU118" i="8"/>
  <c r="AU119" i="8"/>
  <c r="CB119" i="8" s="1"/>
  <c r="AU120" i="8"/>
  <c r="CB120" i="8" s="1"/>
  <c r="AU121" i="8"/>
  <c r="CB121" i="8" s="1"/>
  <c r="AU122" i="8"/>
  <c r="AU123" i="8"/>
  <c r="CB123" i="8" s="1"/>
  <c r="AU124" i="8"/>
  <c r="CB124" i="8" s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3" i="2"/>
  <c r="AJ3" i="3"/>
  <c r="AJ3" i="4"/>
  <c r="AJ3" i="5"/>
  <c r="AJ3" i="6"/>
  <c r="AJ3" i="7"/>
  <c r="AU3" i="8"/>
  <c r="CB3" i="8" s="1"/>
  <c r="AJ3" i="1"/>
</calcChain>
</file>

<file path=xl/sharedStrings.xml><?xml version="1.0" encoding="utf-8"?>
<sst xmlns="http://schemas.openxmlformats.org/spreadsheetml/2006/main" count="1531" uniqueCount="201">
  <si>
    <t>الاسم</t>
  </si>
  <si>
    <t>كود</t>
  </si>
  <si>
    <t>رقم الصفحة بالملف</t>
  </si>
  <si>
    <t>مجموع العلاوات</t>
  </si>
  <si>
    <t>الأجر المكمل</t>
  </si>
  <si>
    <t>بدل تمثيل</t>
  </si>
  <si>
    <t>بدل تفرغ</t>
  </si>
  <si>
    <t>بدل إقامة</t>
  </si>
  <si>
    <t>عمولة انتاج</t>
  </si>
  <si>
    <t>معونة مرضي وإصابة</t>
  </si>
  <si>
    <t>بدل مخاطر</t>
  </si>
  <si>
    <t>بدل انتقال</t>
  </si>
  <si>
    <t>انتقال محاماة</t>
  </si>
  <si>
    <t>مصاريف ضيافة</t>
  </si>
  <si>
    <t>2014</t>
  </si>
  <si>
    <t>2015</t>
  </si>
  <si>
    <t>2016</t>
  </si>
  <si>
    <t>3%</t>
  </si>
  <si>
    <t>5%</t>
  </si>
  <si>
    <t>6%</t>
  </si>
  <si>
    <t>علاوة 2022    8%</t>
  </si>
  <si>
    <t>علاوة استثنائية</t>
  </si>
  <si>
    <t>علاوة استثنائية 11/2022</t>
  </si>
  <si>
    <t>علاوة 8% 4/2023</t>
  </si>
  <si>
    <t>إجتماعية</t>
  </si>
  <si>
    <t>بدل نقدي</t>
  </si>
  <si>
    <t>فرق بدل نقدي</t>
  </si>
  <si>
    <t>المنحة</t>
  </si>
  <si>
    <t>بدل تباع</t>
  </si>
  <si>
    <t>م. صياتة</t>
  </si>
  <si>
    <t>بدل مظهر</t>
  </si>
  <si>
    <t>إجمالي المستحق</t>
  </si>
  <si>
    <t>تأمينات شاملة 1/1/2020</t>
  </si>
  <si>
    <t>كسب عمل من 7/2023</t>
  </si>
  <si>
    <t>مدة سابقة</t>
  </si>
  <si>
    <t>اشتراكات أجازة خاصة</t>
  </si>
  <si>
    <t>إعانة وفاة</t>
  </si>
  <si>
    <t>نقابة</t>
  </si>
  <si>
    <t>ن. رياضي</t>
  </si>
  <si>
    <t>ص. التأميني</t>
  </si>
  <si>
    <t>غياب4</t>
  </si>
  <si>
    <t>غياب حصة الشركة أساسي / متغير</t>
  </si>
  <si>
    <t>غياب بدل مخاطر</t>
  </si>
  <si>
    <t>غياب بدل انتقال</t>
  </si>
  <si>
    <t>فاقد إنتاج</t>
  </si>
  <si>
    <t>جزاءات</t>
  </si>
  <si>
    <t>تلفيات</t>
  </si>
  <si>
    <t>عجوزات</t>
  </si>
  <si>
    <t>مخالفات مرور</t>
  </si>
  <si>
    <t>فاقد سولار</t>
  </si>
  <si>
    <t>إيجار سكن</t>
  </si>
  <si>
    <t>عهد</t>
  </si>
  <si>
    <t>شهداء 0.0005</t>
  </si>
  <si>
    <t>صندوق إعاقة</t>
  </si>
  <si>
    <t>جمعية الحج</t>
  </si>
  <si>
    <t>نفقات</t>
  </si>
  <si>
    <t>أجر بالزيادة</t>
  </si>
  <si>
    <t>مفقودات</t>
  </si>
  <si>
    <t>سلف</t>
  </si>
  <si>
    <t>إجمالي المستقطع</t>
  </si>
  <si>
    <t>صافي المستحق</t>
  </si>
  <si>
    <t>الحافز المستحق من كل شهر</t>
  </si>
  <si>
    <t>طارق محمد عبد التواب</t>
  </si>
  <si>
    <t>جمال السيد محمود بحيري</t>
  </si>
  <si>
    <t>أيمن صلاح الدين السباعي</t>
  </si>
  <si>
    <t>عادل عبد الحميد إبراهيم</t>
  </si>
  <si>
    <t xml:space="preserve">أشرف فؤاد محمد </t>
  </si>
  <si>
    <t>محمد فهيم</t>
  </si>
  <si>
    <t>أحمد السيد محمود بحيري</t>
  </si>
  <si>
    <t>علي عبد السلام محمد</t>
  </si>
  <si>
    <t>ناهد حسن توفيق</t>
  </si>
  <si>
    <t>عزة خليل عبد الرسول</t>
  </si>
  <si>
    <t>صفاء يسري عبد الفتاح</t>
  </si>
  <si>
    <t>هدى محمد عبد الحميد شديد</t>
  </si>
  <si>
    <t>مها خليل عبد الرسول</t>
  </si>
  <si>
    <t>فاطمة محسن أبو الفضل</t>
  </si>
  <si>
    <t>ريهام محمد كمال</t>
  </si>
  <si>
    <t>عادل سيد محمد</t>
  </si>
  <si>
    <t>أحمد صلاح نصر</t>
  </si>
  <si>
    <t>مجدي سيد أمين</t>
  </si>
  <si>
    <t>عماد طلعت عبد الوهاب</t>
  </si>
  <si>
    <t>سيد أحمد حسان</t>
  </si>
  <si>
    <t>أمل أحمد عزت</t>
  </si>
  <si>
    <t>حنان أمين عثمان</t>
  </si>
  <si>
    <t>هند سيد أحمد</t>
  </si>
  <si>
    <t>سماح مختار الدوخلي</t>
  </si>
  <si>
    <t>خالد أحمد محمد</t>
  </si>
  <si>
    <t>طارق سيد قرني</t>
  </si>
  <si>
    <t>صلاح أحمد عبد الجواد</t>
  </si>
  <si>
    <t>سيد إبراهيم أحمد</t>
  </si>
  <si>
    <t>محسن محمد عبد المحسن</t>
  </si>
  <si>
    <t>ممدوح عبد العزيز علي</t>
  </si>
  <si>
    <t>أشرف فؤاد عبد العزيز</t>
  </si>
  <si>
    <t>فايقة مصطفى محمد</t>
  </si>
  <si>
    <t>أمل محمد حسن</t>
  </si>
  <si>
    <t>ثريا محمد عبد الرحمن</t>
  </si>
  <si>
    <t>منال محمد طايع</t>
  </si>
  <si>
    <t>منار عبد الفتاح</t>
  </si>
  <si>
    <t>محمد سيد سطوحي</t>
  </si>
  <si>
    <t>مشهور السيد أحمد</t>
  </si>
  <si>
    <t>محمد جلال إسماعيل</t>
  </si>
  <si>
    <t>خالد سيد أحمد</t>
  </si>
  <si>
    <t>أحمد حسين محمد</t>
  </si>
  <si>
    <t>ناصر شمردن عبد ربه</t>
  </si>
  <si>
    <t>طارق عبد الغني عبد الجيد</t>
  </si>
  <si>
    <t>عمر صفوت كمال</t>
  </si>
  <si>
    <t>محمود سعيد عبد المنعم</t>
  </si>
  <si>
    <t>خالد السيد إسماعيل</t>
  </si>
  <si>
    <t>إبراهيم حسن سعد</t>
  </si>
  <si>
    <t>فاطمة حلمي محمد</t>
  </si>
  <si>
    <t>عادل محيي الدين</t>
  </si>
  <si>
    <t>عبد الباسط محمد عبد اللطيف</t>
  </si>
  <si>
    <t>عمرو فهمي زكي</t>
  </si>
  <si>
    <t>نعمة عباس حسن</t>
  </si>
  <si>
    <t>وليد محمد حسن</t>
  </si>
  <si>
    <t>أحمد سعيد عبد السميع</t>
  </si>
  <si>
    <t>أشرف أحمد شعبان</t>
  </si>
  <si>
    <t>أحمد محمد أحمد</t>
  </si>
  <si>
    <t>حسن عبد الصبور السيد</t>
  </si>
  <si>
    <t>هانئ عبد العظيم توفيق</t>
  </si>
  <si>
    <t>عبد الحميد شحاته عبد الحميد</t>
  </si>
  <si>
    <t>عبد الباسط أحمد محمد</t>
  </si>
  <si>
    <t xml:space="preserve">إلهام يحيى أحمد </t>
  </si>
  <si>
    <t>أيمن عدلي عبد الرؤوف</t>
  </si>
  <si>
    <t>محمد أحمد عبد المعبود</t>
  </si>
  <si>
    <t>سامح حمزة محمد</t>
  </si>
  <si>
    <t>علاء صبحي عبد الغني</t>
  </si>
  <si>
    <t>محمود رضا عواد</t>
  </si>
  <si>
    <t>أحمد عبد الحليم أبو العلا</t>
  </si>
  <si>
    <t>محمد إبراهيم عبده</t>
  </si>
  <si>
    <t>محمد فؤاد فؤاد</t>
  </si>
  <si>
    <t>أحمد خميس جاب الله</t>
  </si>
  <si>
    <t>سمير محمد عبد الفتاح</t>
  </si>
  <si>
    <t>أسامة فكري جلال</t>
  </si>
  <si>
    <t>محمد الباشا زكي</t>
  </si>
  <si>
    <t>شعبان عبد الصمد محروس</t>
  </si>
  <si>
    <t>أبو السبع محمد التهامي</t>
  </si>
  <si>
    <t>فراج محمد سيد</t>
  </si>
  <si>
    <t>محمد سليمان أحمد</t>
  </si>
  <si>
    <t>محمد كمال علي مواس</t>
  </si>
  <si>
    <t>أيمن جابر سليمان</t>
  </si>
  <si>
    <t>أحمد نصحي الدسوقي</t>
  </si>
  <si>
    <t>وائل محمد السيد الدبيكي</t>
  </si>
  <si>
    <t>محرم فكري جلال</t>
  </si>
  <si>
    <t>حامد يحيى حامد أبو عيشه</t>
  </si>
  <si>
    <t>إبراهيم محمود عبد الحافظ</t>
  </si>
  <si>
    <t>محمد علي محمد خليل</t>
  </si>
  <si>
    <t>عبد الظاهر يحيى حامد</t>
  </si>
  <si>
    <t>عبد الهادي عبد التواب</t>
  </si>
  <si>
    <t>أسامة يحيى حامد</t>
  </si>
  <si>
    <t>فتحية سعيد محمد</t>
  </si>
  <si>
    <t>خالد شوقي عبد المحسن</t>
  </si>
  <si>
    <t>سناء يوسف عبد العزيز</t>
  </si>
  <si>
    <t>أمجد صلاح الدين</t>
  </si>
  <si>
    <t>عصمت عبد الرحيم محمد</t>
  </si>
  <si>
    <t>مرفت محمد زينهم</t>
  </si>
  <si>
    <t>محمد رمضان السيد</t>
  </si>
  <si>
    <t>محمد حسين أحمد</t>
  </si>
  <si>
    <t>هبة محمد أحمد</t>
  </si>
  <si>
    <t>محمد حسين محمد عثمان</t>
  </si>
  <si>
    <t>أمين حفني مصطفى</t>
  </si>
  <si>
    <t>محمد رجب سالم</t>
  </si>
  <si>
    <t>عصام الدين عفيفي</t>
  </si>
  <si>
    <t>حسام الدين السيد حسن</t>
  </si>
  <si>
    <t>يحيى محمد فهيم</t>
  </si>
  <si>
    <t>ماهر عبد السميع القصاص</t>
  </si>
  <si>
    <t>محمود محمد محمود سالم</t>
  </si>
  <si>
    <t>محمد أحمد السيد خليل</t>
  </si>
  <si>
    <t>رمضان عبد السلام محمد</t>
  </si>
  <si>
    <t>محمد عبد العال طنطاوي</t>
  </si>
  <si>
    <t>أحمد عبد الباقي سعيد</t>
  </si>
  <si>
    <t>وحيد سيد زكي</t>
  </si>
  <si>
    <t>ماجد كامل أحمد رضوان</t>
  </si>
  <si>
    <t>محمود عبد المولى أبو بكر</t>
  </si>
  <si>
    <t>عزة عبد الرحيم محمد</t>
  </si>
  <si>
    <t>أشرف شفيق محمد</t>
  </si>
  <si>
    <t>محمد أحمد علي إسماعيل</t>
  </si>
  <si>
    <t>صابر عبد الرؤوف عبد الوهاب</t>
  </si>
  <si>
    <t>ماهر سعيد عبد النبي</t>
  </si>
  <si>
    <t>عماد علي إبراهيم الجندي</t>
  </si>
  <si>
    <t>ماهر محب شرقاوي</t>
  </si>
  <si>
    <t>طارق عبد الغفار علي</t>
  </si>
  <si>
    <t>خالد محمد فهمي</t>
  </si>
  <si>
    <t>أمال أحمد حسن</t>
  </si>
  <si>
    <t>الأجر الأساسي 1/2023</t>
  </si>
  <si>
    <t>خصم ضرائب من الحافز</t>
  </si>
  <si>
    <t>منح ومناسبات</t>
  </si>
  <si>
    <t>خصم ضريبة من المنح ومالناسبات</t>
  </si>
  <si>
    <t xml:space="preserve">كسب عمل 2022 </t>
  </si>
  <si>
    <t>مكافأة تشجيعية</t>
  </si>
  <si>
    <t>الوظيفة</t>
  </si>
  <si>
    <t>القطاع</t>
  </si>
  <si>
    <t>الإدارة</t>
  </si>
  <si>
    <t>تاريخ التعيين</t>
  </si>
  <si>
    <t>تاريخ الميلاد</t>
  </si>
  <si>
    <t>التصنيف الوظيفي (فنى /ادارى)</t>
  </si>
  <si>
    <t xml:space="preserve">الدرجة الوظيفية الحالية </t>
  </si>
  <si>
    <t xml:space="preserve">تاريخ الحصول على الدرجة الوظيفية الحالية </t>
  </si>
  <si>
    <t xml:space="preserve">المؤهل الدارسي </t>
  </si>
  <si>
    <t>تاريخ الحصول عليه</t>
  </si>
  <si>
    <t xml:space="preserve">نوع التعاقد دائم/سنوي ويوجدد /عقد استشارى/عمالة باليومية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</si>
</sst>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/>
    <xf numFmtId="0" fontId="1" fillId="3" borderId="1" xfId="0" applyFont="1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10;&#1575;&#1606;%20&#1575;&#1604;&#1593;&#1575;&#1605;&#1604;&#1610;&#1606;%2021-9-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heet2"/>
    </sheetNames>
    <sheetDataSet>
      <sheetData sheetId="0">
        <row r="5">
          <cell r="C5" t="str">
            <v>الإســــــــــــــــــــــــــم</v>
          </cell>
        </row>
        <row r="6">
          <cell r="C6" t="str">
            <v xml:space="preserve">عبد الناصر حلمى فارس </v>
          </cell>
        </row>
        <row r="7">
          <cell r="C7" t="str">
            <v xml:space="preserve">عبد الستار ابو المجد محمد </v>
          </cell>
        </row>
        <row r="8">
          <cell r="C8" t="str">
            <v xml:space="preserve">محمد صلاح محمد منير </v>
          </cell>
        </row>
        <row r="9">
          <cell r="C9" t="str">
            <v xml:space="preserve">الصغير عبد الموجود الصغير </v>
          </cell>
        </row>
        <row r="10">
          <cell r="C10" t="str">
            <v xml:space="preserve">ملاك رابح فهمى </v>
          </cell>
        </row>
        <row r="11">
          <cell r="C11" t="str">
            <v xml:space="preserve">اشرف احمد ياسين </v>
          </cell>
        </row>
        <row r="12">
          <cell r="C12" t="str">
            <v xml:space="preserve">عبد الباسط فوزى مبارك </v>
          </cell>
        </row>
        <row r="13">
          <cell r="C13" t="str">
            <v xml:space="preserve">احمد حسن يوسف </v>
          </cell>
        </row>
        <row r="14">
          <cell r="C14" t="str">
            <v xml:space="preserve">جمال يوسف سعيد صالح </v>
          </cell>
        </row>
        <row r="15">
          <cell r="C15" t="str">
            <v xml:space="preserve">صلاح محمود احمد حميد </v>
          </cell>
        </row>
        <row r="16">
          <cell r="C16" t="str">
            <v xml:space="preserve">ابراهيم ابو الحجاج ابراهيم </v>
          </cell>
        </row>
        <row r="17">
          <cell r="C17" t="str">
            <v xml:space="preserve">جمال محمد عبد الرحيم </v>
          </cell>
        </row>
        <row r="18">
          <cell r="C18" t="str">
            <v xml:space="preserve">احمد حسين مغربى محمد </v>
          </cell>
        </row>
        <row r="19">
          <cell r="C19" t="str">
            <v xml:space="preserve">احمد نزهى عبد اللاه محمد </v>
          </cell>
        </row>
        <row r="20">
          <cell r="C20" t="str">
            <v xml:space="preserve">محمد دسوقى دكرونى </v>
          </cell>
        </row>
        <row r="21">
          <cell r="C21" t="str">
            <v xml:space="preserve">عطيتو على عطيتو </v>
          </cell>
        </row>
        <row r="22">
          <cell r="C22" t="str">
            <v xml:space="preserve">عاشور محمود محمد عيد </v>
          </cell>
        </row>
        <row r="23">
          <cell r="C23" t="str">
            <v xml:space="preserve">محمد السيد ابو العزم على </v>
          </cell>
        </row>
        <row r="24">
          <cell r="C24" t="str">
            <v xml:space="preserve">سعيد محمود مكي </v>
          </cell>
        </row>
        <row r="25">
          <cell r="C25" t="str">
            <v xml:space="preserve">حسين احمد على فرج </v>
          </cell>
        </row>
        <row r="26">
          <cell r="C26" t="str">
            <v xml:space="preserve">ايمن محمد حسن على </v>
          </cell>
        </row>
        <row r="27">
          <cell r="C27" t="str">
            <v xml:space="preserve">احمد حلمى محمد </v>
          </cell>
        </row>
        <row r="28">
          <cell r="C28" t="str">
            <v xml:space="preserve">ايمن فتحى بيومى </v>
          </cell>
        </row>
        <row r="29">
          <cell r="C29" t="str">
            <v xml:space="preserve">محمد حسين محمد السيد </v>
          </cell>
        </row>
        <row r="30">
          <cell r="C30" t="str">
            <v xml:space="preserve">خالد محمود على </v>
          </cell>
        </row>
        <row r="31">
          <cell r="C31" t="str">
            <v xml:space="preserve">على ابو المجد بدوى احمد </v>
          </cell>
        </row>
        <row r="32">
          <cell r="C32" t="str">
            <v xml:space="preserve">حسن محمد حسن على </v>
          </cell>
        </row>
        <row r="33">
          <cell r="C33" t="str">
            <v xml:space="preserve">محمد عبد اللاه حسين </v>
          </cell>
        </row>
        <row r="34">
          <cell r="C34" t="str">
            <v xml:space="preserve">سعيد محمد منصور </v>
          </cell>
        </row>
        <row r="35">
          <cell r="C35" t="str">
            <v xml:space="preserve">اشرف على سعد عبد الرحمن </v>
          </cell>
        </row>
        <row r="36">
          <cell r="C36" t="str">
            <v xml:space="preserve">شاذلى كمال احمد </v>
          </cell>
        </row>
        <row r="37">
          <cell r="C37" t="str">
            <v>طارق عبد الغفار على</v>
          </cell>
        </row>
        <row r="38">
          <cell r="C38" t="str">
            <v>محمد كمال على مواس</v>
          </cell>
        </row>
        <row r="39">
          <cell r="C39" t="str">
            <v xml:space="preserve">محمد امين عيد فرج </v>
          </cell>
        </row>
        <row r="40">
          <cell r="C40" t="str">
            <v>يحي محمد فهيم عبد المقصود</v>
          </cell>
        </row>
        <row r="41">
          <cell r="C41" t="str">
            <v>ابراهيم محمود عبد الحافظ</v>
          </cell>
        </row>
        <row r="42">
          <cell r="C42" t="str">
            <v xml:space="preserve">عبد الباسط محمد عبد اللطيف </v>
          </cell>
        </row>
        <row r="43">
          <cell r="C43" t="str">
            <v xml:space="preserve">محمد محمود مصطفى عبد الله </v>
          </cell>
        </row>
        <row r="44">
          <cell r="C44" t="str">
            <v xml:space="preserve">صابر محمد حسن </v>
          </cell>
        </row>
        <row r="45">
          <cell r="C45" t="str">
            <v xml:space="preserve">عمرو فهمى زكى محمد </v>
          </cell>
        </row>
        <row r="46">
          <cell r="C46" t="str">
            <v xml:space="preserve">عثمان هاشم عثمان </v>
          </cell>
        </row>
        <row r="47">
          <cell r="C47" t="str">
            <v xml:space="preserve">ماهر محب شرقاوى </v>
          </cell>
        </row>
        <row r="48">
          <cell r="C48" t="str">
            <v xml:space="preserve">محمد عبد الخالق على </v>
          </cell>
        </row>
        <row r="49">
          <cell r="C49" t="str">
            <v xml:space="preserve">محمد سيد سطوحى </v>
          </cell>
        </row>
        <row r="50">
          <cell r="C50" t="str">
            <v xml:space="preserve">ياسر محمد ابراهيم فراج </v>
          </cell>
        </row>
        <row r="51">
          <cell r="C51" t="str">
            <v xml:space="preserve">جابر عبد النبى حسن </v>
          </cell>
        </row>
        <row r="52">
          <cell r="C52" t="str">
            <v xml:space="preserve">عماد على ابراهيم الجندى </v>
          </cell>
        </row>
        <row r="53">
          <cell r="C53" t="str">
            <v xml:space="preserve">محمد الباشا زكى   </v>
          </cell>
        </row>
        <row r="54">
          <cell r="C54" t="str">
            <v>خالد محمد فهمى</v>
          </cell>
        </row>
        <row r="55">
          <cell r="C55" t="str">
            <v>محمد رجب سالم</v>
          </cell>
        </row>
        <row r="56">
          <cell r="C56" t="str">
            <v xml:space="preserve">فرج ابراهيم فرج </v>
          </cell>
        </row>
        <row r="57">
          <cell r="C57" t="str">
            <v xml:space="preserve">فراج محمد سيد عبد القادر </v>
          </cell>
        </row>
        <row r="58">
          <cell r="C58" t="str">
            <v xml:space="preserve">محمد عبد اللطيف عبد المعطى </v>
          </cell>
        </row>
        <row r="59">
          <cell r="C59" t="str">
            <v xml:space="preserve">منصور عبده دوينى </v>
          </cell>
        </row>
        <row r="60">
          <cell r="C60" t="str">
            <v xml:space="preserve">محمد عباس ابراهيم </v>
          </cell>
        </row>
        <row r="61">
          <cell r="C61" t="str">
            <v xml:space="preserve">عارف كامل عبد الرحمن </v>
          </cell>
        </row>
        <row r="62">
          <cell r="C62" t="str">
            <v xml:space="preserve">شعبان عبد الصمد محروس </v>
          </cell>
        </row>
        <row r="63">
          <cell r="C63" t="str">
            <v xml:space="preserve">محمد فاروق عباس </v>
          </cell>
        </row>
        <row r="64">
          <cell r="C64" t="str">
            <v xml:space="preserve">اسماعيل حسين احمد </v>
          </cell>
        </row>
        <row r="65">
          <cell r="C65" t="str">
            <v xml:space="preserve">محمد جلال اسماعيل </v>
          </cell>
        </row>
        <row r="66">
          <cell r="C66" t="str">
            <v xml:space="preserve">مصطفى نيازى يحي </v>
          </cell>
        </row>
        <row r="67">
          <cell r="C67" t="str">
            <v xml:space="preserve">محمود محمد محمود سالم </v>
          </cell>
        </row>
        <row r="68">
          <cell r="C68" t="str">
            <v xml:space="preserve">اشرف شفيق محمد </v>
          </cell>
        </row>
        <row r="69">
          <cell r="C69" t="str">
            <v xml:space="preserve">احمد محمود عبد الله </v>
          </cell>
        </row>
        <row r="70">
          <cell r="C70" t="str">
            <v xml:space="preserve">السيد محمد عشرى سليمان </v>
          </cell>
        </row>
        <row r="71">
          <cell r="C71" t="str">
            <v>على عفيفي عبد البر عيفيفي</v>
          </cell>
        </row>
        <row r="72">
          <cell r="C72" t="str">
            <v xml:space="preserve">محمد اليمانى محمد محمد على </v>
          </cell>
        </row>
        <row r="73">
          <cell r="C73" t="str">
            <v xml:space="preserve">رمضان شعبان قرنى </v>
          </cell>
        </row>
        <row r="74">
          <cell r="C74" t="str">
            <v xml:space="preserve">هانى ابو الفتوح على </v>
          </cell>
        </row>
        <row r="75">
          <cell r="C75" t="str">
            <v xml:space="preserve">ايمن جابر سليمان </v>
          </cell>
        </row>
        <row r="76">
          <cell r="C76" t="str">
            <v xml:space="preserve">ممدوح على عبد المجيد </v>
          </cell>
        </row>
        <row r="77">
          <cell r="C77" t="str">
            <v xml:space="preserve">محرم فكرى جلال </v>
          </cell>
        </row>
        <row r="78">
          <cell r="C78" t="str">
            <v xml:space="preserve">علاء الدين عبد الغنى عبد الرحمن </v>
          </cell>
        </row>
        <row r="79">
          <cell r="C79" t="str">
            <v xml:space="preserve">اشرف لطفى يونس </v>
          </cell>
        </row>
        <row r="80">
          <cell r="C80" t="str">
            <v xml:space="preserve">محمد فتحى حسن عبد النعيم </v>
          </cell>
        </row>
        <row r="81">
          <cell r="C81" t="str">
            <v xml:space="preserve">وليد احمد عبده </v>
          </cell>
        </row>
        <row r="82">
          <cell r="C82" t="str">
            <v>احمد عبد الحميد احمد سيد</v>
          </cell>
        </row>
        <row r="83">
          <cell r="C83" t="str">
            <v xml:space="preserve">اشرف حلمى صالح </v>
          </cell>
        </row>
        <row r="84">
          <cell r="C84" t="str">
            <v xml:space="preserve">سامح عبد الحميد عبده متولى </v>
          </cell>
        </row>
        <row r="85">
          <cell r="C85" t="str">
            <v xml:space="preserve">اشرف ريحان عبد الله </v>
          </cell>
        </row>
        <row r="86">
          <cell r="C86" t="str">
            <v xml:space="preserve">مصطفى عبد الرحمن ابراهيم </v>
          </cell>
        </row>
        <row r="87">
          <cell r="C87" t="str">
            <v xml:space="preserve">احمد كمال احمد على </v>
          </cell>
        </row>
        <row r="88">
          <cell r="C88" t="str">
            <v xml:space="preserve">عصام محمد فرغلى </v>
          </cell>
        </row>
        <row r="89">
          <cell r="C89" t="str">
            <v xml:space="preserve">رجب فتحى اسماعيل </v>
          </cell>
        </row>
        <row r="90">
          <cell r="C90" t="str">
            <v xml:space="preserve">عماد عبد الرازق سيد على </v>
          </cell>
        </row>
        <row r="91">
          <cell r="C91" t="str">
            <v xml:space="preserve">احمد محمد احمد على </v>
          </cell>
        </row>
        <row r="92">
          <cell r="C92" t="str">
            <v xml:space="preserve">دياب على محمد ابراهيم </v>
          </cell>
        </row>
        <row r="93">
          <cell r="C93" t="str">
            <v xml:space="preserve">صفوت كمال عبد العظيم </v>
          </cell>
        </row>
        <row r="94">
          <cell r="C94" t="str">
            <v xml:space="preserve">امين حفنى مصطفى </v>
          </cell>
        </row>
        <row r="95">
          <cell r="C95" t="str">
            <v xml:space="preserve">محمد فؤاد فؤاد السيد </v>
          </cell>
        </row>
        <row r="96">
          <cell r="C96" t="str">
            <v xml:space="preserve">محمد عبد المقصود محمد </v>
          </cell>
        </row>
        <row r="97">
          <cell r="C97" t="str">
            <v xml:space="preserve">رمضان امين محمد عبد الله </v>
          </cell>
        </row>
        <row r="98">
          <cell r="C98" t="str">
            <v>صلاح محمد اسماعيل على</v>
          </cell>
        </row>
        <row r="99">
          <cell r="C99" t="str">
            <v xml:space="preserve">السيد احمد رضوان </v>
          </cell>
        </row>
        <row r="100">
          <cell r="C100" t="str">
            <v xml:space="preserve">محمد صبرى محمود حسن </v>
          </cell>
        </row>
        <row r="101">
          <cell r="C101" t="str">
            <v>سامى حلمى محمود حشيش</v>
          </cell>
        </row>
        <row r="102">
          <cell r="C102" t="str">
            <v xml:space="preserve">على صلاح على حسن </v>
          </cell>
        </row>
        <row r="103">
          <cell r="C103" t="str">
            <v xml:space="preserve">احمد سامى احمد محمد </v>
          </cell>
        </row>
        <row r="104">
          <cell r="C104" t="str">
            <v xml:space="preserve">هشام عبد الودود احمد </v>
          </cell>
        </row>
        <row r="105">
          <cell r="C105" t="str">
            <v xml:space="preserve">احمد شحاتة عبادى </v>
          </cell>
        </row>
        <row r="106">
          <cell r="C106" t="str">
            <v xml:space="preserve">خالد عمر قاعود </v>
          </cell>
        </row>
        <row r="107">
          <cell r="C107" t="str">
            <v xml:space="preserve">جمال احمد طه عبد الله </v>
          </cell>
        </row>
        <row r="108">
          <cell r="C108" t="str">
            <v xml:space="preserve">شحاتة موسي محمد </v>
          </cell>
        </row>
        <row r="109">
          <cell r="C109" t="str">
            <v xml:space="preserve">حسن ابراهيم الدسوقى </v>
          </cell>
        </row>
        <row r="110">
          <cell r="C110" t="str">
            <v xml:space="preserve">السيد سليمان جاد شحاتة </v>
          </cell>
        </row>
        <row r="111">
          <cell r="C111" t="str">
            <v xml:space="preserve">سلام سويلم سلام </v>
          </cell>
        </row>
        <row r="112">
          <cell r="C112" t="str">
            <v xml:space="preserve">احمد حسين احمد عبد الرحمن </v>
          </cell>
        </row>
        <row r="113">
          <cell r="C113" t="str">
            <v xml:space="preserve">جابر احمد محمد عبد الرحمن </v>
          </cell>
        </row>
        <row r="114">
          <cell r="C114" t="str">
            <v xml:space="preserve">احمد العادلى احمد السيد </v>
          </cell>
        </row>
        <row r="115">
          <cell r="C115" t="str">
            <v xml:space="preserve">علاء الضمرانى عيد الضمرانى </v>
          </cell>
        </row>
        <row r="116">
          <cell r="C116" t="str">
            <v xml:space="preserve">حمدى عيد سعد الدين </v>
          </cell>
        </row>
        <row r="117">
          <cell r="C117" t="str">
            <v xml:space="preserve">سهير محمد مدنى </v>
          </cell>
        </row>
        <row r="118">
          <cell r="C118" t="str">
            <v xml:space="preserve">محمود السيد برسي احمد </v>
          </cell>
        </row>
        <row r="119">
          <cell r="C119" t="str">
            <v>ممدوح محمد عبد المجيد</v>
          </cell>
        </row>
        <row r="120">
          <cell r="C120" t="str">
            <v>السعيد حسن السيد الشورى</v>
          </cell>
        </row>
        <row r="121">
          <cell r="C121" t="str">
            <v xml:space="preserve">خالد حسن سليمان </v>
          </cell>
        </row>
        <row r="122">
          <cell r="C122" t="str">
            <v xml:space="preserve">ايهاب احمد صالح </v>
          </cell>
        </row>
        <row r="123">
          <cell r="C123" t="str">
            <v xml:space="preserve">ابراهيم احمد السيد </v>
          </cell>
        </row>
        <row r="124">
          <cell r="C124" t="str">
            <v xml:space="preserve">كمال عطية عبد الغنى </v>
          </cell>
        </row>
        <row r="125">
          <cell r="C125" t="str">
            <v xml:space="preserve">سامح سعيد ابراهيم </v>
          </cell>
        </row>
        <row r="126">
          <cell r="C126" t="str">
            <v xml:space="preserve">محمد حسن عبد الفتاح </v>
          </cell>
        </row>
        <row r="127">
          <cell r="C127" t="str">
            <v xml:space="preserve">محمد محمود صقر احمد </v>
          </cell>
        </row>
        <row r="128">
          <cell r="C128" t="str">
            <v>سعيد محمد على السماحى</v>
          </cell>
        </row>
        <row r="129">
          <cell r="C129" t="str">
            <v xml:space="preserve">جمال عبد الستار محمد </v>
          </cell>
        </row>
        <row r="130">
          <cell r="C130" t="str">
            <v>عبد الباسط هريدى احمد</v>
          </cell>
        </row>
        <row r="131">
          <cell r="C131" t="str">
            <v xml:space="preserve">خالد عربى محمد </v>
          </cell>
        </row>
        <row r="132">
          <cell r="C132" t="str">
            <v xml:space="preserve">عصام محمد السيد ابراهيم </v>
          </cell>
        </row>
        <row r="133">
          <cell r="C133" t="str">
            <v xml:space="preserve">عمرو شوقى عنتر </v>
          </cell>
        </row>
        <row r="134">
          <cell r="C134" t="str">
            <v xml:space="preserve">احمد محمد حسن محمد خاطر </v>
          </cell>
        </row>
        <row r="135">
          <cell r="C135" t="str">
            <v xml:space="preserve">ابراهيم الحسينى ابراهيم </v>
          </cell>
        </row>
        <row r="136">
          <cell r="C136" t="str">
            <v xml:space="preserve">جمال خميس اسماعيل </v>
          </cell>
        </row>
        <row r="137">
          <cell r="C137" t="str">
            <v>شعبان عبد اللطيف الصاوى</v>
          </cell>
        </row>
        <row r="138">
          <cell r="C138" t="str">
            <v xml:space="preserve">محمد خليل ابراهيم </v>
          </cell>
        </row>
        <row r="139">
          <cell r="C139" t="str">
            <v xml:space="preserve">احمد محمد حسن الكومى </v>
          </cell>
        </row>
        <row r="140">
          <cell r="C140" t="str">
            <v>احمد شحاتة مصطفى</v>
          </cell>
        </row>
        <row r="141">
          <cell r="C141" t="str">
            <v>احمد شوقى حميده</v>
          </cell>
        </row>
        <row r="142">
          <cell r="C142" t="str">
            <v xml:space="preserve">شحاتة عبد الله عبد الحكيم </v>
          </cell>
        </row>
        <row r="143">
          <cell r="C143" t="str">
            <v xml:space="preserve">محمد السيد حامد </v>
          </cell>
        </row>
        <row r="145">
          <cell r="C145" t="str">
            <v xml:space="preserve">اسامه رفاعى ابراهيم </v>
          </cell>
        </row>
        <row r="146">
          <cell r="C146" t="str">
            <v xml:space="preserve">احمد عبد القوى علام </v>
          </cell>
        </row>
        <row r="147">
          <cell r="C147" t="str">
            <v xml:space="preserve">عبد الخالق محمد ثروت </v>
          </cell>
        </row>
        <row r="148">
          <cell r="C148" t="str">
            <v xml:space="preserve">محمود على ابراهيم </v>
          </cell>
        </row>
        <row r="149">
          <cell r="C149" t="str">
            <v xml:space="preserve">حجاج حامد على عبد الرحيم </v>
          </cell>
        </row>
        <row r="150">
          <cell r="C150" t="str">
            <v>حسن عطية عبد العال</v>
          </cell>
        </row>
        <row r="151">
          <cell r="C151" t="str">
            <v xml:space="preserve">عبد الروؤف محمد عبد الروؤف </v>
          </cell>
        </row>
        <row r="152">
          <cell r="C152" t="str">
            <v xml:space="preserve">عبد الباسط محمد حسن </v>
          </cell>
        </row>
        <row r="153">
          <cell r="C153" t="str">
            <v xml:space="preserve">محمد عبد الهادى رمضان </v>
          </cell>
        </row>
        <row r="154">
          <cell r="C154" t="str">
            <v xml:space="preserve">عبد الرحيم محمود احمد </v>
          </cell>
        </row>
        <row r="155">
          <cell r="C155" t="str">
            <v xml:space="preserve">عبد الستار مبارك عبد الرحيم </v>
          </cell>
        </row>
        <row r="156">
          <cell r="C156" t="str">
            <v xml:space="preserve">محمد حسين محمد محمد </v>
          </cell>
        </row>
        <row r="157">
          <cell r="C157" t="str">
            <v xml:space="preserve">مصطفى احمد محمد </v>
          </cell>
        </row>
        <row r="158">
          <cell r="C158" t="str">
            <v xml:space="preserve">مصطفى سالم احمد </v>
          </cell>
        </row>
        <row r="159">
          <cell r="C159" t="str">
            <v>ايمن احمد عاشور على عبد الستار</v>
          </cell>
        </row>
        <row r="160">
          <cell r="C160" t="str">
            <v xml:space="preserve">على عبد السيد محمود </v>
          </cell>
        </row>
        <row r="161">
          <cell r="C161" t="str">
            <v>رشدى محمد احمد على</v>
          </cell>
        </row>
        <row r="162">
          <cell r="C162" t="str">
            <v xml:space="preserve">عادل    محمد رمضان </v>
          </cell>
        </row>
        <row r="163">
          <cell r="C163" t="str">
            <v xml:space="preserve">سعد احمد ابو الحسن </v>
          </cell>
        </row>
        <row r="164">
          <cell r="C164" t="str">
            <v>هاشم محمد عبيد عبد الله</v>
          </cell>
        </row>
        <row r="165">
          <cell r="C165" t="str">
            <v>اشرف قابيل محمد مصطفى</v>
          </cell>
        </row>
        <row r="166">
          <cell r="C166" t="str">
            <v xml:space="preserve">صفوت محمد عبد الله </v>
          </cell>
        </row>
        <row r="167">
          <cell r="C167" t="str">
            <v xml:space="preserve">صابر ابراهيم على محمد </v>
          </cell>
        </row>
        <row r="168">
          <cell r="C168" t="str">
            <v xml:space="preserve">احمد عطا على احمد </v>
          </cell>
        </row>
        <row r="169">
          <cell r="C169" t="str">
            <v xml:space="preserve">عبد الهادى على محمود </v>
          </cell>
        </row>
        <row r="170">
          <cell r="C170" t="str">
            <v xml:space="preserve">احمد محمد احمد على </v>
          </cell>
        </row>
        <row r="171">
          <cell r="C171" t="str">
            <v xml:space="preserve">ابو الفضل لحمد مصطفى </v>
          </cell>
        </row>
        <row r="172">
          <cell r="C172" t="str">
            <v xml:space="preserve">حسين احمد محمد يوسف </v>
          </cell>
        </row>
        <row r="173">
          <cell r="C173" t="str">
            <v xml:space="preserve">ابراهيم احمد حسن الصغير </v>
          </cell>
        </row>
        <row r="174">
          <cell r="C174" t="str">
            <v xml:space="preserve">محمود بسيونى ابراهيم </v>
          </cell>
        </row>
        <row r="175">
          <cell r="C175" t="str">
            <v>محمد احمد السيد خليل</v>
          </cell>
        </row>
        <row r="176">
          <cell r="C176" t="str">
            <v>محسن محمد عبد الرحمن</v>
          </cell>
        </row>
        <row r="177">
          <cell r="C177" t="str">
            <v>رشا عصمت عبد الرحم</v>
          </cell>
        </row>
        <row r="178">
          <cell r="C178" t="str">
            <v>احمد محمد احمد محمود</v>
          </cell>
        </row>
        <row r="179">
          <cell r="C179" t="str">
            <v>حامد يحيي حامد</v>
          </cell>
        </row>
        <row r="180">
          <cell r="C180" t="str">
            <v>مجدى محمد عبد الخالق</v>
          </cell>
        </row>
        <row r="181">
          <cell r="C181" t="str">
            <v>عبد العليم سعد ابراهيم</v>
          </cell>
        </row>
        <row r="182">
          <cell r="C182" t="str">
            <v xml:space="preserve">مصطفى عبد الغنى مصطفى </v>
          </cell>
        </row>
        <row r="183">
          <cell r="C183" t="str">
            <v>وائل سعيد عطية خلاف</v>
          </cell>
        </row>
        <row r="184">
          <cell r="C184" t="str">
            <v>ابو سبع محمد التهامي</v>
          </cell>
        </row>
        <row r="185">
          <cell r="C185" t="str">
            <v>محمود رضا عواد محمد</v>
          </cell>
        </row>
        <row r="186">
          <cell r="C186" t="str">
            <v>سامح محمد حسن عبد النبي</v>
          </cell>
        </row>
        <row r="187">
          <cell r="C187" t="str">
            <v>محمد ابراهيم عبدة احمد</v>
          </cell>
        </row>
        <row r="188">
          <cell r="C188" t="str">
            <v>محمود فايز محمود احمد</v>
          </cell>
        </row>
        <row r="189">
          <cell r="C189" t="str">
            <v>عمر صفوت كمال عبد العظيم</v>
          </cell>
        </row>
        <row r="190">
          <cell r="C190" t="str">
            <v>محمد احمد على اسماعيل</v>
          </cell>
        </row>
        <row r="191">
          <cell r="C191" t="str">
            <v xml:space="preserve">محمود على مجاهد على </v>
          </cell>
        </row>
        <row r="192">
          <cell r="C192" t="str">
            <v>جميل شهدى نخنوخ</v>
          </cell>
        </row>
        <row r="193">
          <cell r="C193" t="str">
            <v>احمد السيد فريد شعيره</v>
          </cell>
        </row>
        <row r="194">
          <cell r="C194" t="str">
            <v>اشرف عبد المحسن محمد</v>
          </cell>
        </row>
        <row r="195">
          <cell r="C195" t="str">
            <v xml:space="preserve">على حسن ذكى </v>
          </cell>
        </row>
        <row r="196">
          <cell r="C196" t="str">
            <v xml:space="preserve">سليم علوان صقر </v>
          </cell>
        </row>
        <row r="197">
          <cell r="C197" t="str">
            <v>عبد الباقى عبد الموجود عبد الباقي</v>
          </cell>
        </row>
        <row r="198">
          <cell r="C198" t="str">
            <v>محمد حنفى احمد محمد</v>
          </cell>
        </row>
        <row r="199">
          <cell r="C199" t="str">
            <v>ممدوح عبد العزيز عبد الوهاب</v>
          </cell>
        </row>
        <row r="200">
          <cell r="C200" t="str">
            <v>مصطفي ابراهيم طلبة</v>
          </cell>
        </row>
        <row r="201">
          <cell r="C201" t="str">
            <v>كرم حسن ابراهيم سيد</v>
          </cell>
        </row>
        <row r="202">
          <cell r="C202" t="str">
            <v>صلاح محمد على</v>
          </cell>
        </row>
        <row r="203">
          <cell r="C203" t="str">
            <v>رمضان يوسف عبد التواب</v>
          </cell>
        </row>
        <row r="204">
          <cell r="C204" t="str">
            <v>عبد المولي رزق المليجى حجازى</v>
          </cell>
        </row>
        <row r="205">
          <cell r="C205" t="str">
            <v>يوسف صلاح احمد</v>
          </cell>
        </row>
        <row r="206">
          <cell r="C206" t="str">
            <v>محمد عبد النبي عبد الله</v>
          </cell>
        </row>
        <row r="207">
          <cell r="C207" t="str">
            <v>مسعد لطفى المتولي</v>
          </cell>
        </row>
        <row r="208">
          <cell r="C208" t="str">
            <v>ايمن غريب محمد السيد</v>
          </cell>
        </row>
        <row r="209">
          <cell r="C209" t="str">
            <v>محمد على محمد خليل</v>
          </cell>
        </row>
        <row r="210">
          <cell r="C210" t="str">
            <v xml:space="preserve">عبد التواب محموداحمد </v>
          </cell>
        </row>
        <row r="211">
          <cell r="C211" t="str">
            <v>جمال السيد محمود بحيرى</v>
          </cell>
        </row>
        <row r="212">
          <cell r="C212" t="str">
            <v>امجد صلاح الدين السباعي</v>
          </cell>
        </row>
        <row r="213">
          <cell r="C213" t="str">
            <v>ماجد كامل احمد رضوان</v>
          </cell>
        </row>
        <row r="214">
          <cell r="C214" t="str">
            <v>طارق محمد عبد التواب</v>
          </cell>
        </row>
        <row r="215">
          <cell r="C215" t="str">
            <v>اشرف فؤاد محمد حسن</v>
          </cell>
        </row>
        <row r="216">
          <cell r="C216" t="str">
            <v>صفاء يسرى عبد الفتاح</v>
          </cell>
        </row>
        <row r="217">
          <cell r="C217" t="str">
            <v>سناء يوسف عبد العزيز</v>
          </cell>
        </row>
        <row r="218">
          <cell r="C218" t="str">
            <v>عزه خليل عبد الرسول</v>
          </cell>
        </row>
        <row r="219">
          <cell r="C219" t="str">
            <v>مرفت محمد زينهم</v>
          </cell>
        </row>
        <row r="220">
          <cell r="C220" t="str">
            <v>وائل محمد السيد الدبيكى</v>
          </cell>
        </row>
        <row r="221">
          <cell r="C221" t="str">
            <v>مها خليل عبد الرسول</v>
          </cell>
        </row>
        <row r="222">
          <cell r="C222" t="str">
            <v>فاطمة محسن ابو الفضل</v>
          </cell>
        </row>
        <row r="223">
          <cell r="C223" t="str">
            <v>وليد محمد حسن عثمان</v>
          </cell>
        </row>
        <row r="224">
          <cell r="C224" t="str">
            <v>سيد احمد حسان</v>
          </cell>
        </row>
        <row r="225">
          <cell r="C225" t="str">
            <v>عماد طلعت عبد الوهاب</v>
          </cell>
        </row>
        <row r="226">
          <cell r="C226" t="str">
            <v>مجدى سيد امين</v>
          </cell>
        </row>
        <row r="227">
          <cell r="C227" t="str">
            <v>سامح حمزه احمد الحافظ</v>
          </cell>
        </row>
        <row r="228">
          <cell r="C228" t="str">
            <v>عصام الدين عفيفي محمود</v>
          </cell>
        </row>
        <row r="229">
          <cell r="C229" t="str">
            <v>احمد عيد الخليم ابو العلا</v>
          </cell>
        </row>
        <row r="230">
          <cell r="C230" t="str">
            <v>محمد عبد العال طنطاوى</v>
          </cell>
        </row>
        <row r="231">
          <cell r="C231" t="str">
            <v>زينهم محمد زينهم عبد الواحد</v>
          </cell>
        </row>
        <row r="232">
          <cell r="C232" t="str">
            <v>عادل عبد الحميد ابراهيم</v>
          </cell>
        </row>
        <row r="233">
          <cell r="C233" t="str">
            <v>فتحية سعيد محمد</v>
          </cell>
        </row>
        <row r="234">
          <cell r="C234" t="str">
            <v>هبه محمد احمد على</v>
          </cell>
        </row>
        <row r="235">
          <cell r="C235" t="str">
            <v>احمد سعيد عبد السميع</v>
          </cell>
        </row>
        <row r="236">
          <cell r="C236" t="str">
            <v>نعمه عباس حسن</v>
          </cell>
        </row>
        <row r="237">
          <cell r="C237" t="str">
            <v>الهام يحيي احمد</v>
          </cell>
        </row>
        <row r="238">
          <cell r="C238" t="str">
            <v>امل محمد حسن احمد</v>
          </cell>
        </row>
        <row r="239">
          <cell r="C239" t="str">
            <v>سمير محمد عبد الفتاح</v>
          </cell>
        </row>
        <row r="240">
          <cell r="C240" t="str">
            <v>ايمن  عدلى عبد الرؤوف</v>
          </cell>
        </row>
        <row r="241">
          <cell r="C241" t="str">
            <v>عبد الحميد شحاته عبد الحميد</v>
          </cell>
        </row>
        <row r="242">
          <cell r="C242" t="str">
            <v>حسن عبد الصبور السيد</v>
          </cell>
        </row>
        <row r="243">
          <cell r="C243" t="str">
            <v>على عبد السلام محمد</v>
          </cell>
        </row>
        <row r="244">
          <cell r="C244" t="str">
            <v>احمد حسين محمد حسن</v>
          </cell>
        </row>
        <row r="245">
          <cell r="C245" t="str">
            <v>طارق عبد الغنى عبد الجيد</v>
          </cell>
        </row>
        <row r="246">
          <cell r="C246" t="str">
            <v>ناصر شمردن عبد ربه</v>
          </cell>
        </row>
        <row r="247">
          <cell r="C247" t="str">
            <v>محمود سعيد عبد المنعم عابدين</v>
          </cell>
        </row>
        <row r="248">
          <cell r="C248" t="str">
            <v>علاء صبحى عبد الغني</v>
          </cell>
        </row>
        <row r="249">
          <cell r="C249" t="str">
            <v>خالد السيد اسماعيل</v>
          </cell>
        </row>
        <row r="250">
          <cell r="C250" t="str">
            <v>ابراهيم حسن سعد حسن</v>
          </cell>
        </row>
        <row r="251">
          <cell r="C251" t="str">
            <v>صابر عبد الرؤوف عبد الوهاب</v>
          </cell>
        </row>
        <row r="252">
          <cell r="C252" t="str">
            <v>ناهد حسن توفيق</v>
          </cell>
        </row>
        <row r="253">
          <cell r="C253" t="str">
            <v>محمد حسين احمد مصطفي</v>
          </cell>
        </row>
        <row r="254">
          <cell r="C254" t="str">
            <v>عادل محي الدين محمد</v>
          </cell>
        </row>
        <row r="255">
          <cell r="C255" t="str">
            <v>ماهر سعيد عبد النبي</v>
          </cell>
        </row>
        <row r="256">
          <cell r="C256" t="str">
            <v>مجدى سليمان على فاضل</v>
          </cell>
        </row>
        <row r="257">
          <cell r="C257" t="str">
            <v>رمضان عبد السلام محمد</v>
          </cell>
        </row>
        <row r="258">
          <cell r="C258" t="str">
            <v>ايمن صلاح الدين السباعي</v>
          </cell>
        </row>
        <row r="259">
          <cell r="C259" t="str">
            <v>احمد السيد محمود بحيرى</v>
          </cell>
        </row>
        <row r="260">
          <cell r="C260" t="str">
            <v>محمد رمضان السيد</v>
          </cell>
        </row>
        <row r="261">
          <cell r="C261" t="str">
            <v>امل احمد عزت</v>
          </cell>
        </row>
        <row r="262">
          <cell r="C262" t="str">
            <v>عزه عبد الرحيم محمد فراج</v>
          </cell>
        </row>
        <row r="263">
          <cell r="C263" t="str">
            <v>محسن محمد عبد المحسن</v>
          </cell>
        </row>
        <row r="264">
          <cell r="C264" t="str">
            <v>حسام الدين حسن كامل</v>
          </cell>
        </row>
        <row r="265">
          <cell r="C265" t="str">
            <v>عصمت عبد الرحيم محمد فراج</v>
          </cell>
        </row>
        <row r="266">
          <cell r="C266" t="str">
            <v>حنان امين عثمان</v>
          </cell>
        </row>
        <row r="267">
          <cell r="C267" t="str">
            <v>سيد ابراهيم احمد</v>
          </cell>
        </row>
        <row r="268">
          <cell r="C268" t="str">
            <v>صلاح احمد عبد الجواد</v>
          </cell>
        </row>
        <row r="269">
          <cell r="C269" t="str">
            <v>خالد احمد محمد حامد</v>
          </cell>
        </row>
        <row r="270">
          <cell r="C270" t="str">
            <v>خالد سيد احمد موي</v>
          </cell>
        </row>
        <row r="271">
          <cell r="C271" t="str">
            <v>محمد حسين محمد عثمان</v>
          </cell>
        </row>
        <row r="272">
          <cell r="C272" t="str">
            <v>طارق سيد قرنى</v>
          </cell>
        </row>
        <row r="273">
          <cell r="C273" t="str">
            <v>خالد شوقى عبد المحسن</v>
          </cell>
        </row>
        <row r="274">
          <cell r="C274" t="str">
            <v>عادل سيد محمد حسانين</v>
          </cell>
        </row>
        <row r="275">
          <cell r="C275" t="str">
            <v>هند سيد احمد موسي</v>
          </cell>
        </row>
        <row r="276">
          <cell r="C276" t="str">
            <v>اشرف فؤاد عبد العزيز</v>
          </cell>
        </row>
        <row r="277">
          <cell r="C277" t="str">
            <v>مشهور السيد احمد الجابرى</v>
          </cell>
        </row>
        <row r="278">
          <cell r="C278" t="str">
            <v>منال محمد طاها السيد</v>
          </cell>
        </row>
        <row r="279">
          <cell r="C279" t="str">
            <v>اسامة يحي حامد</v>
          </cell>
        </row>
        <row r="280">
          <cell r="C280" t="str">
            <v>ماهر عبد السميع محمد</v>
          </cell>
        </row>
        <row r="281">
          <cell r="C281" t="str">
            <v>احمد صلاح نصر</v>
          </cell>
        </row>
        <row r="282">
          <cell r="C282" t="str">
            <v>احمد خميس جابو الله</v>
          </cell>
        </row>
        <row r="283">
          <cell r="C283" t="str">
            <v>عبد الهادى عبد التواب عبد الهادى</v>
          </cell>
        </row>
        <row r="284">
          <cell r="C284" t="str">
            <v>محمود عبد المولى ابو بكر</v>
          </cell>
        </row>
        <row r="285">
          <cell r="C285" t="str">
            <v xml:space="preserve">وحيد سيد زكى </v>
          </cell>
        </row>
        <row r="286">
          <cell r="C286" t="str">
            <v xml:space="preserve">محمد سليمان احمد سليمان </v>
          </cell>
        </row>
        <row r="287">
          <cell r="C287" t="str">
            <v>احمد محمد احمد سلامة</v>
          </cell>
        </row>
        <row r="288">
          <cell r="C288" t="str">
            <v>اشرف احمد محمد شعبان</v>
          </cell>
        </row>
        <row r="289">
          <cell r="C289" t="str">
            <v>اسامة فكرى جلال</v>
          </cell>
        </row>
        <row r="290">
          <cell r="C290" t="str">
            <v xml:space="preserve">ريهام محمد كمال </v>
          </cell>
        </row>
        <row r="291">
          <cell r="C291" t="str">
            <v xml:space="preserve">احمد نصحى الدسوقى </v>
          </cell>
        </row>
        <row r="292">
          <cell r="C292" t="str">
            <v xml:space="preserve">سماح مختار الدوخنى </v>
          </cell>
        </row>
        <row r="293">
          <cell r="C293" t="str">
            <v xml:space="preserve">منار عبد الفتاح عبد الفتاح </v>
          </cell>
        </row>
        <row r="294">
          <cell r="C294" t="str">
            <v xml:space="preserve">هانى عبد العظيم توفيق </v>
          </cell>
        </row>
        <row r="295">
          <cell r="C295" t="str">
            <v xml:space="preserve">عبيد إسماعيل محمد </v>
          </cell>
        </row>
        <row r="296">
          <cell r="C296" t="str">
            <v>احمد سعيد عبد الحميد</v>
          </cell>
        </row>
        <row r="297">
          <cell r="C297" t="str">
            <v>ايمن محمد محمود</v>
          </cell>
        </row>
        <row r="298">
          <cell r="C298" t="str">
            <v>احمد يمنى محمد عمر</v>
          </cell>
        </row>
        <row r="299">
          <cell r="C299" t="str">
            <v xml:space="preserve">محمود سعد احمد </v>
          </cell>
        </row>
        <row r="300">
          <cell r="C300" t="str">
            <v>عبد الرحيم عمر إبراهيم</v>
          </cell>
        </row>
        <row r="301">
          <cell r="C301" t="str">
            <v>محمد بدرى عبد الستار</v>
          </cell>
        </row>
        <row r="302">
          <cell r="C302" t="str">
            <v xml:space="preserve">محمد صالح زيدان عبد السلام </v>
          </cell>
        </row>
        <row r="303">
          <cell r="C303" t="str">
            <v xml:space="preserve">محمود صالح زيدان </v>
          </cell>
        </row>
        <row r="304">
          <cell r="C304" t="str">
            <v xml:space="preserve">محمد سيد محمد إبراهيم 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Q124"/>
  <sheetViews>
    <sheetView rightToLeft="1" topLeftCell="BE1" workbookViewId="0">
      <selection activeCell="BQ3" sqref="BQ3:BQ124"/>
    </sheetView>
  </sheetViews>
  <sheetFormatPr defaultColWidth="11.625" defaultRowHeight="20.25" x14ac:dyDescent="0.3"/>
  <cols>
    <col min="1" max="1" width="11.625" style="7"/>
    <col min="2" max="2" width="27.5" style="7" bestFit="1" customWidth="1"/>
    <col min="3" max="37" width="11.625" style="7"/>
    <col min="38" max="38" width="11.625" style="7" customWidth="1"/>
    <col min="39" max="16384" width="11.625" style="7"/>
  </cols>
  <sheetData>
    <row r="2" spans="2:69" s="5" customFormat="1" ht="81.75" customHeight="1" x14ac:dyDescent="0.2">
      <c r="B2" s="3" t="s">
        <v>0</v>
      </c>
      <c r="C2" s="3" t="s">
        <v>1</v>
      </c>
      <c r="D2" s="3" t="s">
        <v>2</v>
      </c>
      <c r="E2" s="3" t="s">
        <v>184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189</v>
      </c>
      <c r="AH2" s="3" t="s">
        <v>61</v>
      </c>
      <c r="AI2" s="3" t="s">
        <v>186</v>
      </c>
      <c r="AJ2" s="8" t="s">
        <v>31</v>
      </c>
      <c r="AK2" s="3" t="s">
        <v>32</v>
      </c>
      <c r="AL2" s="3" t="s">
        <v>3</v>
      </c>
      <c r="AM2" s="3" t="s">
        <v>188</v>
      </c>
      <c r="AN2" s="3" t="s">
        <v>33</v>
      </c>
      <c r="AO2" s="3" t="s">
        <v>185</v>
      </c>
      <c r="AP2" s="3" t="s">
        <v>187</v>
      </c>
      <c r="AQ2" s="3" t="s">
        <v>34</v>
      </c>
      <c r="AR2" s="3" t="s">
        <v>35</v>
      </c>
      <c r="AS2" s="3" t="s">
        <v>36</v>
      </c>
      <c r="AT2" s="3" t="s">
        <v>37</v>
      </c>
      <c r="AU2" s="3" t="s">
        <v>38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48</v>
      </c>
      <c r="BF2" s="3" t="s">
        <v>49</v>
      </c>
      <c r="BG2" s="3" t="s">
        <v>50</v>
      </c>
      <c r="BH2" s="3" t="s">
        <v>51</v>
      </c>
      <c r="BI2" s="3" t="s">
        <v>52</v>
      </c>
      <c r="BJ2" s="3" t="s">
        <v>53</v>
      </c>
      <c r="BK2" s="3" t="s">
        <v>54</v>
      </c>
      <c r="BL2" s="3" t="s">
        <v>55</v>
      </c>
      <c r="BM2" s="3" t="s">
        <v>56</v>
      </c>
      <c r="BN2" s="3" t="s">
        <v>57</v>
      </c>
      <c r="BO2" s="3" t="s">
        <v>58</v>
      </c>
      <c r="BP2" s="11" t="s">
        <v>59</v>
      </c>
      <c r="BQ2" s="13" t="s">
        <v>60</v>
      </c>
    </row>
    <row r="3" spans="2:69" x14ac:dyDescent="0.3">
      <c r="B3" s="6" t="s">
        <v>62</v>
      </c>
      <c r="C3" s="6">
        <v>11047</v>
      </c>
      <c r="D3" s="6">
        <v>11</v>
      </c>
      <c r="E3" s="6">
        <v>2335.6914846600002</v>
      </c>
      <c r="F3" s="6"/>
      <c r="G3" s="6"/>
      <c r="H3" s="6"/>
      <c r="I3" s="6"/>
      <c r="J3" s="6"/>
      <c r="K3" s="6"/>
      <c r="L3" s="6">
        <v>350.353722699</v>
      </c>
      <c r="M3" s="6">
        <v>155.63900000000001</v>
      </c>
      <c r="N3" s="6"/>
      <c r="O3" s="6"/>
      <c r="P3" s="6">
        <v>93.74</v>
      </c>
      <c r="Q3" s="6">
        <v>104.69</v>
      </c>
      <c r="R3" s="6">
        <v>120</v>
      </c>
      <c r="S3" s="6">
        <v>53.47</v>
      </c>
      <c r="T3" s="6">
        <v>95.331000000000003</v>
      </c>
      <c r="U3" s="6">
        <v>122.40500399999999</v>
      </c>
      <c r="V3" s="6">
        <v>174.63113904000002</v>
      </c>
      <c r="W3" s="6">
        <v>190</v>
      </c>
      <c r="X3" s="6">
        <v>300</v>
      </c>
      <c r="Y3" s="6"/>
      <c r="Z3" s="6">
        <v>10</v>
      </c>
      <c r="AA3" s="6"/>
      <c r="AB3" s="6"/>
      <c r="AC3" s="6">
        <v>10</v>
      </c>
      <c r="AD3" s="6"/>
      <c r="AE3" s="6"/>
      <c r="AF3" s="6"/>
      <c r="AG3" s="6"/>
      <c r="AH3" s="6">
        <v>2102.1223361940001</v>
      </c>
      <c r="AI3" s="6"/>
      <c r="AJ3" s="9">
        <f>SUM(E3:AI3)</f>
        <v>6218.0736865930003</v>
      </c>
      <c r="AK3" s="6">
        <v>770</v>
      </c>
      <c r="AL3" s="6">
        <v>797.23</v>
      </c>
      <c r="AM3" s="6">
        <v>34.340403574999982</v>
      </c>
      <c r="AN3" s="6"/>
      <c r="AO3" s="6"/>
      <c r="AP3" s="6">
        <v>0</v>
      </c>
      <c r="AQ3" s="6"/>
      <c r="AR3" s="6"/>
      <c r="AS3" s="6">
        <v>0.5</v>
      </c>
      <c r="AT3" s="6">
        <v>3</v>
      </c>
      <c r="AU3" s="6"/>
      <c r="AV3" s="6"/>
      <c r="AW3" s="6"/>
      <c r="AX3" s="6"/>
      <c r="AY3" s="6">
        <v>0</v>
      </c>
      <c r="AZ3" s="6">
        <v>0</v>
      </c>
      <c r="BA3" s="6"/>
      <c r="BB3" s="6"/>
      <c r="BC3" s="6"/>
      <c r="BD3" s="6"/>
      <c r="BE3" s="6"/>
      <c r="BF3" s="6"/>
      <c r="BG3" s="6"/>
      <c r="BH3" s="6"/>
      <c r="BI3" s="6">
        <v>1.8049793138500001</v>
      </c>
      <c r="BJ3" s="6">
        <v>5</v>
      </c>
      <c r="BK3" s="6">
        <v>3</v>
      </c>
      <c r="BL3" s="6"/>
      <c r="BM3" s="6"/>
      <c r="BN3" s="6"/>
      <c r="BO3" s="6"/>
      <c r="BP3" s="12">
        <f>SUM(AK3:BO3)</f>
        <v>1614.87538288885</v>
      </c>
      <c r="BQ3" s="14">
        <f>AJ3-BP3</f>
        <v>4603.19830370415</v>
      </c>
    </row>
    <row r="4" spans="2:69" x14ac:dyDescent="0.3">
      <c r="B4" s="6" t="s">
        <v>63</v>
      </c>
      <c r="C4" s="6">
        <v>11189</v>
      </c>
      <c r="D4" s="6">
        <v>12</v>
      </c>
      <c r="E4" s="6">
        <v>2619.3869426000001</v>
      </c>
      <c r="F4" s="6"/>
      <c r="G4" s="6"/>
      <c r="H4" s="6"/>
      <c r="I4" s="6"/>
      <c r="J4" s="6"/>
      <c r="K4" s="6"/>
      <c r="L4" s="6">
        <v>392.90804138999999</v>
      </c>
      <c r="M4" s="6">
        <v>155.63900000000001</v>
      </c>
      <c r="N4" s="6"/>
      <c r="O4" s="6"/>
      <c r="P4" s="6">
        <v>92.37</v>
      </c>
      <c r="Q4" s="6">
        <v>103.28</v>
      </c>
      <c r="R4" s="6">
        <v>120</v>
      </c>
      <c r="S4" s="6">
        <v>59.95</v>
      </c>
      <c r="T4" s="6">
        <v>106.91</v>
      </c>
      <c r="U4" s="6">
        <v>137.27243999999999</v>
      </c>
      <c r="V4" s="6">
        <v>195.84201440000001</v>
      </c>
      <c r="W4" s="6">
        <v>190</v>
      </c>
      <c r="X4" s="6">
        <v>300</v>
      </c>
      <c r="Y4" s="6"/>
      <c r="Z4" s="6">
        <v>10</v>
      </c>
      <c r="AA4" s="6"/>
      <c r="AB4" s="6"/>
      <c r="AC4" s="6">
        <v>10</v>
      </c>
      <c r="AD4" s="6"/>
      <c r="AE4" s="6"/>
      <c r="AF4" s="6"/>
      <c r="AG4" s="6"/>
      <c r="AH4" s="6">
        <v>2357.4482483399997</v>
      </c>
      <c r="AI4" s="6"/>
      <c r="AJ4" s="9">
        <f t="shared" ref="AJ4:AJ67" si="0">SUM(E4:AI4)</f>
        <v>6851.0066867300002</v>
      </c>
      <c r="AK4" s="6">
        <v>858</v>
      </c>
      <c r="AL4" s="6">
        <v>788.46</v>
      </c>
      <c r="AM4" s="6">
        <v>105.83530574999997</v>
      </c>
      <c r="AN4" s="6"/>
      <c r="AO4" s="6"/>
      <c r="AP4" s="6">
        <v>0</v>
      </c>
      <c r="AQ4" s="6"/>
      <c r="AR4" s="6"/>
      <c r="AS4" s="6">
        <v>0.5</v>
      </c>
      <c r="AT4" s="6">
        <v>3</v>
      </c>
      <c r="AU4" s="6"/>
      <c r="AV4" s="6"/>
      <c r="AW4" s="6"/>
      <c r="AX4" s="6"/>
      <c r="AY4" s="6">
        <v>0</v>
      </c>
      <c r="AZ4" s="6">
        <v>0</v>
      </c>
      <c r="BA4" s="6"/>
      <c r="BB4" s="6"/>
      <c r="BC4" s="6"/>
      <c r="BD4" s="6"/>
      <c r="BE4" s="6"/>
      <c r="BF4" s="6"/>
      <c r="BG4" s="6"/>
      <c r="BH4" s="6"/>
      <c r="BI4" s="6">
        <v>1.9725056985000002</v>
      </c>
      <c r="BJ4" s="6">
        <v>5</v>
      </c>
      <c r="BK4" s="6">
        <v>3</v>
      </c>
      <c r="BL4" s="6"/>
      <c r="BM4" s="6"/>
      <c r="BN4" s="6"/>
      <c r="BO4" s="6"/>
      <c r="BP4" s="12">
        <f t="shared" ref="BP4:BP67" si="1">SUM(AK4:BO4)</f>
        <v>1765.7678114485</v>
      </c>
      <c r="BQ4" s="14">
        <f t="shared" ref="BQ4:BQ67" si="2">AJ4-BP4</f>
        <v>5085.2388752815004</v>
      </c>
    </row>
    <row r="5" spans="2:69" x14ac:dyDescent="0.3">
      <c r="B5" s="6" t="s">
        <v>64</v>
      </c>
      <c r="C5" s="6">
        <v>11231</v>
      </c>
      <c r="D5" s="6">
        <v>13</v>
      </c>
      <c r="E5" s="6">
        <v>2598.5734620300004</v>
      </c>
      <c r="F5" s="6"/>
      <c r="G5" s="6">
        <v>80</v>
      </c>
      <c r="H5" s="6"/>
      <c r="I5" s="6"/>
      <c r="J5" s="6"/>
      <c r="K5" s="6"/>
      <c r="L5" s="6">
        <v>389.78601930450003</v>
      </c>
      <c r="M5" s="6">
        <v>155.63900000000001</v>
      </c>
      <c r="N5" s="6"/>
      <c r="O5" s="6"/>
      <c r="P5" s="6">
        <v>91.92</v>
      </c>
      <c r="Q5" s="6">
        <v>102.64</v>
      </c>
      <c r="R5" s="6">
        <v>120</v>
      </c>
      <c r="S5" s="6">
        <v>55.58</v>
      </c>
      <c r="T5" s="6">
        <v>106.0605</v>
      </c>
      <c r="U5" s="6">
        <v>136.181682</v>
      </c>
      <c r="V5" s="6">
        <v>194.28586632000003</v>
      </c>
      <c r="W5" s="6">
        <v>190</v>
      </c>
      <c r="X5" s="6">
        <v>300</v>
      </c>
      <c r="Y5" s="6"/>
      <c r="Z5" s="6">
        <v>10</v>
      </c>
      <c r="AA5" s="6"/>
      <c r="AB5" s="6"/>
      <c r="AC5" s="6">
        <v>10</v>
      </c>
      <c r="AD5" s="6"/>
      <c r="AE5" s="6"/>
      <c r="AF5" s="6"/>
      <c r="AG5" s="6"/>
      <c r="AH5" s="6">
        <v>2338.7161158270001</v>
      </c>
      <c r="AI5" s="6"/>
      <c r="AJ5" s="9">
        <f t="shared" si="0"/>
        <v>6879.3826454814998</v>
      </c>
      <c r="AK5" s="6">
        <v>858</v>
      </c>
      <c r="AL5" s="6">
        <v>792.46</v>
      </c>
      <c r="AM5" s="6">
        <v>122.89850016249996</v>
      </c>
      <c r="AN5" s="6"/>
      <c r="AO5" s="6"/>
      <c r="AP5" s="6">
        <v>0</v>
      </c>
      <c r="AQ5" s="6"/>
      <c r="AR5" s="6">
        <v>6.18</v>
      </c>
      <c r="AS5" s="6">
        <v>0.5</v>
      </c>
      <c r="AT5" s="6">
        <v>0</v>
      </c>
      <c r="AU5" s="6"/>
      <c r="AV5" s="6"/>
      <c r="AW5" s="6"/>
      <c r="AX5" s="6"/>
      <c r="AY5" s="6">
        <v>0</v>
      </c>
      <c r="AZ5" s="6">
        <v>0</v>
      </c>
      <c r="BA5" s="6"/>
      <c r="BB5" s="6"/>
      <c r="BC5" s="6"/>
      <c r="BD5" s="6"/>
      <c r="BE5" s="6"/>
      <c r="BF5" s="6"/>
      <c r="BG5" s="6"/>
      <c r="BH5" s="6"/>
      <c r="BI5" s="6">
        <v>1.9976207551749998</v>
      </c>
      <c r="BJ5" s="6">
        <v>10</v>
      </c>
      <c r="BK5" s="6"/>
      <c r="BL5" s="6"/>
      <c r="BM5" s="6"/>
      <c r="BN5" s="6"/>
      <c r="BO5" s="6"/>
      <c r="BP5" s="12">
        <f t="shared" si="1"/>
        <v>1792.0361209176749</v>
      </c>
      <c r="BQ5" s="14">
        <f t="shared" si="2"/>
        <v>5087.3465245638254</v>
      </c>
    </row>
    <row r="6" spans="2:69" x14ac:dyDescent="0.3">
      <c r="B6" s="6" t="s">
        <v>65</v>
      </c>
      <c r="C6" s="6">
        <v>11236</v>
      </c>
      <c r="D6" s="6">
        <v>14</v>
      </c>
      <c r="E6" s="6">
        <v>2373.9769000000001</v>
      </c>
      <c r="F6" s="6"/>
      <c r="G6" s="6">
        <v>80</v>
      </c>
      <c r="H6" s="6"/>
      <c r="I6" s="6"/>
      <c r="J6" s="6"/>
      <c r="K6" s="6"/>
      <c r="L6" s="6">
        <v>356.09653500000002</v>
      </c>
      <c r="M6" s="6">
        <v>155.63900000000001</v>
      </c>
      <c r="N6" s="6"/>
      <c r="O6" s="6"/>
      <c r="P6" s="6">
        <v>95.26</v>
      </c>
      <c r="Q6" s="6">
        <v>106.4</v>
      </c>
      <c r="R6" s="6">
        <v>120</v>
      </c>
      <c r="S6" s="6">
        <v>54.33</v>
      </c>
      <c r="T6" s="6">
        <v>96.88900000000001</v>
      </c>
      <c r="U6" s="6">
        <v>124.40547600000001</v>
      </c>
      <c r="V6" s="6">
        <v>177.49360000000001</v>
      </c>
      <c r="W6" s="6">
        <v>190</v>
      </c>
      <c r="X6" s="6">
        <v>300</v>
      </c>
      <c r="Y6" s="6"/>
      <c r="Z6" s="6">
        <v>10</v>
      </c>
      <c r="AA6" s="6"/>
      <c r="AB6" s="6"/>
      <c r="AC6" s="6">
        <v>10</v>
      </c>
      <c r="AD6" s="6"/>
      <c r="AE6" s="6"/>
      <c r="AF6" s="6"/>
      <c r="AG6" s="6"/>
      <c r="AH6" s="6">
        <v>2136.5792099999999</v>
      </c>
      <c r="AI6" s="6"/>
      <c r="AJ6" s="9">
        <f t="shared" si="0"/>
        <v>6387.0697210000008</v>
      </c>
      <c r="AK6" s="6">
        <v>792</v>
      </c>
      <c r="AL6" s="6">
        <v>807.34</v>
      </c>
      <c r="AM6" s="6">
        <v>65.144458333333318</v>
      </c>
      <c r="AN6" s="6"/>
      <c r="AO6" s="6"/>
      <c r="AP6" s="6">
        <v>0</v>
      </c>
      <c r="AQ6" s="6">
        <v>6.13</v>
      </c>
      <c r="AR6" s="6"/>
      <c r="AS6" s="6">
        <v>0.5</v>
      </c>
      <c r="AT6" s="6">
        <v>0</v>
      </c>
      <c r="AU6" s="6"/>
      <c r="AV6" s="6"/>
      <c r="AW6" s="6"/>
      <c r="AX6" s="6"/>
      <c r="AY6" s="6">
        <v>0</v>
      </c>
      <c r="AZ6" s="6">
        <v>0</v>
      </c>
      <c r="BA6" s="6"/>
      <c r="BB6" s="6"/>
      <c r="BC6" s="6"/>
      <c r="BD6" s="6"/>
      <c r="BE6" s="6"/>
      <c r="BF6" s="6"/>
      <c r="BG6" s="6"/>
      <c r="BH6" s="6"/>
      <c r="BI6" s="6">
        <v>1.8693774880000005</v>
      </c>
      <c r="BJ6" s="6">
        <v>10</v>
      </c>
      <c r="BK6" s="6">
        <v>3</v>
      </c>
      <c r="BL6" s="6"/>
      <c r="BM6" s="6"/>
      <c r="BN6" s="6"/>
      <c r="BO6" s="6"/>
      <c r="BP6" s="12">
        <f t="shared" si="1"/>
        <v>1685.9838358213335</v>
      </c>
      <c r="BQ6" s="14">
        <f t="shared" si="2"/>
        <v>4701.085885178667</v>
      </c>
    </row>
    <row r="7" spans="2:69" x14ac:dyDescent="0.3">
      <c r="B7" s="6" t="s">
        <v>66</v>
      </c>
      <c r="C7" s="6">
        <v>11240</v>
      </c>
      <c r="D7" s="6">
        <v>15</v>
      </c>
      <c r="E7" s="6">
        <v>2350.8085152800004</v>
      </c>
      <c r="F7" s="6"/>
      <c r="G7" s="6"/>
      <c r="H7" s="6"/>
      <c r="I7" s="6"/>
      <c r="J7" s="6"/>
      <c r="K7" s="6"/>
      <c r="L7" s="6">
        <v>352.62127729200006</v>
      </c>
      <c r="M7" s="6">
        <v>155.63900000000001</v>
      </c>
      <c r="N7" s="6"/>
      <c r="O7" s="6"/>
      <c r="P7" s="6">
        <v>88.95</v>
      </c>
      <c r="Q7" s="6">
        <v>99.36</v>
      </c>
      <c r="R7" s="6">
        <v>120</v>
      </c>
      <c r="S7" s="6">
        <v>53.8</v>
      </c>
      <c r="T7" s="6">
        <v>95.948000000000008</v>
      </c>
      <c r="U7" s="6">
        <v>123.19723200000001</v>
      </c>
      <c r="V7" s="6">
        <v>175.76138432000005</v>
      </c>
      <c r="W7" s="6">
        <v>190</v>
      </c>
      <c r="X7" s="6">
        <v>300</v>
      </c>
      <c r="Y7" s="6"/>
      <c r="Z7" s="6">
        <v>10</v>
      </c>
      <c r="AA7" s="6"/>
      <c r="AB7" s="6"/>
      <c r="AC7" s="6">
        <v>10</v>
      </c>
      <c r="AD7" s="6"/>
      <c r="AE7" s="6"/>
      <c r="AF7" s="6"/>
      <c r="AG7" s="6"/>
      <c r="AH7" s="6">
        <v>2115.7276637520004</v>
      </c>
      <c r="AI7" s="6"/>
      <c r="AJ7" s="9">
        <f t="shared" si="0"/>
        <v>6241.8130726440013</v>
      </c>
      <c r="AK7" s="6">
        <v>781</v>
      </c>
      <c r="AL7" s="6">
        <v>777.02</v>
      </c>
      <c r="AM7" s="6">
        <v>41.102684433333309</v>
      </c>
      <c r="AN7" s="6"/>
      <c r="AO7" s="6"/>
      <c r="AP7" s="6">
        <v>0</v>
      </c>
      <c r="AQ7" s="6">
        <v>1.54</v>
      </c>
      <c r="AR7" s="6">
        <v>0.9</v>
      </c>
      <c r="AS7" s="6">
        <v>0.5</v>
      </c>
      <c r="AT7" s="6">
        <v>3</v>
      </c>
      <c r="AU7" s="6"/>
      <c r="AV7" s="6"/>
      <c r="AW7" s="6"/>
      <c r="AX7" s="6"/>
      <c r="AY7" s="6">
        <v>0</v>
      </c>
      <c r="AZ7" s="6">
        <v>0</v>
      </c>
      <c r="BA7" s="6"/>
      <c r="BB7" s="6"/>
      <c r="BC7" s="6"/>
      <c r="BD7" s="6"/>
      <c r="BE7" s="6"/>
      <c r="BF7" s="6"/>
      <c r="BG7" s="6"/>
      <c r="BH7" s="6"/>
      <c r="BI7" s="6">
        <v>1.8089125658000003</v>
      </c>
      <c r="BJ7" s="6">
        <v>5</v>
      </c>
      <c r="BK7" s="6">
        <v>3</v>
      </c>
      <c r="BL7" s="6"/>
      <c r="BM7" s="6"/>
      <c r="BN7" s="6"/>
      <c r="BO7" s="6"/>
      <c r="BP7" s="12">
        <f t="shared" si="1"/>
        <v>1614.8715969991333</v>
      </c>
      <c r="BQ7" s="14">
        <f t="shared" si="2"/>
        <v>4626.9414756448678</v>
      </c>
    </row>
    <row r="8" spans="2:69" x14ac:dyDescent="0.3">
      <c r="B8" s="6" t="s">
        <v>67</v>
      </c>
      <c r="C8" s="6">
        <v>11278</v>
      </c>
      <c r="D8" s="6">
        <v>16</v>
      </c>
      <c r="E8" s="6">
        <v>2173.8510539300005</v>
      </c>
      <c r="F8" s="6"/>
      <c r="G8" s="6"/>
      <c r="H8" s="6"/>
      <c r="I8" s="6"/>
      <c r="J8" s="6"/>
      <c r="K8" s="6"/>
      <c r="L8" s="6">
        <v>326.07765808950006</v>
      </c>
      <c r="M8" s="6">
        <v>155.63900000000001</v>
      </c>
      <c r="N8" s="6"/>
      <c r="O8" s="6"/>
      <c r="P8" s="6">
        <v>82.3</v>
      </c>
      <c r="Q8" s="6">
        <v>91.91</v>
      </c>
      <c r="R8" s="6">
        <v>117.89</v>
      </c>
      <c r="S8" s="6">
        <v>49.75</v>
      </c>
      <c r="T8" s="6">
        <v>88.725500000000011</v>
      </c>
      <c r="U8" s="6">
        <v>113.92354200000001</v>
      </c>
      <c r="V8" s="6">
        <v>162.53091992000003</v>
      </c>
      <c r="W8" s="6">
        <v>190</v>
      </c>
      <c r="X8" s="6">
        <v>300</v>
      </c>
      <c r="Y8" s="6"/>
      <c r="Z8" s="6">
        <v>10</v>
      </c>
      <c r="AA8" s="6"/>
      <c r="AB8" s="6"/>
      <c r="AC8" s="6">
        <v>10</v>
      </c>
      <c r="AD8" s="6"/>
      <c r="AE8" s="6"/>
      <c r="AF8" s="6"/>
      <c r="AG8" s="6"/>
      <c r="AH8" s="6">
        <v>1956.4659485370003</v>
      </c>
      <c r="AI8" s="6"/>
      <c r="AJ8" s="9">
        <f t="shared" si="0"/>
        <v>5829.0636224765003</v>
      </c>
      <c r="AK8" s="6">
        <v>726</v>
      </c>
      <c r="AL8" s="6">
        <v>719.2</v>
      </c>
      <c r="AM8" s="6">
        <v>16.270714620833321</v>
      </c>
      <c r="AN8" s="6"/>
      <c r="AO8" s="6"/>
      <c r="AP8" s="6">
        <v>0</v>
      </c>
      <c r="AQ8" s="6"/>
      <c r="AR8" s="6"/>
      <c r="AS8" s="6">
        <v>0.5</v>
      </c>
      <c r="AT8" s="6">
        <v>3</v>
      </c>
      <c r="AU8" s="6"/>
      <c r="AV8" s="6"/>
      <c r="AW8" s="6"/>
      <c r="AX8" s="6"/>
      <c r="AY8" s="6">
        <v>0</v>
      </c>
      <c r="AZ8" s="6">
        <v>0</v>
      </c>
      <c r="BA8" s="6"/>
      <c r="BB8" s="6"/>
      <c r="BC8" s="6"/>
      <c r="BD8" s="6"/>
      <c r="BE8" s="6"/>
      <c r="BF8" s="6"/>
      <c r="BG8" s="6"/>
      <c r="BH8" s="6"/>
      <c r="BI8" s="6">
        <v>1.6954405079250003</v>
      </c>
      <c r="BJ8" s="6">
        <v>5</v>
      </c>
      <c r="BK8" s="6"/>
      <c r="BL8" s="6"/>
      <c r="BM8" s="6"/>
      <c r="BN8" s="6"/>
      <c r="BO8" s="6"/>
      <c r="BP8" s="12">
        <f t="shared" si="1"/>
        <v>1471.6661551287584</v>
      </c>
      <c r="BQ8" s="14">
        <f t="shared" si="2"/>
        <v>4357.3974673477423</v>
      </c>
    </row>
    <row r="9" spans="2:69" x14ac:dyDescent="0.3">
      <c r="B9" s="6" t="s">
        <v>68</v>
      </c>
      <c r="C9" s="6">
        <v>11307</v>
      </c>
      <c r="D9" s="6">
        <v>17</v>
      </c>
      <c r="E9" s="6">
        <v>2604.3288365483004</v>
      </c>
      <c r="F9" s="6"/>
      <c r="G9" s="6"/>
      <c r="H9" s="6"/>
      <c r="I9" s="6"/>
      <c r="J9" s="6"/>
      <c r="K9" s="6"/>
      <c r="L9" s="6">
        <v>390.64932548224505</v>
      </c>
      <c r="M9" s="6">
        <v>155.63900000000001</v>
      </c>
      <c r="N9" s="6"/>
      <c r="O9" s="6"/>
      <c r="P9" s="6">
        <v>86.05</v>
      </c>
      <c r="Q9" s="6">
        <v>96.36</v>
      </c>
      <c r="R9" s="6">
        <v>120</v>
      </c>
      <c r="S9" s="6">
        <v>52.06</v>
      </c>
      <c r="T9" s="6">
        <v>106.29540500000002</v>
      </c>
      <c r="U9" s="6">
        <v>136.48330002</v>
      </c>
      <c r="V9" s="6">
        <v>194.71617469520004</v>
      </c>
      <c r="W9" s="6">
        <v>190</v>
      </c>
      <c r="X9" s="6">
        <v>300</v>
      </c>
      <c r="Y9" s="6"/>
      <c r="Z9" s="6">
        <v>10</v>
      </c>
      <c r="AA9" s="6"/>
      <c r="AB9" s="6"/>
      <c r="AC9" s="6">
        <v>10</v>
      </c>
      <c r="AD9" s="6"/>
      <c r="AE9" s="6"/>
      <c r="AF9" s="6"/>
      <c r="AG9" s="6"/>
      <c r="AH9" s="6">
        <v>2343.8959528934702</v>
      </c>
      <c r="AI9" s="6"/>
      <c r="AJ9" s="9">
        <f t="shared" si="0"/>
        <v>6796.4779946392155</v>
      </c>
      <c r="AK9" s="6">
        <v>858</v>
      </c>
      <c r="AL9" s="6">
        <v>760.4</v>
      </c>
      <c r="AM9" s="6">
        <v>55.118043111624992</v>
      </c>
      <c r="AN9" s="6"/>
      <c r="AO9" s="6"/>
      <c r="AP9" s="6">
        <v>0</v>
      </c>
      <c r="AQ9" s="6"/>
      <c r="AR9" s="6"/>
      <c r="AS9" s="6">
        <v>0.5</v>
      </c>
      <c r="AT9" s="6">
        <v>3</v>
      </c>
      <c r="AU9" s="6"/>
      <c r="AV9" s="6"/>
      <c r="AW9" s="6"/>
      <c r="AX9" s="6"/>
      <c r="AY9" s="6">
        <v>0</v>
      </c>
      <c r="AZ9" s="6">
        <v>0</v>
      </c>
      <c r="BA9" s="6"/>
      <c r="BB9" s="6"/>
      <c r="BC9" s="6"/>
      <c r="BD9" s="6"/>
      <c r="BE9" s="6"/>
      <c r="BF9" s="6"/>
      <c r="BG9" s="6"/>
      <c r="BH9" s="6"/>
      <c r="BI9" s="6">
        <v>1.9531468581317502</v>
      </c>
      <c r="BJ9" s="6">
        <v>5</v>
      </c>
      <c r="BK9" s="6">
        <v>3</v>
      </c>
      <c r="BL9" s="6"/>
      <c r="BM9" s="6"/>
      <c r="BN9" s="6"/>
      <c r="BO9" s="6"/>
      <c r="BP9" s="12">
        <f t="shared" si="1"/>
        <v>1686.9711899697568</v>
      </c>
      <c r="BQ9" s="14">
        <f t="shared" si="2"/>
        <v>5109.5068046694587</v>
      </c>
    </row>
    <row r="10" spans="2:69" x14ac:dyDescent="0.3">
      <c r="B10" s="6" t="s">
        <v>69</v>
      </c>
      <c r="C10" s="6">
        <v>21216</v>
      </c>
      <c r="D10" s="6">
        <v>18</v>
      </c>
      <c r="E10" s="6">
        <v>2609.1945848400005</v>
      </c>
      <c r="F10" s="6"/>
      <c r="G10" s="6"/>
      <c r="H10" s="6"/>
      <c r="I10" s="6"/>
      <c r="J10" s="6"/>
      <c r="K10" s="6"/>
      <c r="L10" s="6">
        <v>391.37918772600005</v>
      </c>
      <c r="M10" s="6">
        <v>155.63900000000001</v>
      </c>
      <c r="N10" s="6"/>
      <c r="O10" s="6"/>
      <c r="P10" s="6">
        <v>104.65</v>
      </c>
      <c r="Q10" s="6">
        <v>116.91</v>
      </c>
      <c r="R10" s="6">
        <v>120</v>
      </c>
      <c r="S10" s="6">
        <v>59.72</v>
      </c>
      <c r="T10" s="6">
        <v>106.49400000000001</v>
      </c>
      <c r="U10" s="6">
        <v>136.73829600000002</v>
      </c>
      <c r="V10" s="6">
        <v>195.07996896000006</v>
      </c>
      <c r="W10" s="6">
        <v>190</v>
      </c>
      <c r="X10" s="6">
        <v>300</v>
      </c>
      <c r="Y10" s="6"/>
      <c r="Z10" s="6">
        <v>10</v>
      </c>
      <c r="AA10" s="6"/>
      <c r="AB10" s="6"/>
      <c r="AC10" s="6">
        <v>10</v>
      </c>
      <c r="AD10" s="6"/>
      <c r="AE10" s="6"/>
      <c r="AF10" s="6"/>
      <c r="AG10" s="6"/>
      <c r="AH10" s="6">
        <v>2348.2751263560003</v>
      </c>
      <c r="AI10" s="6"/>
      <c r="AJ10" s="9">
        <f t="shared" si="0"/>
        <v>6854.0801638820012</v>
      </c>
      <c r="AK10" s="6">
        <v>858</v>
      </c>
      <c r="AL10" s="6">
        <v>889.99</v>
      </c>
      <c r="AM10" s="6">
        <v>86.856264549999992</v>
      </c>
      <c r="AN10" s="6"/>
      <c r="AO10" s="6"/>
      <c r="AP10" s="6">
        <v>0</v>
      </c>
      <c r="AQ10" s="6"/>
      <c r="AR10" s="6"/>
      <c r="AS10" s="6">
        <v>0.5</v>
      </c>
      <c r="AT10" s="6">
        <v>3</v>
      </c>
      <c r="AU10" s="6"/>
      <c r="AV10" s="6"/>
      <c r="AW10" s="6"/>
      <c r="AX10" s="6"/>
      <c r="AY10" s="6">
        <v>0</v>
      </c>
      <c r="AZ10" s="6">
        <v>0</v>
      </c>
      <c r="BA10" s="6"/>
      <c r="BB10" s="6"/>
      <c r="BC10" s="6"/>
      <c r="BD10" s="6"/>
      <c r="BE10" s="6"/>
      <c r="BF10" s="6"/>
      <c r="BG10" s="6"/>
      <c r="BH10" s="6"/>
      <c r="BI10" s="6">
        <v>1.9793934249000005</v>
      </c>
      <c r="BJ10" s="6">
        <v>5</v>
      </c>
      <c r="BK10" s="6"/>
      <c r="BL10" s="6"/>
      <c r="BM10" s="6"/>
      <c r="BN10" s="6"/>
      <c r="BO10" s="6"/>
      <c r="BP10" s="12">
        <f t="shared" si="1"/>
        <v>1845.3256579749</v>
      </c>
      <c r="BQ10" s="14">
        <f t="shared" si="2"/>
        <v>5008.7545059071017</v>
      </c>
    </row>
    <row r="11" spans="2:69" x14ac:dyDescent="0.3">
      <c r="B11" s="6" t="s">
        <v>70</v>
      </c>
      <c r="C11" s="6">
        <v>22037</v>
      </c>
      <c r="D11" s="6">
        <v>19</v>
      </c>
      <c r="E11" s="6">
        <v>2428.1617000000001</v>
      </c>
      <c r="F11" s="6"/>
      <c r="G11" s="6"/>
      <c r="H11" s="6">
        <v>15</v>
      </c>
      <c r="I11" s="6"/>
      <c r="J11" s="6"/>
      <c r="K11" s="6"/>
      <c r="L11" s="6">
        <v>364.22425500000003</v>
      </c>
      <c r="M11" s="6">
        <v>155.63900000000001</v>
      </c>
      <c r="N11" s="6"/>
      <c r="O11" s="6"/>
      <c r="P11" s="6">
        <v>85.66</v>
      </c>
      <c r="Q11" s="6">
        <v>95.68</v>
      </c>
      <c r="R11" s="6">
        <v>120</v>
      </c>
      <c r="S11" s="6">
        <v>51.92</v>
      </c>
      <c r="T11" s="6">
        <v>92.621500000000012</v>
      </c>
      <c r="U11" s="6">
        <v>118.926006</v>
      </c>
      <c r="V11" s="6">
        <v>181.54480000000001</v>
      </c>
      <c r="W11" s="6">
        <v>190</v>
      </c>
      <c r="X11" s="6">
        <v>300</v>
      </c>
      <c r="Y11" s="6"/>
      <c r="Z11" s="6">
        <v>6</v>
      </c>
      <c r="AA11" s="6"/>
      <c r="AB11" s="6"/>
      <c r="AC11" s="6">
        <v>10</v>
      </c>
      <c r="AD11" s="6"/>
      <c r="AE11" s="6"/>
      <c r="AF11" s="6"/>
      <c r="AG11" s="6"/>
      <c r="AH11" s="6">
        <v>2185.3455300000001</v>
      </c>
      <c r="AI11" s="6"/>
      <c r="AJ11" s="9">
        <f t="shared" si="0"/>
        <v>6400.7227910000001</v>
      </c>
      <c r="AK11" s="6">
        <v>803</v>
      </c>
      <c r="AL11" s="6">
        <v>755.79</v>
      </c>
      <c r="AM11" s="6">
        <v>60.249625000000002</v>
      </c>
      <c r="AN11" s="6"/>
      <c r="AO11" s="6"/>
      <c r="AP11" s="6">
        <v>0</v>
      </c>
      <c r="AQ11" s="6"/>
      <c r="AR11" s="6">
        <v>1.68</v>
      </c>
      <c r="AS11" s="6">
        <v>0.5</v>
      </c>
      <c r="AT11" s="6">
        <v>3</v>
      </c>
      <c r="AU11" s="6"/>
      <c r="AV11" s="6"/>
      <c r="AW11" s="6"/>
      <c r="AX11" s="6"/>
      <c r="AY11" s="6">
        <v>0</v>
      </c>
      <c r="AZ11" s="6">
        <v>0</v>
      </c>
      <c r="BA11" s="6"/>
      <c r="BB11" s="6"/>
      <c r="BC11" s="6"/>
      <c r="BD11" s="6"/>
      <c r="BE11" s="6"/>
      <c r="BF11" s="6"/>
      <c r="BG11" s="6"/>
      <c r="BH11" s="6"/>
      <c r="BI11" s="6">
        <v>1.8477570030000001</v>
      </c>
      <c r="BJ11" s="6">
        <v>5</v>
      </c>
      <c r="BK11" s="6">
        <v>3</v>
      </c>
      <c r="BL11" s="6"/>
      <c r="BM11" s="6"/>
      <c r="BN11" s="6"/>
      <c r="BO11" s="6"/>
      <c r="BP11" s="12">
        <f t="shared" si="1"/>
        <v>1634.0673820029999</v>
      </c>
      <c r="BQ11" s="14">
        <f t="shared" si="2"/>
        <v>4766.6554089970004</v>
      </c>
    </row>
    <row r="12" spans="2:69" x14ac:dyDescent="0.3">
      <c r="B12" s="6" t="s">
        <v>71</v>
      </c>
      <c r="C12" s="6">
        <v>1941</v>
      </c>
      <c r="D12" s="6">
        <v>20</v>
      </c>
      <c r="E12" s="6">
        <v>2510.6031242000008</v>
      </c>
      <c r="F12" s="6"/>
      <c r="G12" s="6"/>
      <c r="H12" s="6"/>
      <c r="I12" s="6"/>
      <c r="J12" s="6"/>
      <c r="K12" s="6"/>
      <c r="L12" s="6">
        <v>376.59046863000009</v>
      </c>
      <c r="M12" s="6">
        <v>155.63900000000001</v>
      </c>
      <c r="N12" s="6"/>
      <c r="O12" s="6"/>
      <c r="P12" s="6">
        <v>94.75</v>
      </c>
      <c r="Q12" s="6">
        <v>106.17</v>
      </c>
      <c r="R12" s="6">
        <v>120</v>
      </c>
      <c r="S12" s="6">
        <v>57.46</v>
      </c>
      <c r="T12" s="6">
        <v>102.47000000000001</v>
      </c>
      <c r="U12" s="6">
        <v>131.57148000000001</v>
      </c>
      <c r="V12" s="6">
        <v>187.70864480000003</v>
      </c>
      <c r="W12" s="6">
        <v>190</v>
      </c>
      <c r="X12" s="6">
        <v>300</v>
      </c>
      <c r="Y12" s="6"/>
      <c r="Z12" s="6">
        <v>6</v>
      </c>
      <c r="AA12" s="6"/>
      <c r="AB12" s="6"/>
      <c r="AC12" s="6">
        <v>10</v>
      </c>
      <c r="AD12" s="6"/>
      <c r="AE12" s="6"/>
      <c r="AF12" s="6"/>
      <c r="AG12" s="6"/>
      <c r="AH12" s="6">
        <v>2259.5428117800006</v>
      </c>
      <c r="AI12" s="6"/>
      <c r="AJ12" s="9">
        <f t="shared" si="0"/>
        <v>6608.5055294100021</v>
      </c>
      <c r="AK12" s="6">
        <v>825</v>
      </c>
      <c r="AL12" s="6">
        <v>826.2</v>
      </c>
      <c r="AM12" s="6">
        <v>68.276572749999957</v>
      </c>
      <c r="AN12" s="6"/>
      <c r="AO12" s="6"/>
      <c r="AP12" s="6">
        <v>0</v>
      </c>
      <c r="AQ12" s="6"/>
      <c r="AR12" s="6"/>
      <c r="AS12" s="6">
        <v>0.5</v>
      </c>
      <c r="AT12" s="6">
        <v>3</v>
      </c>
      <c r="AU12" s="6"/>
      <c r="AV12" s="6"/>
      <c r="AW12" s="6"/>
      <c r="AX12" s="6"/>
      <c r="AY12" s="6">
        <v>0</v>
      </c>
      <c r="AZ12" s="6">
        <v>86.466111111111118</v>
      </c>
      <c r="BA12" s="6"/>
      <c r="BB12" s="6"/>
      <c r="BC12" s="6"/>
      <c r="BD12" s="6"/>
      <c r="BE12" s="6"/>
      <c r="BF12" s="6"/>
      <c r="BG12" s="6"/>
      <c r="BH12" s="6"/>
      <c r="BI12" s="6">
        <v>1.9083666245000004</v>
      </c>
      <c r="BJ12" s="6">
        <v>5</v>
      </c>
      <c r="BK12" s="6"/>
      <c r="BL12" s="6"/>
      <c r="BM12" s="6"/>
      <c r="BN12" s="6"/>
      <c r="BO12" s="6"/>
      <c r="BP12" s="12">
        <f t="shared" si="1"/>
        <v>1816.3510504856113</v>
      </c>
      <c r="BQ12" s="14">
        <f t="shared" si="2"/>
        <v>4792.1544789243908</v>
      </c>
    </row>
    <row r="13" spans="2:69" x14ac:dyDescent="0.3">
      <c r="B13" s="6" t="s">
        <v>72</v>
      </c>
      <c r="C13" s="6">
        <v>1943</v>
      </c>
      <c r="D13" s="6">
        <v>21</v>
      </c>
      <c r="E13" s="6">
        <v>2516.6425861900002</v>
      </c>
      <c r="F13" s="6"/>
      <c r="G13" s="6"/>
      <c r="H13" s="6"/>
      <c r="I13" s="6"/>
      <c r="J13" s="6"/>
      <c r="K13" s="6"/>
      <c r="L13" s="6">
        <v>377.49638792850004</v>
      </c>
      <c r="M13" s="6">
        <v>155.63900000000001</v>
      </c>
      <c r="N13" s="6"/>
      <c r="O13" s="6"/>
      <c r="P13" s="6">
        <v>95.19</v>
      </c>
      <c r="Q13" s="6">
        <v>106.34</v>
      </c>
      <c r="R13" s="6">
        <v>120</v>
      </c>
      <c r="S13" s="6">
        <v>57.6</v>
      </c>
      <c r="T13" s="6">
        <v>102.7165</v>
      </c>
      <c r="U13" s="6">
        <v>131.88798599999998</v>
      </c>
      <c r="V13" s="6">
        <v>188.16019336000002</v>
      </c>
      <c r="W13" s="6">
        <v>190</v>
      </c>
      <c r="X13" s="6">
        <v>300</v>
      </c>
      <c r="Y13" s="6"/>
      <c r="Z13" s="6">
        <v>6</v>
      </c>
      <c r="AA13" s="6"/>
      <c r="AB13" s="6"/>
      <c r="AC13" s="6">
        <v>10</v>
      </c>
      <c r="AD13" s="6"/>
      <c r="AE13" s="6"/>
      <c r="AF13" s="6"/>
      <c r="AG13" s="6"/>
      <c r="AH13" s="6">
        <v>2264.9783275710001</v>
      </c>
      <c r="AI13" s="6"/>
      <c r="AJ13" s="9">
        <f t="shared" si="0"/>
        <v>6622.6509810495008</v>
      </c>
      <c r="AK13" s="6">
        <v>825</v>
      </c>
      <c r="AL13" s="6">
        <v>826.2</v>
      </c>
      <c r="AM13" s="6">
        <v>77.4124093625</v>
      </c>
      <c r="AN13" s="6"/>
      <c r="AO13" s="6"/>
      <c r="AP13" s="6">
        <v>0</v>
      </c>
      <c r="AQ13" s="6"/>
      <c r="AR13" s="6"/>
      <c r="AS13" s="6">
        <v>0.5</v>
      </c>
      <c r="AT13" s="6">
        <v>3</v>
      </c>
      <c r="AU13" s="6"/>
      <c r="AV13" s="6"/>
      <c r="AW13" s="6"/>
      <c r="AX13" s="6"/>
      <c r="AY13" s="6">
        <v>20.972021551583335</v>
      </c>
      <c r="AZ13" s="6">
        <v>8.6466111111111115</v>
      </c>
      <c r="BA13" s="6"/>
      <c r="BB13" s="6"/>
      <c r="BC13" s="6"/>
      <c r="BD13" s="6"/>
      <c r="BE13" s="6"/>
      <c r="BF13" s="6"/>
      <c r="BG13" s="6"/>
      <c r="BH13" s="6"/>
      <c r="BI13" s="6">
        <v>1.9122686327750007</v>
      </c>
      <c r="BJ13" s="6">
        <v>5</v>
      </c>
      <c r="BK13" s="6"/>
      <c r="BL13" s="6"/>
      <c r="BM13" s="6"/>
      <c r="BN13" s="6"/>
      <c r="BO13" s="6"/>
      <c r="BP13" s="12">
        <f t="shared" si="1"/>
        <v>1768.6433106579696</v>
      </c>
      <c r="BQ13" s="14">
        <f t="shared" si="2"/>
        <v>4854.0076703915311</v>
      </c>
    </row>
    <row r="14" spans="2:69" x14ac:dyDescent="0.3">
      <c r="B14" s="6" t="s">
        <v>73</v>
      </c>
      <c r="C14" s="6">
        <v>11208</v>
      </c>
      <c r="D14" s="6">
        <v>22</v>
      </c>
      <c r="E14" s="6">
        <v>2222.2157515700005</v>
      </c>
      <c r="F14" s="6"/>
      <c r="G14" s="6"/>
      <c r="H14" s="6"/>
      <c r="I14" s="6"/>
      <c r="J14" s="6"/>
      <c r="K14" s="6"/>
      <c r="L14" s="6">
        <v>333.33236273550006</v>
      </c>
      <c r="M14" s="6">
        <v>155.63900000000001</v>
      </c>
      <c r="N14" s="6"/>
      <c r="O14" s="6"/>
      <c r="P14" s="6">
        <v>84.11</v>
      </c>
      <c r="Q14" s="6">
        <v>93.95</v>
      </c>
      <c r="R14" s="6">
        <v>120</v>
      </c>
      <c r="S14" s="6">
        <v>50.86</v>
      </c>
      <c r="T14" s="6">
        <v>90.6995</v>
      </c>
      <c r="U14" s="6">
        <v>116.45815800000001</v>
      </c>
      <c r="V14" s="6">
        <v>166.14697208000001</v>
      </c>
      <c r="W14" s="6">
        <v>190</v>
      </c>
      <c r="X14" s="6">
        <v>300</v>
      </c>
      <c r="Y14" s="6"/>
      <c r="Z14" s="6">
        <v>6</v>
      </c>
      <c r="AA14" s="6"/>
      <c r="AB14" s="6"/>
      <c r="AC14" s="6">
        <v>10</v>
      </c>
      <c r="AD14" s="6"/>
      <c r="AE14" s="6"/>
      <c r="AF14" s="6"/>
      <c r="AG14" s="6"/>
      <c r="AH14" s="6">
        <v>1999.9941764130003</v>
      </c>
      <c r="AI14" s="6"/>
      <c r="AJ14" s="9">
        <f t="shared" si="0"/>
        <v>5939.405920798501</v>
      </c>
      <c r="AK14" s="6">
        <v>726</v>
      </c>
      <c r="AL14" s="6">
        <v>633.78</v>
      </c>
      <c r="AM14" s="6">
        <v>30.488523504166665</v>
      </c>
      <c r="AN14" s="6"/>
      <c r="AO14" s="6"/>
      <c r="AP14" s="6">
        <v>0</v>
      </c>
      <c r="AQ14" s="6"/>
      <c r="AR14" s="6"/>
      <c r="AS14" s="6">
        <v>0.5</v>
      </c>
      <c r="AT14" s="6">
        <v>3</v>
      </c>
      <c r="AU14" s="6"/>
      <c r="AV14" s="6"/>
      <c r="AW14" s="6"/>
      <c r="AX14" s="6"/>
      <c r="AY14" s="6">
        <v>333.33236273550006</v>
      </c>
      <c r="AZ14" s="6">
        <v>155.63900000000001</v>
      </c>
      <c r="BA14" s="6"/>
      <c r="BB14" s="6"/>
      <c r="BC14" s="6"/>
      <c r="BD14" s="6"/>
      <c r="BE14" s="6"/>
      <c r="BF14" s="6"/>
      <c r="BG14" s="6"/>
      <c r="BH14" s="6"/>
      <c r="BI14" s="6">
        <v>1.7252201908250004</v>
      </c>
      <c r="BJ14" s="6">
        <v>5</v>
      </c>
      <c r="BK14" s="6">
        <v>3</v>
      </c>
      <c r="BL14" s="6"/>
      <c r="BM14" s="6"/>
      <c r="BN14" s="6"/>
      <c r="BO14" s="6"/>
      <c r="BP14" s="12">
        <f t="shared" si="1"/>
        <v>1892.4651064304917</v>
      </c>
      <c r="BQ14" s="14">
        <f t="shared" si="2"/>
        <v>4046.9408143680093</v>
      </c>
    </row>
    <row r="15" spans="2:69" x14ac:dyDescent="0.3">
      <c r="B15" s="6" t="s">
        <v>74</v>
      </c>
      <c r="C15" s="6">
        <v>11276</v>
      </c>
      <c r="D15" s="6">
        <v>23</v>
      </c>
      <c r="E15" s="6">
        <v>1868.4968357500004</v>
      </c>
      <c r="F15" s="6"/>
      <c r="G15" s="6"/>
      <c r="H15" s="6"/>
      <c r="I15" s="6"/>
      <c r="J15" s="6"/>
      <c r="K15" s="6"/>
      <c r="L15" s="6">
        <v>280.27452536250007</v>
      </c>
      <c r="M15" s="6">
        <v>155.63900000000001</v>
      </c>
      <c r="N15" s="6"/>
      <c r="O15" s="6"/>
      <c r="P15" s="6">
        <v>70.22</v>
      </c>
      <c r="Q15" s="6">
        <v>78.59</v>
      </c>
      <c r="R15" s="6">
        <v>94.4</v>
      </c>
      <c r="S15" s="6">
        <v>42.76</v>
      </c>
      <c r="T15" s="6">
        <v>76.262500000000003</v>
      </c>
      <c r="U15" s="6">
        <v>97.921050000000008</v>
      </c>
      <c r="V15" s="6">
        <v>139.70069800000005</v>
      </c>
      <c r="W15" s="6">
        <v>190</v>
      </c>
      <c r="X15" s="6">
        <v>300</v>
      </c>
      <c r="Y15" s="6"/>
      <c r="Z15" s="6">
        <v>6</v>
      </c>
      <c r="AA15" s="6"/>
      <c r="AB15" s="6"/>
      <c r="AC15" s="6">
        <v>10</v>
      </c>
      <c r="AD15" s="6"/>
      <c r="AE15" s="6"/>
      <c r="AF15" s="6"/>
      <c r="AG15" s="6"/>
      <c r="AH15" s="6">
        <v>1681.6471521750004</v>
      </c>
      <c r="AI15" s="6"/>
      <c r="AJ15" s="9">
        <f t="shared" si="0"/>
        <v>5091.9117612875016</v>
      </c>
      <c r="AK15" s="6">
        <v>616</v>
      </c>
      <c r="AL15" s="6">
        <v>620.6</v>
      </c>
      <c r="AM15" s="6">
        <v>0</v>
      </c>
      <c r="AN15" s="6"/>
      <c r="AO15" s="6"/>
      <c r="AP15" s="6">
        <v>0</v>
      </c>
      <c r="AQ15" s="6"/>
      <c r="AR15" s="6"/>
      <c r="AS15" s="6">
        <v>0.5</v>
      </c>
      <c r="AT15" s="6">
        <v>3</v>
      </c>
      <c r="AU15" s="6"/>
      <c r="AV15" s="6"/>
      <c r="AW15" s="6"/>
      <c r="AX15" s="6"/>
      <c r="AY15" s="6">
        <v>0</v>
      </c>
      <c r="AZ15" s="6">
        <v>69.172888888888892</v>
      </c>
      <c r="BA15" s="6"/>
      <c r="BB15" s="6"/>
      <c r="BC15" s="6"/>
      <c r="BD15" s="6"/>
      <c r="BE15" s="6"/>
      <c r="BF15" s="6"/>
      <c r="BG15" s="6"/>
      <c r="BH15" s="6"/>
      <c r="BI15" s="6">
        <v>1.4871755418750003</v>
      </c>
      <c r="BJ15" s="6">
        <v>5</v>
      </c>
      <c r="BK15" s="6"/>
      <c r="BL15" s="6"/>
      <c r="BM15" s="6"/>
      <c r="BN15" s="6"/>
      <c r="BO15" s="6"/>
      <c r="BP15" s="12">
        <f t="shared" si="1"/>
        <v>1315.7600644307638</v>
      </c>
      <c r="BQ15" s="14">
        <f t="shared" si="2"/>
        <v>3776.1516968567375</v>
      </c>
    </row>
    <row r="16" spans="2:69" x14ac:dyDescent="0.3">
      <c r="B16" s="6" t="s">
        <v>75</v>
      </c>
      <c r="C16" s="6">
        <v>11350</v>
      </c>
      <c r="D16" s="6">
        <v>24</v>
      </c>
      <c r="E16" s="6">
        <v>1023.4376734900001</v>
      </c>
      <c r="F16" s="6"/>
      <c r="G16" s="6"/>
      <c r="H16" s="6"/>
      <c r="I16" s="6"/>
      <c r="J16" s="6"/>
      <c r="K16" s="6"/>
      <c r="L16" s="6">
        <v>153.5156510235</v>
      </c>
      <c r="M16" s="6">
        <v>155.63900000000001</v>
      </c>
      <c r="N16" s="6"/>
      <c r="O16" s="6"/>
      <c r="P16" s="6">
        <v>39.200000000000003</v>
      </c>
      <c r="Q16" s="6">
        <v>43.63</v>
      </c>
      <c r="R16" s="6">
        <v>65</v>
      </c>
      <c r="S16" s="6">
        <v>23.42</v>
      </c>
      <c r="T16" s="6">
        <v>41.771500000000003</v>
      </c>
      <c r="U16" s="6">
        <v>53.634605999999998</v>
      </c>
      <c r="V16" s="6">
        <v>76.518704560000003</v>
      </c>
      <c r="W16" s="6">
        <v>190</v>
      </c>
      <c r="X16" s="6">
        <v>300</v>
      </c>
      <c r="Y16" s="6"/>
      <c r="Z16" s="6">
        <v>6</v>
      </c>
      <c r="AA16" s="6"/>
      <c r="AB16" s="6"/>
      <c r="AC16" s="6">
        <v>10</v>
      </c>
      <c r="AD16" s="6"/>
      <c r="AE16" s="6"/>
      <c r="AF16" s="6"/>
      <c r="AG16" s="6"/>
      <c r="AH16" s="6">
        <v>921.09390614099993</v>
      </c>
      <c r="AI16" s="6"/>
      <c r="AJ16" s="9">
        <f t="shared" si="0"/>
        <v>3102.8610412145003</v>
      </c>
      <c r="AK16" s="6">
        <v>352</v>
      </c>
      <c r="AL16" s="6">
        <v>378.36</v>
      </c>
      <c r="AM16" s="6">
        <v>0</v>
      </c>
      <c r="AN16" s="6"/>
      <c r="AO16" s="6"/>
      <c r="AP16" s="6">
        <v>0</v>
      </c>
      <c r="AQ16" s="6"/>
      <c r="AR16" s="6">
        <v>50.5</v>
      </c>
      <c r="AS16" s="6">
        <v>0.5</v>
      </c>
      <c r="AT16" s="6">
        <v>3</v>
      </c>
      <c r="AU16" s="6"/>
      <c r="AV16" s="6"/>
      <c r="AW16" s="6"/>
      <c r="AX16" s="6"/>
      <c r="AY16" s="6">
        <v>0</v>
      </c>
      <c r="AZ16" s="6">
        <v>0</v>
      </c>
      <c r="BA16" s="6"/>
      <c r="BB16" s="6"/>
      <c r="BC16" s="6"/>
      <c r="BD16" s="6"/>
      <c r="BE16" s="6"/>
      <c r="BF16" s="6"/>
      <c r="BG16" s="6"/>
      <c r="BH16" s="6"/>
      <c r="BI16" s="6">
        <v>0.93630624202500023</v>
      </c>
      <c r="BJ16" s="6">
        <v>3</v>
      </c>
      <c r="BK16" s="6"/>
      <c r="BL16" s="6"/>
      <c r="BM16" s="6"/>
      <c r="BN16" s="6"/>
      <c r="BO16" s="6"/>
      <c r="BP16" s="12">
        <f t="shared" si="1"/>
        <v>788.29630624202503</v>
      </c>
      <c r="BQ16" s="14">
        <f t="shared" si="2"/>
        <v>2314.5647349724754</v>
      </c>
    </row>
    <row r="17" spans="2:69" x14ac:dyDescent="0.3">
      <c r="B17" s="6" t="s">
        <v>76</v>
      </c>
      <c r="C17" s="6">
        <v>11366</v>
      </c>
      <c r="D17" s="6">
        <v>25</v>
      </c>
      <c r="E17" s="6">
        <v>890.91252175000011</v>
      </c>
      <c r="F17" s="6"/>
      <c r="G17" s="6"/>
      <c r="H17" s="6"/>
      <c r="I17" s="6"/>
      <c r="J17" s="6"/>
      <c r="K17" s="6"/>
      <c r="L17" s="6">
        <v>133.63687826250001</v>
      </c>
      <c r="M17" s="6">
        <v>155.63900000000001</v>
      </c>
      <c r="N17" s="6"/>
      <c r="O17" s="6"/>
      <c r="P17" s="6">
        <v>36.22</v>
      </c>
      <c r="Q17" s="6">
        <v>38.22</v>
      </c>
      <c r="R17" s="6">
        <v>65</v>
      </c>
      <c r="S17" s="6">
        <v>27.43</v>
      </c>
      <c r="T17" s="6">
        <v>36.362500000000004</v>
      </c>
      <c r="U17" s="6">
        <v>46.689450000000001</v>
      </c>
      <c r="V17" s="6">
        <v>66.610282000000012</v>
      </c>
      <c r="W17" s="6">
        <v>190</v>
      </c>
      <c r="X17" s="6">
        <v>300</v>
      </c>
      <c r="Y17" s="6"/>
      <c r="Z17" s="6">
        <v>6</v>
      </c>
      <c r="AA17" s="6"/>
      <c r="AB17" s="6"/>
      <c r="AC17" s="6">
        <v>10</v>
      </c>
      <c r="AD17" s="6"/>
      <c r="AE17" s="6"/>
      <c r="AF17" s="6"/>
      <c r="AG17" s="6"/>
      <c r="AH17" s="6">
        <v>801.82126957500009</v>
      </c>
      <c r="AI17" s="6"/>
      <c r="AJ17" s="9">
        <f t="shared" si="0"/>
        <v>2804.5419015875004</v>
      </c>
      <c r="AK17" s="6">
        <v>319</v>
      </c>
      <c r="AL17" s="6">
        <v>450.51</v>
      </c>
      <c r="AM17" s="6">
        <v>0</v>
      </c>
      <c r="AN17" s="6"/>
      <c r="AO17" s="6"/>
      <c r="AP17" s="6">
        <v>0</v>
      </c>
      <c r="AQ17" s="6"/>
      <c r="AR17" s="6">
        <v>48</v>
      </c>
      <c r="AS17" s="6">
        <v>0.5</v>
      </c>
      <c r="AT17" s="6">
        <v>3</v>
      </c>
      <c r="AU17" s="6"/>
      <c r="AV17" s="6"/>
      <c r="AW17" s="6"/>
      <c r="AX17" s="6"/>
      <c r="AY17" s="6">
        <v>0</v>
      </c>
      <c r="AZ17" s="6">
        <v>0</v>
      </c>
      <c r="BA17" s="6"/>
      <c r="BB17" s="6"/>
      <c r="BC17" s="6"/>
      <c r="BD17" s="6"/>
      <c r="BE17" s="6"/>
      <c r="BF17" s="6"/>
      <c r="BG17" s="6"/>
      <c r="BH17" s="6"/>
      <c r="BI17" s="6">
        <v>0.8567223768750003</v>
      </c>
      <c r="BJ17" s="6">
        <v>3</v>
      </c>
      <c r="BK17" s="6"/>
      <c r="BL17" s="6"/>
      <c r="BM17" s="6"/>
      <c r="BN17" s="6"/>
      <c r="BO17" s="6"/>
      <c r="BP17" s="12">
        <f t="shared" si="1"/>
        <v>824.86672237687503</v>
      </c>
      <c r="BQ17" s="14">
        <f t="shared" si="2"/>
        <v>1979.6751792106254</v>
      </c>
    </row>
    <row r="18" spans="2:69" x14ac:dyDescent="0.3">
      <c r="B18" s="6" t="s">
        <v>77</v>
      </c>
      <c r="C18" s="6">
        <v>21124</v>
      </c>
      <c r="D18" s="6">
        <v>26</v>
      </c>
      <c r="E18" s="6">
        <v>2304.5263907400004</v>
      </c>
      <c r="F18" s="6"/>
      <c r="G18" s="6"/>
      <c r="H18" s="6"/>
      <c r="I18" s="6"/>
      <c r="J18" s="6"/>
      <c r="K18" s="6"/>
      <c r="L18" s="6">
        <v>345.67895861100004</v>
      </c>
      <c r="M18" s="6">
        <v>155.63900000000001</v>
      </c>
      <c r="N18" s="6"/>
      <c r="O18" s="6"/>
      <c r="P18" s="6">
        <v>93.51</v>
      </c>
      <c r="Q18" s="6">
        <v>104.37</v>
      </c>
      <c r="R18" s="6">
        <v>120</v>
      </c>
      <c r="S18" s="6">
        <v>52.74</v>
      </c>
      <c r="T18" s="6">
        <v>94.059000000000012</v>
      </c>
      <c r="U18" s="6">
        <v>120.77175600000001</v>
      </c>
      <c r="V18" s="6">
        <v>172.30103856000002</v>
      </c>
      <c r="W18" s="6">
        <v>190</v>
      </c>
      <c r="X18" s="6">
        <v>300</v>
      </c>
      <c r="Y18" s="6"/>
      <c r="Z18" s="6">
        <v>8</v>
      </c>
      <c r="AA18" s="6"/>
      <c r="AB18" s="6"/>
      <c r="AC18" s="6">
        <v>10</v>
      </c>
      <c r="AD18" s="6"/>
      <c r="AE18" s="6"/>
      <c r="AF18" s="6"/>
      <c r="AG18" s="6"/>
      <c r="AH18" s="6">
        <v>2074.0737516660001</v>
      </c>
      <c r="AI18" s="6"/>
      <c r="AJ18" s="9">
        <f t="shared" si="0"/>
        <v>6145.6698955770007</v>
      </c>
      <c r="AK18" s="6">
        <v>759</v>
      </c>
      <c r="AL18" s="6">
        <v>738.4</v>
      </c>
      <c r="AM18" s="6">
        <v>30.42488817499996</v>
      </c>
      <c r="AN18" s="6"/>
      <c r="AO18" s="6"/>
      <c r="AP18" s="6">
        <v>0</v>
      </c>
      <c r="AQ18" s="6"/>
      <c r="AR18" s="6"/>
      <c r="AS18" s="6">
        <v>0.5</v>
      </c>
      <c r="AT18" s="6">
        <v>3</v>
      </c>
      <c r="AU18" s="6"/>
      <c r="AV18" s="6"/>
      <c r="AW18" s="6"/>
      <c r="AX18" s="6"/>
      <c r="AY18" s="6">
        <v>0</v>
      </c>
      <c r="AZ18" s="6">
        <v>0</v>
      </c>
      <c r="BA18" s="6"/>
      <c r="BB18" s="6"/>
      <c r="BC18" s="6"/>
      <c r="BD18" s="6"/>
      <c r="BE18" s="6"/>
      <c r="BF18" s="6"/>
      <c r="BG18" s="6"/>
      <c r="BH18" s="6"/>
      <c r="BI18" s="6">
        <v>1.7851390926500004</v>
      </c>
      <c r="BJ18" s="6">
        <v>5</v>
      </c>
      <c r="BK18" s="6">
        <v>3</v>
      </c>
      <c r="BL18" s="6"/>
      <c r="BM18" s="6"/>
      <c r="BN18" s="6"/>
      <c r="BO18" s="6"/>
      <c r="BP18" s="12">
        <f t="shared" si="1"/>
        <v>1541.1100272676501</v>
      </c>
      <c r="BQ18" s="14">
        <f t="shared" si="2"/>
        <v>4604.5598683093503</v>
      </c>
    </row>
    <row r="19" spans="2:69" x14ac:dyDescent="0.3">
      <c r="B19" s="6" t="s">
        <v>78</v>
      </c>
      <c r="C19" s="6">
        <v>21538</v>
      </c>
      <c r="D19" s="6">
        <v>27</v>
      </c>
      <c r="E19" s="6">
        <v>1808.3962261700003</v>
      </c>
      <c r="F19" s="6"/>
      <c r="G19" s="6"/>
      <c r="H19" s="6"/>
      <c r="I19" s="6"/>
      <c r="J19" s="6"/>
      <c r="K19" s="6"/>
      <c r="L19" s="6">
        <v>271.25943392550005</v>
      </c>
      <c r="M19" s="6">
        <v>155.63900000000001</v>
      </c>
      <c r="N19" s="6"/>
      <c r="O19" s="6"/>
      <c r="P19" s="6">
        <v>73.3</v>
      </c>
      <c r="Q19" s="6">
        <v>81.83</v>
      </c>
      <c r="R19" s="6">
        <v>97.7</v>
      </c>
      <c r="S19" s="6">
        <v>41.39</v>
      </c>
      <c r="T19" s="6">
        <v>73.8095</v>
      </c>
      <c r="U19" s="6">
        <v>94.771398000000005</v>
      </c>
      <c r="V19" s="6">
        <v>135.20719448000003</v>
      </c>
      <c r="W19" s="6">
        <v>200</v>
      </c>
      <c r="X19" s="6">
        <v>300</v>
      </c>
      <c r="Y19" s="6"/>
      <c r="Z19" s="6">
        <v>10</v>
      </c>
      <c r="AA19" s="6"/>
      <c r="AB19" s="6"/>
      <c r="AC19" s="6">
        <v>10</v>
      </c>
      <c r="AD19" s="6"/>
      <c r="AE19" s="6"/>
      <c r="AF19" s="6"/>
      <c r="AG19" s="6"/>
      <c r="AH19" s="6">
        <v>1627.5566035530003</v>
      </c>
      <c r="AI19" s="6"/>
      <c r="AJ19" s="9">
        <f t="shared" si="0"/>
        <v>4980.8593561285006</v>
      </c>
      <c r="AK19" s="6">
        <v>605</v>
      </c>
      <c r="AL19" s="6">
        <v>611.76</v>
      </c>
      <c r="AM19" s="6">
        <v>0</v>
      </c>
      <c r="AN19" s="6"/>
      <c r="AO19" s="6"/>
      <c r="AP19" s="6">
        <v>0</v>
      </c>
      <c r="AQ19" s="6"/>
      <c r="AR19" s="6">
        <v>1.33</v>
      </c>
      <c r="AS19" s="6">
        <v>0.5</v>
      </c>
      <c r="AT19" s="6">
        <v>3</v>
      </c>
      <c r="AU19" s="6"/>
      <c r="AV19" s="6"/>
      <c r="AW19" s="6"/>
      <c r="AX19" s="6"/>
      <c r="AY19" s="6">
        <v>0</v>
      </c>
      <c r="AZ19" s="6">
        <v>0</v>
      </c>
      <c r="BA19" s="6"/>
      <c r="BB19" s="6"/>
      <c r="BC19" s="6"/>
      <c r="BD19" s="6"/>
      <c r="BE19" s="6"/>
      <c r="BF19" s="6"/>
      <c r="BG19" s="6"/>
      <c r="BH19" s="6"/>
      <c r="BI19" s="6">
        <v>1.4632021593250002</v>
      </c>
      <c r="BJ19" s="6">
        <v>3</v>
      </c>
      <c r="BK19" s="6"/>
      <c r="BL19" s="6"/>
      <c r="BM19" s="6"/>
      <c r="BN19" s="6"/>
      <c r="BO19" s="6"/>
      <c r="BP19" s="12">
        <f t="shared" si="1"/>
        <v>1226.0532021593249</v>
      </c>
      <c r="BQ19" s="14">
        <f t="shared" si="2"/>
        <v>3754.8061539691757</v>
      </c>
    </row>
    <row r="20" spans="2:69" x14ac:dyDescent="0.3">
      <c r="B20" s="6" t="s">
        <v>79</v>
      </c>
      <c r="C20" s="6">
        <v>21763</v>
      </c>
      <c r="D20" s="6">
        <v>28</v>
      </c>
      <c r="E20" s="6">
        <v>1745.20850823</v>
      </c>
      <c r="F20" s="6"/>
      <c r="G20" s="6"/>
      <c r="H20" s="6"/>
      <c r="I20" s="6"/>
      <c r="J20" s="6"/>
      <c r="K20" s="6"/>
      <c r="L20" s="6">
        <v>261.78127623450001</v>
      </c>
      <c r="M20" s="6">
        <v>155.63900000000001</v>
      </c>
      <c r="N20" s="6"/>
      <c r="O20" s="6"/>
      <c r="P20" s="6">
        <v>70.760000000000005</v>
      </c>
      <c r="Q20" s="6">
        <v>78.989999999999995</v>
      </c>
      <c r="R20" s="6">
        <v>94.28</v>
      </c>
      <c r="S20" s="6">
        <v>39.94</v>
      </c>
      <c r="T20" s="6">
        <v>71.230499999999992</v>
      </c>
      <c r="U20" s="6">
        <v>91.45996199999999</v>
      </c>
      <c r="V20" s="6">
        <v>130.48287912000001</v>
      </c>
      <c r="W20" s="6">
        <v>200</v>
      </c>
      <c r="X20" s="6">
        <v>300</v>
      </c>
      <c r="Y20" s="6"/>
      <c r="Z20" s="6">
        <v>10</v>
      </c>
      <c r="AA20" s="6"/>
      <c r="AB20" s="6"/>
      <c r="AC20" s="6">
        <v>10</v>
      </c>
      <c r="AD20" s="6"/>
      <c r="AE20" s="6"/>
      <c r="AF20" s="6"/>
      <c r="AG20" s="6"/>
      <c r="AH20" s="6">
        <v>1570.6876574070002</v>
      </c>
      <c r="AI20" s="6"/>
      <c r="AJ20" s="9">
        <f t="shared" si="0"/>
        <v>4830.4597829915001</v>
      </c>
      <c r="AK20" s="6">
        <v>583</v>
      </c>
      <c r="AL20" s="6">
        <v>252.22</v>
      </c>
      <c r="AM20" s="6">
        <v>24.493650412499999</v>
      </c>
      <c r="AN20" s="6"/>
      <c r="AO20" s="6"/>
      <c r="AP20" s="6">
        <v>0</v>
      </c>
      <c r="AQ20" s="6"/>
      <c r="AR20" s="6">
        <v>1.26</v>
      </c>
      <c r="AS20" s="6">
        <v>0.5</v>
      </c>
      <c r="AT20" s="6">
        <v>3</v>
      </c>
      <c r="AU20" s="6"/>
      <c r="AV20" s="6"/>
      <c r="AW20" s="6"/>
      <c r="AX20" s="6"/>
      <c r="AY20" s="6">
        <v>0</v>
      </c>
      <c r="AZ20" s="6">
        <v>0</v>
      </c>
      <c r="BA20" s="6"/>
      <c r="BB20" s="6"/>
      <c r="BC20" s="6"/>
      <c r="BD20" s="6"/>
      <c r="BE20" s="6"/>
      <c r="BF20" s="6"/>
      <c r="BG20" s="6"/>
      <c r="BH20" s="6"/>
      <c r="BI20" s="6">
        <v>1.421175924675</v>
      </c>
      <c r="BJ20" s="6">
        <v>3</v>
      </c>
      <c r="BK20" s="6"/>
      <c r="BL20" s="6"/>
      <c r="BM20" s="6"/>
      <c r="BN20" s="6"/>
      <c r="BO20" s="6"/>
      <c r="BP20" s="12">
        <f t="shared" si="1"/>
        <v>868.894826337175</v>
      </c>
      <c r="BQ20" s="14">
        <f t="shared" si="2"/>
        <v>3961.5649566543252</v>
      </c>
    </row>
    <row r="21" spans="2:69" x14ac:dyDescent="0.3">
      <c r="B21" s="6" t="s">
        <v>80</v>
      </c>
      <c r="C21" s="6">
        <v>21918</v>
      </c>
      <c r="D21" s="6">
        <v>29</v>
      </c>
      <c r="E21" s="6">
        <v>1875.6633373000002</v>
      </c>
      <c r="F21" s="6"/>
      <c r="G21" s="6"/>
      <c r="H21" s="6"/>
      <c r="I21" s="6"/>
      <c r="J21" s="6"/>
      <c r="K21" s="6"/>
      <c r="L21" s="6">
        <v>281.34950059499999</v>
      </c>
      <c r="M21" s="6">
        <v>155.63900000000001</v>
      </c>
      <c r="N21" s="6"/>
      <c r="O21" s="6"/>
      <c r="P21" s="6">
        <v>70.510000000000005</v>
      </c>
      <c r="Q21" s="6">
        <v>78.72</v>
      </c>
      <c r="R21" s="6">
        <v>101.33</v>
      </c>
      <c r="S21" s="6">
        <v>42.93</v>
      </c>
      <c r="T21" s="6">
        <v>76.554999999999993</v>
      </c>
      <c r="U21" s="6">
        <v>98.296620000000004</v>
      </c>
      <c r="V21" s="6">
        <v>140.2365112</v>
      </c>
      <c r="W21" s="6">
        <v>190</v>
      </c>
      <c r="X21" s="6">
        <v>300</v>
      </c>
      <c r="Y21" s="6"/>
      <c r="Z21" s="6">
        <v>10</v>
      </c>
      <c r="AA21" s="6"/>
      <c r="AB21" s="6"/>
      <c r="AC21" s="6">
        <v>10</v>
      </c>
      <c r="AD21" s="6"/>
      <c r="AE21" s="6"/>
      <c r="AF21" s="6"/>
      <c r="AG21" s="6"/>
      <c r="AH21" s="6">
        <v>1688.09700357</v>
      </c>
      <c r="AI21" s="6"/>
      <c r="AJ21" s="9">
        <f t="shared" si="0"/>
        <v>5119.3269726650005</v>
      </c>
      <c r="AK21" s="6">
        <v>627</v>
      </c>
      <c r="AL21" s="6">
        <v>622.37</v>
      </c>
      <c r="AM21" s="6">
        <v>0</v>
      </c>
      <c r="AN21" s="6"/>
      <c r="AO21" s="6"/>
      <c r="AP21" s="6">
        <v>0</v>
      </c>
      <c r="AQ21" s="6"/>
      <c r="AR21" s="6"/>
      <c r="AS21" s="6">
        <v>0.5</v>
      </c>
      <c r="AT21" s="6">
        <v>3</v>
      </c>
      <c r="AU21" s="6"/>
      <c r="AV21" s="6"/>
      <c r="AW21" s="6"/>
      <c r="AX21" s="6"/>
      <c r="AY21" s="6">
        <v>0</v>
      </c>
      <c r="AZ21" s="6">
        <v>60.526277777777779</v>
      </c>
      <c r="BA21" s="6"/>
      <c r="BB21" s="6"/>
      <c r="BC21" s="6"/>
      <c r="BD21" s="6"/>
      <c r="BE21" s="6"/>
      <c r="BF21" s="6"/>
      <c r="BG21" s="6"/>
      <c r="BH21" s="6"/>
      <c r="BI21" s="6">
        <v>1.4971207342500001</v>
      </c>
      <c r="BJ21" s="6">
        <v>5</v>
      </c>
      <c r="BK21" s="6"/>
      <c r="BL21" s="6"/>
      <c r="BM21" s="6"/>
      <c r="BN21" s="6"/>
      <c r="BO21" s="6"/>
      <c r="BP21" s="12">
        <f t="shared" si="1"/>
        <v>1319.8933985120277</v>
      </c>
      <c r="BQ21" s="14">
        <f t="shared" si="2"/>
        <v>3799.4335741529731</v>
      </c>
    </row>
    <row r="22" spans="2:69" x14ac:dyDescent="0.3">
      <c r="B22" s="6" t="s">
        <v>81</v>
      </c>
      <c r="C22" s="6">
        <v>22044</v>
      </c>
      <c r="D22" s="6">
        <v>30</v>
      </c>
      <c r="E22" s="6">
        <v>2015.9185103700004</v>
      </c>
      <c r="F22" s="6"/>
      <c r="G22" s="6"/>
      <c r="H22" s="6"/>
      <c r="I22" s="6"/>
      <c r="J22" s="6"/>
      <c r="K22" s="6"/>
      <c r="L22" s="6">
        <v>302.38777655550007</v>
      </c>
      <c r="M22" s="6">
        <v>155.63900000000001</v>
      </c>
      <c r="N22" s="6"/>
      <c r="O22" s="6"/>
      <c r="P22" s="6">
        <v>81.86</v>
      </c>
      <c r="Q22" s="6">
        <v>91.33</v>
      </c>
      <c r="R22" s="6">
        <v>108.97</v>
      </c>
      <c r="S22" s="6">
        <v>46.14</v>
      </c>
      <c r="T22" s="6">
        <v>82.279499999999999</v>
      </c>
      <c r="U22" s="6">
        <v>105.646878</v>
      </c>
      <c r="V22" s="6">
        <v>150.72287928000003</v>
      </c>
      <c r="W22" s="6">
        <v>190</v>
      </c>
      <c r="X22" s="6">
        <v>300</v>
      </c>
      <c r="Y22" s="6"/>
      <c r="Z22" s="6">
        <v>10</v>
      </c>
      <c r="AA22" s="6"/>
      <c r="AB22" s="6"/>
      <c r="AC22" s="6">
        <v>10</v>
      </c>
      <c r="AD22" s="6"/>
      <c r="AE22" s="6"/>
      <c r="AF22" s="6"/>
      <c r="AG22" s="6"/>
      <c r="AH22" s="6">
        <v>1814.3266593330004</v>
      </c>
      <c r="AI22" s="6"/>
      <c r="AJ22" s="9">
        <f t="shared" si="0"/>
        <v>5465.221203538501</v>
      </c>
      <c r="AK22" s="6">
        <v>671</v>
      </c>
      <c r="AL22" s="6">
        <v>683.54</v>
      </c>
      <c r="AM22" s="6">
        <v>0</v>
      </c>
      <c r="AN22" s="6"/>
      <c r="AO22" s="6"/>
      <c r="AP22" s="6">
        <v>0</v>
      </c>
      <c r="AQ22" s="6"/>
      <c r="AR22" s="6"/>
      <c r="AS22" s="6">
        <v>0.5</v>
      </c>
      <c r="AT22" s="6">
        <v>3</v>
      </c>
      <c r="AU22" s="6"/>
      <c r="AV22" s="6"/>
      <c r="AW22" s="6"/>
      <c r="AX22" s="6"/>
      <c r="AY22" s="6">
        <v>0</v>
      </c>
      <c r="AZ22" s="6">
        <v>34.586444444444446</v>
      </c>
      <c r="BA22" s="6"/>
      <c r="BB22" s="6"/>
      <c r="BC22" s="6"/>
      <c r="BD22" s="6"/>
      <c r="BE22" s="6"/>
      <c r="BF22" s="6"/>
      <c r="BG22" s="6"/>
      <c r="BH22" s="6"/>
      <c r="BI22" s="6">
        <v>1.5964338838250003</v>
      </c>
      <c r="BJ22" s="6">
        <v>5</v>
      </c>
      <c r="BK22" s="6"/>
      <c r="BL22" s="6"/>
      <c r="BM22" s="6"/>
      <c r="BN22" s="6"/>
      <c r="BO22" s="6"/>
      <c r="BP22" s="12">
        <f t="shared" si="1"/>
        <v>1399.2228783282694</v>
      </c>
      <c r="BQ22" s="14">
        <f t="shared" si="2"/>
        <v>4065.9983252102315</v>
      </c>
    </row>
    <row r="23" spans="2:69" x14ac:dyDescent="0.3">
      <c r="B23" s="6" t="s">
        <v>82</v>
      </c>
      <c r="C23" s="6">
        <v>11054</v>
      </c>
      <c r="D23" s="6">
        <v>31</v>
      </c>
      <c r="E23" s="6">
        <v>2335.6914846600002</v>
      </c>
      <c r="F23" s="6"/>
      <c r="G23" s="6"/>
      <c r="H23" s="6"/>
      <c r="I23" s="6"/>
      <c r="J23" s="6"/>
      <c r="K23" s="6"/>
      <c r="L23" s="6">
        <v>350.353722699</v>
      </c>
      <c r="M23" s="6">
        <v>155.63900000000001</v>
      </c>
      <c r="N23" s="6"/>
      <c r="O23" s="6"/>
      <c r="P23" s="6">
        <v>93.74</v>
      </c>
      <c r="Q23" s="6">
        <v>104.69</v>
      </c>
      <c r="R23" s="6">
        <v>120</v>
      </c>
      <c r="S23" s="6">
        <v>53.46</v>
      </c>
      <c r="T23" s="6">
        <v>95.331000000000003</v>
      </c>
      <c r="U23" s="6">
        <v>122.40500399999999</v>
      </c>
      <c r="V23" s="6">
        <v>174.63113904000002</v>
      </c>
      <c r="W23" s="6">
        <v>190</v>
      </c>
      <c r="X23" s="6">
        <v>300</v>
      </c>
      <c r="Y23" s="6"/>
      <c r="Z23" s="6">
        <v>6</v>
      </c>
      <c r="AA23" s="6"/>
      <c r="AB23" s="6"/>
      <c r="AC23" s="6">
        <v>10</v>
      </c>
      <c r="AD23" s="6"/>
      <c r="AE23" s="6"/>
      <c r="AF23" s="6"/>
      <c r="AG23" s="6"/>
      <c r="AH23" s="6">
        <v>2102.1223361940001</v>
      </c>
      <c r="AI23" s="6"/>
      <c r="AJ23" s="9">
        <f t="shared" si="0"/>
        <v>6214.063686593001</v>
      </c>
      <c r="AK23" s="6">
        <v>770</v>
      </c>
      <c r="AL23" s="6">
        <v>800.56</v>
      </c>
      <c r="AM23" s="6">
        <v>47.123570241666663</v>
      </c>
      <c r="AN23" s="6"/>
      <c r="AO23" s="6"/>
      <c r="AP23" s="6">
        <v>0</v>
      </c>
      <c r="AQ23" s="6"/>
      <c r="AR23" s="6"/>
      <c r="AS23" s="6">
        <v>0.5</v>
      </c>
      <c r="AT23" s="6">
        <v>3</v>
      </c>
      <c r="AU23" s="6"/>
      <c r="AV23" s="6"/>
      <c r="AW23" s="6"/>
      <c r="AX23" s="6"/>
      <c r="AY23" s="6">
        <v>0</v>
      </c>
      <c r="AZ23" s="6">
        <v>60.526277777777779</v>
      </c>
      <c r="BA23" s="6"/>
      <c r="BB23" s="6"/>
      <c r="BC23" s="6"/>
      <c r="BD23" s="6"/>
      <c r="BE23" s="6"/>
      <c r="BF23" s="6"/>
      <c r="BG23" s="6"/>
      <c r="BH23" s="6"/>
      <c r="BI23" s="6">
        <v>1.8029743138500005</v>
      </c>
      <c r="BJ23" s="6">
        <v>5</v>
      </c>
      <c r="BK23" s="6"/>
      <c r="BL23" s="6"/>
      <c r="BM23" s="6"/>
      <c r="BN23" s="6"/>
      <c r="BO23" s="6"/>
      <c r="BP23" s="12">
        <f t="shared" si="1"/>
        <v>1688.5128223332943</v>
      </c>
      <c r="BQ23" s="14">
        <f t="shared" si="2"/>
        <v>4525.5508642597069</v>
      </c>
    </row>
    <row r="24" spans="2:69" x14ac:dyDescent="0.3">
      <c r="B24" s="6" t="s">
        <v>83</v>
      </c>
      <c r="C24" s="6">
        <v>11181</v>
      </c>
      <c r="D24" s="6">
        <v>32</v>
      </c>
      <c r="E24" s="6">
        <v>2294.5742330000003</v>
      </c>
      <c r="F24" s="6"/>
      <c r="G24" s="6"/>
      <c r="H24" s="6"/>
      <c r="I24" s="6"/>
      <c r="J24" s="6"/>
      <c r="K24" s="6"/>
      <c r="L24" s="6">
        <v>344.18613495000005</v>
      </c>
      <c r="M24" s="6">
        <v>155.63900000000001</v>
      </c>
      <c r="N24" s="6"/>
      <c r="O24" s="6"/>
      <c r="P24" s="6">
        <v>86.84</v>
      </c>
      <c r="Q24" s="6">
        <v>96.99</v>
      </c>
      <c r="R24" s="6">
        <v>120</v>
      </c>
      <c r="S24" s="6">
        <v>52.52</v>
      </c>
      <c r="T24" s="6">
        <v>93.677999999999997</v>
      </c>
      <c r="U24" s="6">
        <v>120.25020000000001</v>
      </c>
      <c r="V24" s="6">
        <v>171.55695200000002</v>
      </c>
      <c r="W24" s="6">
        <v>190</v>
      </c>
      <c r="X24" s="6">
        <v>300</v>
      </c>
      <c r="Y24" s="6"/>
      <c r="Z24" s="6">
        <v>6</v>
      </c>
      <c r="AA24" s="6"/>
      <c r="AB24" s="6"/>
      <c r="AC24" s="6">
        <v>10</v>
      </c>
      <c r="AD24" s="6"/>
      <c r="AE24" s="6"/>
      <c r="AF24" s="6"/>
      <c r="AG24" s="6"/>
      <c r="AH24" s="6">
        <v>2065.1168097000004</v>
      </c>
      <c r="AI24" s="6"/>
      <c r="AJ24" s="9">
        <f t="shared" si="0"/>
        <v>6107.3513296500005</v>
      </c>
      <c r="AK24" s="6">
        <v>759</v>
      </c>
      <c r="AL24" s="6">
        <v>753.58</v>
      </c>
      <c r="AM24" s="6">
        <v>43.820678749999956</v>
      </c>
      <c r="AN24" s="6"/>
      <c r="AO24" s="6"/>
      <c r="AP24" s="6">
        <v>0</v>
      </c>
      <c r="AQ24" s="6"/>
      <c r="AR24" s="6"/>
      <c r="AS24" s="6">
        <v>0.5</v>
      </c>
      <c r="AT24" s="6">
        <v>3</v>
      </c>
      <c r="AU24" s="6"/>
      <c r="AV24" s="6"/>
      <c r="AW24" s="6"/>
      <c r="AX24" s="6"/>
      <c r="AY24" s="6">
        <v>0</v>
      </c>
      <c r="AZ24" s="6">
        <v>60.526277777777779</v>
      </c>
      <c r="BA24" s="6"/>
      <c r="BB24" s="6"/>
      <c r="BC24" s="6"/>
      <c r="BD24" s="6"/>
      <c r="BE24" s="6"/>
      <c r="BF24" s="6"/>
      <c r="BG24" s="6"/>
      <c r="BH24" s="6"/>
      <c r="BI24" s="6">
        <v>1.7712046925</v>
      </c>
      <c r="BJ24" s="6">
        <v>5</v>
      </c>
      <c r="BK24" s="6">
        <v>6</v>
      </c>
      <c r="BL24" s="6"/>
      <c r="BM24" s="6"/>
      <c r="BN24" s="6"/>
      <c r="BO24" s="6"/>
      <c r="BP24" s="12">
        <f t="shared" si="1"/>
        <v>1633.1981612202776</v>
      </c>
      <c r="BQ24" s="14">
        <f t="shared" si="2"/>
        <v>4474.1531684297224</v>
      </c>
    </row>
    <row r="25" spans="2:69" x14ac:dyDescent="0.3">
      <c r="B25" s="6" t="s">
        <v>84</v>
      </c>
      <c r="C25" s="6">
        <v>11296</v>
      </c>
      <c r="D25" s="6">
        <v>33</v>
      </c>
      <c r="E25" s="6">
        <v>1950.4399620200004</v>
      </c>
      <c r="F25" s="6"/>
      <c r="G25" s="6"/>
      <c r="H25" s="6"/>
      <c r="I25" s="6"/>
      <c r="J25" s="6"/>
      <c r="K25" s="6"/>
      <c r="L25" s="6">
        <v>292.56599430300002</v>
      </c>
      <c r="M25" s="6">
        <v>155.63900000000001</v>
      </c>
      <c r="N25" s="6"/>
      <c r="O25" s="6"/>
      <c r="P25" s="6">
        <v>73.27</v>
      </c>
      <c r="Q25" s="6">
        <v>82.02</v>
      </c>
      <c r="R25" s="6">
        <v>98.55</v>
      </c>
      <c r="S25" s="6">
        <v>44.64</v>
      </c>
      <c r="T25" s="6">
        <v>79.607000000000014</v>
      </c>
      <c r="U25" s="6">
        <v>102.215388</v>
      </c>
      <c r="V25" s="6">
        <v>145.82728688000003</v>
      </c>
      <c r="W25" s="6">
        <v>190</v>
      </c>
      <c r="X25" s="6">
        <v>300</v>
      </c>
      <c r="Y25" s="6"/>
      <c r="Z25" s="6">
        <v>4</v>
      </c>
      <c r="AA25" s="6"/>
      <c r="AB25" s="6"/>
      <c r="AC25" s="6">
        <v>10</v>
      </c>
      <c r="AD25" s="6"/>
      <c r="AE25" s="6"/>
      <c r="AF25" s="6"/>
      <c r="AG25" s="6"/>
      <c r="AH25" s="6">
        <v>1755.3959658180001</v>
      </c>
      <c r="AI25" s="6"/>
      <c r="AJ25" s="9">
        <f t="shared" si="0"/>
        <v>5284.1705970210005</v>
      </c>
      <c r="AK25" s="6">
        <v>649</v>
      </c>
      <c r="AL25" s="6">
        <v>647.94000000000005</v>
      </c>
      <c r="AM25" s="6">
        <v>0</v>
      </c>
      <c r="AN25" s="6"/>
      <c r="AO25" s="6"/>
      <c r="AP25" s="6">
        <v>0</v>
      </c>
      <c r="AQ25" s="6"/>
      <c r="AR25" s="6"/>
      <c r="AS25" s="6">
        <v>0.5</v>
      </c>
      <c r="AT25" s="6">
        <v>3</v>
      </c>
      <c r="AU25" s="6"/>
      <c r="AV25" s="6"/>
      <c r="AW25" s="6"/>
      <c r="AX25" s="6"/>
      <c r="AY25" s="6">
        <v>0</v>
      </c>
      <c r="AZ25" s="6">
        <v>0</v>
      </c>
      <c r="BA25" s="6"/>
      <c r="BB25" s="6"/>
      <c r="BC25" s="6"/>
      <c r="BD25" s="6"/>
      <c r="BE25" s="6"/>
      <c r="BF25" s="6"/>
      <c r="BG25" s="6"/>
      <c r="BH25" s="6"/>
      <c r="BI25" s="6">
        <v>1.5402848184500004</v>
      </c>
      <c r="BJ25" s="6">
        <v>5</v>
      </c>
      <c r="BK25" s="6"/>
      <c r="BL25" s="6"/>
      <c r="BM25" s="6"/>
      <c r="BN25" s="6"/>
      <c r="BO25" s="6"/>
      <c r="BP25" s="12">
        <f t="shared" si="1"/>
        <v>1306.9802848184499</v>
      </c>
      <c r="BQ25" s="14">
        <f t="shared" si="2"/>
        <v>3977.1903122025506</v>
      </c>
    </row>
    <row r="26" spans="2:69" x14ac:dyDescent="0.3">
      <c r="B26" s="6" t="s">
        <v>85</v>
      </c>
      <c r="C26" s="6">
        <v>11308</v>
      </c>
      <c r="D26" s="6">
        <v>34</v>
      </c>
      <c r="E26" s="6">
        <v>1933.1913565800005</v>
      </c>
      <c r="F26" s="6"/>
      <c r="G26" s="6"/>
      <c r="H26" s="6"/>
      <c r="I26" s="6"/>
      <c r="J26" s="6"/>
      <c r="K26" s="6"/>
      <c r="L26" s="6">
        <v>289.97870348700008</v>
      </c>
      <c r="M26" s="6">
        <v>155.63900000000001</v>
      </c>
      <c r="N26" s="6"/>
      <c r="O26" s="6"/>
      <c r="P26" s="6">
        <v>72.69</v>
      </c>
      <c r="Q26" s="6">
        <v>81.33</v>
      </c>
      <c r="R26" s="6">
        <v>97.68</v>
      </c>
      <c r="S26" s="6">
        <v>44.24</v>
      </c>
      <c r="T26" s="6">
        <v>78.903000000000006</v>
      </c>
      <c r="U26" s="6">
        <v>101.311452</v>
      </c>
      <c r="V26" s="6">
        <v>144.53767152000003</v>
      </c>
      <c r="W26" s="6">
        <v>190</v>
      </c>
      <c r="X26" s="6">
        <v>300</v>
      </c>
      <c r="Y26" s="6"/>
      <c r="Z26" s="6">
        <v>6</v>
      </c>
      <c r="AA26" s="6"/>
      <c r="AB26" s="6"/>
      <c r="AC26" s="6">
        <v>10</v>
      </c>
      <c r="AD26" s="6"/>
      <c r="AE26" s="6"/>
      <c r="AF26" s="6"/>
      <c r="AG26" s="6"/>
      <c r="AH26" s="6">
        <v>1739.8722209220005</v>
      </c>
      <c r="AI26" s="6"/>
      <c r="AJ26" s="9">
        <f t="shared" si="0"/>
        <v>5245.3734045090005</v>
      </c>
      <c r="AK26" s="6">
        <v>550</v>
      </c>
      <c r="AL26" s="6">
        <v>641.51</v>
      </c>
      <c r="AM26" s="6">
        <v>0</v>
      </c>
      <c r="AN26" s="6"/>
      <c r="AO26" s="6"/>
      <c r="AP26" s="6">
        <v>0</v>
      </c>
      <c r="AQ26" s="6"/>
      <c r="AR26" s="6">
        <v>321</v>
      </c>
      <c r="AS26" s="6">
        <v>0.5</v>
      </c>
      <c r="AT26" s="6">
        <v>3</v>
      </c>
      <c r="AU26" s="6"/>
      <c r="AV26" s="6"/>
      <c r="AW26" s="6"/>
      <c r="AX26" s="6"/>
      <c r="AY26" s="6">
        <v>0</v>
      </c>
      <c r="AZ26" s="6">
        <v>0</v>
      </c>
      <c r="BA26" s="6"/>
      <c r="BB26" s="6"/>
      <c r="BC26" s="6"/>
      <c r="BD26" s="6"/>
      <c r="BE26" s="6"/>
      <c r="BF26" s="6"/>
      <c r="BG26" s="6"/>
      <c r="BH26" s="6"/>
      <c r="BI26" s="6">
        <v>1.5299417400499999</v>
      </c>
      <c r="BJ26" s="6">
        <v>5</v>
      </c>
      <c r="BK26" s="6"/>
      <c r="BL26" s="6"/>
      <c r="BM26" s="6"/>
      <c r="BN26" s="6"/>
      <c r="BO26" s="6"/>
      <c r="BP26" s="12">
        <f t="shared" si="1"/>
        <v>1522.5399417400499</v>
      </c>
      <c r="BQ26" s="14">
        <f t="shared" si="2"/>
        <v>3722.8334627689505</v>
      </c>
    </row>
    <row r="27" spans="2:69" x14ac:dyDescent="0.3">
      <c r="B27" s="6" t="s">
        <v>86</v>
      </c>
      <c r="C27" s="6">
        <v>11328</v>
      </c>
      <c r="D27" s="6">
        <v>35</v>
      </c>
      <c r="E27" s="6">
        <v>1412.0948156700001</v>
      </c>
      <c r="F27" s="6"/>
      <c r="G27" s="6"/>
      <c r="H27" s="6"/>
      <c r="I27" s="6"/>
      <c r="J27" s="6"/>
      <c r="K27" s="6"/>
      <c r="L27" s="6">
        <v>211.81422235050002</v>
      </c>
      <c r="M27" s="6">
        <v>155.63900000000001</v>
      </c>
      <c r="N27" s="6"/>
      <c r="O27" s="6"/>
      <c r="P27" s="6">
        <v>53.23</v>
      </c>
      <c r="Q27" s="6">
        <v>59.36</v>
      </c>
      <c r="R27" s="6">
        <v>71.239999999999995</v>
      </c>
      <c r="S27" s="6">
        <v>32.32</v>
      </c>
      <c r="T27" s="6">
        <v>57.634500000000003</v>
      </c>
      <c r="U27" s="6">
        <v>74.002697999999995</v>
      </c>
      <c r="V27" s="6">
        <v>105.57718248000002</v>
      </c>
      <c r="W27" s="6">
        <v>190</v>
      </c>
      <c r="X27" s="6">
        <v>300</v>
      </c>
      <c r="Y27" s="6"/>
      <c r="Z27" s="6">
        <v>6</v>
      </c>
      <c r="AA27" s="6"/>
      <c r="AB27" s="6"/>
      <c r="AC27" s="6">
        <v>10</v>
      </c>
      <c r="AD27" s="6"/>
      <c r="AE27" s="6"/>
      <c r="AF27" s="6"/>
      <c r="AG27" s="6"/>
      <c r="AH27" s="6">
        <v>1270.8853341030001</v>
      </c>
      <c r="AI27" s="6"/>
      <c r="AJ27" s="9">
        <f t="shared" si="0"/>
        <v>4009.7977526035002</v>
      </c>
      <c r="AK27" s="6">
        <v>484</v>
      </c>
      <c r="AL27" s="6">
        <v>483.17</v>
      </c>
      <c r="AM27" s="6">
        <v>1.8408333333333313</v>
      </c>
      <c r="AN27" s="6"/>
      <c r="AO27" s="6"/>
      <c r="AP27" s="6">
        <v>0</v>
      </c>
      <c r="AQ27" s="6"/>
      <c r="AR27" s="6"/>
      <c r="AS27" s="6">
        <v>0.5</v>
      </c>
      <c r="AT27" s="6">
        <v>3</v>
      </c>
      <c r="AU27" s="6"/>
      <c r="AV27" s="6"/>
      <c r="AW27" s="6"/>
      <c r="AX27" s="6"/>
      <c r="AY27" s="6">
        <v>0</v>
      </c>
      <c r="AZ27" s="6">
        <v>25.939833333333333</v>
      </c>
      <c r="BA27" s="6"/>
      <c r="BB27" s="6"/>
      <c r="BC27" s="6"/>
      <c r="BD27" s="6"/>
      <c r="BE27" s="6"/>
      <c r="BF27" s="6"/>
      <c r="BG27" s="6"/>
      <c r="BH27" s="6"/>
      <c r="BI27" s="6">
        <v>1.185729598075</v>
      </c>
      <c r="BJ27" s="6">
        <v>5</v>
      </c>
      <c r="BK27" s="6"/>
      <c r="BL27" s="6"/>
      <c r="BM27" s="6"/>
      <c r="BN27" s="6"/>
      <c r="BO27" s="6"/>
      <c r="BP27" s="12">
        <f t="shared" si="1"/>
        <v>1004.6363962647417</v>
      </c>
      <c r="BQ27" s="14">
        <f t="shared" si="2"/>
        <v>3005.1613563387582</v>
      </c>
    </row>
    <row r="28" spans="2:69" x14ac:dyDescent="0.3">
      <c r="B28" s="6" t="s">
        <v>87</v>
      </c>
      <c r="C28" s="6">
        <v>11347</v>
      </c>
      <c r="D28" s="6">
        <v>36</v>
      </c>
      <c r="E28" s="6">
        <v>1022.46988952</v>
      </c>
      <c r="F28" s="6"/>
      <c r="G28" s="6"/>
      <c r="H28" s="6"/>
      <c r="I28" s="6"/>
      <c r="J28" s="6"/>
      <c r="K28" s="6"/>
      <c r="L28" s="6">
        <v>153.370483428</v>
      </c>
      <c r="M28" s="6">
        <v>155.63900000000001</v>
      </c>
      <c r="N28" s="6"/>
      <c r="O28" s="6"/>
      <c r="P28" s="6">
        <v>41.94</v>
      </c>
      <c r="Q28" s="6">
        <v>46.57</v>
      </c>
      <c r="R28" s="6">
        <v>65</v>
      </c>
      <c r="S28" s="6">
        <v>23.4</v>
      </c>
      <c r="T28" s="6">
        <v>41.731999999999999</v>
      </c>
      <c r="U28" s="6">
        <v>53.583887999999995</v>
      </c>
      <c r="V28" s="6">
        <v>76.446346880000007</v>
      </c>
      <c r="W28" s="6">
        <v>190</v>
      </c>
      <c r="X28" s="6">
        <v>300</v>
      </c>
      <c r="Y28" s="6"/>
      <c r="Z28" s="6">
        <v>10</v>
      </c>
      <c r="AA28" s="6"/>
      <c r="AB28" s="6"/>
      <c r="AC28" s="6">
        <v>10</v>
      </c>
      <c r="AD28" s="6"/>
      <c r="AE28" s="6"/>
      <c r="AF28" s="6"/>
      <c r="AG28" s="6"/>
      <c r="AH28" s="6">
        <v>920.222900568</v>
      </c>
      <c r="AI28" s="6"/>
      <c r="AJ28" s="9">
        <f t="shared" si="0"/>
        <v>3110.3745083960002</v>
      </c>
      <c r="AK28" s="6">
        <v>352</v>
      </c>
      <c r="AL28" s="6">
        <v>455.62</v>
      </c>
      <c r="AM28" s="6">
        <v>0</v>
      </c>
      <c r="AN28" s="6"/>
      <c r="AO28" s="6"/>
      <c r="AP28" s="6">
        <v>0</v>
      </c>
      <c r="AQ28" s="6"/>
      <c r="AR28" s="6"/>
      <c r="AS28" s="6">
        <v>0.5</v>
      </c>
      <c r="AT28" s="6">
        <v>3</v>
      </c>
      <c r="AU28" s="6"/>
      <c r="AV28" s="6"/>
      <c r="AW28" s="6"/>
      <c r="AX28" s="6"/>
      <c r="AY28" s="6">
        <v>0</v>
      </c>
      <c r="AZ28" s="6">
        <v>25.939833333333333</v>
      </c>
      <c r="BA28" s="6"/>
      <c r="BB28" s="6"/>
      <c r="BC28" s="6"/>
      <c r="BD28" s="6"/>
      <c r="BE28" s="6"/>
      <c r="BF28" s="6"/>
      <c r="BG28" s="6"/>
      <c r="BH28" s="6"/>
      <c r="BI28" s="6">
        <v>0.94057106220000009</v>
      </c>
      <c r="BJ28" s="6">
        <v>3</v>
      </c>
      <c r="BK28" s="6"/>
      <c r="BL28" s="6"/>
      <c r="BM28" s="6"/>
      <c r="BN28" s="6"/>
      <c r="BO28" s="6"/>
      <c r="BP28" s="12">
        <f t="shared" si="1"/>
        <v>841.00040439553334</v>
      </c>
      <c r="BQ28" s="14">
        <f t="shared" si="2"/>
        <v>2269.374104000467</v>
      </c>
    </row>
    <row r="29" spans="2:69" x14ac:dyDescent="0.3">
      <c r="B29" s="6" t="s">
        <v>88</v>
      </c>
      <c r="C29" s="6">
        <v>21895</v>
      </c>
      <c r="D29" s="6">
        <v>37</v>
      </c>
      <c r="E29" s="6">
        <v>2069.2201313</v>
      </c>
      <c r="F29" s="6"/>
      <c r="G29" s="6"/>
      <c r="H29" s="6"/>
      <c r="I29" s="6"/>
      <c r="J29" s="6"/>
      <c r="K29" s="6"/>
      <c r="L29" s="6">
        <v>310.38301969499997</v>
      </c>
      <c r="M29" s="6">
        <v>155.63900000000001</v>
      </c>
      <c r="N29" s="6"/>
      <c r="O29" s="6"/>
      <c r="P29" s="6">
        <v>84</v>
      </c>
      <c r="Q29" s="6">
        <v>93.73</v>
      </c>
      <c r="R29" s="6">
        <v>111.86</v>
      </c>
      <c r="S29" s="6">
        <v>47.36</v>
      </c>
      <c r="T29" s="6">
        <v>84.454999999999998</v>
      </c>
      <c r="U29" s="6">
        <v>108.44022</v>
      </c>
      <c r="V29" s="6">
        <v>154.70804720000001</v>
      </c>
      <c r="W29" s="6">
        <v>190</v>
      </c>
      <c r="X29" s="6">
        <v>300</v>
      </c>
      <c r="Y29" s="6"/>
      <c r="Z29" s="6">
        <v>10</v>
      </c>
      <c r="AA29" s="6"/>
      <c r="AB29" s="6"/>
      <c r="AC29" s="6">
        <v>10</v>
      </c>
      <c r="AD29" s="6"/>
      <c r="AE29" s="6"/>
      <c r="AF29" s="6"/>
      <c r="AG29" s="6"/>
      <c r="AH29" s="6">
        <v>1862.2981181699997</v>
      </c>
      <c r="AI29" s="6"/>
      <c r="AJ29" s="9">
        <f t="shared" si="0"/>
        <v>5592.0935363649996</v>
      </c>
      <c r="AK29" s="6">
        <v>693</v>
      </c>
      <c r="AL29" s="6">
        <v>706.89</v>
      </c>
      <c r="AM29" s="6">
        <v>0</v>
      </c>
      <c r="AN29" s="6"/>
      <c r="AO29" s="6"/>
      <c r="AP29" s="6">
        <v>0</v>
      </c>
      <c r="AQ29" s="6"/>
      <c r="AR29" s="6">
        <v>42.54</v>
      </c>
      <c r="AS29" s="6">
        <v>0.5</v>
      </c>
      <c r="AT29" s="6">
        <v>3</v>
      </c>
      <c r="AU29" s="6"/>
      <c r="AV29" s="6"/>
      <c r="AW29" s="6"/>
      <c r="AX29" s="6"/>
      <c r="AY29" s="6">
        <v>0</v>
      </c>
      <c r="AZ29" s="6">
        <v>17.293222222222223</v>
      </c>
      <c r="BA29" s="6"/>
      <c r="BB29" s="6"/>
      <c r="BC29" s="6"/>
      <c r="BD29" s="6"/>
      <c r="BE29" s="6"/>
      <c r="BF29" s="6"/>
      <c r="BG29" s="6"/>
      <c r="BH29" s="6"/>
      <c r="BI29" s="6">
        <v>1.6318866992500001</v>
      </c>
      <c r="BJ29" s="6">
        <v>5</v>
      </c>
      <c r="BK29" s="6">
        <v>3</v>
      </c>
      <c r="BL29" s="6"/>
      <c r="BM29" s="6"/>
      <c r="BN29" s="6"/>
      <c r="BO29" s="6"/>
      <c r="BP29" s="12">
        <f t="shared" si="1"/>
        <v>1472.855108921472</v>
      </c>
      <c r="BQ29" s="14">
        <f t="shared" si="2"/>
        <v>4119.2384274435281</v>
      </c>
    </row>
    <row r="30" spans="2:69" x14ac:dyDescent="0.3">
      <c r="B30" s="6" t="s">
        <v>89</v>
      </c>
      <c r="C30" s="6">
        <v>21923</v>
      </c>
      <c r="D30" s="6">
        <v>38</v>
      </c>
      <c r="E30" s="6">
        <v>1824.48104076</v>
      </c>
      <c r="F30" s="6"/>
      <c r="G30" s="6"/>
      <c r="H30" s="6"/>
      <c r="I30" s="6"/>
      <c r="J30" s="6"/>
      <c r="K30" s="6"/>
      <c r="L30" s="6">
        <v>273.67215611400002</v>
      </c>
      <c r="M30" s="6">
        <v>155.63900000000001</v>
      </c>
      <c r="N30" s="6"/>
      <c r="O30" s="6"/>
      <c r="P30" s="6">
        <v>73.319999999999993</v>
      </c>
      <c r="Q30" s="6">
        <v>81.819999999999993</v>
      </c>
      <c r="R30" s="6">
        <v>98.27</v>
      </c>
      <c r="S30" s="6">
        <v>41.76</v>
      </c>
      <c r="T30" s="6">
        <v>74.465999999999994</v>
      </c>
      <c r="U30" s="6">
        <v>95.614344000000003</v>
      </c>
      <c r="V30" s="6">
        <v>136.40979744000001</v>
      </c>
      <c r="W30" s="6">
        <v>190</v>
      </c>
      <c r="X30" s="6">
        <v>300</v>
      </c>
      <c r="Y30" s="6"/>
      <c r="Z30" s="6">
        <v>10</v>
      </c>
      <c r="AA30" s="6"/>
      <c r="AB30" s="6"/>
      <c r="AC30" s="6">
        <v>10</v>
      </c>
      <c r="AD30" s="6"/>
      <c r="AE30" s="6"/>
      <c r="AF30" s="6"/>
      <c r="AG30" s="6"/>
      <c r="AH30" s="6">
        <v>1642.0329366840001</v>
      </c>
      <c r="AI30" s="6"/>
      <c r="AJ30" s="9">
        <f t="shared" si="0"/>
        <v>5007.4852749980009</v>
      </c>
      <c r="AK30" s="6">
        <v>616</v>
      </c>
      <c r="AL30" s="6">
        <v>639.41999999999996</v>
      </c>
      <c r="AM30" s="6">
        <v>0</v>
      </c>
      <c r="AN30" s="6"/>
      <c r="AO30" s="6"/>
      <c r="AP30" s="6">
        <v>0</v>
      </c>
      <c r="AQ30" s="6"/>
      <c r="AR30" s="6">
        <v>48.13</v>
      </c>
      <c r="AS30" s="6">
        <v>0.5</v>
      </c>
      <c r="AT30" s="6">
        <v>3</v>
      </c>
      <c r="AU30" s="6"/>
      <c r="AV30" s="6"/>
      <c r="AW30" s="6"/>
      <c r="AX30" s="6"/>
      <c r="AY30" s="6">
        <v>0</v>
      </c>
      <c r="AZ30" s="6">
        <v>0</v>
      </c>
      <c r="BA30" s="6"/>
      <c r="BB30" s="6"/>
      <c r="BC30" s="6"/>
      <c r="BD30" s="6"/>
      <c r="BE30" s="6"/>
      <c r="BF30" s="6"/>
      <c r="BG30" s="6"/>
      <c r="BH30" s="6"/>
      <c r="BI30" s="6">
        <v>1.4680705911000005</v>
      </c>
      <c r="BJ30" s="6">
        <v>3</v>
      </c>
      <c r="BK30" s="6"/>
      <c r="BL30" s="6"/>
      <c r="BM30" s="6"/>
      <c r="BN30" s="6"/>
      <c r="BO30" s="6"/>
      <c r="BP30" s="12">
        <f t="shared" si="1"/>
        <v>1311.5180705911002</v>
      </c>
      <c r="BQ30" s="14">
        <f t="shared" si="2"/>
        <v>3695.9672044069007</v>
      </c>
    </row>
    <row r="31" spans="2:69" x14ac:dyDescent="0.3">
      <c r="B31" s="6" t="s">
        <v>90</v>
      </c>
      <c r="C31" s="6">
        <v>22029</v>
      </c>
      <c r="D31" s="6">
        <v>39</v>
      </c>
      <c r="E31" s="6">
        <v>2106.3144333400005</v>
      </c>
      <c r="F31" s="6"/>
      <c r="G31" s="6"/>
      <c r="H31" s="6"/>
      <c r="I31" s="6"/>
      <c r="J31" s="6"/>
      <c r="K31" s="6"/>
      <c r="L31" s="6">
        <v>315.94716500100009</v>
      </c>
      <c r="M31" s="6">
        <v>155.63900000000001</v>
      </c>
      <c r="N31" s="6"/>
      <c r="O31" s="6"/>
      <c r="P31" s="6">
        <v>79.33</v>
      </c>
      <c r="Q31" s="6">
        <v>88.56</v>
      </c>
      <c r="R31" s="6">
        <v>106.32</v>
      </c>
      <c r="S31" s="6">
        <v>48.21</v>
      </c>
      <c r="T31" s="6">
        <v>85.969000000000008</v>
      </c>
      <c r="U31" s="6">
        <v>110.384196</v>
      </c>
      <c r="V31" s="6">
        <v>157.48145296000004</v>
      </c>
      <c r="W31" s="6">
        <v>190</v>
      </c>
      <c r="X31" s="6">
        <v>300</v>
      </c>
      <c r="Y31" s="6"/>
      <c r="Z31" s="6">
        <v>10</v>
      </c>
      <c r="AA31" s="6"/>
      <c r="AB31" s="6"/>
      <c r="AC31" s="6">
        <v>10</v>
      </c>
      <c r="AD31" s="6"/>
      <c r="AE31" s="6"/>
      <c r="AF31" s="6"/>
      <c r="AG31" s="6"/>
      <c r="AH31" s="6">
        <v>1895.6829900060006</v>
      </c>
      <c r="AI31" s="6"/>
      <c r="AJ31" s="9">
        <f t="shared" si="0"/>
        <v>5659.8382373070017</v>
      </c>
      <c r="AK31" s="6">
        <v>704</v>
      </c>
      <c r="AL31" s="6">
        <v>687.46</v>
      </c>
      <c r="AM31" s="6">
        <v>10.685568925000021</v>
      </c>
      <c r="AN31" s="6"/>
      <c r="AO31" s="6"/>
      <c r="AP31" s="6">
        <v>0</v>
      </c>
      <c r="AQ31" s="6"/>
      <c r="AR31" s="6"/>
      <c r="AS31" s="6">
        <v>0.5</v>
      </c>
      <c r="AT31" s="6">
        <v>3</v>
      </c>
      <c r="AU31" s="6"/>
      <c r="AV31" s="6"/>
      <c r="AW31" s="6"/>
      <c r="AX31" s="6"/>
      <c r="AY31" s="6">
        <v>0</v>
      </c>
      <c r="AZ31" s="6">
        <v>60.526277777777779</v>
      </c>
      <c r="BA31" s="6"/>
      <c r="BB31" s="6"/>
      <c r="BC31" s="6"/>
      <c r="BD31" s="6"/>
      <c r="BE31" s="6"/>
      <c r="BF31" s="6"/>
      <c r="BG31" s="6"/>
      <c r="BH31" s="6"/>
      <c r="BI31" s="6">
        <v>1.6462845411500002</v>
      </c>
      <c r="BJ31" s="6">
        <v>5</v>
      </c>
      <c r="BK31" s="6"/>
      <c r="BL31" s="6"/>
      <c r="BM31" s="6"/>
      <c r="BN31" s="6"/>
      <c r="BO31" s="6"/>
      <c r="BP31" s="12">
        <f t="shared" si="1"/>
        <v>1472.8181312439278</v>
      </c>
      <c r="BQ31" s="14">
        <f t="shared" si="2"/>
        <v>4187.0201060630734</v>
      </c>
    </row>
    <row r="32" spans="2:69" x14ac:dyDescent="0.3">
      <c r="B32" s="6" t="s">
        <v>91</v>
      </c>
      <c r="C32" s="6">
        <v>22040</v>
      </c>
      <c r="D32" s="6">
        <v>40</v>
      </c>
      <c r="E32" s="6">
        <v>2078.0541797000005</v>
      </c>
      <c r="F32" s="6"/>
      <c r="G32" s="6"/>
      <c r="H32" s="6"/>
      <c r="I32" s="6"/>
      <c r="J32" s="6"/>
      <c r="K32" s="6"/>
      <c r="L32" s="6">
        <v>311.70812695500007</v>
      </c>
      <c r="M32" s="6">
        <v>155.63900000000001</v>
      </c>
      <c r="N32" s="6"/>
      <c r="O32" s="6"/>
      <c r="P32" s="6">
        <v>78.72</v>
      </c>
      <c r="Q32" s="6">
        <v>88.11</v>
      </c>
      <c r="R32" s="6">
        <v>112.78</v>
      </c>
      <c r="S32" s="6">
        <v>47.56</v>
      </c>
      <c r="T32" s="6">
        <v>84.82</v>
      </c>
      <c r="U32" s="6">
        <v>108.90318000000002</v>
      </c>
      <c r="V32" s="6">
        <v>155.36853680000004</v>
      </c>
      <c r="W32" s="6">
        <v>190</v>
      </c>
      <c r="X32" s="6">
        <v>300</v>
      </c>
      <c r="Y32" s="6"/>
      <c r="Z32" s="6">
        <v>10</v>
      </c>
      <c r="AA32" s="6"/>
      <c r="AB32" s="6"/>
      <c r="AC32" s="6">
        <v>10</v>
      </c>
      <c r="AD32" s="6"/>
      <c r="AE32" s="6"/>
      <c r="AF32" s="6"/>
      <c r="AG32" s="6"/>
      <c r="AH32" s="6">
        <v>1870.2487617300003</v>
      </c>
      <c r="AI32" s="6"/>
      <c r="AJ32" s="9">
        <f t="shared" si="0"/>
        <v>5601.9117851850006</v>
      </c>
      <c r="AK32" s="6">
        <v>693</v>
      </c>
      <c r="AL32" s="6">
        <v>704.49</v>
      </c>
      <c r="AM32" s="6">
        <v>40.077665041666648</v>
      </c>
      <c r="AN32" s="6"/>
      <c r="AO32" s="6"/>
      <c r="AP32" s="6">
        <v>0</v>
      </c>
      <c r="AQ32" s="6"/>
      <c r="AR32" s="6"/>
      <c r="AS32" s="6">
        <v>0.5</v>
      </c>
      <c r="AT32" s="6">
        <v>3</v>
      </c>
      <c r="AU32" s="6"/>
      <c r="AV32" s="6"/>
      <c r="AW32" s="6"/>
      <c r="AX32" s="6"/>
      <c r="AY32" s="6">
        <v>0</v>
      </c>
      <c r="AZ32" s="6">
        <v>0</v>
      </c>
      <c r="BA32" s="6"/>
      <c r="BB32" s="6"/>
      <c r="BC32" s="6"/>
      <c r="BD32" s="6"/>
      <c r="BE32" s="6"/>
      <c r="BF32" s="6"/>
      <c r="BG32" s="6"/>
      <c r="BH32" s="6"/>
      <c r="BI32" s="6">
        <v>1.6321579482500004</v>
      </c>
      <c r="BJ32" s="6">
        <v>5</v>
      </c>
      <c r="BK32" s="6"/>
      <c r="BL32" s="6"/>
      <c r="BM32" s="6"/>
      <c r="BN32" s="6"/>
      <c r="BO32" s="6"/>
      <c r="BP32" s="12">
        <f t="shared" si="1"/>
        <v>1447.6998229899168</v>
      </c>
      <c r="BQ32" s="14">
        <f t="shared" si="2"/>
        <v>4154.2119621950842</v>
      </c>
    </row>
    <row r="33" spans="2:69" x14ac:dyDescent="0.3">
      <c r="B33" s="6" t="s">
        <v>92</v>
      </c>
      <c r="C33" s="6">
        <v>22046</v>
      </c>
      <c r="D33" s="6">
        <v>41</v>
      </c>
      <c r="E33" s="6">
        <v>2027.53191801</v>
      </c>
      <c r="F33" s="6"/>
      <c r="G33" s="6"/>
      <c r="H33" s="6"/>
      <c r="I33" s="6"/>
      <c r="J33" s="6"/>
      <c r="K33" s="6"/>
      <c r="L33" s="6">
        <v>304.12978770149999</v>
      </c>
      <c r="M33" s="6">
        <v>155.63900000000001</v>
      </c>
      <c r="N33" s="6"/>
      <c r="O33" s="6"/>
      <c r="P33" s="6">
        <v>82.34</v>
      </c>
      <c r="Q33" s="6">
        <v>91.87</v>
      </c>
      <c r="R33" s="6">
        <v>127.6</v>
      </c>
      <c r="S33" s="6">
        <v>46.4</v>
      </c>
      <c r="T33" s="6">
        <v>82.753500000000003</v>
      </c>
      <c r="U33" s="6">
        <v>106.255494</v>
      </c>
      <c r="V33" s="6">
        <v>151.59117144000001</v>
      </c>
      <c r="W33" s="6">
        <v>190</v>
      </c>
      <c r="X33" s="6">
        <v>300</v>
      </c>
      <c r="Y33" s="6"/>
      <c r="Z33" s="6">
        <v>8</v>
      </c>
      <c r="AA33" s="6"/>
      <c r="AB33" s="6"/>
      <c r="AC33" s="6">
        <v>10</v>
      </c>
      <c r="AD33" s="6"/>
      <c r="AE33" s="6"/>
      <c r="AF33" s="6"/>
      <c r="AG33" s="6"/>
      <c r="AH33" s="6">
        <v>1824.7787262090001</v>
      </c>
      <c r="AI33" s="6"/>
      <c r="AJ33" s="9">
        <f t="shared" si="0"/>
        <v>5508.8895973604995</v>
      </c>
      <c r="AK33" s="6">
        <v>671</v>
      </c>
      <c r="AL33" s="6">
        <v>640.54</v>
      </c>
      <c r="AM33" s="6">
        <v>14.843555054166652</v>
      </c>
      <c r="AN33" s="6"/>
      <c r="AO33" s="6"/>
      <c r="AP33" s="6">
        <v>0</v>
      </c>
      <c r="AQ33" s="6"/>
      <c r="AR33" s="6"/>
      <c r="AS33" s="6">
        <v>0.5</v>
      </c>
      <c r="AT33" s="6">
        <v>3</v>
      </c>
      <c r="AU33" s="6"/>
      <c r="AV33" s="6"/>
      <c r="AW33" s="6"/>
      <c r="AX33" s="6"/>
      <c r="AY33" s="6">
        <v>0</v>
      </c>
      <c r="AZ33" s="6">
        <v>0</v>
      </c>
      <c r="BA33" s="6"/>
      <c r="BB33" s="6"/>
      <c r="BC33" s="6"/>
      <c r="BD33" s="6"/>
      <c r="BE33" s="6"/>
      <c r="BF33" s="6"/>
      <c r="BG33" s="6"/>
      <c r="BH33" s="6"/>
      <c r="BI33" s="6">
        <v>1.6121710417249999</v>
      </c>
      <c r="BJ33" s="6">
        <v>5</v>
      </c>
      <c r="BK33" s="6"/>
      <c r="BL33" s="6"/>
      <c r="BM33" s="6"/>
      <c r="BN33" s="6"/>
      <c r="BO33" s="6"/>
      <c r="BP33" s="12">
        <f t="shared" si="1"/>
        <v>1336.4957260958918</v>
      </c>
      <c r="BQ33" s="14">
        <f t="shared" si="2"/>
        <v>4172.3938712646077</v>
      </c>
    </row>
    <row r="34" spans="2:69" x14ac:dyDescent="0.3">
      <c r="B34" s="6" t="s">
        <v>93</v>
      </c>
      <c r="C34" s="6">
        <v>11011</v>
      </c>
      <c r="D34" s="6">
        <v>42</v>
      </c>
      <c r="E34" s="6">
        <v>2421.0157296100006</v>
      </c>
      <c r="F34" s="6"/>
      <c r="G34" s="6"/>
      <c r="H34" s="6"/>
      <c r="I34" s="6"/>
      <c r="J34" s="6"/>
      <c r="K34" s="6"/>
      <c r="L34" s="6">
        <v>363.1523594415001</v>
      </c>
      <c r="M34" s="6">
        <v>155.63900000000001</v>
      </c>
      <c r="N34" s="6"/>
      <c r="O34" s="6"/>
      <c r="P34" s="6">
        <v>91.39</v>
      </c>
      <c r="Q34" s="6">
        <v>102.4</v>
      </c>
      <c r="R34" s="6">
        <v>120</v>
      </c>
      <c r="S34" s="6">
        <v>55.41</v>
      </c>
      <c r="T34" s="6">
        <v>98.813500000000005</v>
      </c>
      <c r="U34" s="6">
        <v>126.87653400000001</v>
      </c>
      <c r="V34" s="6">
        <v>181.01052184000005</v>
      </c>
      <c r="W34" s="6">
        <v>190</v>
      </c>
      <c r="X34" s="6">
        <v>300</v>
      </c>
      <c r="Y34" s="6"/>
      <c r="Z34" s="6">
        <v>6</v>
      </c>
      <c r="AA34" s="6"/>
      <c r="AB34" s="6"/>
      <c r="AC34" s="6">
        <v>10</v>
      </c>
      <c r="AD34" s="6"/>
      <c r="AE34" s="6"/>
      <c r="AF34" s="6"/>
      <c r="AG34" s="6"/>
      <c r="AH34" s="6">
        <v>2178.9141566490007</v>
      </c>
      <c r="AI34" s="6"/>
      <c r="AJ34" s="9">
        <f t="shared" si="0"/>
        <v>6400.621801540502</v>
      </c>
      <c r="AK34" s="6">
        <v>803</v>
      </c>
      <c r="AL34" s="6">
        <v>775.34</v>
      </c>
      <c r="AM34" s="6">
        <v>61.363067887499994</v>
      </c>
      <c r="AN34" s="6"/>
      <c r="AO34" s="6"/>
      <c r="AP34" s="6">
        <v>0</v>
      </c>
      <c r="AQ34" s="6"/>
      <c r="AR34" s="6"/>
      <c r="AS34" s="6">
        <v>0.5</v>
      </c>
      <c r="AT34" s="6">
        <v>3</v>
      </c>
      <c r="AU34" s="6"/>
      <c r="AV34" s="6"/>
      <c r="AW34" s="6"/>
      <c r="AX34" s="6"/>
      <c r="AY34" s="6">
        <v>0</v>
      </c>
      <c r="AZ34" s="6">
        <v>0</v>
      </c>
      <c r="BA34" s="6"/>
      <c r="BB34" s="6"/>
      <c r="BC34" s="6"/>
      <c r="BD34" s="6"/>
      <c r="BE34" s="6"/>
      <c r="BF34" s="6"/>
      <c r="BG34" s="6"/>
      <c r="BH34" s="6"/>
      <c r="BI34" s="6">
        <v>1.8514581427250005</v>
      </c>
      <c r="BJ34" s="6">
        <v>5</v>
      </c>
      <c r="BK34" s="6"/>
      <c r="BL34" s="6"/>
      <c r="BM34" s="6"/>
      <c r="BN34" s="6"/>
      <c r="BO34" s="6"/>
      <c r="BP34" s="12">
        <f t="shared" si="1"/>
        <v>1650.0545260302251</v>
      </c>
      <c r="BQ34" s="14">
        <f t="shared" si="2"/>
        <v>4750.5672755102769</v>
      </c>
    </row>
    <row r="35" spans="2:69" x14ac:dyDescent="0.3">
      <c r="B35" s="6" t="s">
        <v>94</v>
      </c>
      <c r="C35" s="6">
        <v>11229</v>
      </c>
      <c r="D35" s="6">
        <v>43</v>
      </c>
      <c r="E35" s="6">
        <v>2271.4747306000004</v>
      </c>
      <c r="F35" s="6"/>
      <c r="G35" s="6"/>
      <c r="H35" s="6"/>
      <c r="I35" s="6"/>
      <c r="J35" s="6"/>
      <c r="K35" s="6"/>
      <c r="L35" s="6">
        <v>340.72120959000006</v>
      </c>
      <c r="M35" s="6">
        <v>155.63900000000001</v>
      </c>
      <c r="N35" s="6"/>
      <c r="O35" s="6"/>
      <c r="P35" s="6">
        <v>92.17</v>
      </c>
      <c r="Q35" s="6">
        <v>102.87</v>
      </c>
      <c r="R35" s="6">
        <v>120</v>
      </c>
      <c r="S35" s="6">
        <v>51.99</v>
      </c>
      <c r="T35" s="6">
        <v>92.710000000000008</v>
      </c>
      <c r="U35" s="6">
        <v>119.03964000000001</v>
      </c>
      <c r="V35" s="6">
        <v>169.82988640000005</v>
      </c>
      <c r="W35" s="6">
        <v>190</v>
      </c>
      <c r="X35" s="6">
        <v>300</v>
      </c>
      <c r="Y35" s="6"/>
      <c r="Z35" s="6">
        <v>6</v>
      </c>
      <c r="AA35" s="6"/>
      <c r="AB35" s="6"/>
      <c r="AC35" s="6">
        <v>10</v>
      </c>
      <c r="AD35" s="6"/>
      <c r="AE35" s="6"/>
      <c r="AF35" s="6"/>
      <c r="AG35" s="6"/>
      <c r="AH35" s="6">
        <v>2044.3272575400003</v>
      </c>
      <c r="AI35" s="6"/>
      <c r="AJ35" s="9">
        <f t="shared" si="0"/>
        <v>6066.7717241300006</v>
      </c>
      <c r="AK35" s="6">
        <v>748</v>
      </c>
      <c r="AL35" s="6">
        <v>770.05</v>
      </c>
      <c r="AM35" s="6">
        <v>35.72307408333328</v>
      </c>
      <c r="AN35" s="6"/>
      <c r="AO35" s="6"/>
      <c r="AP35" s="6">
        <v>0</v>
      </c>
      <c r="AQ35" s="6"/>
      <c r="AR35" s="6"/>
      <c r="AS35" s="6">
        <v>0.5</v>
      </c>
      <c r="AT35" s="6">
        <v>3</v>
      </c>
      <c r="AU35" s="6"/>
      <c r="AV35" s="6"/>
      <c r="AW35" s="6"/>
      <c r="AX35" s="6"/>
      <c r="AY35" s="6">
        <v>0</v>
      </c>
      <c r="AZ35" s="6">
        <v>51.879666666666665</v>
      </c>
      <c r="BA35" s="6"/>
      <c r="BB35" s="6"/>
      <c r="BC35" s="6"/>
      <c r="BD35" s="6"/>
      <c r="BE35" s="6"/>
      <c r="BF35" s="6"/>
      <c r="BG35" s="6"/>
      <c r="BH35" s="6"/>
      <c r="BI35" s="6">
        <v>1.7630421285</v>
      </c>
      <c r="BJ35" s="6">
        <v>5</v>
      </c>
      <c r="BK35" s="6"/>
      <c r="BL35" s="6"/>
      <c r="BM35" s="6"/>
      <c r="BN35" s="6"/>
      <c r="BO35" s="6"/>
      <c r="BP35" s="12">
        <f t="shared" si="1"/>
        <v>1615.9157828785001</v>
      </c>
      <c r="BQ35" s="14">
        <f t="shared" si="2"/>
        <v>4450.8559412515006</v>
      </c>
    </row>
    <row r="36" spans="2:69" x14ac:dyDescent="0.3">
      <c r="B36" s="6" t="s">
        <v>95</v>
      </c>
      <c r="C36" s="6">
        <v>11297</v>
      </c>
      <c r="D36" s="6">
        <v>44</v>
      </c>
      <c r="E36" s="6">
        <v>2195.1423012700006</v>
      </c>
      <c r="F36" s="6"/>
      <c r="G36" s="6"/>
      <c r="H36" s="6"/>
      <c r="I36" s="6"/>
      <c r="J36" s="6"/>
      <c r="K36" s="6"/>
      <c r="L36" s="6">
        <v>329.27134519050009</v>
      </c>
      <c r="M36" s="6">
        <v>155.63900000000001</v>
      </c>
      <c r="N36" s="6"/>
      <c r="O36" s="6"/>
      <c r="P36" s="6">
        <v>82.64</v>
      </c>
      <c r="Q36" s="6">
        <v>92.28</v>
      </c>
      <c r="R36" s="6">
        <v>110.81</v>
      </c>
      <c r="S36" s="6">
        <v>50.24</v>
      </c>
      <c r="T36" s="6">
        <v>89.594500000000011</v>
      </c>
      <c r="U36" s="6">
        <v>115.03933800000001</v>
      </c>
      <c r="V36" s="6">
        <v>164.12278888000006</v>
      </c>
      <c r="W36" s="6">
        <v>190</v>
      </c>
      <c r="X36" s="6">
        <v>300</v>
      </c>
      <c r="Y36" s="6"/>
      <c r="Z36" s="6">
        <v>4</v>
      </c>
      <c r="AA36" s="6"/>
      <c r="AB36" s="6"/>
      <c r="AC36" s="6">
        <v>10</v>
      </c>
      <c r="AD36" s="6"/>
      <c r="AE36" s="6"/>
      <c r="AF36" s="6"/>
      <c r="AG36" s="6"/>
      <c r="AH36" s="6">
        <v>1975.6280711430004</v>
      </c>
      <c r="AI36" s="6"/>
      <c r="AJ36" s="9">
        <f t="shared" si="0"/>
        <v>5864.4073444835012</v>
      </c>
      <c r="AK36" s="6">
        <v>726</v>
      </c>
      <c r="AL36" s="6">
        <v>716.07</v>
      </c>
      <c r="AM36" s="6">
        <v>0</v>
      </c>
      <c r="AN36" s="6"/>
      <c r="AO36" s="6"/>
      <c r="AP36" s="6">
        <v>0</v>
      </c>
      <c r="AQ36" s="6"/>
      <c r="AR36" s="6"/>
      <c r="AS36" s="6">
        <v>0.5</v>
      </c>
      <c r="AT36" s="6">
        <v>3</v>
      </c>
      <c r="AU36" s="6"/>
      <c r="AV36" s="6"/>
      <c r="AW36" s="6"/>
      <c r="AX36" s="6"/>
      <c r="AY36" s="6">
        <v>0</v>
      </c>
      <c r="AZ36" s="6">
        <v>34.586444444444446</v>
      </c>
      <c r="BA36" s="6"/>
      <c r="BB36" s="6"/>
      <c r="BC36" s="6"/>
      <c r="BD36" s="6"/>
      <c r="BE36" s="6"/>
      <c r="BF36" s="6"/>
      <c r="BG36" s="6"/>
      <c r="BH36" s="6"/>
      <c r="BI36" s="6">
        <v>1.7019344640750003</v>
      </c>
      <c r="BJ36" s="6">
        <v>5</v>
      </c>
      <c r="BK36" s="6"/>
      <c r="BL36" s="6"/>
      <c r="BM36" s="6"/>
      <c r="BN36" s="6"/>
      <c r="BO36" s="6"/>
      <c r="BP36" s="12">
        <f t="shared" si="1"/>
        <v>1486.8583789085196</v>
      </c>
      <c r="BQ36" s="14">
        <f t="shared" si="2"/>
        <v>4377.5489655749816</v>
      </c>
    </row>
    <row r="37" spans="2:69" x14ac:dyDescent="0.3">
      <c r="B37" s="6" t="s">
        <v>96</v>
      </c>
      <c r="C37" s="6">
        <v>11298</v>
      </c>
      <c r="D37" s="6">
        <v>45</v>
      </c>
      <c r="E37" s="6">
        <v>1931.9908144400001</v>
      </c>
      <c r="F37" s="6"/>
      <c r="G37" s="6"/>
      <c r="H37" s="6"/>
      <c r="I37" s="6"/>
      <c r="J37" s="6"/>
      <c r="K37" s="6"/>
      <c r="L37" s="6">
        <v>289.79862216600003</v>
      </c>
      <c r="M37" s="6">
        <v>155.63900000000001</v>
      </c>
      <c r="N37" s="6"/>
      <c r="O37" s="6"/>
      <c r="P37" s="6">
        <v>78.48</v>
      </c>
      <c r="Q37" s="6">
        <v>87.56</v>
      </c>
      <c r="R37" s="6">
        <v>104.43</v>
      </c>
      <c r="S37" s="6">
        <v>44.22</v>
      </c>
      <c r="T37" s="6">
        <v>78.853999999999999</v>
      </c>
      <c r="U37" s="6">
        <v>101.248536</v>
      </c>
      <c r="V37" s="6">
        <v>144.44791136000001</v>
      </c>
      <c r="W37" s="6">
        <v>190</v>
      </c>
      <c r="X37" s="6">
        <v>300</v>
      </c>
      <c r="Y37" s="6"/>
      <c r="Z37" s="6">
        <v>6</v>
      </c>
      <c r="AA37" s="6"/>
      <c r="AB37" s="6"/>
      <c r="AC37" s="6">
        <v>10</v>
      </c>
      <c r="AD37" s="6"/>
      <c r="AE37" s="6"/>
      <c r="AF37" s="6"/>
      <c r="AG37" s="6"/>
      <c r="AH37" s="6">
        <v>1738.7917329960001</v>
      </c>
      <c r="AI37" s="6"/>
      <c r="AJ37" s="9">
        <f t="shared" si="0"/>
        <v>5261.4606169620001</v>
      </c>
      <c r="AK37" s="6">
        <v>649</v>
      </c>
      <c r="AL37" s="6">
        <v>656.03</v>
      </c>
      <c r="AM37" s="6">
        <v>0</v>
      </c>
      <c r="AN37" s="6"/>
      <c r="AO37" s="6"/>
      <c r="AP37" s="6">
        <v>0</v>
      </c>
      <c r="AQ37" s="6"/>
      <c r="AR37" s="6"/>
      <c r="AS37" s="6">
        <v>0.5</v>
      </c>
      <c r="AT37" s="6">
        <v>3</v>
      </c>
      <c r="AU37" s="6"/>
      <c r="AV37" s="6"/>
      <c r="AW37" s="6"/>
      <c r="AX37" s="6"/>
      <c r="AY37" s="6">
        <v>0</v>
      </c>
      <c r="AZ37" s="6">
        <v>0</v>
      </c>
      <c r="BA37" s="6"/>
      <c r="BB37" s="6"/>
      <c r="BC37" s="6"/>
      <c r="BD37" s="6"/>
      <c r="BE37" s="6"/>
      <c r="BF37" s="6"/>
      <c r="BG37" s="6"/>
      <c r="BH37" s="6"/>
      <c r="BI37" s="6">
        <v>1.5386156308999999</v>
      </c>
      <c r="BJ37" s="6">
        <v>5</v>
      </c>
      <c r="BK37" s="6"/>
      <c r="BL37" s="6"/>
      <c r="BM37" s="6"/>
      <c r="BN37" s="6"/>
      <c r="BO37" s="6"/>
      <c r="BP37" s="12">
        <f t="shared" si="1"/>
        <v>1315.0686156309</v>
      </c>
      <c r="BQ37" s="14">
        <f t="shared" si="2"/>
        <v>3946.3920013310999</v>
      </c>
    </row>
    <row r="38" spans="2:69" x14ac:dyDescent="0.3">
      <c r="B38" s="6" t="s">
        <v>97</v>
      </c>
      <c r="C38" s="6">
        <v>11349</v>
      </c>
      <c r="D38" s="6">
        <v>46</v>
      </c>
      <c r="E38" s="6">
        <v>1108.6026628500001</v>
      </c>
      <c r="F38" s="6"/>
      <c r="G38" s="6"/>
      <c r="H38" s="6"/>
      <c r="I38" s="6"/>
      <c r="J38" s="6"/>
      <c r="K38" s="6"/>
      <c r="L38" s="6">
        <v>166.29039942750001</v>
      </c>
      <c r="M38" s="6">
        <v>155.63900000000001</v>
      </c>
      <c r="N38" s="6"/>
      <c r="O38" s="6"/>
      <c r="P38" s="6">
        <v>45.41</v>
      </c>
      <c r="Q38" s="6">
        <v>50.46</v>
      </c>
      <c r="R38" s="6">
        <v>65</v>
      </c>
      <c r="S38" s="6">
        <v>25.37</v>
      </c>
      <c r="T38" s="6">
        <v>45.247500000000002</v>
      </c>
      <c r="U38" s="6">
        <v>58.097790000000003</v>
      </c>
      <c r="V38" s="6">
        <v>82.886180400000015</v>
      </c>
      <c r="W38" s="6">
        <v>190</v>
      </c>
      <c r="X38" s="6">
        <v>300</v>
      </c>
      <c r="Y38" s="6"/>
      <c r="Z38" s="6">
        <v>8</v>
      </c>
      <c r="AA38" s="6"/>
      <c r="AB38" s="6"/>
      <c r="AC38" s="6">
        <v>10</v>
      </c>
      <c r="AD38" s="6"/>
      <c r="AE38" s="6"/>
      <c r="AF38" s="6"/>
      <c r="AG38" s="6"/>
      <c r="AH38" s="6">
        <v>997.74239656500004</v>
      </c>
      <c r="AI38" s="6"/>
      <c r="AJ38" s="9">
        <f t="shared" si="0"/>
        <v>3308.7459292425006</v>
      </c>
      <c r="AK38" s="6">
        <v>385</v>
      </c>
      <c r="AL38" s="6">
        <v>422.68</v>
      </c>
      <c r="AM38" s="6">
        <v>3.2912500000000002</v>
      </c>
      <c r="AN38" s="6"/>
      <c r="AO38" s="6"/>
      <c r="AP38" s="6">
        <v>0</v>
      </c>
      <c r="AQ38" s="6"/>
      <c r="AR38" s="6"/>
      <c r="AS38" s="6">
        <v>0.5</v>
      </c>
      <c r="AT38" s="6">
        <v>3</v>
      </c>
      <c r="AU38" s="6"/>
      <c r="AV38" s="6"/>
      <c r="AW38" s="6"/>
      <c r="AX38" s="6"/>
      <c r="AY38" s="6">
        <v>0</v>
      </c>
      <c r="AZ38" s="6">
        <v>0</v>
      </c>
      <c r="BA38" s="6"/>
      <c r="BB38" s="6"/>
      <c r="BC38" s="6"/>
      <c r="BD38" s="6"/>
      <c r="BE38" s="6"/>
      <c r="BF38" s="6"/>
      <c r="BG38" s="6"/>
      <c r="BH38" s="6"/>
      <c r="BI38" s="6">
        <v>0.9945370666250003</v>
      </c>
      <c r="BJ38" s="6">
        <v>3</v>
      </c>
      <c r="BK38" s="6"/>
      <c r="BL38" s="6"/>
      <c r="BM38" s="6"/>
      <c r="BN38" s="6"/>
      <c r="BO38" s="6"/>
      <c r="BP38" s="12">
        <f t="shared" si="1"/>
        <v>818.46578706662501</v>
      </c>
      <c r="BQ38" s="14">
        <f t="shared" si="2"/>
        <v>2490.2801421758754</v>
      </c>
    </row>
    <row r="39" spans="2:69" x14ac:dyDescent="0.3">
      <c r="B39" s="6" t="s">
        <v>98</v>
      </c>
      <c r="C39" s="6">
        <v>21621</v>
      </c>
      <c r="D39" s="6">
        <v>47</v>
      </c>
      <c r="E39" s="6">
        <v>2126.31</v>
      </c>
      <c r="F39" s="6"/>
      <c r="G39" s="6"/>
      <c r="H39" s="6"/>
      <c r="I39" s="6"/>
      <c r="J39" s="6"/>
      <c r="K39" s="6"/>
      <c r="L39" s="6">
        <v>318.94649999999996</v>
      </c>
      <c r="M39" s="6">
        <v>155.63900000000001</v>
      </c>
      <c r="N39" s="6"/>
      <c r="O39" s="6"/>
      <c r="P39" s="6">
        <v>79.819999999999993</v>
      </c>
      <c r="Q39" s="6">
        <v>89.38</v>
      </c>
      <c r="R39" s="6">
        <v>107.45</v>
      </c>
      <c r="S39" s="6">
        <v>48.66</v>
      </c>
      <c r="T39" s="6">
        <v>86.785000000000011</v>
      </c>
      <c r="U39" s="6">
        <v>111.43194</v>
      </c>
      <c r="V39" s="6">
        <v>158.97623440000001</v>
      </c>
      <c r="W39" s="6">
        <v>190</v>
      </c>
      <c r="X39" s="6">
        <v>300</v>
      </c>
      <c r="Y39" s="6"/>
      <c r="Z39" s="6">
        <v>6</v>
      </c>
      <c r="AA39" s="6"/>
      <c r="AB39" s="6"/>
      <c r="AC39" s="6">
        <v>10</v>
      </c>
      <c r="AD39" s="6"/>
      <c r="AE39" s="6"/>
      <c r="AF39" s="6"/>
      <c r="AG39" s="6"/>
      <c r="AH39" s="6">
        <v>0</v>
      </c>
      <c r="AI39" s="6"/>
      <c r="AJ39" s="9">
        <f t="shared" si="0"/>
        <v>3789.3986743999999</v>
      </c>
      <c r="AK39" s="6">
        <v>682</v>
      </c>
      <c r="AL39" s="6">
        <v>705.98</v>
      </c>
      <c r="AM39" s="6">
        <v>0</v>
      </c>
      <c r="AN39" s="6"/>
      <c r="AO39" s="6"/>
      <c r="AP39" s="6"/>
      <c r="AQ39" s="6"/>
      <c r="AR39" s="6"/>
      <c r="AS39" s="6">
        <v>0.5</v>
      </c>
      <c r="AT39" s="6">
        <v>3</v>
      </c>
      <c r="AU39" s="6"/>
      <c r="AV39" s="6"/>
      <c r="AW39" s="6"/>
      <c r="AX39" s="6"/>
      <c r="AY39" s="6">
        <v>0</v>
      </c>
      <c r="AZ39" s="6">
        <v>0</v>
      </c>
      <c r="BA39" s="6"/>
      <c r="BB39" s="6"/>
      <c r="BC39" s="6"/>
      <c r="BD39" s="6"/>
      <c r="BE39" s="6"/>
      <c r="BF39" s="6"/>
      <c r="BG39" s="6"/>
      <c r="BH39" s="6"/>
      <c r="BI39" s="6">
        <v>1.6574065871999999</v>
      </c>
      <c r="BJ39" s="6">
        <v>5</v>
      </c>
      <c r="BK39" s="6"/>
      <c r="BL39" s="6"/>
      <c r="BM39" s="6"/>
      <c r="BN39" s="6"/>
      <c r="BO39" s="6"/>
      <c r="BP39" s="12">
        <f t="shared" si="1"/>
        <v>1398.1374065872001</v>
      </c>
      <c r="BQ39" s="14">
        <f t="shared" si="2"/>
        <v>2391.2612678127998</v>
      </c>
    </row>
    <row r="40" spans="2:69" x14ac:dyDescent="0.3">
      <c r="B40" s="6" t="s">
        <v>99</v>
      </c>
      <c r="C40" s="6">
        <v>22024</v>
      </c>
      <c r="D40" s="6">
        <v>48</v>
      </c>
      <c r="E40" s="6">
        <v>2106.3144333400005</v>
      </c>
      <c r="F40" s="6"/>
      <c r="G40" s="6"/>
      <c r="H40" s="6"/>
      <c r="I40" s="6"/>
      <c r="J40" s="6"/>
      <c r="K40" s="6"/>
      <c r="L40" s="6">
        <v>315.94716500100009</v>
      </c>
      <c r="M40" s="6">
        <v>155.63900000000001</v>
      </c>
      <c r="N40" s="6"/>
      <c r="O40" s="6"/>
      <c r="P40" s="6">
        <v>79.33</v>
      </c>
      <c r="Q40" s="6">
        <v>88.56</v>
      </c>
      <c r="R40" s="6">
        <v>106.32</v>
      </c>
      <c r="S40" s="6">
        <v>48.21</v>
      </c>
      <c r="T40" s="6">
        <v>85.969000000000008</v>
      </c>
      <c r="U40" s="6">
        <v>110.384196</v>
      </c>
      <c r="V40" s="6">
        <v>157.48145296000004</v>
      </c>
      <c r="W40" s="6">
        <v>190</v>
      </c>
      <c r="X40" s="6">
        <v>300</v>
      </c>
      <c r="Y40" s="6"/>
      <c r="Z40" s="6">
        <v>10</v>
      </c>
      <c r="AA40" s="6"/>
      <c r="AB40" s="6"/>
      <c r="AC40" s="6">
        <v>10</v>
      </c>
      <c r="AD40" s="6"/>
      <c r="AE40" s="6"/>
      <c r="AF40" s="6"/>
      <c r="AG40" s="6"/>
      <c r="AH40" s="6">
        <v>1895.6829900060006</v>
      </c>
      <c r="AI40" s="6"/>
      <c r="AJ40" s="9">
        <f t="shared" si="0"/>
        <v>5659.8382373070017</v>
      </c>
      <c r="AK40" s="6">
        <v>704</v>
      </c>
      <c r="AL40" s="6">
        <v>687.65</v>
      </c>
      <c r="AM40" s="6">
        <v>7.3664022583332951</v>
      </c>
      <c r="AN40" s="6"/>
      <c r="AO40" s="6"/>
      <c r="AP40" s="6">
        <v>0</v>
      </c>
      <c r="AQ40" s="6"/>
      <c r="AR40" s="6"/>
      <c r="AS40" s="6">
        <v>0.5</v>
      </c>
      <c r="AT40" s="6">
        <v>3</v>
      </c>
      <c r="AU40" s="6"/>
      <c r="AV40" s="6"/>
      <c r="AW40" s="6"/>
      <c r="AX40" s="6"/>
      <c r="AY40" s="6">
        <v>0</v>
      </c>
      <c r="AZ40" s="6">
        <v>51.879666666666665</v>
      </c>
      <c r="BA40" s="6"/>
      <c r="BB40" s="6"/>
      <c r="BC40" s="6"/>
      <c r="BD40" s="6"/>
      <c r="BE40" s="6"/>
      <c r="BF40" s="6"/>
      <c r="BG40" s="6"/>
      <c r="BH40" s="6"/>
      <c r="BI40" s="6">
        <v>1.6462845411500002</v>
      </c>
      <c r="BJ40" s="6">
        <v>5</v>
      </c>
      <c r="BK40" s="6"/>
      <c r="BL40" s="6"/>
      <c r="BM40" s="6"/>
      <c r="BN40" s="6"/>
      <c r="BO40" s="6"/>
      <c r="BP40" s="12">
        <f t="shared" si="1"/>
        <v>1461.04235346615</v>
      </c>
      <c r="BQ40" s="14">
        <f t="shared" si="2"/>
        <v>4198.7958838408522</v>
      </c>
    </row>
    <row r="41" spans="2:69" x14ac:dyDescent="0.3">
      <c r="B41" s="6" t="s">
        <v>100</v>
      </c>
      <c r="C41" s="6">
        <v>21188</v>
      </c>
      <c r="D41" s="6">
        <v>49</v>
      </c>
      <c r="E41" s="6">
        <v>2295.5100742600002</v>
      </c>
      <c r="F41" s="6"/>
      <c r="G41" s="6"/>
      <c r="H41" s="6"/>
      <c r="I41" s="6"/>
      <c r="J41" s="6"/>
      <c r="K41" s="6"/>
      <c r="L41" s="6">
        <v>344.32651113900005</v>
      </c>
      <c r="M41" s="6">
        <v>155.63900000000001</v>
      </c>
      <c r="N41" s="6"/>
      <c r="O41" s="6"/>
      <c r="P41" s="6">
        <v>86.88</v>
      </c>
      <c r="Q41" s="6">
        <v>97.04</v>
      </c>
      <c r="R41" s="6">
        <v>120</v>
      </c>
      <c r="S41" s="6">
        <v>52.54</v>
      </c>
      <c r="T41" s="6">
        <v>93.691000000000003</v>
      </c>
      <c r="U41" s="6">
        <v>120.29924399999999</v>
      </c>
      <c r="V41" s="6">
        <v>171.62692144000002</v>
      </c>
      <c r="W41" s="6">
        <v>190</v>
      </c>
      <c r="X41" s="6">
        <v>300</v>
      </c>
      <c r="Y41" s="6"/>
      <c r="Z41" s="6">
        <v>10</v>
      </c>
      <c r="AA41" s="6"/>
      <c r="AB41" s="6"/>
      <c r="AC41" s="6">
        <v>10</v>
      </c>
      <c r="AD41" s="6"/>
      <c r="AE41" s="6"/>
      <c r="AF41" s="6"/>
      <c r="AG41" s="6"/>
      <c r="AH41" s="6">
        <v>2065.9590668340002</v>
      </c>
      <c r="AI41" s="6"/>
      <c r="AJ41" s="9">
        <f t="shared" si="0"/>
        <v>6113.5118176730002</v>
      </c>
      <c r="AK41" s="6">
        <v>759</v>
      </c>
      <c r="AL41" s="6">
        <v>736.19</v>
      </c>
      <c r="AM41" s="6">
        <v>3.96</v>
      </c>
      <c r="AN41" s="6"/>
      <c r="AO41" s="6"/>
      <c r="AP41" s="6">
        <v>0</v>
      </c>
      <c r="AQ41" s="6"/>
      <c r="AR41" s="6"/>
      <c r="AS41" s="6">
        <v>0.5</v>
      </c>
      <c r="AT41" s="6">
        <v>3</v>
      </c>
      <c r="AU41" s="6"/>
      <c r="AV41" s="6"/>
      <c r="AW41" s="6"/>
      <c r="AX41" s="6"/>
      <c r="AY41" s="6">
        <v>0</v>
      </c>
      <c r="AZ41" s="6">
        <v>51.879666666666665</v>
      </c>
      <c r="BA41" s="6"/>
      <c r="BB41" s="6"/>
      <c r="BC41" s="6"/>
      <c r="BD41" s="6"/>
      <c r="BE41" s="6"/>
      <c r="BF41" s="6"/>
      <c r="BG41" s="6"/>
      <c r="BH41" s="6"/>
      <c r="BI41" s="6">
        <v>1.7737936198499999</v>
      </c>
      <c r="BJ41" s="6">
        <v>5</v>
      </c>
      <c r="BK41" s="6"/>
      <c r="BL41" s="6"/>
      <c r="BM41" s="6"/>
      <c r="BN41" s="6"/>
      <c r="BO41" s="6"/>
      <c r="BP41" s="12">
        <f t="shared" si="1"/>
        <v>1561.3034602865168</v>
      </c>
      <c r="BQ41" s="14">
        <f t="shared" si="2"/>
        <v>4552.2083573864838</v>
      </c>
    </row>
    <row r="42" spans="2:69" x14ac:dyDescent="0.3">
      <c r="B42" s="6" t="s">
        <v>101</v>
      </c>
      <c r="C42" s="6">
        <v>21675</v>
      </c>
      <c r="D42" s="6">
        <v>50</v>
      </c>
      <c r="E42" s="6">
        <v>2120.26767311</v>
      </c>
      <c r="F42" s="6"/>
      <c r="G42" s="6"/>
      <c r="H42" s="6"/>
      <c r="I42" s="6"/>
      <c r="J42" s="6"/>
      <c r="K42" s="6"/>
      <c r="L42" s="6">
        <v>318.04015096649999</v>
      </c>
      <c r="M42" s="6">
        <v>155.63900000000001</v>
      </c>
      <c r="N42" s="6"/>
      <c r="O42" s="6"/>
      <c r="P42" s="6">
        <v>79.599999999999994</v>
      </c>
      <c r="Q42" s="6">
        <v>89.12</v>
      </c>
      <c r="R42" s="6">
        <v>107.15</v>
      </c>
      <c r="S42" s="6">
        <v>48.53</v>
      </c>
      <c r="T42" s="6">
        <v>86.538499999999999</v>
      </c>
      <c r="U42" s="6">
        <v>111.11543399999999</v>
      </c>
      <c r="V42" s="6">
        <v>158.52468584000002</v>
      </c>
      <c r="W42" s="6">
        <v>190</v>
      </c>
      <c r="X42" s="6">
        <v>300</v>
      </c>
      <c r="Y42" s="6"/>
      <c r="Z42" s="6">
        <v>10</v>
      </c>
      <c r="AA42" s="6"/>
      <c r="AB42" s="6"/>
      <c r="AC42" s="6">
        <v>10</v>
      </c>
      <c r="AD42" s="6"/>
      <c r="AE42" s="6"/>
      <c r="AF42" s="6"/>
      <c r="AG42" s="6"/>
      <c r="AH42" s="6">
        <v>1908.2409057989998</v>
      </c>
      <c r="AI42" s="6"/>
      <c r="AJ42" s="9">
        <f t="shared" si="0"/>
        <v>5692.7663497154999</v>
      </c>
      <c r="AK42" s="6">
        <v>693</v>
      </c>
      <c r="AL42" s="6">
        <v>703.71</v>
      </c>
      <c r="AM42" s="6">
        <v>0</v>
      </c>
      <c r="AN42" s="6"/>
      <c r="AO42" s="6"/>
      <c r="AP42" s="6">
        <v>0</v>
      </c>
      <c r="AQ42" s="6"/>
      <c r="AR42" s="6">
        <v>8.18</v>
      </c>
      <c r="AS42" s="6">
        <v>0.5</v>
      </c>
      <c r="AT42" s="6">
        <v>3</v>
      </c>
      <c r="AU42" s="6"/>
      <c r="AV42" s="6"/>
      <c r="AW42" s="6"/>
      <c r="AX42" s="6"/>
      <c r="AY42" s="6">
        <v>0</v>
      </c>
      <c r="AZ42" s="6">
        <v>60.526277777777779</v>
      </c>
      <c r="BA42" s="6"/>
      <c r="BB42" s="6"/>
      <c r="BC42" s="6"/>
      <c r="BD42" s="6"/>
      <c r="BE42" s="6"/>
      <c r="BF42" s="6"/>
      <c r="BG42" s="6"/>
      <c r="BH42" s="6"/>
      <c r="BI42" s="6">
        <v>1.655423146475</v>
      </c>
      <c r="BJ42" s="6">
        <v>5</v>
      </c>
      <c r="BK42" s="6"/>
      <c r="BL42" s="6"/>
      <c r="BM42" s="6"/>
      <c r="BN42" s="6"/>
      <c r="BO42" s="6">
        <v>500</v>
      </c>
      <c r="BP42" s="12">
        <f t="shared" si="1"/>
        <v>1975.5717009242528</v>
      </c>
      <c r="BQ42" s="14">
        <f t="shared" si="2"/>
        <v>3717.1946487912473</v>
      </c>
    </row>
    <row r="43" spans="2:69" x14ac:dyDescent="0.3">
      <c r="B43" s="6" t="s">
        <v>102</v>
      </c>
      <c r="C43" s="6">
        <v>21759</v>
      </c>
      <c r="D43" s="6">
        <v>51</v>
      </c>
      <c r="E43" s="6">
        <v>2027.2869094100001</v>
      </c>
      <c r="F43" s="6"/>
      <c r="G43" s="6"/>
      <c r="H43" s="6"/>
      <c r="I43" s="6"/>
      <c r="J43" s="6"/>
      <c r="K43" s="6"/>
      <c r="L43" s="6">
        <v>304.09303641150001</v>
      </c>
      <c r="M43" s="6">
        <v>155.63900000000001</v>
      </c>
      <c r="N43" s="6"/>
      <c r="O43" s="6"/>
      <c r="P43" s="6">
        <v>82.33</v>
      </c>
      <c r="Q43" s="6">
        <v>91.86</v>
      </c>
      <c r="R43" s="6">
        <v>109.59</v>
      </c>
      <c r="S43" s="6">
        <v>46.4</v>
      </c>
      <c r="T43" s="6">
        <v>82.743499999999997</v>
      </c>
      <c r="U43" s="6">
        <v>106.242654</v>
      </c>
      <c r="V43" s="6">
        <v>151.57285304000001</v>
      </c>
      <c r="W43" s="6">
        <v>190</v>
      </c>
      <c r="X43" s="6">
        <v>300</v>
      </c>
      <c r="Y43" s="6"/>
      <c r="Z43" s="6">
        <v>10</v>
      </c>
      <c r="AA43" s="6"/>
      <c r="AB43" s="6"/>
      <c r="AC43" s="6">
        <v>10</v>
      </c>
      <c r="AD43" s="6"/>
      <c r="AE43" s="6"/>
      <c r="AF43" s="6"/>
      <c r="AG43" s="6"/>
      <c r="AH43" s="6">
        <v>1824.5582184690002</v>
      </c>
      <c r="AI43" s="6"/>
      <c r="AJ43" s="9">
        <f t="shared" si="0"/>
        <v>5492.3161713305017</v>
      </c>
      <c r="AK43" s="6">
        <v>671</v>
      </c>
      <c r="AL43" s="6">
        <v>669.63</v>
      </c>
      <c r="AM43" s="6">
        <v>0</v>
      </c>
      <c r="AN43" s="6"/>
      <c r="AO43" s="6"/>
      <c r="AP43" s="6">
        <v>0</v>
      </c>
      <c r="AQ43" s="6"/>
      <c r="AR43" s="6"/>
      <c r="AS43" s="6">
        <v>0.5</v>
      </c>
      <c r="AT43" s="6">
        <v>3</v>
      </c>
      <c r="AU43" s="6"/>
      <c r="AV43" s="6"/>
      <c r="AW43" s="6"/>
      <c r="AX43" s="6"/>
      <c r="AY43" s="6">
        <v>0</v>
      </c>
      <c r="AZ43" s="6">
        <v>60.526277777777779</v>
      </c>
      <c r="BA43" s="6"/>
      <c r="BB43" s="6"/>
      <c r="BC43" s="6"/>
      <c r="BD43" s="6"/>
      <c r="BE43" s="6"/>
      <c r="BF43" s="6"/>
      <c r="BG43" s="6"/>
      <c r="BH43" s="6"/>
      <c r="BI43" s="6">
        <v>1.6040129582250007</v>
      </c>
      <c r="BJ43" s="6">
        <v>5</v>
      </c>
      <c r="BK43" s="6"/>
      <c r="BL43" s="6"/>
      <c r="BM43" s="6"/>
      <c r="BN43" s="6"/>
      <c r="BO43" s="6">
        <v>200</v>
      </c>
      <c r="BP43" s="12">
        <f t="shared" si="1"/>
        <v>1611.2602907360028</v>
      </c>
      <c r="BQ43" s="14">
        <f t="shared" si="2"/>
        <v>3881.0558805944988</v>
      </c>
    </row>
    <row r="44" spans="2:69" x14ac:dyDescent="0.3">
      <c r="B44" s="6" t="s">
        <v>103</v>
      </c>
      <c r="C44" s="6">
        <v>21913</v>
      </c>
      <c r="D44" s="6">
        <v>52</v>
      </c>
      <c r="E44" s="6">
        <v>1763.2288907600002</v>
      </c>
      <c r="F44" s="6"/>
      <c r="G44" s="6"/>
      <c r="H44" s="6"/>
      <c r="I44" s="6"/>
      <c r="J44" s="6"/>
      <c r="K44" s="6"/>
      <c r="L44" s="6">
        <v>264.48433361400004</v>
      </c>
      <c r="M44" s="6">
        <v>155.63900000000001</v>
      </c>
      <c r="N44" s="6"/>
      <c r="O44" s="6"/>
      <c r="P44" s="6">
        <v>71.56</v>
      </c>
      <c r="Q44" s="6">
        <v>79.86</v>
      </c>
      <c r="R44" s="6">
        <v>95.24</v>
      </c>
      <c r="S44" s="6">
        <v>40.35</v>
      </c>
      <c r="T44" s="6">
        <v>71.965999999999994</v>
      </c>
      <c r="U44" s="6">
        <v>92.404343999999995</v>
      </c>
      <c r="V44" s="6">
        <v>131.83019744000001</v>
      </c>
      <c r="W44" s="6">
        <v>190</v>
      </c>
      <c r="X44" s="6">
        <v>300</v>
      </c>
      <c r="Y44" s="6"/>
      <c r="Z44" s="6">
        <v>10</v>
      </c>
      <c r="AA44" s="6"/>
      <c r="AB44" s="6"/>
      <c r="AC44" s="6">
        <v>10</v>
      </c>
      <c r="AD44" s="6"/>
      <c r="AE44" s="6"/>
      <c r="AF44" s="6"/>
      <c r="AG44" s="6"/>
      <c r="AH44" s="6">
        <v>1586.9060016840003</v>
      </c>
      <c r="AI44" s="6"/>
      <c r="AJ44" s="9">
        <f t="shared" si="0"/>
        <v>4863.4687674980005</v>
      </c>
      <c r="AK44" s="6">
        <v>594</v>
      </c>
      <c r="AL44" s="6">
        <v>596.64</v>
      </c>
      <c r="AM44" s="6">
        <v>0</v>
      </c>
      <c r="AN44" s="6"/>
      <c r="AO44" s="6"/>
      <c r="AP44" s="6">
        <v>0</v>
      </c>
      <c r="AQ44" s="6"/>
      <c r="AR44" s="6"/>
      <c r="AS44" s="6">
        <v>0.5</v>
      </c>
      <c r="AT44" s="6">
        <v>3</v>
      </c>
      <c r="AU44" s="6"/>
      <c r="AV44" s="6"/>
      <c r="AW44" s="6"/>
      <c r="AX44" s="6"/>
      <c r="AY44" s="6">
        <v>0</v>
      </c>
      <c r="AZ44" s="6">
        <v>60.526277777777779</v>
      </c>
      <c r="BA44" s="6"/>
      <c r="BB44" s="6"/>
      <c r="BC44" s="6"/>
      <c r="BD44" s="6"/>
      <c r="BE44" s="6"/>
      <c r="BF44" s="6"/>
      <c r="BG44" s="6"/>
      <c r="BH44" s="6"/>
      <c r="BI44" s="6">
        <v>1.4282197161000001</v>
      </c>
      <c r="BJ44" s="6">
        <v>3</v>
      </c>
      <c r="BK44" s="6"/>
      <c r="BL44" s="6"/>
      <c r="BM44" s="6"/>
      <c r="BN44" s="6"/>
      <c r="BO44" s="6"/>
      <c r="BP44" s="12">
        <f t="shared" si="1"/>
        <v>1259.0944974938777</v>
      </c>
      <c r="BQ44" s="14">
        <f t="shared" si="2"/>
        <v>3604.374270004123</v>
      </c>
    </row>
    <row r="45" spans="2:69" x14ac:dyDescent="0.3">
      <c r="B45" s="6" t="s">
        <v>104</v>
      </c>
      <c r="C45" s="6">
        <v>22096</v>
      </c>
      <c r="D45" s="6">
        <v>53</v>
      </c>
      <c r="E45" s="6">
        <v>1744.3142268400006</v>
      </c>
      <c r="F45" s="6"/>
      <c r="G45" s="6"/>
      <c r="H45" s="6"/>
      <c r="I45" s="6"/>
      <c r="J45" s="6"/>
      <c r="K45" s="6"/>
      <c r="L45" s="6">
        <v>261.64713402600006</v>
      </c>
      <c r="M45" s="6">
        <v>155.63900000000001</v>
      </c>
      <c r="N45" s="6"/>
      <c r="O45" s="6"/>
      <c r="P45" s="6">
        <v>65.59</v>
      </c>
      <c r="Q45" s="6">
        <v>73.39</v>
      </c>
      <c r="R45" s="6">
        <v>88.12</v>
      </c>
      <c r="S45" s="6">
        <v>39.950000000000003</v>
      </c>
      <c r="T45" s="6">
        <v>71.194000000000003</v>
      </c>
      <c r="U45" s="6">
        <v>91.41309600000001</v>
      </c>
      <c r="V45" s="6">
        <v>130.41601696000004</v>
      </c>
      <c r="W45" s="6">
        <v>190</v>
      </c>
      <c r="X45" s="6">
        <v>300</v>
      </c>
      <c r="Y45" s="6"/>
      <c r="Z45" s="6">
        <v>10</v>
      </c>
      <c r="AA45" s="6"/>
      <c r="AB45" s="6"/>
      <c r="AC45" s="6">
        <v>10</v>
      </c>
      <c r="AD45" s="6"/>
      <c r="AE45" s="6"/>
      <c r="AF45" s="6"/>
      <c r="AG45" s="6"/>
      <c r="AH45" s="6">
        <v>1569.8828041560005</v>
      </c>
      <c r="AI45" s="6"/>
      <c r="AJ45" s="9">
        <f t="shared" si="0"/>
        <v>4801.5562779820011</v>
      </c>
      <c r="AK45" s="6">
        <v>572</v>
      </c>
      <c r="AL45" s="6">
        <v>585.66</v>
      </c>
      <c r="AM45" s="6">
        <v>0</v>
      </c>
      <c r="AN45" s="6"/>
      <c r="AO45" s="6"/>
      <c r="AP45" s="6">
        <v>0</v>
      </c>
      <c r="AQ45" s="6"/>
      <c r="AR45" s="6">
        <v>8.17</v>
      </c>
      <c r="AS45" s="6">
        <v>0.5</v>
      </c>
      <c r="AT45" s="6">
        <v>3</v>
      </c>
      <c r="AU45" s="6"/>
      <c r="AV45" s="6"/>
      <c r="AW45" s="6"/>
      <c r="AX45" s="6"/>
      <c r="AY45" s="6">
        <v>0</v>
      </c>
      <c r="AZ45" s="6">
        <v>0</v>
      </c>
      <c r="BA45" s="6"/>
      <c r="BB45" s="6"/>
      <c r="BC45" s="6"/>
      <c r="BD45" s="6"/>
      <c r="BE45" s="6"/>
      <c r="BF45" s="6"/>
      <c r="BG45" s="6"/>
      <c r="BH45" s="6"/>
      <c r="BI45" s="6">
        <v>1.4071936699000003</v>
      </c>
      <c r="BJ45" s="6">
        <v>5</v>
      </c>
      <c r="BK45" s="6"/>
      <c r="BL45" s="6">
        <v>400</v>
      </c>
      <c r="BM45" s="6"/>
      <c r="BN45" s="6"/>
      <c r="BO45" s="6"/>
      <c r="BP45" s="12">
        <f t="shared" si="1"/>
        <v>1575.7371936698999</v>
      </c>
      <c r="BQ45" s="14">
        <f t="shared" si="2"/>
        <v>3225.819084312101</v>
      </c>
    </row>
    <row r="46" spans="2:69" x14ac:dyDescent="0.3">
      <c r="B46" s="6" t="s">
        <v>105</v>
      </c>
      <c r="C46" s="6">
        <v>22174</v>
      </c>
      <c r="D46" s="6">
        <v>54</v>
      </c>
      <c r="E46" s="6">
        <v>605.88</v>
      </c>
      <c r="F46" s="6">
        <v>602.4</v>
      </c>
      <c r="G46" s="6"/>
      <c r="H46" s="6"/>
      <c r="I46" s="6"/>
      <c r="J46" s="6"/>
      <c r="K46" s="6"/>
      <c r="L46" s="6">
        <v>90.881999999999991</v>
      </c>
      <c r="M46" s="6">
        <v>155.63900000000001</v>
      </c>
      <c r="N46" s="6"/>
      <c r="O46" s="6"/>
      <c r="P46" s="6">
        <v>28.18</v>
      </c>
      <c r="Q46" s="6">
        <v>29.62</v>
      </c>
      <c r="R46" s="6">
        <v>65</v>
      </c>
      <c r="S46" s="6">
        <v>42.65</v>
      </c>
      <c r="T46" s="6">
        <v>40.380000000000003</v>
      </c>
      <c r="U46" s="6">
        <v>37.96</v>
      </c>
      <c r="V46" s="6">
        <v>60.36</v>
      </c>
      <c r="W46" s="6">
        <v>200</v>
      </c>
      <c r="X46" s="6">
        <v>300</v>
      </c>
      <c r="Y46" s="6"/>
      <c r="Z46" s="6">
        <v>4</v>
      </c>
      <c r="AA46" s="6"/>
      <c r="AB46" s="6"/>
      <c r="AC46" s="6">
        <v>10</v>
      </c>
      <c r="AD46" s="6"/>
      <c r="AE46" s="6"/>
      <c r="AF46" s="6"/>
      <c r="AG46" s="6"/>
      <c r="AH46" s="6">
        <v>0</v>
      </c>
      <c r="AI46" s="6"/>
      <c r="AJ46" s="9">
        <f t="shared" si="0"/>
        <v>2272.951</v>
      </c>
      <c r="AK46" s="6">
        <v>242</v>
      </c>
      <c r="AL46" s="6">
        <v>200</v>
      </c>
      <c r="AM46" s="6">
        <v>0</v>
      </c>
      <c r="AN46" s="6"/>
      <c r="AO46" s="6"/>
      <c r="AP46" s="6"/>
      <c r="AQ46" s="6"/>
      <c r="AR46" s="6"/>
      <c r="AS46" s="6">
        <v>0.5</v>
      </c>
      <c r="AT46" s="6">
        <v>3</v>
      </c>
      <c r="AU46" s="6"/>
      <c r="AV46" s="6"/>
      <c r="AW46" s="6"/>
      <c r="AX46" s="6"/>
      <c r="AY46" s="6">
        <v>0</v>
      </c>
      <c r="AZ46" s="6">
        <v>0</v>
      </c>
      <c r="BA46" s="6"/>
      <c r="BB46" s="6"/>
      <c r="BC46" s="6"/>
      <c r="BD46" s="6"/>
      <c r="BE46" s="6"/>
      <c r="BF46" s="6"/>
      <c r="BG46" s="6"/>
      <c r="BH46" s="6"/>
      <c r="BI46" s="6">
        <v>1.013215</v>
      </c>
      <c r="BJ46" s="6">
        <v>3</v>
      </c>
      <c r="BK46" s="6"/>
      <c r="BL46" s="6"/>
      <c r="BM46" s="6"/>
      <c r="BN46" s="6"/>
      <c r="BO46" s="6"/>
      <c r="BP46" s="12">
        <f t="shared" si="1"/>
        <v>449.513215</v>
      </c>
      <c r="BQ46" s="14">
        <f t="shared" si="2"/>
        <v>1823.4377850000001</v>
      </c>
    </row>
    <row r="47" spans="2:69" x14ac:dyDescent="0.3">
      <c r="B47" s="6" t="s">
        <v>106</v>
      </c>
      <c r="C47" s="6">
        <v>42333</v>
      </c>
      <c r="D47" s="6">
        <v>55</v>
      </c>
      <c r="E47" s="6">
        <v>561.33920346000014</v>
      </c>
      <c r="F47" s="6">
        <v>517.79999999999995</v>
      </c>
      <c r="G47" s="6"/>
      <c r="H47" s="6"/>
      <c r="I47" s="6"/>
      <c r="J47" s="6"/>
      <c r="K47" s="6"/>
      <c r="L47" s="6">
        <v>84.200880519000023</v>
      </c>
      <c r="M47" s="6">
        <v>155.63900000000001</v>
      </c>
      <c r="N47" s="6"/>
      <c r="O47" s="6"/>
      <c r="P47" s="6">
        <v>30.03</v>
      </c>
      <c r="Q47" s="6">
        <v>31.61</v>
      </c>
      <c r="R47" s="6">
        <v>65</v>
      </c>
      <c r="S47" s="6">
        <v>40.68</v>
      </c>
      <c r="T47" s="6">
        <v>42.92</v>
      </c>
      <c r="U47" s="6">
        <v>45.02</v>
      </c>
      <c r="V47" s="6">
        <v>63.28</v>
      </c>
      <c r="W47" s="6">
        <v>200</v>
      </c>
      <c r="X47" s="6">
        <v>300</v>
      </c>
      <c r="Y47" s="6"/>
      <c r="Z47" s="6">
        <v>4</v>
      </c>
      <c r="AA47" s="6"/>
      <c r="AB47" s="6"/>
      <c r="AC47" s="6">
        <v>10</v>
      </c>
      <c r="AD47" s="6"/>
      <c r="AE47" s="6"/>
      <c r="AF47" s="6"/>
      <c r="AG47" s="6"/>
      <c r="AH47" s="6">
        <v>505.20528311400017</v>
      </c>
      <c r="AI47" s="6"/>
      <c r="AJ47" s="9">
        <f t="shared" si="0"/>
        <v>2656.7243670930002</v>
      </c>
      <c r="AK47" s="6">
        <v>253</v>
      </c>
      <c r="AL47" s="6">
        <v>368.17</v>
      </c>
      <c r="AM47" s="6">
        <v>0</v>
      </c>
      <c r="AN47" s="6"/>
      <c r="AO47" s="6"/>
      <c r="AP47" s="6">
        <v>0</v>
      </c>
      <c r="AQ47" s="6"/>
      <c r="AR47" s="6"/>
      <c r="AS47" s="6">
        <v>0.5</v>
      </c>
      <c r="AT47" s="6">
        <v>3</v>
      </c>
      <c r="AU47" s="6"/>
      <c r="AV47" s="6"/>
      <c r="AW47" s="6"/>
      <c r="AX47" s="6"/>
      <c r="AY47" s="6">
        <v>0</v>
      </c>
      <c r="AZ47" s="6">
        <v>0</v>
      </c>
      <c r="BA47" s="6"/>
      <c r="BB47" s="6"/>
      <c r="BC47" s="6"/>
      <c r="BD47" s="6"/>
      <c r="BE47" s="6"/>
      <c r="BF47" s="6"/>
      <c r="BG47" s="6"/>
      <c r="BH47" s="6"/>
      <c r="BI47" s="6">
        <v>0.95583960173000015</v>
      </c>
      <c r="BJ47" s="6">
        <v>3</v>
      </c>
      <c r="BK47" s="6"/>
      <c r="BL47" s="6"/>
      <c r="BM47" s="6"/>
      <c r="BN47" s="6"/>
      <c r="BO47" s="6"/>
      <c r="BP47" s="12">
        <f t="shared" si="1"/>
        <v>628.62583960173004</v>
      </c>
      <c r="BQ47" s="14">
        <f t="shared" si="2"/>
        <v>2028.09852749127</v>
      </c>
    </row>
    <row r="48" spans="2:69" x14ac:dyDescent="0.3">
      <c r="B48" s="6" t="s">
        <v>107</v>
      </c>
      <c r="C48" s="6">
        <v>11222</v>
      </c>
      <c r="D48" s="6">
        <v>56</v>
      </c>
      <c r="E48" s="6">
        <v>2318.7123886800005</v>
      </c>
      <c r="F48" s="6"/>
      <c r="G48" s="6"/>
      <c r="H48" s="6"/>
      <c r="I48" s="6"/>
      <c r="J48" s="6"/>
      <c r="K48" s="6"/>
      <c r="L48" s="6">
        <v>347.80685830200008</v>
      </c>
      <c r="M48" s="6">
        <v>155.63900000000001</v>
      </c>
      <c r="N48" s="6"/>
      <c r="O48" s="6"/>
      <c r="P48" s="6">
        <v>87.27</v>
      </c>
      <c r="Q48" s="6">
        <v>97.45</v>
      </c>
      <c r="R48" s="6">
        <v>117.06</v>
      </c>
      <c r="S48" s="6">
        <v>53.07</v>
      </c>
      <c r="T48" s="6">
        <v>94.638000000000005</v>
      </c>
      <c r="U48" s="6">
        <v>121.515192</v>
      </c>
      <c r="V48" s="6">
        <v>173.36167392000004</v>
      </c>
      <c r="W48" s="6">
        <v>190</v>
      </c>
      <c r="X48" s="6">
        <v>300</v>
      </c>
      <c r="Y48" s="6"/>
      <c r="Z48" s="6">
        <v>10</v>
      </c>
      <c r="AA48" s="6"/>
      <c r="AB48" s="6"/>
      <c r="AC48" s="6">
        <v>10</v>
      </c>
      <c r="AD48" s="6"/>
      <c r="AE48" s="6"/>
      <c r="AF48" s="6"/>
      <c r="AG48" s="6"/>
      <c r="AH48" s="6">
        <v>2086.8411498120004</v>
      </c>
      <c r="AI48" s="6"/>
      <c r="AJ48" s="9">
        <f t="shared" si="0"/>
        <v>6163.3642627140007</v>
      </c>
      <c r="AK48" s="6">
        <v>770</v>
      </c>
      <c r="AL48" s="6">
        <v>751.95</v>
      </c>
      <c r="AM48" s="6">
        <v>47.536798683333323</v>
      </c>
      <c r="AN48" s="6"/>
      <c r="AO48" s="6"/>
      <c r="AP48" s="6">
        <v>0</v>
      </c>
      <c r="AQ48" s="6"/>
      <c r="AR48" s="6"/>
      <c r="AS48" s="6">
        <v>0.5</v>
      </c>
      <c r="AT48" s="6">
        <v>3</v>
      </c>
      <c r="AU48" s="6"/>
      <c r="AV48" s="6"/>
      <c r="AW48" s="6"/>
      <c r="AX48" s="6"/>
      <c r="AY48" s="6">
        <v>0</v>
      </c>
      <c r="AZ48" s="6">
        <v>60.526277777777779</v>
      </c>
      <c r="BA48" s="6"/>
      <c r="BB48" s="6"/>
      <c r="BC48" s="6"/>
      <c r="BD48" s="6"/>
      <c r="BE48" s="6"/>
      <c r="BF48" s="6"/>
      <c r="BG48" s="6"/>
      <c r="BH48" s="6"/>
      <c r="BI48" s="6">
        <v>1.7865386273000001</v>
      </c>
      <c r="BJ48" s="6">
        <v>5</v>
      </c>
      <c r="BK48" s="6"/>
      <c r="BL48" s="6"/>
      <c r="BM48" s="6"/>
      <c r="BN48" s="6"/>
      <c r="BO48" s="6"/>
      <c r="BP48" s="12">
        <f t="shared" si="1"/>
        <v>1640.299615088411</v>
      </c>
      <c r="BQ48" s="14">
        <f t="shared" si="2"/>
        <v>4523.0646476255897</v>
      </c>
    </row>
    <row r="49" spans="2:69" x14ac:dyDescent="0.3">
      <c r="B49" s="6" t="s">
        <v>108</v>
      </c>
      <c r="C49" s="6">
        <v>22060</v>
      </c>
      <c r="D49" s="6">
        <v>57</v>
      </c>
      <c r="E49" s="6">
        <v>1868.4478340300004</v>
      </c>
      <c r="F49" s="6"/>
      <c r="G49" s="6"/>
      <c r="H49" s="6"/>
      <c r="I49" s="6"/>
      <c r="J49" s="6"/>
      <c r="K49" s="6"/>
      <c r="L49" s="6">
        <v>280.26717510450004</v>
      </c>
      <c r="M49" s="6">
        <v>155.63900000000001</v>
      </c>
      <c r="N49" s="6"/>
      <c r="O49" s="6"/>
      <c r="P49" s="6">
        <v>70.209999999999994</v>
      </c>
      <c r="Q49" s="6">
        <v>78.59</v>
      </c>
      <c r="R49" s="6">
        <v>94.4</v>
      </c>
      <c r="S49" s="6">
        <v>42.76</v>
      </c>
      <c r="T49" s="6">
        <v>76.260500000000008</v>
      </c>
      <c r="U49" s="6">
        <v>97.918482000000012</v>
      </c>
      <c r="V49" s="6">
        <v>139.69703432000003</v>
      </c>
      <c r="W49" s="6">
        <v>190</v>
      </c>
      <c r="X49" s="6">
        <v>300</v>
      </c>
      <c r="Y49" s="6"/>
      <c r="Z49" s="6">
        <v>10</v>
      </c>
      <c r="AA49" s="6"/>
      <c r="AB49" s="6"/>
      <c r="AC49" s="6">
        <v>10</v>
      </c>
      <c r="AD49" s="6"/>
      <c r="AE49" s="6"/>
      <c r="AF49" s="6"/>
      <c r="AG49" s="6"/>
      <c r="AH49" s="6">
        <v>1681.6030506270004</v>
      </c>
      <c r="AI49" s="6"/>
      <c r="AJ49" s="9">
        <f t="shared" si="0"/>
        <v>5095.7930760815016</v>
      </c>
      <c r="AK49" s="6">
        <v>627</v>
      </c>
      <c r="AL49" s="6">
        <v>620.87</v>
      </c>
      <c r="AM49" s="6">
        <v>0</v>
      </c>
      <c r="AN49" s="6"/>
      <c r="AO49" s="6"/>
      <c r="AP49" s="6">
        <v>0</v>
      </c>
      <c r="AQ49" s="6"/>
      <c r="AR49" s="6"/>
      <c r="AS49" s="6">
        <v>0.5</v>
      </c>
      <c r="AT49" s="6">
        <v>3</v>
      </c>
      <c r="AU49" s="6"/>
      <c r="AV49" s="6"/>
      <c r="AW49" s="6"/>
      <c r="AX49" s="6"/>
      <c r="AY49" s="6">
        <v>0</v>
      </c>
      <c r="AZ49" s="6">
        <v>17.293222222222223</v>
      </c>
      <c r="BA49" s="6"/>
      <c r="BB49" s="6"/>
      <c r="BC49" s="6"/>
      <c r="BD49" s="6"/>
      <c r="BE49" s="6"/>
      <c r="BF49" s="6"/>
      <c r="BG49" s="6"/>
      <c r="BH49" s="6"/>
      <c r="BI49" s="6">
        <v>1.4891419251750007</v>
      </c>
      <c r="BJ49" s="6">
        <v>5</v>
      </c>
      <c r="BK49" s="6"/>
      <c r="BL49" s="6"/>
      <c r="BM49" s="6"/>
      <c r="BN49" s="6"/>
      <c r="BO49" s="6"/>
      <c r="BP49" s="12">
        <f t="shared" si="1"/>
        <v>1275.1523641473973</v>
      </c>
      <c r="BQ49" s="14">
        <f t="shared" si="2"/>
        <v>3820.6407119341043</v>
      </c>
    </row>
    <row r="50" spans="2:69" x14ac:dyDescent="0.3">
      <c r="B50" s="6" t="s">
        <v>109</v>
      </c>
      <c r="C50" s="6">
        <v>11191</v>
      </c>
      <c r="D50" s="6">
        <v>58</v>
      </c>
      <c r="E50" s="6">
        <v>2217.4503343000001</v>
      </c>
      <c r="F50" s="6"/>
      <c r="G50" s="6"/>
      <c r="H50" s="6"/>
      <c r="I50" s="6"/>
      <c r="J50" s="6"/>
      <c r="K50" s="6"/>
      <c r="L50" s="6">
        <v>332.617550145</v>
      </c>
      <c r="M50" s="6">
        <v>155.63900000000001</v>
      </c>
      <c r="N50" s="6"/>
      <c r="O50" s="6"/>
      <c r="P50" s="6">
        <v>89.99</v>
      </c>
      <c r="Q50" s="6">
        <v>100.44</v>
      </c>
      <c r="R50" s="6">
        <v>119.88</v>
      </c>
      <c r="S50" s="6">
        <v>50.75</v>
      </c>
      <c r="T50" s="6">
        <v>90.504999999999995</v>
      </c>
      <c r="U50" s="6">
        <v>116.20841999999999</v>
      </c>
      <c r="V50" s="6">
        <v>165.79067920000003</v>
      </c>
      <c r="W50" s="6">
        <v>190</v>
      </c>
      <c r="X50" s="6">
        <v>300</v>
      </c>
      <c r="Y50" s="6"/>
      <c r="Z50" s="6">
        <v>6</v>
      </c>
      <c r="AA50" s="6"/>
      <c r="AB50" s="6"/>
      <c r="AC50" s="6">
        <v>10</v>
      </c>
      <c r="AD50" s="6"/>
      <c r="AE50" s="6"/>
      <c r="AF50" s="6"/>
      <c r="AG50" s="6"/>
      <c r="AH50" s="6">
        <v>1995.70530087</v>
      </c>
      <c r="AI50" s="6"/>
      <c r="AJ50" s="9">
        <f t="shared" si="0"/>
        <v>5940.9762845149999</v>
      </c>
      <c r="AK50" s="6">
        <v>693</v>
      </c>
      <c r="AL50" s="6">
        <v>724.39</v>
      </c>
      <c r="AM50" s="6">
        <v>0</v>
      </c>
      <c r="AN50" s="6"/>
      <c r="AO50" s="6"/>
      <c r="AP50" s="6">
        <v>0</v>
      </c>
      <c r="AQ50" s="6"/>
      <c r="AR50" s="6">
        <v>63.7</v>
      </c>
      <c r="AS50" s="6">
        <v>0.5</v>
      </c>
      <c r="AT50" s="6">
        <v>3</v>
      </c>
      <c r="AU50" s="6"/>
      <c r="AV50" s="6"/>
      <c r="AW50" s="6"/>
      <c r="AX50" s="6"/>
      <c r="AY50" s="6">
        <v>332.617550145</v>
      </c>
      <c r="AZ50" s="6">
        <v>155.63900000000001</v>
      </c>
      <c r="BA50" s="6"/>
      <c r="BB50" s="6"/>
      <c r="BC50" s="6"/>
      <c r="BD50" s="6"/>
      <c r="BE50" s="6"/>
      <c r="BF50" s="6"/>
      <c r="BG50" s="6"/>
      <c r="BH50" s="6"/>
      <c r="BI50" s="6">
        <v>1.7285072167500002</v>
      </c>
      <c r="BJ50" s="6">
        <v>5</v>
      </c>
      <c r="BK50" s="6">
        <v>3</v>
      </c>
      <c r="BL50" s="6"/>
      <c r="BM50" s="6"/>
      <c r="BN50" s="6"/>
      <c r="BO50" s="6"/>
      <c r="BP50" s="12">
        <f t="shared" si="1"/>
        <v>1982.5750573617499</v>
      </c>
      <c r="BQ50" s="14">
        <f t="shared" si="2"/>
        <v>3958.4012271532501</v>
      </c>
    </row>
    <row r="51" spans="2:69" x14ac:dyDescent="0.3">
      <c r="B51" s="6" t="s">
        <v>110</v>
      </c>
      <c r="C51" s="6">
        <v>21916</v>
      </c>
      <c r="D51" s="6">
        <v>59</v>
      </c>
      <c r="E51" s="6">
        <v>1999.8826975000004</v>
      </c>
      <c r="F51" s="6"/>
      <c r="G51" s="6"/>
      <c r="H51" s="6"/>
      <c r="I51" s="6"/>
      <c r="J51" s="6"/>
      <c r="K51" s="6"/>
      <c r="L51" s="6">
        <v>299.98240462500007</v>
      </c>
      <c r="M51" s="6">
        <v>155.63900000000001</v>
      </c>
      <c r="N51" s="6"/>
      <c r="O51" s="6"/>
      <c r="P51" s="6">
        <v>81.209999999999994</v>
      </c>
      <c r="Q51" s="6">
        <v>90.62</v>
      </c>
      <c r="R51" s="6">
        <v>108.11</v>
      </c>
      <c r="S51" s="6">
        <v>45.77</v>
      </c>
      <c r="T51" s="6">
        <v>81.625</v>
      </c>
      <c r="U51" s="6">
        <v>104.8065</v>
      </c>
      <c r="V51" s="6">
        <v>149.52394000000001</v>
      </c>
      <c r="W51" s="6">
        <v>190</v>
      </c>
      <c r="X51" s="6">
        <v>300</v>
      </c>
      <c r="Y51" s="6"/>
      <c r="Z51" s="6">
        <v>8</v>
      </c>
      <c r="AA51" s="6"/>
      <c r="AB51" s="6"/>
      <c r="AC51" s="6">
        <v>10</v>
      </c>
      <c r="AD51" s="6"/>
      <c r="AE51" s="6"/>
      <c r="AF51" s="6"/>
      <c r="AG51" s="6"/>
      <c r="AH51" s="6">
        <v>1799.8944277500004</v>
      </c>
      <c r="AI51" s="6"/>
      <c r="AJ51" s="9">
        <f t="shared" si="0"/>
        <v>5425.0639698750019</v>
      </c>
      <c r="AK51" s="6">
        <v>671</v>
      </c>
      <c r="AL51" s="6">
        <v>713.71</v>
      </c>
      <c r="AM51" s="6">
        <v>0</v>
      </c>
      <c r="AN51" s="6"/>
      <c r="AO51" s="6"/>
      <c r="AP51" s="6">
        <v>0</v>
      </c>
      <c r="AQ51" s="6"/>
      <c r="AR51" s="6"/>
      <c r="AS51" s="6">
        <v>0.5</v>
      </c>
      <c r="AT51" s="6">
        <v>3</v>
      </c>
      <c r="AU51" s="6"/>
      <c r="AV51" s="6"/>
      <c r="AW51" s="6"/>
      <c r="AX51" s="6"/>
      <c r="AY51" s="6">
        <v>0</v>
      </c>
      <c r="AZ51" s="6">
        <v>0</v>
      </c>
      <c r="BA51" s="6"/>
      <c r="BB51" s="6"/>
      <c r="BC51" s="6"/>
      <c r="BD51" s="6"/>
      <c r="BE51" s="6"/>
      <c r="BF51" s="6"/>
      <c r="BG51" s="6"/>
      <c r="BH51" s="6"/>
      <c r="BI51" s="6">
        <v>1.5847740687500005</v>
      </c>
      <c r="BJ51" s="6">
        <v>5</v>
      </c>
      <c r="BK51" s="6"/>
      <c r="BL51" s="6"/>
      <c r="BM51" s="6"/>
      <c r="BN51" s="6"/>
      <c r="BO51" s="6"/>
      <c r="BP51" s="12">
        <f t="shared" si="1"/>
        <v>1394.79477406875</v>
      </c>
      <c r="BQ51" s="14">
        <f t="shared" si="2"/>
        <v>4030.2691958062519</v>
      </c>
    </row>
    <row r="52" spans="2:69" x14ac:dyDescent="0.3">
      <c r="B52" s="6" t="s">
        <v>111</v>
      </c>
      <c r="C52" s="6">
        <v>21296</v>
      </c>
      <c r="D52" s="6">
        <v>60</v>
      </c>
      <c r="E52" s="6">
        <v>2087.8775361900002</v>
      </c>
      <c r="F52" s="6"/>
      <c r="G52" s="6"/>
      <c r="H52" s="6"/>
      <c r="I52" s="6"/>
      <c r="J52" s="6"/>
      <c r="K52" s="6"/>
      <c r="L52" s="6">
        <v>313.1816304285</v>
      </c>
      <c r="M52" s="6">
        <v>155.63900000000001</v>
      </c>
      <c r="N52" s="6"/>
      <c r="O52" s="6"/>
      <c r="P52" s="6">
        <v>79.11</v>
      </c>
      <c r="Q52" s="6">
        <v>88.53</v>
      </c>
      <c r="R52" s="6">
        <v>113.3</v>
      </c>
      <c r="S52" s="6">
        <v>47.78</v>
      </c>
      <c r="T52" s="6">
        <v>85.216499999999996</v>
      </c>
      <c r="U52" s="6">
        <v>109.417986</v>
      </c>
      <c r="V52" s="6">
        <v>156.10299336000003</v>
      </c>
      <c r="W52" s="6">
        <v>190</v>
      </c>
      <c r="X52" s="6">
        <v>300</v>
      </c>
      <c r="Y52" s="6"/>
      <c r="Z52" s="6">
        <v>10</v>
      </c>
      <c r="AA52" s="6"/>
      <c r="AB52" s="6"/>
      <c r="AC52" s="6">
        <v>10</v>
      </c>
      <c r="AD52" s="6"/>
      <c r="AE52" s="6"/>
      <c r="AF52" s="6"/>
      <c r="AG52" s="6"/>
      <c r="AH52" s="6">
        <v>1879.0897825709999</v>
      </c>
      <c r="AI52" s="6"/>
      <c r="AJ52" s="9">
        <f t="shared" si="0"/>
        <v>5625.2454285495005</v>
      </c>
      <c r="AK52" s="6">
        <v>693</v>
      </c>
      <c r="AL52" s="6">
        <v>658.17</v>
      </c>
      <c r="AM52" s="6">
        <v>0</v>
      </c>
      <c r="AN52" s="6"/>
      <c r="AO52" s="6"/>
      <c r="AP52" s="6">
        <v>0</v>
      </c>
      <c r="AQ52" s="6"/>
      <c r="AR52" s="6"/>
      <c r="AS52" s="6">
        <v>0.5</v>
      </c>
      <c r="AT52" s="6">
        <v>3</v>
      </c>
      <c r="AU52" s="6"/>
      <c r="AV52" s="6"/>
      <c r="AW52" s="6"/>
      <c r="AX52" s="6"/>
      <c r="AY52" s="6">
        <v>0</v>
      </c>
      <c r="AZ52" s="6">
        <v>0</v>
      </c>
      <c r="BA52" s="6"/>
      <c r="BB52" s="6"/>
      <c r="BC52" s="6"/>
      <c r="BD52" s="6"/>
      <c r="BE52" s="6"/>
      <c r="BF52" s="6"/>
      <c r="BG52" s="6"/>
      <c r="BH52" s="6"/>
      <c r="BI52" s="6">
        <v>1.6386675077750004</v>
      </c>
      <c r="BJ52" s="6">
        <v>5</v>
      </c>
      <c r="BK52" s="6"/>
      <c r="BL52" s="6"/>
      <c r="BM52" s="6"/>
      <c r="BN52" s="6"/>
      <c r="BO52" s="6"/>
      <c r="BP52" s="12">
        <f t="shared" si="1"/>
        <v>1361.308667507775</v>
      </c>
      <c r="BQ52" s="14">
        <f t="shared" si="2"/>
        <v>4263.9367610417257</v>
      </c>
    </row>
    <row r="53" spans="2:69" x14ac:dyDescent="0.3">
      <c r="B53" s="6" t="s">
        <v>112</v>
      </c>
      <c r="C53" s="6">
        <v>22068</v>
      </c>
      <c r="D53" s="6">
        <v>61</v>
      </c>
      <c r="E53" s="6">
        <v>2106.5716923700002</v>
      </c>
      <c r="F53" s="6"/>
      <c r="G53" s="6"/>
      <c r="H53" s="6"/>
      <c r="I53" s="6"/>
      <c r="J53" s="6"/>
      <c r="K53" s="6"/>
      <c r="L53" s="6">
        <v>315.98575385550004</v>
      </c>
      <c r="M53" s="6">
        <v>155.63900000000001</v>
      </c>
      <c r="N53" s="6"/>
      <c r="O53" s="6"/>
      <c r="P53" s="6">
        <v>79.33</v>
      </c>
      <c r="Q53" s="6">
        <v>88.57</v>
      </c>
      <c r="R53" s="6">
        <v>106.34</v>
      </c>
      <c r="S53" s="6">
        <v>48.21</v>
      </c>
      <c r="T53" s="6">
        <v>85.98</v>
      </c>
      <c r="U53" s="6">
        <v>110.397678</v>
      </c>
      <c r="V53" s="6">
        <v>157.50068727999999</v>
      </c>
      <c r="W53" s="6">
        <v>190</v>
      </c>
      <c r="X53" s="6">
        <v>300</v>
      </c>
      <c r="Y53" s="6"/>
      <c r="Z53" s="6">
        <v>10</v>
      </c>
      <c r="AA53" s="6"/>
      <c r="AB53" s="6"/>
      <c r="AC53" s="6">
        <v>10</v>
      </c>
      <c r="AD53" s="6"/>
      <c r="AE53" s="6"/>
      <c r="AF53" s="6"/>
      <c r="AG53" s="6"/>
      <c r="AH53" s="6">
        <v>1895.9145231330003</v>
      </c>
      <c r="AI53" s="6"/>
      <c r="AJ53" s="9">
        <f t="shared" si="0"/>
        <v>5660.4393346385004</v>
      </c>
      <c r="AK53" s="6">
        <v>704</v>
      </c>
      <c r="AL53" s="6">
        <v>687.59</v>
      </c>
      <c r="AM53" s="6">
        <v>4.9323861708333441</v>
      </c>
      <c r="AN53" s="6"/>
      <c r="AO53" s="6"/>
      <c r="AP53" s="6">
        <v>0</v>
      </c>
      <c r="AQ53" s="6"/>
      <c r="AR53" s="6"/>
      <c r="AS53" s="6">
        <v>0.5</v>
      </c>
      <c r="AT53" s="6">
        <v>3</v>
      </c>
      <c r="AU53" s="6"/>
      <c r="AV53" s="6"/>
      <c r="AW53" s="6"/>
      <c r="AX53" s="6"/>
      <c r="AY53" s="6">
        <v>0</v>
      </c>
      <c r="AZ53" s="6">
        <v>77.819500000000005</v>
      </c>
      <c r="BA53" s="6"/>
      <c r="BB53" s="6"/>
      <c r="BC53" s="6"/>
      <c r="BD53" s="6"/>
      <c r="BE53" s="6"/>
      <c r="BF53" s="6"/>
      <c r="BG53" s="6"/>
      <c r="BH53" s="6"/>
      <c r="BI53" s="6">
        <v>1.6464500288250004</v>
      </c>
      <c r="BJ53" s="6">
        <v>5</v>
      </c>
      <c r="BK53" s="6">
        <v>3</v>
      </c>
      <c r="BL53" s="6"/>
      <c r="BM53" s="6"/>
      <c r="BN53" s="6"/>
      <c r="BO53" s="6"/>
      <c r="BP53" s="12">
        <f t="shared" si="1"/>
        <v>1487.4883361996585</v>
      </c>
      <c r="BQ53" s="14">
        <f t="shared" si="2"/>
        <v>4172.9509984388424</v>
      </c>
    </row>
    <row r="54" spans="2:69" x14ac:dyDescent="0.3">
      <c r="B54" s="6" t="s">
        <v>113</v>
      </c>
      <c r="C54" s="6">
        <v>11198</v>
      </c>
      <c r="D54" s="6">
        <v>62</v>
      </c>
      <c r="E54" s="6">
        <v>2297.9111585400005</v>
      </c>
      <c r="F54" s="6"/>
      <c r="G54" s="6"/>
      <c r="H54" s="6"/>
      <c r="I54" s="6"/>
      <c r="J54" s="6"/>
      <c r="K54" s="6"/>
      <c r="L54" s="6">
        <v>344.68667378100008</v>
      </c>
      <c r="M54" s="6">
        <v>155.63900000000001</v>
      </c>
      <c r="N54" s="6"/>
      <c r="O54" s="6"/>
      <c r="P54" s="6">
        <v>86.95</v>
      </c>
      <c r="Q54" s="6">
        <v>97.13</v>
      </c>
      <c r="R54" s="6">
        <v>120</v>
      </c>
      <c r="S54" s="6">
        <v>52.59</v>
      </c>
      <c r="T54" s="6">
        <v>93.789000000000001</v>
      </c>
      <c r="U54" s="6">
        <v>120.425076</v>
      </c>
      <c r="V54" s="6">
        <v>171.80644176000001</v>
      </c>
      <c r="W54" s="6">
        <v>190</v>
      </c>
      <c r="X54" s="6">
        <v>300</v>
      </c>
      <c r="Y54" s="6"/>
      <c r="Z54" s="6">
        <v>6</v>
      </c>
      <c r="AA54" s="6"/>
      <c r="AB54" s="6"/>
      <c r="AC54" s="6">
        <v>10</v>
      </c>
      <c r="AD54" s="6"/>
      <c r="AE54" s="6"/>
      <c r="AF54" s="6"/>
      <c r="AG54" s="6"/>
      <c r="AH54" s="6">
        <v>2068.1200426860005</v>
      </c>
      <c r="AI54" s="6"/>
      <c r="AJ54" s="9">
        <f t="shared" si="0"/>
        <v>6115.0473927670009</v>
      </c>
      <c r="AK54" s="6">
        <v>759</v>
      </c>
      <c r="AL54" s="6">
        <v>734.36</v>
      </c>
      <c r="AM54" s="6">
        <v>40.78</v>
      </c>
      <c r="AN54" s="6"/>
      <c r="AO54" s="6"/>
      <c r="AP54" s="6">
        <v>0</v>
      </c>
      <c r="AQ54" s="6"/>
      <c r="AR54" s="6">
        <v>13.07</v>
      </c>
      <c r="AS54" s="6">
        <v>0.5</v>
      </c>
      <c r="AT54" s="6">
        <v>3</v>
      </c>
      <c r="AU54" s="6"/>
      <c r="AV54" s="6"/>
      <c r="AW54" s="6"/>
      <c r="AX54" s="6"/>
      <c r="AY54" s="6">
        <v>0</v>
      </c>
      <c r="AZ54" s="6">
        <v>69.172888888888892</v>
      </c>
      <c r="BA54" s="6"/>
      <c r="BB54" s="6"/>
      <c r="BC54" s="6"/>
      <c r="BD54" s="6"/>
      <c r="BE54" s="6"/>
      <c r="BF54" s="6"/>
      <c r="BG54" s="6"/>
      <c r="BH54" s="6"/>
      <c r="BI54" s="6">
        <v>1.7733008381500004</v>
      </c>
      <c r="BJ54" s="6">
        <v>5</v>
      </c>
      <c r="BK54" s="6">
        <v>3</v>
      </c>
      <c r="BL54" s="6"/>
      <c r="BM54" s="6"/>
      <c r="BN54" s="6"/>
      <c r="BO54" s="6"/>
      <c r="BP54" s="12">
        <f t="shared" si="1"/>
        <v>1629.6561897270387</v>
      </c>
      <c r="BQ54" s="14">
        <f t="shared" si="2"/>
        <v>4485.3912030399624</v>
      </c>
    </row>
    <row r="55" spans="2:69" x14ac:dyDescent="0.3">
      <c r="B55" s="6" t="s">
        <v>114</v>
      </c>
      <c r="C55" s="6">
        <v>21387</v>
      </c>
      <c r="D55" s="6">
        <v>63</v>
      </c>
      <c r="E55" s="6">
        <v>1982.6095912000003</v>
      </c>
      <c r="F55" s="6"/>
      <c r="G55" s="6"/>
      <c r="H55" s="6"/>
      <c r="I55" s="6"/>
      <c r="J55" s="6"/>
      <c r="K55" s="6"/>
      <c r="L55" s="6">
        <v>297.39143868000002</v>
      </c>
      <c r="M55" s="6">
        <v>155.63900000000001</v>
      </c>
      <c r="N55" s="6"/>
      <c r="O55" s="6"/>
      <c r="P55" s="6">
        <v>75.13</v>
      </c>
      <c r="Q55" s="6">
        <v>84.06</v>
      </c>
      <c r="R55" s="6">
        <v>107.57</v>
      </c>
      <c r="S55" s="6">
        <v>45.38</v>
      </c>
      <c r="T55" s="6">
        <v>80.920000000000016</v>
      </c>
      <c r="U55" s="6">
        <v>103.90128</v>
      </c>
      <c r="V55" s="6">
        <v>148.23249280000002</v>
      </c>
      <c r="W55" s="6">
        <v>190</v>
      </c>
      <c r="X55" s="6">
        <v>300</v>
      </c>
      <c r="Y55" s="6"/>
      <c r="Z55" s="6">
        <v>10</v>
      </c>
      <c r="AA55" s="6"/>
      <c r="AB55" s="6"/>
      <c r="AC55" s="6">
        <v>10</v>
      </c>
      <c r="AD55" s="6"/>
      <c r="AE55" s="6"/>
      <c r="AF55" s="6"/>
      <c r="AG55" s="6"/>
      <c r="AH55" s="6">
        <v>1784.3486320800002</v>
      </c>
      <c r="AI55" s="6"/>
      <c r="AJ55" s="9">
        <f t="shared" si="0"/>
        <v>5375.1824347600013</v>
      </c>
      <c r="AK55" s="6">
        <v>660</v>
      </c>
      <c r="AL55" s="6">
        <v>652.17999999999995</v>
      </c>
      <c r="AM55" s="6">
        <v>0</v>
      </c>
      <c r="AN55" s="6"/>
      <c r="AO55" s="6"/>
      <c r="AP55" s="6">
        <v>0</v>
      </c>
      <c r="AQ55" s="6"/>
      <c r="AR55" s="6">
        <v>133.5</v>
      </c>
      <c r="AS55" s="6">
        <v>0.5</v>
      </c>
      <c r="AT55" s="6">
        <v>3</v>
      </c>
      <c r="AU55" s="6"/>
      <c r="AV55" s="6"/>
      <c r="AW55" s="6"/>
      <c r="AX55" s="6"/>
      <c r="AY55" s="6">
        <v>0</v>
      </c>
      <c r="AZ55" s="6">
        <v>0</v>
      </c>
      <c r="BA55" s="6"/>
      <c r="BB55" s="6"/>
      <c r="BC55" s="6"/>
      <c r="BD55" s="6"/>
      <c r="BE55" s="6"/>
      <c r="BF55" s="6"/>
      <c r="BG55" s="6"/>
      <c r="BH55" s="6"/>
      <c r="BI55" s="6">
        <v>1.5689016820000004</v>
      </c>
      <c r="BJ55" s="6">
        <v>3</v>
      </c>
      <c r="BK55" s="6"/>
      <c r="BL55" s="6"/>
      <c r="BM55" s="6"/>
      <c r="BN55" s="6"/>
      <c r="BO55" s="6"/>
      <c r="BP55" s="12">
        <f t="shared" si="1"/>
        <v>1453.7489016819998</v>
      </c>
      <c r="BQ55" s="14">
        <f t="shared" si="2"/>
        <v>3921.4335330780013</v>
      </c>
    </row>
    <row r="56" spans="2:69" x14ac:dyDescent="0.3">
      <c r="B56" s="6" t="s">
        <v>115</v>
      </c>
      <c r="C56" s="6">
        <v>33254</v>
      </c>
      <c r="D56" s="6">
        <v>64</v>
      </c>
      <c r="E56" s="6">
        <v>908.49188880000008</v>
      </c>
      <c r="F56" s="6"/>
      <c r="G56" s="6"/>
      <c r="H56" s="6"/>
      <c r="I56" s="6"/>
      <c r="J56" s="6"/>
      <c r="K56" s="6"/>
      <c r="L56" s="6">
        <v>136.27378332000001</v>
      </c>
      <c r="M56" s="6">
        <v>155.63900000000001</v>
      </c>
      <c r="N56" s="6"/>
      <c r="O56" s="6"/>
      <c r="P56" s="6">
        <v>34.049999999999997</v>
      </c>
      <c r="Q56" s="6">
        <v>38.119999999999997</v>
      </c>
      <c r="R56" s="6">
        <v>65</v>
      </c>
      <c r="S56" s="6">
        <v>26.48</v>
      </c>
      <c r="T56" s="6">
        <v>37.080000000000005</v>
      </c>
      <c r="U56" s="6">
        <v>47.610720000000001</v>
      </c>
      <c r="V56" s="6">
        <v>67.924627200000003</v>
      </c>
      <c r="W56" s="6">
        <v>190</v>
      </c>
      <c r="X56" s="6">
        <v>300</v>
      </c>
      <c r="Y56" s="6"/>
      <c r="Z56" s="6">
        <v>10</v>
      </c>
      <c r="AA56" s="6"/>
      <c r="AB56" s="6"/>
      <c r="AC56" s="6">
        <v>10</v>
      </c>
      <c r="AD56" s="6"/>
      <c r="AE56" s="6"/>
      <c r="AF56" s="6"/>
      <c r="AG56" s="6"/>
      <c r="AH56" s="6">
        <v>817.64269992000004</v>
      </c>
      <c r="AI56" s="6"/>
      <c r="AJ56" s="9">
        <f t="shared" si="0"/>
        <v>2844.3127192399998</v>
      </c>
      <c r="AK56" s="6">
        <v>319</v>
      </c>
      <c r="AL56" s="6">
        <v>376.22</v>
      </c>
      <c r="AM56" s="6">
        <v>0</v>
      </c>
      <c r="AN56" s="6"/>
      <c r="AO56" s="6"/>
      <c r="AP56" s="6">
        <v>0</v>
      </c>
      <c r="AQ56" s="6"/>
      <c r="AR56" s="6"/>
      <c r="AS56" s="6">
        <v>0.5</v>
      </c>
      <c r="AT56" s="6">
        <v>3</v>
      </c>
      <c r="AU56" s="6"/>
      <c r="AV56" s="6"/>
      <c r="AW56" s="6"/>
      <c r="AX56" s="6"/>
      <c r="AY56" s="6">
        <v>0</v>
      </c>
      <c r="AZ56" s="6">
        <v>0</v>
      </c>
      <c r="BA56" s="6"/>
      <c r="BB56" s="6"/>
      <c r="BC56" s="6"/>
      <c r="BD56" s="6"/>
      <c r="BE56" s="6"/>
      <c r="BF56" s="6"/>
      <c r="BG56" s="6"/>
      <c r="BH56" s="6"/>
      <c r="BI56" s="6">
        <v>0.86737861799999993</v>
      </c>
      <c r="BJ56" s="6">
        <v>3</v>
      </c>
      <c r="BK56" s="6"/>
      <c r="BL56" s="6"/>
      <c r="BM56" s="6"/>
      <c r="BN56" s="6"/>
      <c r="BO56" s="6">
        <v>250</v>
      </c>
      <c r="BP56" s="12">
        <f t="shared" si="1"/>
        <v>952.587378618</v>
      </c>
      <c r="BQ56" s="14">
        <f t="shared" si="2"/>
        <v>1891.7253406219997</v>
      </c>
    </row>
    <row r="57" spans="2:69" x14ac:dyDescent="0.3">
      <c r="B57" s="6" t="s">
        <v>116</v>
      </c>
      <c r="C57" s="6">
        <v>42301</v>
      </c>
      <c r="D57" s="6">
        <v>65</v>
      </c>
      <c r="E57" s="6">
        <v>850.96386952000012</v>
      </c>
      <c r="F57" s="6"/>
      <c r="G57" s="6"/>
      <c r="H57" s="6"/>
      <c r="I57" s="6"/>
      <c r="J57" s="6"/>
      <c r="K57" s="6"/>
      <c r="L57" s="6">
        <v>127.64458042800001</v>
      </c>
      <c r="M57" s="6">
        <v>155.63900000000001</v>
      </c>
      <c r="N57" s="6"/>
      <c r="O57" s="6"/>
      <c r="P57" s="6">
        <v>31.96</v>
      </c>
      <c r="Q57" s="6">
        <v>35.75</v>
      </c>
      <c r="R57" s="6">
        <v>65</v>
      </c>
      <c r="S57" s="6">
        <v>29.56</v>
      </c>
      <c r="T57" s="6">
        <v>34.731999999999999</v>
      </c>
      <c r="U57" s="6">
        <v>44.595888000000002</v>
      </c>
      <c r="V57" s="6">
        <v>63.623466880000009</v>
      </c>
      <c r="W57" s="6">
        <v>200</v>
      </c>
      <c r="X57" s="6">
        <v>300</v>
      </c>
      <c r="Y57" s="6"/>
      <c r="Z57" s="6">
        <v>10</v>
      </c>
      <c r="AA57" s="6"/>
      <c r="AB57" s="6"/>
      <c r="AC57" s="6">
        <v>10</v>
      </c>
      <c r="AD57" s="6"/>
      <c r="AE57" s="6"/>
      <c r="AF57" s="6">
        <v>5.5</v>
      </c>
      <c r="AG57" s="6"/>
      <c r="AH57" s="6">
        <v>765.86748256800001</v>
      </c>
      <c r="AI57" s="6"/>
      <c r="AJ57" s="9">
        <f t="shared" si="0"/>
        <v>2730.8362873960004</v>
      </c>
      <c r="AK57" s="6">
        <v>308</v>
      </c>
      <c r="AL57" s="6">
        <v>325.45</v>
      </c>
      <c r="AM57" s="6">
        <v>0</v>
      </c>
      <c r="AN57" s="6"/>
      <c r="AO57" s="6"/>
      <c r="AP57" s="6">
        <v>0</v>
      </c>
      <c r="AQ57" s="6"/>
      <c r="AR57" s="6"/>
      <c r="AS57" s="6">
        <v>0.5</v>
      </c>
      <c r="AT57" s="6">
        <v>3</v>
      </c>
      <c r="AU57" s="6"/>
      <c r="AV57" s="6"/>
      <c r="AW57" s="6"/>
      <c r="AX57" s="6"/>
      <c r="AY57" s="6">
        <v>0</v>
      </c>
      <c r="AZ57" s="6">
        <v>0</v>
      </c>
      <c r="BA57" s="6"/>
      <c r="BB57" s="6"/>
      <c r="BC57" s="6"/>
      <c r="BD57" s="6"/>
      <c r="BE57" s="6"/>
      <c r="BF57" s="6"/>
      <c r="BG57" s="6"/>
      <c r="BH57" s="6"/>
      <c r="BI57" s="6">
        <v>0.84084261220000012</v>
      </c>
      <c r="BJ57" s="6">
        <v>3</v>
      </c>
      <c r="BK57" s="6"/>
      <c r="BL57" s="6"/>
      <c r="BM57" s="6"/>
      <c r="BN57" s="6"/>
      <c r="BO57" s="6"/>
      <c r="BP57" s="12">
        <f t="shared" si="1"/>
        <v>640.79084261220009</v>
      </c>
      <c r="BQ57" s="14">
        <f t="shared" si="2"/>
        <v>2090.0454447838001</v>
      </c>
    </row>
    <row r="58" spans="2:69" x14ac:dyDescent="0.3">
      <c r="B58" s="6" t="s">
        <v>117</v>
      </c>
      <c r="C58" s="6">
        <v>42313</v>
      </c>
      <c r="D58" s="6">
        <v>66</v>
      </c>
      <c r="E58" s="6">
        <v>850.96386952000012</v>
      </c>
      <c r="F58" s="6"/>
      <c r="G58" s="6"/>
      <c r="H58" s="6"/>
      <c r="I58" s="6"/>
      <c r="J58" s="6"/>
      <c r="K58" s="6"/>
      <c r="L58" s="6">
        <v>127.64458042800001</v>
      </c>
      <c r="M58" s="6">
        <v>155.63900000000001</v>
      </c>
      <c r="N58" s="6"/>
      <c r="O58" s="6"/>
      <c r="P58" s="6">
        <v>31.96</v>
      </c>
      <c r="Q58" s="6">
        <v>35.75</v>
      </c>
      <c r="R58" s="6">
        <v>65</v>
      </c>
      <c r="S58" s="6">
        <v>29.56</v>
      </c>
      <c r="T58" s="6">
        <v>34.731999999999999</v>
      </c>
      <c r="U58" s="6">
        <v>44.595888000000002</v>
      </c>
      <c r="V58" s="6">
        <v>63.623466880000009</v>
      </c>
      <c r="W58" s="6">
        <v>200</v>
      </c>
      <c r="X58" s="6">
        <v>300</v>
      </c>
      <c r="Y58" s="6"/>
      <c r="Z58" s="6">
        <v>4</v>
      </c>
      <c r="AA58" s="6"/>
      <c r="AB58" s="6"/>
      <c r="AC58" s="6">
        <v>10</v>
      </c>
      <c r="AD58" s="6"/>
      <c r="AE58" s="6"/>
      <c r="AF58" s="6">
        <v>5.5</v>
      </c>
      <c r="AG58" s="6"/>
      <c r="AH58" s="6">
        <v>765.86748256800001</v>
      </c>
      <c r="AI58" s="6"/>
      <c r="AJ58" s="9">
        <f t="shared" si="0"/>
        <v>2724.8362873960004</v>
      </c>
      <c r="AK58" s="6">
        <v>308</v>
      </c>
      <c r="AL58" s="6">
        <v>325.45</v>
      </c>
      <c r="AM58" s="6">
        <v>0</v>
      </c>
      <c r="AN58" s="6"/>
      <c r="AO58" s="6"/>
      <c r="AP58" s="6">
        <v>0</v>
      </c>
      <c r="AQ58" s="6"/>
      <c r="AR58" s="6"/>
      <c r="AS58" s="6">
        <v>0.5</v>
      </c>
      <c r="AT58" s="6">
        <v>3</v>
      </c>
      <c r="AU58" s="6"/>
      <c r="AV58" s="6"/>
      <c r="AW58" s="6"/>
      <c r="AX58" s="6"/>
      <c r="AY58" s="6">
        <v>0</v>
      </c>
      <c r="AZ58" s="6">
        <v>0</v>
      </c>
      <c r="BA58" s="6"/>
      <c r="BB58" s="6"/>
      <c r="BC58" s="6"/>
      <c r="BD58" s="6"/>
      <c r="BE58" s="6"/>
      <c r="BF58" s="6"/>
      <c r="BG58" s="6"/>
      <c r="BH58" s="6"/>
      <c r="BI58" s="6">
        <v>0.83784261220000011</v>
      </c>
      <c r="BJ58" s="6">
        <v>3</v>
      </c>
      <c r="BK58" s="6"/>
      <c r="BL58" s="6"/>
      <c r="BM58" s="6"/>
      <c r="BN58" s="6"/>
      <c r="BO58" s="6"/>
      <c r="BP58" s="12">
        <f t="shared" si="1"/>
        <v>640.78784261220005</v>
      </c>
      <c r="BQ58" s="14">
        <f t="shared" si="2"/>
        <v>2084.0484447838003</v>
      </c>
    </row>
    <row r="59" spans="2:69" x14ac:dyDescent="0.3">
      <c r="B59" s="6" t="s">
        <v>118</v>
      </c>
      <c r="C59" s="6">
        <v>11362</v>
      </c>
      <c r="D59" s="6">
        <v>67</v>
      </c>
      <c r="E59" s="6">
        <v>999.13</v>
      </c>
      <c r="F59" s="6"/>
      <c r="G59" s="6">
        <v>81</v>
      </c>
      <c r="H59" s="6"/>
      <c r="I59" s="6"/>
      <c r="J59" s="6"/>
      <c r="K59" s="6"/>
      <c r="L59" s="6">
        <v>149.86949999999999</v>
      </c>
      <c r="M59" s="6">
        <v>155.63900000000001</v>
      </c>
      <c r="N59" s="6">
        <v>20</v>
      </c>
      <c r="O59" s="6"/>
      <c r="P59" s="6">
        <v>36.22</v>
      </c>
      <c r="Q59" s="6">
        <v>40.89</v>
      </c>
      <c r="R59" s="6">
        <v>65</v>
      </c>
      <c r="S59" s="6">
        <v>25.13</v>
      </c>
      <c r="T59" s="6">
        <v>38.111000000000004</v>
      </c>
      <c r="U59" s="6">
        <v>48.934524000000003</v>
      </c>
      <c r="V59" s="6">
        <v>69.813254240000006</v>
      </c>
      <c r="W59" s="6">
        <v>190</v>
      </c>
      <c r="X59" s="6">
        <v>300</v>
      </c>
      <c r="Y59" s="6"/>
      <c r="Z59" s="6">
        <v>10</v>
      </c>
      <c r="AA59" s="6"/>
      <c r="AB59" s="6"/>
      <c r="AC59" s="6">
        <v>10</v>
      </c>
      <c r="AD59" s="6"/>
      <c r="AE59" s="6"/>
      <c r="AF59" s="6"/>
      <c r="AG59" s="6"/>
      <c r="AH59" s="6">
        <v>840.37704791400006</v>
      </c>
      <c r="AI59" s="6"/>
      <c r="AJ59" s="9">
        <f t="shared" si="0"/>
        <v>3080.114326154001</v>
      </c>
      <c r="AK59" s="6">
        <v>341</v>
      </c>
      <c r="AL59" s="6">
        <v>470.48</v>
      </c>
      <c r="AM59" s="6">
        <v>0</v>
      </c>
      <c r="AN59" s="6"/>
      <c r="AO59" s="6"/>
      <c r="AP59" s="6">
        <v>0</v>
      </c>
      <c r="AQ59" s="6"/>
      <c r="AR59" s="6"/>
      <c r="AS59" s="6">
        <v>0.5</v>
      </c>
      <c r="AT59" s="6">
        <v>3</v>
      </c>
      <c r="AU59" s="6"/>
      <c r="AV59" s="6"/>
      <c r="AW59" s="6"/>
      <c r="AX59" s="6"/>
      <c r="AY59" s="6">
        <v>0</v>
      </c>
      <c r="AZ59" s="6">
        <v>0</v>
      </c>
      <c r="BA59" s="6"/>
      <c r="BB59" s="6"/>
      <c r="BC59" s="6"/>
      <c r="BD59" s="6"/>
      <c r="BE59" s="6"/>
      <c r="BF59" s="6"/>
      <c r="BG59" s="6"/>
      <c r="BH59" s="6"/>
      <c r="BI59" s="6">
        <v>0.96711438912000036</v>
      </c>
      <c r="BJ59" s="6">
        <v>3</v>
      </c>
      <c r="BK59" s="6"/>
      <c r="BL59" s="6"/>
      <c r="BM59" s="6"/>
      <c r="BN59" s="6"/>
      <c r="BO59" s="6"/>
      <c r="BP59" s="12">
        <f t="shared" si="1"/>
        <v>818.94711438911997</v>
      </c>
      <c r="BQ59" s="14">
        <f t="shared" si="2"/>
        <v>2261.1672117648809</v>
      </c>
    </row>
    <row r="60" spans="2:69" x14ac:dyDescent="0.3">
      <c r="B60" s="6" t="s">
        <v>119</v>
      </c>
      <c r="C60" s="6">
        <v>11358</v>
      </c>
      <c r="D60" s="6">
        <v>68</v>
      </c>
      <c r="E60" s="6">
        <v>1147.2742157500002</v>
      </c>
      <c r="F60" s="6"/>
      <c r="G60" s="6">
        <v>81</v>
      </c>
      <c r="H60" s="6"/>
      <c r="I60" s="6"/>
      <c r="J60" s="6"/>
      <c r="K60" s="6"/>
      <c r="L60" s="6">
        <v>172.09113236250002</v>
      </c>
      <c r="M60" s="6">
        <v>155.63900000000001</v>
      </c>
      <c r="N60" s="6">
        <v>20</v>
      </c>
      <c r="O60" s="6"/>
      <c r="P60" s="6">
        <v>43.3</v>
      </c>
      <c r="Q60" s="6">
        <v>48.47</v>
      </c>
      <c r="R60" s="6">
        <v>65</v>
      </c>
      <c r="S60" s="6">
        <v>24.54</v>
      </c>
      <c r="T60" s="6">
        <v>43.762500000000003</v>
      </c>
      <c r="U60" s="6">
        <v>56.191049999999997</v>
      </c>
      <c r="V60" s="6">
        <v>80.165898000000013</v>
      </c>
      <c r="W60" s="6">
        <v>190</v>
      </c>
      <c r="X60" s="6">
        <v>300</v>
      </c>
      <c r="Y60" s="6"/>
      <c r="Z60" s="6">
        <v>10</v>
      </c>
      <c r="AA60" s="6"/>
      <c r="AB60" s="6"/>
      <c r="AC60" s="6">
        <v>10</v>
      </c>
      <c r="AD60" s="6"/>
      <c r="AE60" s="6"/>
      <c r="AF60" s="6"/>
      <c r="AG60" s="6"/>
      <c r="AH60" s="6">
        <v>964.99699717500016</v>
      </c>
      <c r="AI60" s="6"/>
      <c r="AJ60" s="9">
        <f t="shared" si="0"/>
        <v>3412.4307932875004</v>
      </c>
      <c r="AK60" s="6">
        <v>396</v>
      </c>
      <c r="AL60" s="6">
        <v>477.67</v>
      </c>
      <c r="AM60" s="6">
        <v>1.25</v>
      </c>
      <c r="AN60" s="6"/>
      <c r="AO60" s="6"/>
      <c r="AP60" s="6">
        <v>0</v>
      </c>
      <c r="AQ60" s="6"/>
      <c r="AR60" s="6"/>
      <c r="AS60" s="6">
        <v>0.5</v>
      </c>
      <c r="AT60" s="6">
        <v>3</v>
      </c>
      <c r="AU60" s="6"/>
      <c r="AV60" s="6"/>
      <c r="AW60" s="6"/>
      <c r="AX60" s="6"/>
      <c r="AY60" s="6">
        <v>0</v>
      </c>
      <c r="AZ60" s="6">
        <v>0</v>
      </c>
      <c r="BA60" s="6"/>
      <c r="BB60" s="6"/>
      <c r="BC60" s="6"/>
      <c r="BD60" s="6"/>
      <c r="BE60" s="6"/>
      <c r="BF60" s="6"/>
      <c r="BG60" s="6"/>
      <c r="BH60" s="6"/>
      <c r="BI60" s="6">
        <v>1.0598518318750001</v>
      </c>
      <c r="BJ60" s="6">
        <v>3</v>
      </c>
      <c r="BK60" s="6"/>
      <c r="BL60" s="6"/>
      <c r="BM60" s="6"/>
      <c r="BN60" s="6"/>
      <c r="BO60" s="6"/>
      <c r="BP60" s="12">
        <f t="shared" si="1"/>
        <v>882.47985183187507</v>
      </c>
      <c r="BQ60" s="14">
        <f t="shared" si="2"/>
        <v>2529.9509414556251</v>
      </c>
    </row>
    <row r="61" spans="2:69" x14ac:dyDescent="0.3">
      <c r="B61" s="6" t="s">
        <v>120</v>
      </c>
      <c r="C61" s="6">
        <v>11361</v>
      </c>
      <c r="D61" s="6">
        <v>69</v>
      </c>
      <c r="E61" s="6">
        <v>933.75227546000008</v>
      </c>
      <c r="F61" s="6"/>
      <c r="G61" s="6">
        <v>81</v>
      </c>
      <c r="H61" s="6"/>
      <c r="I61" s="6"/>
      <c r="J61" s="6"/>
      <c r="K61" s="6"/>
      <c r="L61" s="6">
        <v>140.062841319</v>
      </c>
      <c r="M61" s="6">
        <v>155.63900000000001</v>
      </c>
      <c r="N61" s="6">
        <v>20</v>
      </c>
      <c r="O61" s="6"/>
      <c r="P61" s="6">
        <v>36.22</v>
      </c>
      <c r="Q61" s="6">
        <v>40.89</v>
      </c>
      <c r="R61" s="6">
        <v>65</v>
      </c>
      <c r="S61" s="6">
        <v>25.13</v>
      </c>
      <c r="T61" s="6">
        <v>38.111000000000004</v>
      </c>
      <c r="U61" s="6">
        <v>48.934524000000003</v>
      </c>
      <c r="V61" s="6">
        <v>69.813254240000006</v>
      </c>
      <c r="W61" s="6">
        <v>190</v>
      </c>
      <c r="X61" s="6">
        <v>300</v>
      </c>
      <c r="Y61" s="6"/>
      <c r="Z61" s="6">
        <v>6</v>
      </c>
      <c r="AA61" s="6"/>
      <c r="AB61" s="6"/>
      <c r="AC61" s="6">
        <v>10</v>
      </c>
      <c r="AD61" s="6"/>
      <c r="AE61" s="6"/>
      <c r="AF61" s="6"/>
      <c r="AG61" s="6"/>
      <c r="AH61" s="6">
        <v>840.37704791400006</v>
      </c>
      <c r="AI61" s="6"/>
      <c r="AJ61" s="9">
        <f t="shared" si="0"/>
        <v>3000.9299429330013</v>
      </c>
      <c r="AK61" s="6">
        <v>330</v>
      </c>
      <c r="AL61" s="6">
        <v>470.48</v>
      </c>
      <c r="AM61" s="6">
        <v>0</v>
      </c>
      <c r="AN61" s="6"/>
      <c r="AO61" s="6"/>
      <c r="AP61" s="6">
        <v>0</v>
      </c>
      <c r="AQ61" s="6"/>
      <c r="AR61" s="6"/>
      <c r="AS61" s="6">
        <v>0.5</v>
      </c>
      <c r="AT61" s="6">
        <v>3</v>
      </c>
      <c r="AU61" s="6"/>
      <c r="AV61" s="6"/>
      <c r="AW61" s="6"/>
      <c r="AX61" s="6"/>
      <c r="AY61" s="6">
        <v>7.7812689621666671</v>
      </c>
      <c r="AZ61" s="6">
        <v>51.879666666666665</v>
      </c>
      <c r="BA61" s="6"/>
      <c r="BB61" s="6"/>
      <c r="BC61" s="6"/>
      <c r="BD61" s="6"/>
      <c r="BE61" s="6"/>
      <c r="BF61" s="6"/>
      <c r="BG61" s="6"/>
      <c r="BH61" s="6"/>
      <c r="BI61" s="6">
        <v>0.93242552685000057</v>
      </c>
      <c r="BJ61" s="6">
        <v>3</v>
      </c>
      <c r="BK61" s="6"/>
      <c r="BL61" s="6"/>
      <c r="BM61" s="6"/>
      <c r="BN61" s="6"/>
      <c r="BO61" s="6"/>
      <c r="BP61" s="12">
        <f t="shared" si="1"/>
        <v>867.57336115568341</v>
      </c>
      <c r="BQ61" s="14">
        <f t="shared" si="2"/>
        <v>2133.3565817773178</v>
      </c>
    </row>
    <row r="62" spans="2:69" x14ac:dyDescent="0.3">
      <c r="B62" s="6" t="s">
        <v>121</v>
      </c>
      <c r="C62" s="6">
        <v>21375</v>
      </c>
      <c r="D62" s="6">
        <v>70</v>
      </c>
      <c r="E62" s="6">
        <v>2359.0408042400004</v>
      </c>
      <c r="F62" s="6"/>
      <c r="G62" s="6"/>
      <c r="H62" s="6"/>
      <c r="I62" s="6"/>
      <c r="J62" s="6"/>
      <c r="K62" s="6"/>
      <c r="L62" s="6">
        <v>353.85612063600007</v>
      </c>
      <c r="M62" s="6">
        <v>155.63900000000001</v>
      </c>
      <c r="N62" s="6"/>
      <c r="O62" s="6"/>
      <c r="P62" s="6">
        <v>88.78</v>
      </c>
      <c r="Q62" s="6">
        <v>99.14</v>
      </c>
      <c r="R62" s="6">
        <v>119.1</v>
      </c>
      <c r="S62" s="6">
        <v>53.99</v>
      </c>
      <c r="T62" s="6">
        <v>96.28</v>
      </c>
      <c r="U62" s="6">
        <v>123.62865600000001</v>
      </c>
      <c r="V62" s="6">
        <v>176.37688256000001</v>
      </c>
      <c r="W62" s="6">
        <v>190</v>
      </c>
      <c r="X62" s="6">
        <v>300</v>
      </c>
      <c r="Y62" s="6"/>
      <c r="Z62" s="6">
        <v>10</v>
      </c>
      <c r="AA62" s="6"/>
      <c r="AB62" s="6"/>
      <c r="AC62" s="6">
        <v>10</v>
      </c>
      <c r="AD62" s="6"/>
      <c r="AE62" s="6"/>
      <c r="AF62" s="6"/>
      <c r="AG62" s="6"/>
      <c r="AH62" s="6">
        <v>2123.1367238160005</v>
      </c>
      <c r="AI62" s="6"/>
      <c r="AJ62" s="9">
        <f t="shared" si="0"/>
        <v>6258.9681872520014</v>
      </c>
      <c r="AK62" s="6">
        <v>781</v>
      </c>
      <c r="AL62" s="6">
        <v>811.53</v>
      </c>
      <c r="AM62" s="6">
        <v>83.74</v>
      </c>
      <c r="AN62" s="6"/>
      <c r="AO62" s="6"/>
      <c r="AP62" s="6">
        <v>0</v>
      </c>
      <c r="AQ62" s="6"/>
      <c r="AR62" s="6"/>
      <c r="AS62" s="6">
        <v>0.5</v>
      </c>
      <c r="AT62" s="6">
        <v>3</v>
      </c>
      <c r="AU62" s="6"/>
      <c r="AV62" s="6"/>
      <c r="AW62" s="6"/>
      <c r="AX62" s="6"/>
      <c r="AY62" s="6">
        <v>0</v>
      </c>
      <c r="AZ62" s="6">
        <v>0</v>
      </c>
      <c r="BA62" s="6"/>
      <c r="BB62" s="6"/>
      <c r="BC62" s="6"/>
      <c r="BD62" s="6"/>
      <c r="BE62" s="6"/>
      <c r="BF62" s="6"/>
      <c r="BG62" s="6"/>
      <c r="BH62" s="6"/>
      <c r="BI62" s="6">
        <v>1.8131681714000001</v>
      </c>
      <c r="BJ62" s="6">
        <v>5</v>
      </c>
      <c r="BK62" s="6"/>
      <c r="BL62" s="6"/>
      <c r="BM62" s="6"/>
      <c r="BN62" s="6"/>
      <c r="BO62" s="6"/>
      <c r="BP62" s="12">
        <f t="shared" si="1"/>
        <v>1686.5831681714001</v>
      </c>
      <c r="BQ62" s="14">
        <f t="shared" si="2"/>
        <v>4572.3850190806015</v>
      </c>
    </row>
    <row r="63" spans="2:69" x14ac:dyDescent="0.3">
      <c r="B63" s="6" t="s">
        <v>122</v>
      </c>
      <c r="C63" s="6">
        <v>11100</v>
      </c>
      <c r="D63" s="6">
        <v>71</v>
      </c>
      <c r="E63" s="6">
        <v>2335.6792342300005</v>
      </c>
      <c r="F63" s="6"/>
      <c r="G63" s="6"/>
      <c r="H63" s="6"/>
      <c r="I63" s="6"/>
      <c r="J63" s="6"/>
      <c r="K63" s="6"/>
      <c r="L63" s="6">
        <v>350.35188513450004</v>
      </c>
      <c r="M63" s="6">
        <v>155.63900000000001</v>
      </c>
      <c r="N63" s="6"/>
      <c r="O63" s="6"/>
      <c r="P63" s="6">
        <v>93.73</v>
      </c>
      <c r="Q63" s="6">
        <v>104.69</v>
      </c>
      <c r="R63" s="6">
        <v>120</v>
      </c>
      <c r="S63" s="6">
        <v>53.46</v>
      </c>
      <c r="T63" s="6">
        <v>95.330500000000001</v>
      </c>
      <c r="U63" s="6">
        <v>122.40436199999999</v>
      </c>
      <c r="V63" s="6">
        <v>174.63022312000001</v>
      </c>
      <c r="W63" s="6">
        <v>190</v>
      </c>
      <c r="X63" s="6">
        <v>300</v>
      </c>
      <c r="Y63" s="6"/>
      <c r="Z63" s="6">
        <v>6</v>
      </c>
      <c r="AA63" s="6"/>
      <c r="AB63" s="6"/>
      <c r="AC63" s="6">
        <v>10</v>
      </c>
      <c r="AD63" s="6"/>
      <c r="AE63" s="6"/>
      <c r="AF63" s="6"/>
      <c r="AG63" s="6"/>
      <c r="AH63" s="6">
        <v>2102.1113108070003</v>
      </c>
      <c r="AI63" s="6"/>
      <c r="AJ63" s="9">
        <f t="shared" si="0"/>
        <v>6214.0265152915017</v>
      </c>
      <c r="AK63" s="6">
        <v>770</v>
      </c>
      <c r="AL63" s="6">
        <v>797.23</v>
      </c>
      <c r="AM63" s="6">
        <v>40.159999999999997</v>
      </c>
      <c r="AN63" s="6"/>
      <c r="AO63" s="6"/>
      <c r="AP63" s="6">
        <v>0</v>
      </c>
      <c r="AQ63" s="6"/>
      <c r="AR63" s="6"/>
      <c r="AS63" s="6">
        <v>0.5</v>
      </c>
      <c r="AT63" s="6">
        <v>3</v>
      </c>
      <c r="AU63" s="6"/>
      <c r="AV63" s="6"/>
      <c r="AW63" s="6"/>
      <c r="AX63" s="6"/>
      <c r="AY63" s="6">
        <v>0</v>
      </c>
      <c r="AZ63" s="6">
        <v>0</v>
      </c>
      <c r="BA63" s="6"/>
      <c r="BB63" s="6"/>
      <c r="BC63" s="6"/>
      <c r="BD63" s="6"/>
      <c r="BE63" s="6"/>
      <c r="BF63" s="6"/>
      <c r="BG63" s="6"/>
      <c r="BH63" s="6"/>
      <c r="BI63" s="6">
        <v>1.8029621596750007</v>
      </c>
      <c r="BJ63" s="6">
        <v>5</v>
      </c>
      <c r="BK63" s="6"/>
      <c r="BL63" s="6"/>
      <c r="BM63" s="6"/>
      <c r="BN63" s="6"/>
      <c r="BO63" s="6"/>
      <c r="BP63" s="12">
        <f t="shared" si="1"/>
        <v>1617.6929621596751</v>
      </c>
      <c r="BQ63" s="14">
        <f t="shared" si="2"/>
        <v>4596.3335531318262</v>
      </c>
    </row>
    <row r="64" spans="2:69" x14ac:dyDescent="0.3">
      <c r="B64" s="6" t="s">
        <v>123</v>
      </c>
      <c r="C64" s="6">
        <v>21876</v>
      </c>
      <c r="D64" s="6">
        <v>72</v>
      </c>
      <c r="E64" s="6">
        <v>1718.0860562100004</v>
      </c>
      <c r="F64" s="6"/>
      <c r="G64" s="6"/>
      <c r="H64" s="6"/>
      <c r="I64" s="6"/>
      <c r="J64" s="6"/>
      <c r="K64" s="6"/>
      <c r="L64" s="6">
        <v>257.71290843150007</v>
      </c>
      <c r="M64" s="6">
        <v>155.63900000000001</v>
      </c>
      <c r="N64" s="6"/>
      <c r="O64" s="6"/>
      <c r="P64" s="6">
        <v>65</v>
      </c>
      <c r="Q64" s="6">
        <v>72.540000000000006</v>
      </c>
      <c r="R64" s="6">
        <v>87.25</v>
      </c>
      <c r="S64" s="6">
        <v>39.32</v>
      </c>
      <c r="T64" s="6">
        <v>70.123500000000007</v>
      </c>
      <c r="U64" s="6">
        <v>90.038573999999997</v>
      </c>
      <c r="V64" s="6">
        <v>128.45503224000001</v>
      </c>
      <c r="W64" s="6">
        <v>190</v>
      </c>
      <c r="X64" s="6">
        <v>300</v>
      </c>
      <c r="Y64" s="6"/>
      <c r="Z64" s="6">
        <v>10</v>
      </c>
      <c r="AA64" s="6"/>
      <c r="AB64" s="6"/>
      <c r="AC64" s="6">
        <v>10</v>
      </c>
      <c r="AD64" s="6"/>
      <c r="AE64" s="6"/>
      <c r="AF64" s="6"/>
      <c r="AG64" s="6"/>
      <c r="AH64" s="6">
        <v>1546.2774505890004</v>
      </c>
      <c r="AI64" s="6"/>
      <c r="AJ64" s="9">
        <f t="shared" si="0"/>
        <v>4740.4425214705016</v>
      </c>
      <c r="AK64" s="6">
        <v>572</v>
      </c>
      <c r="AL64" s="6">
        <v>561.73</v>
      </c>
      <c r="AM64" s="6">
        <v>0</v>
      </c>
      <c r="AN64" s="6"/>
      <c r="AO64" s="6"/>
      <c r="AP64" s="6">
        <v>0</v>
      </c>
      <c r="AQ64" s="6"/>
      <c r="AR64" s="6">
        <v>58.55</v>
      </c>
      <c r="AS64" s="6">
        <v>0.5</v>
      </c>
      <c r="AT64" s="6">
        <v>3</v>
      </c>
      <c r="AU64" s="6"/>
      <c r="AV64" s="6"/>
      <c r="AW64" s="6"/>
      <c r="AX64" s="6"/>
      <c r="AY64" s="6">
        <v>0</v>
      </c>
      <c r="AZ64" s="6">
        <v>0</v>
      </c>
      <c r="BA64" s="6"/>
      <c r="BB64" s="6"/>
      <c r="BC64" s="6"/>
      <c r="BD64" s="6"/>
      <c r="BE64" s="6"/>
      <c r="BF64" s="6"/>
      <c r="BG64" s="6"/>
      <c r="BH64" s="6"/>
      <c r="BI64" s="6">
        <v>1.3904065812250006</v>
      </c>
      <c r="BJ64" s="6">
        <v>5</v>
      </c>
      <c r="BK64" s="6">
        <v>3</v>
      </c>
      <c r="BL64" s="6"/>
      <c r="BM64" s="6"/>
      <c r="BN64" s="6"/>
      <c r="BO64" s="6"/>
      <c r="BP64" s="12">
        <f t="shared" si="1"/>
        <v>1205.1704065812251</v>
      </c>
      <c r="BQ64" s="14">
        <f t="shared" si="2"/>
        <v>3535.2721148892765</v>
      </c>
    </row>
    <row r="65" spans="2:69" x14ac:dyDescent="0.3">
      <c r="B65" s="6" t="s">
        <v>124</v>
      </c>
      <c r="C65" s="6">
        <v>41726</v>
      </c>
      <c r="D65" s="6">
        <v>73</v>
      </c>
      <c r="E65" s="6">
        <v>2058.6357597800002</v>
      </c>
      <c r="F65" s="6"/>
      <c r="G65" s="6"/>
      <c r="H65" s="6"/>
      <c r="I65" s="6"/>
      <c r="J65" s="6"/>
      <c r="K65" s="6"/>
      <c r="L65" s="6">
        <v>308.79536396700001</v>
      </c>
      <c r="M65" s="6">
        <v>0</v>
      </c>
      <c r="N65" s="6"/>
      <c r="O65" s="6"/>
      <c r="P65" s="6">
        <v>83.37</v>
      </c>
      <c r="Q65" s="6">
        <v>93.1</v>
      </c>
      <c r="R65" s="6">
        <v>111.24</v>
      </c>
      <c r="S65" s="6">
        <v>47.12</v>
      </c>
      <c r="T65" s="6">
        <v>84.02300000000001</v>
      </c>
      <c r="U65" s="6">
        <v>107.885532</v>
      </c>
      <c r="V65" s="6">
        <v>153.91669232000001</v>
      </c>
      <c r="W65" s="6">
        <v>190</v>
      </c>
      <c r="X65" s="6">
        <v>300</v>
      </c>
      <c r="Y65" s="6"/>
      <c r="Z65" s="6">
        <v>10</v>
      </c>
      <c r="AA65" s="6"/>
      <c r="AB65" s="6"/>
      <c r="AC65" s="6">
        <v>10</v>
      </c>
      <c r="AD65" s="6"/>
      <c r="AE65" s="6"/>
      <c r="AF65" s="6"/>
      <c r="AG65" s="6"/>
      <c r="AH65" s="6">
        <v>1852.7721838020002</v>
      </c>
      <c r="AI65" s="6"/>
      <c r="AJ65" s="9">
        <f t="shared" si="0"/>
        <v>5410.8585318690002</v>
      </c>
      <c r="AK65" s="6">
        <v>649</v>
      </c>
      <c r="AL65" s="6">
        <v>648.13</v>
      </c>
      <c r="AM65" s="6">
        <v>0</v>
      </c>
      <c r="AN65" s="6"/>
      <c r="AO65" s="6"/>
      <c r="AP65" s="6">
        <v>0</v>
      </c>
      <c r="AQ65" s="6"/>
      <c r="AR65" s="6"/>
      <c r="AS65" s="6">
        <v>0.5</v>
      </c>
      <c r="AT65" s="6">
        <v>3</v>
      </c>
      <c r="AU65" s="6"/>
      <c r="AV65" s="6"/>
      <c r="AW65" s="6"/>
      <c r="AX65" s="6"/>
      <c r="AY65" s="6">
        <v>308.79536396700001</v>
      </c>
      <c r="AZ65" s="6">
        <v>0</v>
      </c>
      <c r="BA65" s="6"/>
      <c r="BB65" s="6"/>
      <c r="BC65" s="6"/>
      <c r="BD65" s="6"/>
      <c r="BE65" s="6"/>
      <c r="BF65" s="6"/>
      <c r="BG65" s="6"/>
      <c r="BH65" s="6"/>
      <c r="BI65" s="6">
        <v>1.6246454920499998</v>
      </c>
      <c r="BJ65" s="6">
        <v>3</v>
      </c>
      <c r="BK65" s="6"/>
      <c r="BL65" s="6"/>
      <c r="BM65" s="6"/>
      <c r="BN65" s="6"/>
      <c r="BO65" s="6"/>
      <c r="BP65" s="12">
        <f t="shared" si="1"/>
        <v>1614.05000945905</v>
      </c>
      <c r="BQ65" s="14">
        <f t="shared" si="2"/>
        <v>3796.8085224099505</v>
      </c>
    </row>
    <row r="66" spans="2:69" x14ac:dyDescent="0.3">
      <c r="B66" s="6" t="s">
        <v>125</v>
      </c>
      <c r="C66" s="6">
        <v>22020</v>
      </c>
      <c r="D66" s="6">
        <v>74</v>
      </c>
      <c r="E66" s="6">
        <v>1950.3419585800002</v>
      </c>
      <c r="F66" s="6"/>
      <c r="G66" s="6"/>
      <c r="H66" s="6"/>
      <c r="I66" s="6"/>
      <c r="J66" s="6"/>
      <c r="K66" s="6"/>
      <c r="L66" s="6">
        <v>292.55129378700002</v>
      </c>
      <c r="M66" s="6">
        <v>155.63900000000001</v>
      </c>
      <c r="N66" s="6"/>
      <c r="O66" s="6"/>
      <c r="P66" s="6">
        <v>73.27</v>
      </c>
      <c r="Q66" s="6">
        <v>82.01</v>
      </c>
      <c r="R66" s="6">
        <v>98.55</v>
      </c>
      <c r="S66" s="6">
        <v>44.6</v>
      </c>
      <c r="T66" s="6">
        <v>79.603000000000009</v>
      </c>
      <c r="U66" s="6">
        <v>102.210252</v>
      </c>
      <c r="V66" s="6">
        <v>145.81995952000003</v>
      </c>
      <c r="W66" s="6">
        <v>190</v>
      </c>
      <c r="X66" s="6">
        <v>300</v>
      </c>
      <c r="Y66" s="6"/>
      <c r="Z66" s="6">
        <v>10</v>
      </c>
      <c r="AA66" s="6"/>
      <c r="AB66" s="6"/>
      <c r="AC66" s="6">
        <v>10</v>
      </c>
      <c r="AD66" s="6"/>
      <c r="AE66" s="6"/>
      <c r="AF66" s="6">
        <v>12</v>
      </c>
      <c r="AG66" s="6"/>
      <c r="AH66" s="6">
        <v>1755.307762722</v>
      </c>
      <c r="AI66" s="6"/>
      <c r="AJ66" s="9">
        <f t="shared" si="0"/>
        <v>5301.9032266089998</v>
      </c>
      <c r="AK66" s="6">
        <v>649</v>
      </c>
      <c r="AL66" s="6">
        <v>647.88</v>
      </c>
      <c r="AM66" s="6">
        <v>0</v>
      </c>
      <c r="AN66" s="6"/>
      <c r="AO66" s="6"/>
      <c r="AP66" s="6">
        <v>0</v>
      </c>
      <c r="AQ66" s="6"/>
      <c r="AR66" s="6">
        <v>3.68</v>
      </c>
      <c r="AS66" s="6">
        <v>0.5</v>
      </c>
      <c r="AT66" s="6">
        <v>3</v>
      </c>
      <c r="AU66" s="6"/>
      <c r="AV66" s="6"/>
      <c r="AW66" s="6"/>
      <c r="AX66" s="6"/>
      <c r="AY66" s="6">
        <v>0</v>
      </c>
      <c r="AZ66" s="6">
        <v>0</v>
      </c>
      <c r="BA66" s="6"/>
      <c r="BB66" s="6"/>
      <c r="BC66" s="6"/>
      <c r="BD66" s="6"/>
      <c r="BE66" s="6"/>
      <c r="BF66" s="6"/>
      <c r="BG66" s="6"/>
      <c r="BH66" s="6"/>
      <c r="BI66" s="6">
        <v>1.5492025850500002</v>
      </c>
      <c r="BJ66" s="6">
        <v>3</v>
      </c>
      <c r="BK66" s="6"/>
      <c r="BL66" s="6"/>
      <c r="BM66" s="6"/>
      <c r="BN66" s="6"/>
      <c r="BO66" s="6"/>
      <c r="BP66" s="12">
        <f t="shared" si="1"/>
        <v>1308.6092025850501</v>
      </c>
      <c r="BQ66" s="14">
        <f t="shared" si="2"/>
        <v>3993.2940240239495</v>
      </c>
    </row>
    <row r="67" spans="2:69" x14ac:dyDescent="0.3">
      <c r="B67" s="6" t="s">
        <v>126</v>
      </c>
      <c r="C67" s="6">
        <v>22120</v>
      </c>
      <c r="D67" s="6">
        <v>75</v>
      </c>
      <c r="E67" s="6">
        <v>1533.6803334200004</v>
      </c>
      <c r="F67" s="6"/>
      <c r="G67" s="6"/>
      <c r="H67" s="6"/>
      <c r="I67" s="6"/>
      <c r="J67" s="6"/>
      <c r="K67" s="6"/>
      <c r="L67" s="6">
        <v>230.05205001300004</v>
      </c>
      <c r="M67" s="6">
        <v>155.63900000000001</v>
      </c>
      <c r="N67" s="6"/>
      <c r="O67" s="6"/>
      <c r="P67" s="6">
        <v>62.35</v>
      </c>
      <c r="Q67" s="6">
        <v>69.540000000000006</v>
      </c>
      <c r="R67" s="6">
        <v>82.86</v>
      </c>
      <c r="S67" s="6">
        <v>35.1</v>
      </c>
      <c r="T67" s="6">
        <v>62.597000000000008</v>
      </c>
      <c r="U67" s="6">
        <v>80.374548000000004</v>
      </c>
      <c r="V67" s="6">
        <v>114.66768848000002</v>
      </c>
      <c r="W67" s="6">
        <v>200</v>
      </c>
      <c r="X67" s="6">
        <v>300</v>
      </c>
      <c r="Y67" s="6"/>
      <c r="Z67" s="6">
        <v>4</v>
      </c>
      <c r="AA67" s="6"/>
      <c r="AB67" s="6"/>
      <c r="AC67" s="6">
        <v>10</v>
      </c>
      <c r="AD67" s="6"/>
      <c r="AE67" s="6"/>
      <c r="AF67" s="6">
        <v>12</v>
      </c>
      <c r="AG67" s="6"/>
      <c r="AH67" s="6">
        <v>1380.3123000780001</v>
      </c>
      <c r="AI67" s="6"/>
      <c r="AJ67" s="9">
        <f t="shared" si="0"/>
        <v>4333.1729199910005</v>
      </c>
      <c r="AK67" s="6">
        <v>517</v>
      </c>
      <c r="AL67" s="6">
        <v>525.85</v>
      </c>
      <c r="AM67" s="6">
        <v>27.291250000000002</v>
      </c>
      <c r="AN67" s="6"/>
      <c r="AO67" s="6"/>
      <c r="AP67" s="6">
        <v>0</v>
      </c>
      <c r="AQ67" s="6"/>
      <c r="AR67" s="6"/>
      <c r="AS67" s="6">
        <v>0.5</v>
      </c>
      <c r="AT67" s="6">
        <v>3</v>
      </c>
      <c r="AU67" s="6"/>
      <c r="AV67" s="6"/>
      <c r="AW67" s="6"/>
      <c r="AX67" s="6"/>
      <c r="AY67" s="6">
        <v>0</v>
      </c>
      <c r="AZ67" s="6">
        <v>0</v>
      </c>
      <c r="BA67" s="6"/>
      <c r="BB67" s="6"/>
      <c r="BC67" s="6"/>
      <c r="BD67" s="6"/>
      <c r="BE67" s="6"/>
      <c r="BF67" s="6"/>
      <c r="BG67" s="6"/>
      <c r="BH67" s="6"/>
      <c r="BI67" s="6">
        <v>1.2835847849500004</v>
      </c>
      <c r="BJ67" s="6">
        <v>3</v>
      </c>
      <c r="BK67" s="6"/>
      <c r="BL67" s="6"/>
      <c r="BM67" s="6"/>
      <c r="BN67" s="6"/>
      <c r="BO67" s="6"/>
      <c r="BP67" s="12">
        <f t="shared" si="1"/>
        <v>1077.92483478495</v>
      </c>
      <c r="BQ67" s="14">
        <f t="shared" si="2"/>
        <v>3255.2480852060507</v>
      </c>
    </row>
    <row r="68" spans="2:69" x14ac:dyDescent="0.3">
      <c r="B68" s="6" t="s">
        <v>127</v>
      </c>
      <c r="C68" s="6">
        <v>22124</v>
      </c>
      <c r="D68" s="6">
        <v>76</v>
      </c>
      <c r="E68" s="6">
        <v>1476.3973227400002</v>
      </c>
      <c r="F68" s="6"/>
      <c r="G68" s="6"/>
      <c r="H68" s="6"/>
      <c r="I68" s="6"/>
      <c r="J68" s="6"/>
      <c r="K68" s="6"/>
      <c r="L68" s="6">
        <v>221.45959841100003</v>
      </c>
      <c r="M68" s="6">
        <v>155.63900000000001</v>
      </c>
      <c r="N68" s="6"/>
      <c r="O68" s="6"/>
      <c r="P68" s="6">
        <v>56.07</v>
      </c>
      <c r="Q68" s="6">
        <v>62.54</v>
      </c>
      <c r="R68" s="6">
        <v>80</v>
      </c>
      <c r="S68" s="6">
        <v>33.79</v>
      </c>
      <c r="T68" s="6">
        <v>60.259</v>
      </c>
      <c r="U68" s="6">
        <v>77.372556000000003</v>
      </c>
      <c r="V68" s="6">
        <v>110.38484656000001</v>
      </c>
      <c r="W68" s="6">
        <v>200</v>
      </c>
      <c r="X68" s="6">
        <v>300</v>
      </c>
      <c r="Y68" s="6"/>
      <c r="Z68" s="6">
        <v>10</v>
      </c>
      <c r="AA68" s="6"/>
      <c r="AB68" s="6"/>
      <c r="AC68" s="6">
        <v>10</v>
      </c>
      <c r="AD68" s="6"/>
      <c r="AE68" s="6"/>
      <c r="AF68" s="6">
        <v>12</v>
      </c>
      <c r="AG68" s="6"/>
      <c r="AH68" s="6">
        <v>1328.7575904660002</v>
      </c>
      <c r="AI68" s="6"/>
      <c r="AJ68" s="9">
        <f t="shared" ref="AJ68:AJ124" si="3">SUM(E68:AI68)</f>
        <v>4194.6699141770005</v>
      </c>
      <c r="AK68" s="6">
        <v>506</v>
      </c>
      <c r="AL68" s="6">
        <v>501.74</v>
      </c>
      <c r="AM68" s="6">
        <v>28.95</v>
      </c>
      <c r="AN68" s="6"/>
      <c r="AO68" s="6"/>
      <c r="AP68" s="6"/>
      <c r="AQ68" s="6"/>
      <c r="AR68" s="6"/>
      <c r="AS68" s="6">
        <v>0.5</v>
      </c>
      <c r="AT68" s="6">
        <v>3</v>
      </c>
      <c r="AU68" s="6"/>
      <c r="AV68" s="6"/>
      <c r="AW68" s="6"/>
      <c r="AX68" s="6"/>
      <c r="AY68" s="6">
        <v>0</v>
      </c>
      <c r="AZ68" s="6">
        <v>25.939833333333333</v>
      </c>
      <c r="BA68" s="6"/>
      <c r="BB68" s="6"/>
      <c r="BC68" s="6"/>
      <c r="BD68" s="6"/>
      <c r="BE68" s="6"/>
      <c r="BF68" s="6"/>
      <c r="BG68" s="6"/>
      <c r="BH68" s="6"/>
      <c r="BI68" s="6">
        <v>1.2444068626499998</v>
      </c>
      <c r="BJ68" s="6">
        <v>3</v>
      </c>
      <c r="BK68" s="6"/>
      <c r="BL68" s="6"/>
      <c r="BM68" s="6"/>
      <c r="BN68" s="6"/>
      <c r="BO68" s="6"/>
      <c r="BP68" s="12">
        <f t="shared" ref="BP68:BP124" si="4">SUM(AK68:BO68)</f>
        <v>1070.3742401959835</v>
      </c>
      <c r="BQ68" s="14">
        <f t="shared" ref="BQ68:BQ124" si="5">AJ68-BP68</f>
        <v>3124.295673981017</v>
      </c>
    </row>
    <row r="69" spans="2:69" x14ac:dyDescent="0.3">
      <c r="B69" s="6" t="s">
        <v>128</v>
      </c>
      <c r="C69" s="6">
        <v>42031</v>
      </c>
      <c r="D69" s="6">
        <v>77</v>
      </c>
      <c r="E69" s="6">
        <v>2026.0741168400002</v>
      </c>
      <c r="F69" s="6"/>
      <c r="G69" s="6"/>
      <c r="H69" s="6"/>
      <c r="I69" s="6"/>
      <c r="J69" s="6"/>
      <c r="K69" s="6"/>
      <c r="L69" s="6">
        <v>303.911117526</v>
      </c>
      <c r="M69" s="6">
        <v>155.63900000000001</v>
      </c>
      <c r="N69" s="6"/>
      <c r="O69" s="6"/>
      <c r="P69" s="6">
        <v>76.34</v>
      </c>
      <c r="Q69" s="6">
        <v>85.22</v>
      </c>
      <c r="R69" s="6">
        <v>102.27</v>
      </c>
      <c r="S69" s="6">
        <v>46.37</v>
      </c>
      <c r="T69" s="6">
        <v>82.694000000000017</v>
      </c>
      <c r="U69" s="6">
        <v>106.179096</v>
      </c>
      <c r="V69" s="6">
        <v>151.48217696000003</v>
      </c>
      <c r="W69" s="6">
        <v>190</v>
      </c>
      <c r="X69" s="6">
        <v>300</v>
      </c>
      <c r="Y69" s="6"/>
      <c r="Z69" s="6">
        <v>10</v>
      </c>
      <c r="AA69" s="6"/>
      <c r="AB69" s="6"/>
      <c r="AC69" s="6">
        <v>10</v>
      </c>
      <c r="AD69" s="6"/>
      <c r="AE69" s="6"/>
      <c r="AF69" s="6">
        <v>12</v>
      </c>
      <c r="AG69" s="6"/>
      <c r="AH69" s="6">
        <v>1823.466705156</v>
      </c>
      <c r="AI69" s="6"/>
      <c r="AJ69" s="9">
        <f t="shared" si="3"/>
        <v>5481.646212482</v>
      </c>
      <c r="AK69" s="6">
        <v>671</v>
      </c>
      <c r="AL69" s="6">
        <v>657.1</v>
      </c>
      <c r="AM69" s="6">
        <v>0</v>
      </c>
      <c r="AN69" s="6"/>
      <c r="AO69" s="6"/>
      <c r="AP69" s="6">
        <v>0</v>
      </c>
      <c r="AQ69" s="6"/>
      <c r="AR69" s="6"/>
      <c r="AS69" s="6">
        <v>0.5</v>
      </c>
      <c r="AT69" s="6">
        <v>3</v>
      </c>
      <c r="AU69" s="6"/>
      <c r="AV69" s="6"/>
      <c r="AW69" s="6"/>
      <c r="AX69" s="6"/>
      <c r="AY69" s="6">
        <v>0</v>
      </c>
      <c r="AZ69" s="6">
        <v>17.293222222222223</v>
      </c>
      <c r="BA69" s="6"/>
      <c r="BB69" s="6"/>
      <c r="BC69" s="6"/>
      <c r="BD69" s="6"/>
      <c r="BE69" s="6"/>
      <c r="BF69" s="6"/>
      <c r="BG69" s="6"/>
      <c r="BH69" s="6"/>
      <c r="BI69" s="6">
        <v>1.5993146948999999</v>
      </c>
      <c r="BJ69" s="6">
        <v>3</v>
      </c>
      <c r="BK69" s="6"/>
      <c r="BL69" s="6"/>
      <c r="BM69" s="6"/>
      <c r="BN69" s="6"/>
      <c r="BO69" s="6"/>
      <c r="BP69" s="12">
        <f t="shared" si="4"/>
        <v>1353.4925369171222</v>
      </c>
      <c r="BQ69" s="14">
        <f t="shared" si="5"/>
        <v>4128.1536755648776</v>
      </c>
    </row>
    <row r="70" spans="2:69" x14ac:dyDescent="0.3">
      <c r="B70" s="6" t="s">
        <v>129</v>
      </c>
      <c r="C70" s="6">
        <v>21698</v>
      </c>
      <c r="D70" s="6">
        <v>78</v>
      </c>
      <c r="E70" s="6">
        <v>1775.4793207600003</v>
      </c>
      <c r="F70" s="6"/>
      <c r="G70" s="6"/>
      <c r="H70" s="6"/>
      <c r="I70" s="6"/>
      <c r="J70" s="6"/>
      <c r="K70" s="6"/>
      <c r="L70" s="6">
        <v>266.32189811400002</v>
      </c>
      <c r="M70" s="6">
        <v>155.63900000000001</v>
      </c>
      <c r="N70" s="6"/>
      <c r="O70" s="6"/>
      <c r="P70" s="6">
        <v>71.98</v>
      </c>
      <c r="Q70" s="6">
        <v>80.349999999999994</v>
      </c>
      <c r="R70" s="6">
        <v>95.92</v>
      </c>
      <c r="S70" s="6">
        <v>40.630000000000003</v>
      </c>
      <c r="T70" s="6">
        <v>72.459999999999994</v>
      </c>
      <c r="U70" s="6">
        <v>93.046344000000005</v>
      </c>
      <c r="V70" s="6">
        <v>132.74611744000001</v>
      </c>
      <c r="W70" s="6">
        <v>200</v>
      </c>
      <c r="X70" s="6">
        <v>300</v>
      </c>
      <c r="Y70" s="6"/>
      <c r="Z70" s="6">
        <v>10</v>
      </c>
      <c r="AA70" s="6"/>
      <c r="AB70" s="6"/>
      <c r="AC70" s="6">
        <v>10</v>
      </c>
      <c r="AD70" s="6"/>
      <c r="AE70" s="6"/>
      <c r="AF70" s="6">
        <v>5.5</v>
      </c>
      <c r="AG70" s="6"/>
      <c r="AH70" s="6">
        <v>1597.931388684</v>
      </c>
      <c r="AI70" s="6"/>
      <c r="AJ70" s="9">
        <f t="shared" si="3"/>
        <v>4908.0040689980005</v>
      </c>
      <c r="AK70" s="6">
        <v>594</v>
      </c>
      <c r="AL70" s="6">
        <v>596.86</v>
      </c>
      <c r="AM70" s="6">
        <v>0</v>
      </c>
      <c r="AN70" s="6"/>
      <c r="AO70" s="6"/>
      <c r="AP70" s="6">
        <v>0</v>
      </c>
      <c r="AQ70" s="6"/>
      <c r="AR70" s="6"/>
      <c r="AS70" s="6">
        <v>0.5</v>
      </c>
      <c r="AT70" s="6">
        <v>3</v>
      </c>
      <c r="AU70" s="6"/>
      <c r="AV70" s="6"/>
      <c r="AW70" s="6"/>
      <c r="AX70" s="6"/>
      <c r="AY70" s="6">
        <v>0</v>
      </c>
      <c r="AZ70" s="6">
        <v>8.6466111111111115</v>
      </c>
      <c r="BA70" s="6"/>
      <c r="BB70" s="6"/>
      <c r="BC70" s="6">
        <v>320</v>
      </c>
      <c r="BD70" s="6"/>
      <c r="BE70" s="6"/>
      <c r="BF70" s="6"/>
      <c r="BG70" s="6"/>
      <c r="BH70" s="6"/>
      <c r="BI70" s="6">
        <v>1.4440558911000003</v>
      </c>
      <c r="BJ70" s="6">
        <v>3</v>
      </c>
      <c r="BK70" s="6"/>
      <c r="BL70" s="6"/>
      <c r="BM70" s="6"/>
      <c r="BN70" s="6"/>
      <c r="BO70" s="6"/>
      <c r="BP70" s="12">
        <f t="shared" si="4"/>
        <v>1527.4506670022113</v>
      </c>
      <c r="BQ70" s="14">
        <f t="shared" si="5"/>
        <v>3380.5534019957895</v>
      </c>
    </row>
    <row r="71" spans="2:69" x14ac:dyDescent="0.3">
      <c r="B71" s="6" t="s">
        <v>130</v>
      </c>
      <c r="C71" s="6">
        <v>22036</v>
      </c>
      <c r="D71" s="6">
        <v>79</v>
      </c>
      <c r="E71" s="6">
        <v>1593.4134301000001</v>
      </c>
      <c r="F71" s="6"/>
      <c r="G71" s="6"/>
      <c r="H71" s="6"/>
      <c r="I71" s="6"/>
      <c r="J71" s="6"/>
      <c r="K71" s="6"/>
      <c r="L71" s="6">
        <v>239.012014515</v>
      </c>
      <c r="M71" s="6">
        <v>155.63900000000001</v>
      </c>
      <c r="N71" s="6"/>
      <c r="O71" s="6"/>
      <c r="P71" s="6">
        <v>64.760000000000005</v>
      </c>
      <c r="Q71" s="6">
        <v>72.239999999999995</v>
      </c>
      <c r="R71" s="6">
        <v>86.09</v>
      </c>
      <c r="S71" s="6">
        <v>36.47</v>
      </c>
      <c r="T71" s="6">
        <v>65.035000000000011</v>
      </c>
      <c r="U71" s="6">
        <v>83.504940000000005</v>
      </c>
      <c r="V71" s="6">
        <v>119.13371440000002</v>
      </c>
      <c r="W71" s="6">
        <v>200</v>
      </c>
      <c r="X71" s="6">
        <v>300</v>
      </c>
      <c r="Y71" s="6"/>
      <c r="Z71" s="6">
        <v>8</v>
      </c>
      <c r="AA71" s="6"/>
      <c r="AB71" s="6"/>
      <c r="AC71" s="6">
        <v>10</v>
      </c>
      <c r="AD71" s="6"/>
      <c r="AE71" s="6"/>
      <c r="AF71" s="6">
        <v>5.5</v>
      </c>
      <c r="AG71" s="6"/>
      <c r="AH71" s="6">
        <v>0</v>
      </c>
      <c r="AI71" s="6"/>
      <c r="AJ71" s="9">
        <f t="shared" si="3"/>
        <v>3038.7980990149995</v>
      </c>
      <c r="AK71" s="6">
        <v>528</v>
      </c>
      <c r="AL71" s="6">
        <v>543.55999999999995</v>
      </c>
      <c r="AM71" s="6">
        <v>27.69</v>
      </c>
      <c r="AN71" s="6"/>
      <c r="AO71" s="6"/>
      <c r="AP71" s="6">
        <v>0</v>
      </c>
      <c r="AQ71" s="6"/>
      <c r="AR71" s="6"/>
      <c r="AS71" s="6">
        <v>0.5</v>
      </c>
      <c r="AT71" s="6">
        <v>3</v>
      </c>
      <c r="AU71" s="6"/>
      <c r="AV71" s="6"/>
      <c r="AW71" s="6"/>
      <c r="AX71" s="6"/>
      <c r="AY71" s="6">
        <v>0</v>
      </c>
      <c r="AZ71" s="6">
        <v>25.939833333333333</v>
      </c>
      <c r="BA71" s="6"/>
      <c r="BB71" s="6"/>
      <c r="BC71" s="6"/>
      <c r="BD71" s="6"/>
      <c r="BE71" s="6"/>
      <c r="BF71" s="6"/>
      <c r="BG71" s="6"/>
      <c r="BH71" s="6"/>
      <c r="BI71" s="6">
        <v>1.3220735422499998</v>
      </c>
      <c r="BJ71" s="6">
        <v>3</v>
      </c>
      <c r="BK71" s="6"/>
      <c r="BL71" s="6"/>
      <c r="BM71" s="6"/>
      <c r="BN71" s="6"/>
      <c r="BO71" s="6"/>
      <c r="BP71" s="12">
        <f t="shared" si="4"/>
        <v>1133.0119068755835</v>
      </c>
      <c r="BQ71" s="14">
        <f t="shared" si="5"/>
        <v>1905.786192139416</v>
      </c>
    </row>
    <row r="72" spans="2:69" x14ac:dyDescent="0.3">
      <c r="B72" s="6" t="s">
        <v>131</v>
      </c>
      <c r="C72" s="6">
        <v>42293</v>
      </c>
      <c r="D72" s="6">
        <v>80</v>
      </c>
      <c r="E72" s="6">
        <v>960.38471028000015</v>
      </c>
      <c r="F72" s="6"/>
      <c r="G72" s="6"/>
      <c r="H72" s="6"/>
      <c r="I72" s="6"/>
      <c r="J72" s="6"/>
      <c r="K72" s="6"/>
      <c r="L72" s="6">
        <v>144.05770654200001</v>
      </c>
      <c r="M72" s="6">
        <v>155.63900000000001</v>
      </c>
      <c r="N72" s="6"/>
      <c r="O72" s="6"/>
      <c r="P72" s="6">
        <v>39.340000000000003</v>
      </c>
      <c r="Q72" s="6">
        <v>43.65</v>
      </c>
      <c r="R72" s="6">
        <v>65</v>
      </c>
      <c r="S72" s="6">
        <v>23.71</v>
      </c>
      <c r="T72" s="6">
        <v>36.200000000000003</v>
      </c>
      <c r="U72" s="6">
        <v>50.330232000000002</v>
      </c>
      <c r="V72" s="6">
        <v>71.804464320000008</v>
      </c>
      <c r="W72" s="6">
        <v>200</v>
      </c>
      <c r="X72" s="6">
        <v>300</v>
      </c>
      <c r="Y72" s="6"/>
      <c r="Z72" s="6">
        <v>10</v>
      </c>
      <c r="AA72" s="6"/>
      <c r="AB72" s="6"/>
      <c r="AC72" s="6">
        <v>10</v>
      </c>
      <c r="AD72" s="6"/>
      <c r="AE72" s="6"/>
      <c r="AF72" s="6">
        <v>5.5</v>
      </c>
      <c r="AG72" s="6"/>
      <c r="AH72" s="6">
        <v>864.34623925200003</v>
      </c>
      <c r="AI72" s="6"/>
      <c r="AJ72" s="9">
        <f t="shared" si="3"/>
        <v>2979.9623523940004</v>
      </c>
      <c r="AK72" s="6">
        <v>341</v>
      </c>
      <c r="AL72" s="6">
        <v>321.24</v>
      </c>
      <c r="AM72" s="6">
        <v>0</v>
      </c>
      <c r="AN72" s="6"/>
      <c r="AO72" s="6"/>
      <c r="AP72" s="6">
        <v>0</v>
      </c>
      <c r="AQ72" s="6"/>
      <c r="AR72" s="6"/>
      <c r="AS72" s="6">
        <v>0.5</v>
      </c>
      <c r="AT72" s="6">
        <v>3</v>
      </c>
      <c r="AU72" s="6"/>
      <c r="AV72" s="6"/>
      <c r="AW72" s="6"/>
      <c r="AX72" s="6"/>
      <c r="AY72" s="6">
        <v>0</v>
      </c>
      <c r="AZ72" s="6">
        <v>0</v>
      </c>
      <c r="BA72" s="6"/>
      <c r="BB72" s="6"/>
      <c r="BC72" s="6"/>
      <c r="BD72" s="6"/>
      <c r="BE72" s="6"/>
      <c r="BF72" s="6"/>
      <c r="BG72" s="6"/>
      <c r="BH72" s="6"/>
      <c r="BI72" s="6">
        <v>0.9079597033000002</v>
      </c>
      <c r="BJ72" s="6">
        <v>3</v>
      </c>
      <c r="BK72" s="6"/>
      <c r="BL72" s="6"/>
      <c r="BM72" s="6"/>
      <c r="BN72" s="6"/>
      <c r="BO72" s="6"/>
      <c r="BP72" s="12">
        <f t="shared" si="4"/>
        <v>669.64795970329999</v>
      </c>
      <c r="BQ72" s="14">
        <f t="shared" si="5"/>
        <v>2310.3143926907005</v>
      </c>
    </row>
    <row r="73" spans="2:69" x14ac:dyDescent="0.3">
      <c r="B73" s="6" t="s">
        <v>132</v>
      </c>
      <c r="C73" s="6">
        <v>22030</v>
      </c>
      <c r="D73" s="6">
        <v>81</v>
      </c>
      <c r="E73" s="6">
        <v>2100.5077295200003</v>
      </c>
      <c r="F73" s="6"/>
      <c r="G73" s="6"/>
      <c r="H73" s="6"/>
      <c r="I73" s="6"/>
      <c r="J73" s="6"/>
      <c r="K73" s="6"/>
      <c r="L73" s="6">
        <v>315.07615942800004</v>
      </c>
      <c r="M73" s="6">
        <v>155.63900000000001</v>
      </c>
      <c r="N73" s="6"/>
      <c r="O73" s="6"/>
      <c r="P73" s="6">
        <v>85.28</v>
      </c>
      <c r="Q73" s="6">
        <v>95.16</v>
      </c>
      <c r="R73" s="6">
        <v>113.56</v>
      </c>
      <c r="S73" s="6">
        <v>48.07</v>
      </c>
      <c r="T73" s="6">
        <v>85.732000000000014</v>
      </c>
      <c r="U73" s="6">
        <v>110.07988800000001</v>
      </c>
      <c r="V73" s="6">
        <v>157.04730688000004</v>
      </c>
      <c r="W73" s="6">
        <v>190</v>
      </c>
      <c r="X73" s="6">
        <v>300</v>
      </c>
      <c r="Y73" s="6"/>
      <c r="Z73" s="6">
        <v>10</v>
      </c>
      <c r="AA73" s="6"/>
      <c r="AB73" s="6"/>
      <c r="AC73" s="6">
        <v>10</v>
      </c>
      <c r="AD73" s="6"/>
      <c r="AE73" s="6"/>
      <c r="AF73" s="6"/>
      <c r="AG73" s="6"/>
      <c r="AH73" s="6">
        <v>1890.4569565680004</v>
      </c>
      <c r="AI73" s="6"/>
      <c r="AJ73" s="9">
        <f t="shared" si="3"/>
        <v>5666.6090403960015</v>
      </c>
      <c r="AK73" s="6">
        <v>704</v>
      </c>
      <c r="AL73" s="6">
        <v>810.2</v>
      </c>
      <c r="AM73" s="6">
        <v>0</v>
      </c>
      <c r="AN73" s="6"/>
      <c r="AO73" s="6"/>
      <c r="AP73" s="6">
        <v>0</v>
      </c>
      <c r="AQ73" s="6"/>
      <c r="AR73" s="6"/>
      <c r="AS73" s="6">
        <v>0.5</v>
      </c>
      <c r="AT73" s="6">
        <v>3</v>
      </c>
      <c r="AU73" s="6"/>
      <c r="AV73" s="6"/>
      <c r="AW73" s="6"/>
      <c r="AX73" s="6"/>
      <c r="AY73" s="6">
        <v>0</v>
      </c>
      <c r="AZ73" s="6">
        <v>60.526277777777779</v>
      </c>
      <c r="BA73" s="6"/>
      <c r="BB73" s="6"/>
      <c r="BC73" s="6"/>
      <c r="BD73" s="6"/>
      <c r="BE73" s="6"/>
      <c r="BF73" s="6"/>
      <c r="BG73" s="6"/>
      <c r="BH73" s="6"/>
      <c r="BI73" s="6">
        <v>1.6527184622000006</v>
      </c>
      <c r="BJ73" s="6">
        <v>5</v>
      </c>
      <c r="BK73" s="6"/>
      <c r="BL73" s="6"/>
      <c r="BM73" s="6"/>
      <c r="BN73" s="6"/>
      <c r="BO73" s="6"/>
      <c r="BP73" s="12">
        <f t="shared" si="4"/>
        <v>1584.8789962399778</v>
      </c>
      <c r="BQ73" s="14">
        <f t="shared" si="5"/>
        <v>4081.7300441560237</v>
      </c>
    </row>
    <row r="74" spans="2:69" x14ac:dyDescent="0.3">
      <c r="B74" s="6" t="s">
        <v>133</v>
      </c>
      <c r="C74" s="6">
        <v>11301</v>
      </c>
      <c r="D74" s="6">
        <v>82</v>
      </c>
      <c r="E74" s="6">
        <v>1868.4355836000002</v>
      </c>
      <c r="F74" s="6"/>
      <c r="G74" s="6"/>
      <c r="H74" s="6"/>
      <c r="I74" s="6"/>
      <c r="J74" s="6"/>
      <c r="K74" s="6"/>
      <c r="L74" s="6">
        <v>280.26533754000002</v>
      </c>
      <c r="M74" s="6">
        <v>155.63900000000001</v>
      </c>
      <c r="N74" s="6"/>
      <c r="O74" s="6"/>
      <c r="P74" s="6">
        <v>70.209999999999994</v>
      </c>
      <c r="Q74" s="6">
        <v>78.58</v>
      </c>
      <c r="R74" s="6">
        <v>94.4</v>
      </c>
      <c r="S74" s="6">
        <v>42.76</v>
      </c>
      <c r="T74" s="6">
        <v>76.260000000000005</v>
      </c>
      <c r="U74" s="6">
        <v>97.917840000000012</v>
      </c>
      <c r="V74" s="6">
        <v>139.69611840000002</v>
      </c>
      <c r="W74" s="6">
        <v>190</v>
      </c>
      <c r="X74" s="6">
        <v>300</v>
      </c>
      <c r="Y74" s="6"/>
      <c r="Z74" s="6">
        <v>8</v>
      </c>
      <c r="AA74" s="6"/>
      <c r="AB74" s="6"/>
      <c r="AC74" s="6">
        <v>10</v>
      </c>
      <c r="AD74" s="6"/>
      <c r="AE74" s="6"/>
      <c r="AF74" s="6"/>
      <c r="AG74" s="6"/>
      <c r="AH74" s="6">
        <v>1681.5920252400001</v>
      </c>
      <c r="AI74" s="6"/>
      <c r="AJ74" s="9">
        <f t="shared" si="3"/>
        <v>5093.7559047800005</v>
      </c>
      <c r="AK74" s="6">
        <v>627</v>
      </c>
      <c r="AL74" s="6">
        <v>707.1</v>
      </c>
      <c r="AM74" s="6">
        <v>0</v>
      </c>
      <c r="AN74" s="6"/>
      <c r="AO74" s="6"/>
      <c r="AP74" s="6">
        <v>0</v>
      </c>
      <c r="AQ74" s="6"/>
      <c r="AR74" s="6"/>
      <c r="AS74" s="6">
        <v>0.5</v>
      </c>
      <c r="AT74" s="6">
        <v>3</v>
      </c>
      <c r="AU74" s="6"/>
      <c r="AV74" s="6"/>
      <c r="AW74" s="6"/>
      <c r="AX74" s="6"/>
      <c r="AY74" s="6">
        <v>0</v>
      </c>
      <c r="AZ74" s="6">
        <v>60.526277777777779</v>
      </c>
      <c r="BA74" s="6"/>
      <c r="BB74" s="6"/>
      <c r="BC74" s="6"/>
      <c r="BD74" s="6"/>
      <c r="BE74" s="6"/>
      <c r="BF74" s="6"/>
      <c r="BG74" s="6"/>
      <c r="BH74" s="6"/>
      <c r="BI74" s="6">
        <v>1.4881297710000003</v>
      </c>
      <c r="BJ74" s="6">
        <v>5</v>
      </c>
      <c r="BK74" s="6"/>
      <c r="BL74" s="6"/>
      <c r="BM74" s="6"/>
      <c r="BN74" s="6"/>
      <c r="BO74" s="6"/>
      <c r="BP74" s="12">
        <f t="shared" si="4"/>
        <v>1404.6144075487778</v>
      </c>
      <c r="BQ74" s="14">
        <f t="shared" si="5"/>
        <v>3689.1414972312227</v>
      </c>
    </row>
    <row r="75" spans="2:69" x14ac:dyDescent="0.3">
      <c r="B75" s="6" t="s">
        <v>134</v>
      </c>
      <c r="C75" s="6">
        <v>2827</v>
      </c>
      <c r="D75" s="6">
        <v>83</v>
      </c>
      <c r="E75" s="6">
        <v>2255.5246707400006</v>
      </c>
      <c r="F75" s="6"/>
      <c r="G75" s="6"/>
      <c r="H75" s="6"/>
      <c r="I75" s="6"/>
      <c r="J75" s="6"/>
      <c r="K75" s="6"/>
      <c r="L75" s="6">
        <v>338.3287006110001</v>
      </c>
      <c r="M75" s="6">
        <v>155.63900000000001</v>
      </c>
      <c r="N75" s="6"/>
      <c r="O75" s="6"/>
      <c r="P75" s="6">
        <v>84.5</v>
      </c>
      <c r="Q75" s="6">
        <v>94.66</v>
      </c>
      <c r="R75" s="6">
        <v>113.95</v>
      </c>
      <c r="S75" s="6">
        <v>51.62</v>
      </c>
      <c r="T75" s="6">
        <v>92.059000000000012</v>
      </c>
      <c r="U75" s="6">
        <v>118.20375600000001</v>
      </c>
      <c r="V75" s="6">
        <v>168.63735856000002</v>
      </c>
      <c r="W75" s="6">
        <v>190</v>
      </c>
      <c r="X75" s="6">
        <v>300</v>
      </c>
      <c r="Y75" s="6"/>
      <c r="Z75" s="6">
        <v>10</v>
      </c>
      <c r="AA75" s="6"/>
      <c r="AB75" s="6"/>
      <c r="AC75" s="6">
        <v>10</v>
      </c>
      <c r="AD75" s="6"/>
      <c r="AE75" s="6"/>
      <c r="AF75" s="6">
        <v>5.5</v>
      </c>
      <c r="AG75" s="6"/>
      <c r="AH75" s="6">
        <v>0</v>
      </c>
      <c r="AI75" s="6"/>
      <c r="AJ75" s="9">
        <f t="shared" si="3"/>
        <v>3988.6224859110002</v>
      </c>
      <c r="AK75" s="6">
        <v>748</v>
      </c>
      <c r="AL75" s="6">
        <v>692.37</v>
      </c>
      <c r="AM75" s="6">
        <v>33.367904841666665</v>
      </c>
      <c r="AN75" s="6"/>
      <c r="AO75" s="6"/>
      <c r="AP75" s="6"/>
      <c r="AQ75" s="6"/>
      <c r="AR75" s="6"/>
      <c r="AS75" s="6">
        <v>0.5</v>
      </c>
      <c r="AT75" s="6">
        <v>3</v>
      </c>
      <c r="AU75" s="6"/>
      <c r="AV75" s="6"/>
      <c r="AW75" s="6"/>
      <c r="AX75" s="6"/>
      <c r="AY75" s="6">
        <v>112.77623353700004</v>
      </c>
      <c r="AZ75" s="6">
        <v>51.879666666666665</v>
      </c>
      <c r="BA75" s="6"/>
      <c r="BB75" s="6"/>
      <c r="BC75" s="6"/>
      <c r="BD75" s="6"/>
      <c r="BE75" s="6"/>
      <c r="BF75" s="6"/>
      <c r="BG75" s="6"/>
      <c r="BH75" s="6"/>
      <c r="BI75" s="6">
        <v>1.7473273926500001</v>
      </c>
      <c r="BJ75" s="6">
        <v>5</v>
      </c>
      <c r="BK75" s="6"/>
      <c r="BL75" s="6"/>
      <c r="BM75" s="6">
        <v>3</v>
      </c>
      <c r="BN75" s="6"/>
      <c r="BO75" s="6"/>
      <c r="BP75" s="12">
        <f t="shared" si="4"/>
        <v>1651.6411324379833</v>
      </c>
      <c r="BQ75" s="14">
        <f t="shared" si="5"/>
        <v>2336.981353473017</v>
      </c>
    </row>
    <row r="76" spans="2:69" x14ac:dyDescent="0.3">
      <c r="B76" s="6" t="s">
        <v>135</v>
      </c>
      <c r="C76" s="6">
        <v>21723</v>
      </c>
      <c r="D76" s="6">
        <v>84</v>
      </c>
      <c r="E76" s="6">
        <v>1751.9339943000002</v>
      </c>
      <c r="F76" s="6"/>
      <c r="G76" s="6"/>
      <c r="H76" s="6"/>
      <c r="I76" s="6"/>
      <c r="J76" s="6"/>
      <c r="K76" s="6"/>
      <c r="L76" s="6">
        <v>262.790099145</v>
      </c>
      <c r="M76" s="6">
        <v>155.63900000000001</v>
      </c>
      <c r="N76" s="6"/>
      <c r="O76" s="6"/>
      <c r="P76" s="6">
        <v>66.430000000000007</v>
      </c>
      <c r="Q76" s="6">
        <v>74.150000000000006</v>
      </c>
      <c r="R76" s="6">
        <v>94.97</v>
      </c>
      <c r="S76" s="6">
        <v>40.1</v>
      </c>
      <c r="T76" s="6">
        <v>71.504999999999995</v>
      </c>
      <c r="U76" s="6">
        <v>91.812419999999989</v>
      </c>
      <c r="V76" s="6">
        <v>130.98571920000001</v>
      </c>
      <c r="W76" s="6">
        <v>200</v>
      </c>
      <c r="X76" s="6">
        <v>300</v>
      </c>
      <c r="Y76" s="6"/>
      <c r="Z76" s="6">
        <v>8</v>
      </c>
      <c r="AA76" s="6"/>
      <c r="AB76" s="6"/>
      <c r="AC76" s="6">
        <v>10</v>
      </c>
      <c r="AD76" s="6"/>
      <c r="AE76" s="6"/>
      <c r="AF76" s="6">
        <v>5.5</v>
      </c>
      <c r="AG76" s="6"/>
      <c r="AH76" s="6">
        <v>0</v>
      </c>
      <c r="AI76" s="6"/>
      <c r="AJ76" s="9">
        <f t="shared" si="3"/>
        <v>3263.8162326450001</v>
      </c>
      <c r="AK76" s="6">
        <v>583</v>
      </c>
      <c r="AL76" s="6">
        <v>547.25</v>
      </c>
      <c r="AM76" s="6">
        <v>0</v>
      </c>
      <c r="AN76" s="6"/>
      <c r="AO76" s="6"/>
      <c r="AP76" s="6"/>
      <c r="AQ76" s="6"/>
      <c r="AR76" s="6"/>
      <c r="AS76" s="6">
        <v>0.5</v>
      </c>
      <c r="AT76" s="6">
        <v>3</v>
      </c>
      <c r="AU76" s="6"/>
      <c r="AV76" s="6"/>
      <c r="AW76" s="6"/>
      <c r="AX76" s="6"/>
      <c r="AY76" s="6">
        <v>102.19614966750001</v>
      </c>
      <c r="AZ76" s="6">
        <v>60.526277777777779</v>
      </c>
      <c r="BA76" s="6"/>
      <c r="BB76" s="6"/>
      <c r="BC76" s="6"/>
      <c r="BD76" s="6"/>
      <c r="BE76" s="6"/>
      <c r="BF76" s="6"/>
      <c r="BG76" s="6"/>
      <c r="BH76" s="6"/>
      <c r="BI76" s="6">
        <v>1.4226935667500002</v>
      </c>
      <c r="BJ76" s="6">
        <v>3</v>
      </c>
      <c r="BK76" s="6"/>
      <c r="BL76" s="6"/>
      <c r="BM76" s="6"/>
      <c r="BN76" s="6"/>
      <c r="BO76" s="6"/>
      <c r="BP76" s="12">
        <f t="shared" si="4"/>
        <v>1300.8951210120279</v>
      </c>
      <c r="BQ76" s="14">
        <f t="shared" si="5"/>
        <v>1962.9211116329723</v>
      </c>
    </row>
    <row r="77" spans="2:69" x14ac:dyDescent="0.3">
      <c r="B77" s="6" t="s">
        <v>136</v>
      </c>
      <c r="C77" s="6">
        <v>22025</v>
      </c>
      <c r="D77" s="6">
        <v>85</v>
      </c>
      <c r="E77" s="6">
        <v>1593.4012000000002</v>
      </c>
      <c r="F77" s="6"/>
      <c r="G77" s="6"/>
      <c r="H77" s="6"/>
      <c r="I77" s="6"/>
      <c r="J77" s="6"/>
      <c r="K77" s="6"/>
      <c r="L77" s="6">
        <v>239.01018000000002</v>
      </c>
      <c r="M77" s="6">
        <v>155.63900000000001</v>
      </c>
      <c r="N77" s="6"/>
      <c r="O77" s="6"/>
      <c r="P77" s="6">
        <v>64.760000000000005</v>
      </c>
      <c r="Q77" s="6">
        <v>72.239999999999995</v>
      </c>
      <c r="R77" s="6">
        <v>86.09</v>
      </c>
      <c r="S77" s="6">
        <v>36.46</v>
      </c>
      <c r="T77" s="6">
        <v>65.035000000000011</v>
      </c>
      <c r="U77" s="6">
        <v>83.504940000000005</v>
      </c>
      <c r="V77" s="6">
        <v>119.1328</v>
      </c>
      <c r="W77" s="6">
        <v>200</v>
      </c>
      <c r="X77" s="6">
        <v>300</v>
      </c>
      <c r="Y77" s="6"/>
      <c r="Z77" s="6">
        <v>10</v>
      </c>
      <c r="AA77" s="6"/>
      <c r="AB77" s="6"/>
      <c r="AC77" s="6">
        <v>10</v>
      </c>
      <c r="AD77" s="6"/>
      <c r="AE77" s="6"/>
      <c r="AF77" s="6">
        <v>5.5</v>
      </c>
      <c r="AG77" s="6"/>
      <c r="AH77" s="6">
        <v>0</v>
      </c>
      <c r="AI77" s="6"/>
      <c r="AJ77" s="9">
        <f t="shared" si="3"/>
        <v>3040.7731199999998</v>
      </c>
      <c r="AK77" s="6">
        <v>539</v>
      </c>
      <c r="AL77" s="6">
        <v>543.57000000000005</v>
      </c>
      <c r="AM77" s="6">
        <v>36.54</v>
      </c>
      <c r="AN77" s="6"/>
      <c r="AO77" s="6"/>
      <c r="AP77" s="6"/>
      <c r="AQ77" s="6"/>
      <c r="AR77" s="6"/>
      <c r="AS77" s="6">
        <v>0.5</v>
      </c>
      <c r="AT77" s="6">
        <v>3</v>
      </c>
      <c r="AU77" s="6"/>
      <c r="AV77" s="6"/>
      <c r="AW77" s="6"/>
      <c r="AX77" s="6"/>
      <c r="AY77" s="6">
        <v>26.556686666666668</v>
      </c>
      <c r="AZ77" s="6">
        <v>17.293222222222223</v>
      </c>
      <c r="BA77" s="6"/>
      <c r="BB77" s="6"/>
      <c r="BC77" s="6"/>
      <c r="BD77" s="6"/>
      <c r="BE77" s="6"/>
      <c r="BF77" s="6"/>
      <c r="BG77" s="6"/>
      <c r="BH77" s="6"/>
      <c r="BI77" s="6">
        <v>1.3230619699999999</v>
      </c>
      <c r="BJ77" s="6">
        <v>3</v>
      </c>
      <c r="BK77" s="6"/>
      <c r="BL77" s="6"/>
      <c r="BM77" s="6"/>
      <c r="BN77" s="6"/>
      <c r="BO77" s="6"/>
      <c r="BP77" s="12">
        <f t="shared" si="4"/>
        <v>1170.782970858889</v>
      </c>
      <c r="BQ77" s="14">
        <f t="shared" si="5"/>
        <v>1869.9901491411108</v>
      </c>
    </row>
    <row r="78" spans="2:69" x14ac:dyDescent="0.3">
      <c r="B78" s="6" t="s">
        <v>137</v>
      </c>
      <c r="C78" s="6">
        <v>21428</v>
      </c>
      <c r="D78" s="6">
        <v>86</v>
      </c>
      <c r="E78" s="6">
        <v>1808.4</v>
      </c>
      <c r="F78" s="6"/>
      <c r="G78" s="6"/>
      <c r="H78" s="6"/>
      <c r="I78" s="6"/>
      <c r="J78" s="6"/>
      <c r="K78" s="6"/>
      <c r="L78" s="6">
        <v>271.26</v>
      </c>
      <c r="M78" s="6">
        <v>155.63900000000001</v>
      </c>
      <c r="N78" s="6"/>
      <c r="O78" s="6"/>
      <c r="P78" s="6">
        <v>73.3</v>
      </c>
      <c r="Q78" s="6">
        <v>81.83</v>
      </c>
      <c r="R78" s="6">
        <v>97.7</v>
      </c>
      <c r="S78" s="6">
        <v>41.39</v>
      </c>
      <c r="T78" s="6">
        <v>73.8095</v>
      </c>
      <c r="U78" s="6">
        <v>94.771398000000005</v>
      </c>
      <c r="V78" s="6">
        <v>135.20719448000003</v>
      </c>
      <c r="W78" s="6">
        <v>200</v>
      </c>
      <c r="X78" s="6">
        <v>300</v>
      </c>
      <c r="Y78" s="6"/>
      <c r="Z78" s="6">
        <v>10</v>
      </c>
      <c r="AA78" s="6"/>
      <c r="AB78" s="6"/>
      <c r="AC78" s="6">
        <v>10</v>
      </c>
      <c r="AD78" s="6"/>
      <c r="AE78" s="6"/>
      <c r="AF78" s="6"/>
      <c r="AG78" s="6"/>
      <c r="AH78" s="6">
        <v>0</v>
      </c>
      <c r="AI78" s="6"/>
      <c r="AJ78" s="9">
        <f t="shared" si="3"/>
        <v>3353.3070924799995</v>
      </c>
      <c r="AK78" s="6">
        <v>451</v>
      </c>
      <c r="AL78" s="6">
        <v>570.55999999999995</v>
      </c>
      <c r="AM78" s="6">
        <v>0</v>
      </c>
      <c r="AN78" s="6"/>
      <c r="AO78" s="6"/>
      <c r="AP78" s="6"/>
      <c r="AQ78" s="6"/>
      <c r="AR78" s="6"/>
      <c r="AS78" s="6">
        <v>0.5</v>
      </c>
      <c r="AT78" s="6">
        <v>3</v>
      </c>
      <c r="AU78" s="6"/>
      <c r="AV78" s="6"/>
      <c r="AW78" s="6">
        <v>292.64</v>
      </c>
      <c r="AX78" s="6">
        <v>78.75</v>
      </c>
      <c r="AY78" s="6">
        <v>30.14</v>
      </c>
      <c r="AZ78" s="6">
        <v>17.293222222222223</v>
      </c>
      <c r="BA78" s="6"/>
      <c r="BB78" s="6"/>
      <c r="BC78" s="6"/>
      <c r="BD78" s="6"/>
      <c r="BE78" s="6"/>
      <c r="BF78" s="6"/>
      <c r="BG78" s="6"/>
      <c r="BH78" s="6"/>
      <c r="BI78" s="6">
        <v>1.4632040462399998</v>
      </c>
      <c r="BJ78" s="6">
        <v>3</v>
      </c>
      <c r="BK78" s="6"/>
      <c r="BL78" s="6"/>
      <c r="BM78" s="6"/>
      <c r="BN78" s="6"/>
      <c r="BO78" s="6"/>
      <c r="BP78" s="12">
        <f t="shared" si="4"/>
        <v>1448.3464262684622</v>
      </c>
      <c r="BQ78" s="14">
        <f t="shared" si="5"/>
        <v>1904.9606662115373</v>
      </c>
    </row>
    <row r="79" spans="2:69" x14ac:dyDescent="0.3">
      <c r="B79" s="6" t="s">
        <v>138</v>
      </c>
      <c r="C79" s="6">
        <v>42011</v>
      </c>
      <c r="D79" s="6">
        <v>87</v>
      </c>
      <c r="E79" s="6">
        <v>1912.3778760100004</v>
      </c>
      <c r="F79" s="6"/>
      <c r="G79" s="6"/>
      <c r="H79" s="6"/>
      <c r="I79" s="6"/>
      <c r="J79" s="6"/>
      <c r="K79" s="6"/>
      <c r="L79" s="6">
        <v>286.85668140150005</v>
      </c>
      <c r="M79" s="6">
        <v>155.63900000000001</v>
      </c>
      <c r="N79" s="6"/>
      <c r="O79" s="6"/>
      <c r="P79" s="6">
        <v>77.69</v>
      </c>
      <c r="Q79" s="6">
        <v>86.67</v>
      </c>
      <c r="R79" s="6">
        <v>103.37</v>
      </c>
      <c r="S79" s="6">
        <v>43.77</v>
      </c>
      <c r="T79" s="6">
        <v>78.0535</v>
      </c>
      <c r="U79" s="6">
        <v>100.22069399999999</v>
      </c>
      <c r="V79" s="6">
        <v>142.98152344000002</v>
      </c>
      <c r="W79" s="6">
        <v>200</v>
      </c>
      <c r="X79" s="6">
        <v>300</v>
      </c>
      <c r="Y79" s="6"/>
      <c r="Z79" s="6">
        <v>6</v>
      </c>
      <c r="AA79" s="6"/>
      <c r="AB79" s="6"/>
      <c r="AC79" s="6">
        <v>10</v>
      </c>
      <c r="AD79" s="6"/>
      <c r="AE79" s="6"/>
      <c r="AF79" s="6"/>
      <c r="AG79" s="6"/>
      <c r="AH79" s="6">
        <v>1721.1400884090003</v>
      </c>
      <c r="AI79" s="6"/>
      <c r="AJ79" s="9">
        <f t="shared" si="3"/>
        <v>5224.7693632605005</v>
      </c>
      <c r="AK79" s="6">
        <v>638</v>
      </c>
      <c r="AL79" s="6">
        <v>649.39</v>
      </c>
      <c r="AM79" s="6">
        <v>0</v>
      </c>
      <c r="AN79" s="6"/>
      <c r="AO79" s="6"/>
      <c r="AP79" s="6">
        <v>0</v>
      </c>
      <c r="AQ79" s="6"/>
      <c r="AR79" s="6"/>
      <c r="AS79" s="6">
        <v>0.5</v>
      </c>
      <c r="AT79" s="6">
        <v>3</v>
      </c>
      <c r="AU79" s="6"/>
      <c r="AV79" s="6"/>
      <c r="AW79" s="6"/>
      <c r="AX79" s="6"/>
      <c r="AY79" s="6">
        <v>0</v>
      </c>
      <c r="AZ79" s="6">
        <v>0</v>
      </c>
      <c r="BA79" s="6"/>
      <c r="BB79" s="6"/>
      <c r="BC79" s="6"/>
      <c r="BD79" s="6"/>
      <c r="BE79" s="6"/>
      <c r="BF79" s="6"/>
      <c r="BG79" s="6"/>
      <c r="BH79" s="6"/>
      <c r="BI79" s="6">
        <v>1.5305667967250003</v>
      </c>
      <c r="BJ79" s="6">
        <v>3</v>
      </c>
      <c r="BK79" s="6"/>
      <c r="BL79" s="6"/>
      <c r="BM79" s="6"/>
      <c r="BN79" s="6"/>
      <c r="BO79" s="6"/>
      <c r="BP79" s="12">
        <f t="shared" si="4"/>
        <v>1295.4205667967249</v>
      </c>
      <c r="BQ79" s="14">
        <f t="shared" si="5"/>
        <v>3929.3487964637757</v>
      </c>
    </row>
    <row r="80" spans="2:69" x14ac:dyDescent="0.3">
      <c r="B80" s="6" t="s">
        <v>139</v>
      </c>
      <c r="C80" s="6">
        <v>21130</v>
      </c>
      <c r="D80" s="6">
        <v>88</v>
      </c>
      <c r="E80" s="6">
        <v>2384.8892115400004</v>
      </c>
      <c r="F80" s="6"/>
      <c r="G80" s="6"/>
      <c r="H80" s="6"/>
      <c r="I80" s="6"/>
      <c r="J80" s="6"/>
      <c r="K80" s="6"/>
      <c r="L80" s="6">
        <v>357.73338173100007</v>
      </c>
      <c r="M80" s="6">
        <v>155.63900000000001</v>
      </c>
      <c r="N80" s="6"/>
      <c r="O80" s="6"/>
      <c r="P80" s="6">
        <v>90.23</v>
      </c>
      <c r="Q80" s="6">
        <v>100.79</v>
      </c>
      <c r="R80" s="6">
        <v>120</v>
      </c>
      <c r="S80" s="6">
        <v>54.58</v>
      </c>
      <c r="T80" s="6">
        <v>97.338999999999999</v>
      </c>
      <c r="U80" s="6">
        <v>124.98327599999999</v>
      </c>
      <c r="V80" s="6">
        <v>178.30947376</v>
      </c>
      <c r="W80" s="6">
        <v>190</v>
      </c>
      <c r="X80" s="6">
        <v>300</v>
      </c>
      <c r="Y80" s="6"/>
      <c r="Z80" s="6">
        <v>10</v>
      </c>
      <c r="AA80" s="6"/>
      <c r="AB80" s="6"/>
      <c r="AC80" s="6">
        <v>10</v>
      </c>
      <c r="AD80" s="6"/>
      <c r="AE80" s="6"/>
      <c r="AF80" s="6"/>
      <c r="AG80" s="6"/>
      <c r="AH80" s="6">
        <v>0</v>
      </c>
      <c r="AI80" s="6"/>
      <c r="AJ80" s="9">
        <f t="shared" si="3"/>
        <v>4174.4933430310002</v>
      </c>
      <c r="AK80" s="6">
        <v>792</v>
      </c>
      <c r="AL80" s="6">
        <v>734.15</v>
      </c>
      <c r="AM80" s="6">
        <v>45.9</v>
      </c>
      <c r="AN80" s="6"/>
      <c r="AO80" s="6"/>
      <c r="AP80" s="6"/>
      <c r="AQ80" s="6"/>
      <c r="AR80" s="6"/>
      <c r="AS80" s="6">
        <v>0.5</v>
      </c>
      <c r="AT80" s="6">
        <v>3</v>
      </c>
      <c r="AU80" s="6"/>
      <c r="AV80" s="6"/>
      <c r="AW80" s="6"/>
      <c r="AX80" s="6"/>
      <c r="AY80" s="6">
        <v>0</v>
      </c>
      <c r="AZ80" s="6">
        <v>0</v>
      </c>
      <c r="BA80" s="6"/>
      <c r="BB80" s="6"/>
      <c r="BC80" s="6"/>
      <c r="BD80" s="6"/>
      <c r="BE80" s="6"/>
      <c r="BF80" s="6"/>
      <c r="BG80" s="6"/>
      <c r="BH80" s="6"/>
      <c r="BI80" s="6">
        <v>1.83056048065</v>
      </c>
      <c r="BJ80" s="6">
        <v>5</v>
      </c>
      <c r="BK80" s="6"/>
      <c r="BL80" s="6"/>
      <c r="BM80" s="6"/>
      <c r="BN80" s="6"/>
      <c r="BO80" s="6"/>
      <c r="BP80" s="12">
        <f t="shared" si="4"/>
        <v>1582.3805604806503</v>
      </c>
      <c r="BQ80" s="14">
        <f t="shared" si="5"/>
        <v>2592.1127825503499</v>
      </c>
    </row>
    <row r="81" spans="2:69" x14ac:dyDescent="0.3">
      <c r="B81" s="6" t="s">
        <v>140</v>
      </c>
      <c r="C81" s="6">
        <v>21822</v>
      </c>
      <c r="D81" s="6">
        <v>89</v>
      </c>
      <c r="E81" s="6">
        <v>1854.1515822200004</v>
      </c>
      <c r="F81" s="6"/>
      <c r="G81" s="6"/>
      <c r="H81" s="6"/>
      <c r="I81" s="6"/>
      <c r="J81" s="6"/>
      <c r="K81" s="6"/>
      <c r="L81" s="6">
        <v>278.12273733300003</v>
      </c>
      <c r="M81" s="6">
        <v>155.63900000000001</v>
      </c>
      <c r="N81" s="6"/>
      <c r="O81" s="6"/>
      <c r="P81" s="6">
        <v>70.760000000000005</v>
      </c>
      <c r="Q81" s="6">
        <v>78.989999999999995</v>
      </c>
      <c r="R81" s="6">
        <v>94.28</v>
      </c>
      <c r="S81" s="6">
        <v>42.44</v>
      </c>
      <c r="T81" s="6">
        <v>75.677000000000007</v>
      </c>
      <c r="U81" s="6">
        <v>97.169268000000002</v>
      </c>
      <c r="V81" s="6">
        <v>138.62815568000002</v>
      </c>
      <c r="W81" s="6">
        <v>200</v>
      </c>
      <c r="X81" s="6">
        <v>300</v>
      </c>
      <c r="Y81" s="6"/>
      <c r="Z81" s="6">
        <v>10</v>
      </c>
      <c r="AA81" s="6"/>
      <c r="AB81" s="6"/>
      <c r="AC81" s="6">
        <v>10</v>
      </c>
      <c r="AD81" s="6"/>
      <c r="AE81" s="6"/>
      <c r="AF81" s="6"/>
      <c r="AG81" s="6"/>
      <c r="AH81" s="6">
        <v>0</v>
      </c>
      <c r="AI81" s="6"/>
      <c r="AJ81" s="9">
        <f t="shared" si="3"/>
        <v>3405.8577432330007</v>
      </c>
      <c r="AK81" s="6">
        <v>561</v>
      </c>
      <c r="AL81" s="6">
        <v>552.22</v>
      </c>
      <c r="AM81" s="6">
        <v>0</v>
      </c>
      <c r="AN81" s="6"/>
      <c r="AO81" s="6"/>
      <c r="AP81" s="6"/>
      <c r="AQ81" s="6"/>
      <c r="AR81" s="6"/>
      <c r="AS81" s="6">
        <v>0.5</v>
      </c>
      <c r="AT81" s="6">
        <v>3</v>
      </c>
      <c r="AU81" s="6"/>
      <c r="AV81" s="6"/>
      <c r="AW81" s="6"/>
      <c r="AX81" s="6"/>
      <c r="AY81" s="6">
        <v>0</v>
      </c>
      <c r="AZ81" s="6">
        <v>0</v>
      </c>
      <c r="BA81" s="6"/>
      <c r="BB81" s="6"/>
      <c r="BC81" s="6"/>
      <c r="BD81" s="6"/>
      <c r="BE81" s="6"/>
      <c r="BF81" s="6"/>
      <c r="BG81" s="6"/>
      <c r="BH81" s="6"/>
      <c r="BI81" s="6">
        <v>1.4860480029500005</v>
      </c>
      <c r="BJ81" s="6">
        <v>3</v>
      </c>
      <c r="BK81" s="6">
        <v>3</v>
      </c>
      <c r="BL81" s="6"/>
      <c r="BM81" s="6"/>
      <c r="BN81" s="6"/>
      <c r="BO81" s="6"/>
      <c r="BP81" s="12">
        <f t="shared" si="4"/>
        <v>1124.20604800295</v>
      </c>
      <c r="BQ81" s="14">
        <f t="shared" si="5"/>
        <v>2281.6516952300508</v>
      </c>
    </row>
    <row r="82" spans="2:69" x14ac:dyDescent="0.3">
      <c r="B82" s="6" t="s">
        <v>141</v>
      </c>
      <c r="C82" s="6">
        <v>11329</v>
      </c>
      <c r="D82" s="6">
        <v>90</v>
      </c>
      <c r="E82" s="6">
        <v>1353.25</v>
      </c>
      <c r="F82" s="6"/>
      <c r="G82" s="6"/>
      <c r="H82" s="6"/>
      <c r="I82" s="6"/>
      <c r="J82" s="6"/>
      <c r="K82" s="6"/>
      <c r="L82" s="6">
        <v>202.98749999999998</v>
      </c>
      <c r="M82" s="6">
        <v>171.20290000000003</v>
      </c>
      <c r="N82" s="6"/>
      <c r="O82" s="6"/>
      <c r="P82" s="6">
        <v>50.91</v>
      </c>
      <c r="Q82" s="6">
        <v>63.56</v>
      </c>
      <c r="R82" s="6">
        <v>65</v>
      </c>
      <c r="S82" s="6">
        <v>28.95</v>
      </c>
      <c r="T82" s="6">
        <v>51.62</v>
      </c>
      <c r="U82" s="6">
        <v>66.28</v>
      </c>
      <c r="V82" s="6">
        <v>94.56</v>
      </c>
      <c r="W82" s="6">
        <v>200</v>
      </c>
      <c r="X82" s="6">
        <v>300</v>
      </c>
      <c r="Y82" s="6">
        <v>101.18</v>
      </c>
      <c r="Z82" s="6">
        <v>4</v>
      </c>
      <c r="AA82" s="6"/>
      <c r="AB82" s="6"/>
      <c r="AC82" s="6">
        <v>10</v>
      </c>
      <c r="AD82" s="6"/>
      <c r="AE82" s="6"/>
      <c r="AF82" s="6"/>
      <c r="AG82" s="6"/>
      <c r="AH82" s="6">
        <v>1623.8999999999999</v>
      </c>
      <c r="AI82" s="6"/>
      <c r="AJ82" s="9">
        <f t="shared" si="3"/>
        <v>4387.4003999999995</v>
      </c>
      <c r="AK82" s="6">
        <v>259</v>
      </c>
      <c r="AL82" s="6"/>
      <c r="AM82" s="6"/>
      <c r="AN82" s="6"/>
      <c r="AO82" s="6">
        <v>0</v>
      </c>
      <c r="AP82" s="6">
        <v>0</v>
      </c>
      <c r="AQ82" s="6"/>
      <c r="AR82" s="6"/>
      <c r="AS82" s="6">
        <v>0.5</v>
      </c>
      <c r="AT82" s="6">
        <v>3</v>
      </c>
      <c r="AU82" s="6"/>
      <c r="AV82" s="6"/>
      <c r="AW82" s="6"/>
      <c r="AX82" s="6"/>
      <c r="AY82" s="6">
        <v>0</v>
      </c>
      <c r="AZ82" s="6">
        <v>0</v>
      </c>
      <c r="BA82" s="6"/>
      <c r="BB82" s="6"/>
      <c r="BC82" s="6"/>
      <c r="BD82" s="6"/>
      <c r="BE82" s="6"/>
      <c r="BF82" s="6"/>
      <c r="BG82" s="6"/>
      <c r="BH82" s="6"/>
      <c r="BI82" s="6">
        <v>1.194655</v>
      </c>
      <c r="BJ82" s="6">
        <v>3</v>
      </c>
      <c r="BK82" s="6"/>
      <c r="BL82" s="6"/>
      <c r="BM82" s="6"/>
      <c r="BN82" s="6"/>
      <c r="BO82" s="6"/>
      <c r="BP82" s="12">
        <f t="shared" si="4"/>
        <v>266.69465500000001</v>
      </c>
      <c r="BQ82" s="14">
        <f t="shared" si="5"/>
        <v>4120.7057449999993</v>
      </c>
    </row>
    <row r="83" spans="2:69" x14ac:dyDescent="0.3">
      <c r="B83" s="6" t="s">
        <v>142</v>
      </c>
      <c r="C83" s="6">
        <v>11305</v>
      </c>
      <c r="D83" s="6">
        <v>91</v>
      </c>
      <c r="E83" s="6">
        <v>1868.4478340300004</v>
      </c>
      <c r="F83" s="6"/>
      <c r="G83" s="6"/>
      <c r="H83" s="6"/>
      <c r="I83" s="6"/>
      <c r="J83" s="6"/>
      <c r="K83" s="6"/>
      <c r="L83" s="6">
        <v>280.26717510450004</v>
      </c>
      <c r="M83" s="6">
        <v>155.63900000000001</v>
      </c>
      <c r="N83" s="6"/>
      <c r="O83" s="6"/>
      <c r="P83" s="6">
        <v>70.22</v>
      </c>
      <c r="Q83" s="6">
        <v>78.59</v>
      </c>
      <c r="R83" s="6">
        <v>94.4</v>
      </c>
      <c r="S83" s="6">
        <v>42.76</v>
      </c>
      <c r="T83" s="6">
        <v>76.260500000000008</v>
      </c>
      <c r="U83" s="6">
        <v>97.918482000000012</v>
      </c>
      <c r="V83" s="6">
        <v>139.69703432000003</v>
      </c>
      <c r="W83" s="6">
        <v>190</v>
      </c>
      <c r="X83" s="6">
        <v>300</v>
      </c>
      <c r="Y83" s="6"/>
      <c r="Z83" s="6">
        <v>10</v>
      </c>
      <c r="AA83" s="6"/>
      <c r="AB83" s="6"/>
      <c r="AC83" s="6">
        <v>10</v>
      </c>
      <c r="AD83" s="6"/>
      <c r="AE83" s="6"/>
      <c r="AF83" s="6"/>
      <c r="AG83" s="6"/>
      <c r="AH83" s="6">
        <v>1681.6030506270004</v>
      </c>
      <c r="AI83" s="6"/>
      <c r="AJ83" s="9">
        <f t="shared" si="3"/>
        <v>5095.8030760815018</v>
      </c>
      <c r="AK83" s="6">
        <v>627</v>
      </c>
      <c r="AL83" s="6">
        <v>620.6</v>
      </c>
      <c r="AM83" s="6">
        <v>0</v>
      </c>
      <c r="AN83" s="6"/>
      <c r="AO83" s="6"/>
      <c r="AP83" s="6">
        <v>0</v>
      </c>
      <c r="AQ83" s="6"/>
      <c r="AR83" s="6">
        <v>4.1399999999999997</v>
      </c>
      <c r="AS83" s="6">
        <v>0.5</v>
      </c>
      <c r="AT83" s="6">
        <v>3</v>
      </c>
      <c r="AU83" s="6"/>
      <c r="AV83" s="6"/>
      <c r="AW83" s="6"/>
      <c r="AX83" s="6"/>
      <c r="AY83" s="6">
        <v>0</v>
      </c>
      <c r="AZ83" s="6">
        <v>34.586444444444446</v>
      </c>
      <c r="BA83" s="6"/>
      <c r="BB83" s="6"/>
      <c r="BC83" s="6"/>
      <c r="BD83" s="6"/>
      <c r="BE83" s="6"/>
      <c r="BF83" s="6"/>
      <c r="BG83" s="6"/>
      <c r="BH83" s="6"/>
      <c r="BI83" s="6">
        <v>1.4891469251750005</v>
      </c>
      <c r="BJ83" s="6">
        <v>5</v>
      </c>
      <c r="BK83" s="6"/>
      <c r="BL83" s="6"/>
      <c r="BM83" s="6"/>
      <c r="BN83" s="6"/>
      <c r="BO83" s="6"/>
      <c r="BP83" s="12">
        <f t="shared" si="4"/>
        <v>1296.3155913696194</v>
      </c>
      <c r="BQ83" s="14">
        <f t="shared" si="5"/>
        <v>3799.4874847118826</v>
      </c>
    </row>
    <row r="84" spans="2:69" x14ac:dyDescent="0.3">
      <c r="B84" s="6" t="s">
        <v>143</v>
      </c>
      <c r="C84" s="6">
        <v>21813</v>
      </c>
      <c r="D84" s="6">
        <v>92</v>
      </c>
      <c r="E84" s="6">
        <v>1745.1962578</v>
      </c>
      <c r="F84" s="6"/>
      <c r="G84" s="6"/>
      <c r="H84" s="6"/>
      <c r="I84" s="6"/>
      <c r="J84" s="6"/>
      <c r="K84" s="6"/>
      <c r="L84" s="6">
        <v>261.77943866999999</v>
      </c>
      <c r="M84" s="6">
        <v>155.63900000000001</v>
      </c>
      <c r="N84" s="6"/>
      <c r="O84" s="6"/>
      <c r="P84" s="6">
        <v>70.760000000000005</v>
      </c>
      <c r="Q84" s="6">
        <v>78.98</v>
      </c>
      <c r="R84" s="6">
        <v>94.28</v>
      </c>
      <c r="S84" s="6">
        <v>39.94</v>
      </c>
      <c r="T84" s="6">
        <v>71.23</v>
      </c>
      <c r="U84" s="6">
        <v>91.459319999999991</v>
      </c>
      <c r="V84" s="6">
        <v>130.4819632</v>
      </c>
      <c r="W84" s="6">
        <v>200</v>
      </c>
      <c r="X84" s="6">
        <v>300</v>
      </c>
      <c r="Y84" s="6"/>
      <c r="Z84" s="6">
        <v>10</v>
      </c>
      <c r="AA84" s="6"/>
      <c r="AB84" s="6"/>
      <c r="AC84" s="6">
        <v>10</v>
      </c>
      <c r="AD84" s="6"/>
      <c r="AE84" s="6"/>
      <c r="AF84" s="6">
        <v>5.5</v>
      </c>
      <c r="AG84" s="6"/>
      <c r="AH84" s="6">
        <v>1570.6766320199999</v>
      </c>
      <c r="AI84" s="6"/>
      <c r="AJ84" s="9">
        <f t="shared" si="3"/>
        <v>4835.9226116900008</v>
      </c>
      <c r="AK84" s="6">
        <v>583</v>
      </c>
      <c r="AL84" s="6">
        <v>669.1</v>
      </c>
      <c r="AM84" s="6">
        <v>0</v>
      </c>
      <c r="AN84" s="6"/>
      <c r="AO84" s="6"/>
      <c r="AP84" s="6">
        <v>0</v>
      </c>
      <c r="AQ84" s="6"/>
      <c r="AR84" s="6"/>
      <c r="AS84" s="6">
        <v>0.5</v>
      </c>
      <c r="AT84" s="6">
        <v>3</v>
      </c>
      <c r="AU84" s="6"/>
      <c r="AV84" s="6"/>
      <c r="AW84" s="6"/>
      <c r="AX84" s="6"/>
      <c r="AY84" s="6">
        <v>0</v>
      </c>
      <c r="AZ84" s="6">
        <v>0</v>
      </c>
      <c r="BA84" s="6"/>
      <c r="BB84" s="6"/>
      <c r="BC84" s="6"/>
      <c r="BD84" s="6"/>
      <c r="BE84" s="6"/>
      <c r="BF84" s="6"/>
      <c r="BG84" s="6"/>
      <c r="BH84" s="6"/>
      <c r="BI84" s="6">
        <v>1.4239137705000002</v>
      </c>
      <c r="BJ84" s="6">
        <v>3</v>
      </c>
      <c r="BK84" s="6"/>
      <c r="BL84" s="6"/>
      <c r="BM84" s="6"/>
      <c r="BN84" s="6"/>
      <c r="BO84" s="6"/>
      <c r="BP84" s="12">
        <f t="shared" si="4"/>
        <v>1260.0239137704998</v>
      </c>
      <c r="BQ84" s="14">
        <f t="shared" si="5"/>
        <v>3575.898697919501</v>
      </c>
    </row>
    <row r="85" spans="2:69" x14ac:dyDescent="0.3">
      <c r="B85" s="6" t="s">
        <v>144</v>
      </c>
      <c r="C85" s="6">
        <v>21938</v>
      </c>
      <c r="D85" s="6">
        <v>93</v>
      </c>
      <c r="E85" s="6">
        <v>1950.4767133100004</v>
      </c>
      <c r="F85" s="6"/>
      <c r="G85" s="6"/>
      <c r="H85" s="6"/>
      <c r="I85" s="6"/>
      <c r="J85" s="6"/>
      <c r="K85" s="6"/>
      <c r="L85" s="6">
        <v>292.57150699650003</v>
      </c>
      <c r="M85" s="6">
        <v>155.63900000000001</v>
      </c>
      <c r="N85" s="6"/>
      <c r="O85" s="6"/>
      <c r="P85" s="6">
        <v>73.27</v>
      </c>
      <c r="Q85" s="6">
        <v>82.02</v>
      </c>
      <c r="R85" s="6">
        <v>98.55</v>
      </c>
      <c r="S85" s="6">
        <v>44.64</v>
      </c>
      <c r="T85" s="6">
        <v>79.608500000000006</v>
      </c>
      <c r="U85" s="6">
        <v>102.217314</v>
      </c>
      <c r="V85" s="6">
        <v>145.83003464000001</v>
      </c>
      <c r="W85" s="6">
        <v>190</v>
      </c>
      <c r="X85" s="6">
        <v>300</v>
      </c>
      <c r="Y85" s="6"/>
      <c r="Z85" s="6">
        <v>10</v>
      </c>
      <c r="AA85" s="6"/>
      <c r="AB85" s="6"/>
      <c r="AC85" s="6">
        <v>10</v>
      </c>
      <c r="AD85" s="6"/>
      <c r="AE85" s="6"/>
      <c r="AF85" s="6"/>
      <c r="AG85" s="6"/>
      <c r="AH85" s="6">
        <v>1755.4290419790002</v>
      </c>
      <c r="AI85" s="6"/>
      <c r="AJ85" s="9">
        <f t="shared" si="3"/>
        <v>5290.2521109255003</v>
      </c>
      <c r="AK85" s="6">
        <v>649</v>
      </c>
      <c r="AL85" s="6">
        <v>647.9</v>
      </c>
      <c r="AM85" s="6">
        <v>0</v>
      </c>
      <c r="AN85" s="6"/>
      <c r="AO85" s="6"/>
      <c r="AP85" s="6">
        <v>0</v>
      </c>
      <c r="AQ85" s="6"/>
      <c r="AR85" s="6"/>
      <c r="AS85" s="6">
        <v>0.5</v>
      </c>
      <c r="AT85" s="6">
        <v>3</v>
      </c>
      <c r="AU85" s="6"/>
      <c r="AV85" s="6"/>
      <c r="AW85" s="6"/>
      <c r="AX85" s="6"/>
      <c r="AY85" s="6">
        <v>16.253972610916669</v>
      </c>
      <c r="AZ85" s="6">
        <v>8.6466111111111115</v>
      </c>
      <c r="BA85" s="6"/>
      <c r="BB85" s="6"/>
      <c r="BC85" s="6"/>
      <c r="BD85" s="6"/>
      <c r="BE85" s="6"/>
      <c r="BF85" s="6"/>
      <c r="BG85" s="6"/>
      <c r="BH85" s="6"/>
      <c r="BI85" s="6">
        <v>1.5433062809750002</v>
      </c>
      <c r="BJ85" s="6">
        <v>5</v>
      </c>
      <c r="BK85" s="6"/>
      <c r="BL85" s="6"/>
      <c r="BM85" s="6"/>
      <c r="BN85" s="6"/>
      <c r="BO85" s="6">
        <v>250</v>
      </c>
      <c r="BP85" s="12">
        <f t="shared" si="4"/>
        <v>1581.8438900030028</v>
      </c>
      <c r="BQ85" s="14">
        <f t="shared" si="5"/>
        <v>3708.4082209224975</v>
      </c>
    </row>
    <row r="86" spans="2:69" x14ac:dyDescent="0.3">
      <c r="B86" s="6" t="s">
        <v>145</v>
      </c>
      <c r="C86" s="6">
        <v>22022</v>
      </c>
      <c r="D86" s="6">
        <v>94</v>
      </c>
      <c r="E86" s="6">
        <v>1941.4358959700003</v>
      </c>
      <c r="F86" s="6"/>
      <c r="G86" s="6"/>
      <c r="H86" s="6"/>
      <c r="I86" s="6"/>
      <c r="J86" s="6"/>
      <c r="K86" s="6"/>
      <c r="L86" s="6">
        <v>291.21538439550005</v>
      </c>
      <c r="M86" s="6">
        <v>155.63900000000001</v>
      </c>
      <c r="N86" s="6"/>
      <c r="O86" s="6"/>
      <c r="P86" s="6">
        <v>72.959999999999994</v>
      </c>
      <c r="Q86" s="6">
        <v>81.459999999999994</v>
      </c>
      <c r="R86" s="6">
        <v>98.02</v>
      </c>
      <c r="S86" s="6">
        <v>44.43</v>
      </c>
      <c r="T86" s="6">
        <v>79.239500000000007</v>
      </c>
      <c r="U86" s="6">
        <v>101.74351799999999</v>
      </c>
      <c r="V86" s="6">
        <v>145.15408568000001</v>
      </c>
      <c r="W86" s="6">
        <v>190</v>
      </c>
      <c r="X86" s="6">
        <v>300</v>
      </c>
      <c r="Y86" s="6"/>
      <c r="Z86" s="6">
        <v>6</v>
      </c>
      <c r="AA86" s="6"/>
      <c r="AB86" s="6"/>
      <c r="AC86" s="6">
        <v>10</v>
      </c>
      <c r="AD86" s="6"/>
      <c r="AE86" s="6"/>
      <c r="AF86" s="6"/>
      <c r="AG86" s="6"/>
      <c r="AH86" s="6">
        <v>1747.2923063730004</v>
      </c>
      <c r="AI86" s="6"/>
      <c r="AJ86" s="9">
        <f t="shared" si="3"/>
        <v>5264.589690418501</v>
      </c>
      <c r="AK86" s="6">
        <v>528</v>
      </c>
      <c r="AL86" s="6">
        <v>640.16</v>
      </c>
      <c r="AM86" s="6">
        <v>0</v>
      </c>
      <c r="AN86" s="6"/>
      <c r="AO86" s="6"/>
      <c r="AP86" s="6">
        <v>0</v>
      </c>
      <c r="AQ86" s="6"/>
      <c r="AR86" s="6"/>
      <c r="AS86" s="6">
        <v>0.5</v>
      </c>
      <c r="AT86" s="6">
        <v>3</v>
      </c>
      <c r="AU86" s="6"/>
      <c r="AV86" s="6"/>
      <c r="AW86" s="6"/>
      <c r="AX86" s="6"/>
      <c r="AY86" s="6">
        <v>291.21538439550005</v>
      </c>
      <c r="AZ86" s="6">
        <v>155.63900000000001</v>
      </c>
      <c r="BA86" s="6"/>
      <c r="BB86" s="6"/>
      <c r="BC86" s="6"/>
      <c r="BD86" s="6"/>
      <c r="BE86" s="6"/>
      <c r="BF86" s="6"/>
      <c r="BG86" s="6"/>
      <c r="BH86" s="6"/>
      <c r="BI86" s="6">
        <v>1.5352214998250004</v>
      </c>
      <c r="BJ86" s="6">
        <v>5</v>
      </c>
      <c r="BK86" s="6"/>
      <c r="BL86" s="6"/>
      <c r="BM86" s="6"/>
      <c r="BN86" s="6"/>
      <c r="BO86" s="6"/>
      <c r="BP86" s="12">
        <f t="shared" si="4"/>
        <v>1625.0496058953247</v>
      </c>
      <c r="BQ86" s="14">
        <f t="shared" si="5"/>
        <v>3639.5400845231761</v>
      </c>
    </row>
    <row r="87" spans="2:69" x14ac:dyDescent="0.3">
      <c r="B87" s="6" t="s">
        <v>146</v>
      </c>
      <c r="C87" s="6">
        <v>42267</v>
      </c>
      <c r="D87" s="6">
        <v>95</v>
      </c>
      <c r="E87" s="6">
        <v>1790.1553359000002</v>
      </c>
      <c r="F87" s="6"/>
      <c r="G87" s="6"/>
      <c r="H87" s="6"/>
      <c r="I87" s="6"/>
      <c r="J87" s="6"/>
      <c r="K87" s="6"/>
      <c r="L87" s="6">
        <v>268.52330038500003</v>
      </c>
      <c r="M87" s="6">
        <v>155.63900000000001</v>
      </c>
      <c r="N87" s="6"/>
      <c r="O87" s="6"/>
      <c r="P87" s="6">
        <v>72.69</v>
      </c>
      <c r="Q87" s="6">
        <v>81.11</v>
      </c>
      <c r="R87" s="6">
        <v>96.75</v>
      </c>
      <c r="S87" s="6">
        <v>40.97</v>
      </c>
      <c r="T87" s="6">
        <v>73.064999999999998</v>
      </c>
      <c r="U87" s="6">
        <v>93.815460000000002</v>
      </c>
      <c r="V87" s="6">
        <v>133.84338960000002</v>
      </c>
      <c r="W87" s="6">
        <v>200</v>
      </c>
      <c r="X87" s="6">
        <v>300</v>
      </c>
      <c r="Y87" s="6"/>
      <c r="Z87" s="6">
        <v>10</v>
      </c>
      <c r="AA87" s="6"/>
      <c r="AB87" s="6"/>
      <c r="AC87" s="6">
        <v>10</v>
      </c>
      <c r="AD87" s="6"/>
      <c r="AE87" s="6"/>
      <c r="AF87" s="6">
        <v>12</v>
      </c>
      <c r="AG87" s="6"/>
      <c r="AH87" s="6">
        <v>1611.1398023100001</v>
      </c>
      <c r="AI87" s="6"/>
      <c r="AJ87" s="9">
        <f t="shared" si="3"/>
        <v>4949.7012881950004</v>
      </c>
      <c r="AK87" s="6">
        <v>605</v>
      </c>
      <c r="AL87" s="6">
        <v>654.34</v>
      </c>
      <c r="AM87" s="6">
        <v>0</v>
      </c>
      <c r="AN87" s="6"/>
      <c r="AO87" s="6"/>
      <c r="AP87" s="6">
        <v>0</v>
      </c>
      <c r="AQ87" s="6"/>
      <c r="AR87" s="6"/>
      <c r="AS87" s="6">
        <v>0.5</v>
      </c>
      <c r="AT87" s="6">
        <v>3</v>
      </c>
      <c r="AU87" s="6"/>
      <c r="AV87" s="6"/>
      <c r="AW87" s="6"/>
      <c r="AX87" s="6"/>
      <c r="AY87" s="6">
        <v>0</v>
      </c>
      <c r="AZ87" s="6">
        <v>17.293222222222223</v>
      </c>
      <c r="BA87" s="6"/>
      <c r="BB87" s="6"/>
      <c r="BC87" s="6"/>
      <c r="BD87" s="6"/>
      <c r="BE87" s="6"/>
      <c r="BF87" s="6"/>
      <c r="BG87" s="6"/>
      <c r="BH87" s="6"/>
      <c r="BI87" s="6">
        <v>1.4571995927500003</v>
      </c>
      <c r="BJ87" s="6">
        <v>3</v>
      </c>
      <c r="BK87" s="6"/>
      <c r="BL87" s="6"/>
      <c r="BM87" s="6"/>
      <c r="BN87" s="6"/>
      <c r="BO87" s="6"/>
      <c r="BP87" s="12">
        <f t="shared" si="4"/>
        <v>1284.5904218149724</v>
      </c>
      <c r="BQ87" s="14">
        <f t="shared" si="5"/>
        <v>3665.1108663800278</v>
      </c>
    </row>
    <row r="88" spans="2:69" x14ac:dyDescent="0.3">
      <c r="B88" s="6" t="s">
        <v>147</v>
      </c>
      <c r="C88" s="6">
        <v>42299</v>
      </c>
      <c r="D88" s="6">
        <v>96</v>
      </c>
      <c r="E88" s="6">
        <v>975.2199810100002</v>
      </c>
      <c r="F88" s="6"/>
      <c r="G88" s="6"/>
      <c r="H88" s="6"/>
      <c r="I88" s="6"/>
      <c r="J88" s="6"/>
      <c r="K88" s="6"/>
      <c r="L88" s="6">
        <v>146.28299715150001</v>
      </c>
      <c r="M88" s="6">
        <v>155.63900000000001</v>
      </c>
      <c r="N88" s="6"/>
      <c r="O88" s="6"/>
      <c r="P88" s="6">
        <v>36.74</v>
      </c>
      <c r="Q88" s="6">
        <v>40.869999999999997</v>
      </c>
      <c r="R88" s="6">
        <v>65</v>
      </c>
      <c r="S88" s="6">
        <v>22.92</v>
      </c>
      <c r="T88" s="6">
        <v>39.803500000000007</v>
      </c>
      <c r="U88" s="6">
        <v>51.107694000000002</v>
      </c>
      <c r="V88" s="6">
        <v>72.913643440000016</v>
      </c>
      <c r="W88" s="6">
        <v>190</v>
      </c>
      <c r="X88" s="6">
        <v>300</v>
      </c>
      <c r="Y88" s="6"/>
      <c r="Z88" s="6">
        <v>8</v>
      </c>
      <c r="AA88" s="6"/>
      <c r="AB88" s="6"/>
      <c r="AC88" s="6">
        <v>10</v>
      </c>
      <c r="AD88" s="6"/>
      <c r="AE88" s="6"/>
      <c r="AF88" s="6"/>
      <c r="AG88" s="6"/>
      <c r="AH88" s="6">
        <v>614.37298290900003</v>
      </c>
      <c r="AI88" s="6"/>
      <c r="AJ88" s="9">
        <f t="shared" si="3"/>
        <v>2728.8697985105</v>
      </c>
      <c r="AK88" s="6">
        <v>319</v>
      </c>
      <c r="AL88" s="6">
        <v>385.92</v>
      </c>
      <c r="AM88" s="6">
        <v>0</v>
      </c>
      <c r="AN88" s="6"/>
      <c r="AO88" s="6"/>
      <c r="AP88" s="6">
        <v>0</v>
      </c>
      <c r="AQ88" s="6"/>
      <c r="AR88" s="6"/>
      <c r="AS88" s="6">
        <v>0.5</v>
      </c>
      <c r="AT88" s="6">
        <v>3</v>
      </c>
      <c r="AU88" s="6"/>
      <c r="AV88" s="6"/>
      <c r="AW88" s="6"/>
      <c r="AX88" s="6"/>
      <c r="AY88" s="6">
        <v>8.126833175083334</v>
      </c>
      <c r="AZ88" s="6">
        <v>8.6466111111111115</v>
      </c>
      <c r="BA88" s="6"/>
      <c r="BB88" s="6"/>
      <c r="BC88" s="6"/>
      <c r="BD88" s="6"/>
      <c r="BE88" s="6"/>
      <c r="BF88" s="6"/>
      <c r="BG88" s="6"/>
      <c r="BH88" s="6"/>
      <c r="BI88" s="6">
        <v>0.90628740922500017</v>
      </c>
      <c r="BJ88" s="6">
        <v>3</v>
      </c>
      <c r="BK88" s="6"/>
      <c r="BL88" s="6"/>
      <c r="BM88" s="6"/>
      <c r="BN88" s="6"/>
      <c r="BO88" s="6"/>
      <c r="BP88" s="12">
        <f t="shared" si="4"/>
        <v>729.09973169541956</v>
      </c>
      <c r="BQ88" s="14">
        <f t="shared" si="5"/>
        <v>1999.7700668150806</v>
      </c>
    </row>
    <row r="89" spans="2:69" x14ac:dyDescent="0.3">
      <c r="B89" s="6" t="s">
        <v>148</v>
      </c>
      <c r="C89" s="6">
        <v>42319</v>
      </c>
      <c r="D89" s="6">
        <v>97</v>
      </c>
      <c r="E89" s="6">
        <v>741.88604080000016</v>
      </c>
      <c r="F89" s="6"/>
      <c r="G89" s="6"/>
      <c r="H89" s="6"/>
      <c r="I89" s="6">
        <v>57.08</v>
      </c>
      <c r="J89" s="6"/>
      <c r="K89" s="6"/>
      <c r="L89" s="6">
        <v>111.28290612000002</v>
      </c>
      <c r="M89" s="6">
        <v>155.63900000000001</v>
      </c>
      <c r="N89" s="6"/>
      <c r="O89" s="6"/>
      <c r="P89" s="6">
        <v>28.18</v>
      </c>
      <c r="Q89" s="6">
        <v>31.71</v>
      </c>
      <c r="R89" s="6">
        <v>65</v>
      </c>
      <c r="S89" s="6">
        <v>35.380000000000003</v>
      </c>
      <c r="T89" s="6">
        <v>32.61</v>
      </c>
      <c r="U89" s="6">
        <v>38.879520000000007</v>
      </c>
      <c r="V89" s="6">
        <v>55.468115200000014</v>
      </c>
      <c r="W89" s="6">
        <v>200</v>
      </c>
      <c r="X89" s="6">
        <v>300</v>
      </c>
      <c r="Y89" s="6"/>
      <c r="Z89" s="6">
        <v>10</v>
      </c>
      <c r="AA89" s="6"/>
      <c r="AB89" s="6"/>
      <c r="AC89" s="6">
        <v>10</v>
      </c>
      <c r="AD89" s="6"/>
      <c r="AE89" s="6"/>
      <c r="AF89" s="6">
        <v>5.5</v>
      </c>
      <c r="AG89" s="6"/>
      <c r="AH89" s="6">
        <v>667.69743672000016</v>
      </c>
      <c r="AI89" s="6"/>
      <c r="AJ89" s="9">
        <f t="shared" si="3"/>
        <v>2546.3130188400005</v>
      </c>
      <c r="AK89" s="6">
        <v>275</v>
      </c>
      <c r="AL89" s="6">
        <v>244.43</v>
      </c>
      <c r="AM89" s="6">
        <v>0</v>
      </c>
      <c r="AN89" s="6"/>
      <c r="AO89" s="6"/>
      <c r="AP89" s="6">
        <v>0</v>
      </c>
      <c r="AQ89" s="6"/>
      <c r="AR89" s="6"/>
      <c r="AS89" s="6">
        <v>0.5</v>
      </c>
      <c r="AT89" s="6">
        <v>3</v>
      </c>
      <c r="AU89" s="6"/>
      <c r="AV89" s="6"/>
      <c r="AW89" s="6"/>
      <c r="AX89" s="6"/>
      <c r="AY89" s="6">
        <v>0</v>
      </c>
      <c r="AZ89" s="6">
        <v>0</v>
      </c>
      <c r="BA89" s="6"/>
      <c r="BB89" s="6"/>
      <c r="BC89" s="6"/>
      <c r="BD89" s="6"/>
      <c r="BE89" s="6"/>
      <c r="BF89" s="6"/>
      <c r="BG89" s="6"/>
      <c r="BH89" s="6"/>
      <c r="BI89" s="6">
        <v>0.80584683800000023</v>
      </c>
      <c r="BJ89" s="6">
        <v>3</v>
      </c>
      <c r="BK89" s="6"/>
      <c r="BL89" s="6"/>
      <c r="BM89" s="6"/>
      <c r="BN89" s="6"/>
      <c r="BO89" s="6"/>
      <c r="BP89" s="12">
        <f t="shared" si="4"/>
        <v>526.73584683800004</v>
      </c>
      <c r="BQ89" s="14">
        <f t="shared" si="5"/>
        <v>2019.5771720020005</v>
      </c>
    </row>
    <row r="90" spans="2:69" x14ac:dyDescent="0.3">
      <c r="B90" s="6" t="s">
        <v>149</v>
      </c>
      <c r="C90" s="6">
        <v>42320</v>
      </c>
      <c r="D90" s="6">
        <v>98</v>
      </c>
      <c r="E90" s="6">
        <v>741.88604080000016</v>
      </c>
      <c r="F90" s="6"/>
      <c r="G90" s="6"/>
      <c r="H90" s="6"/>
      <c r="I90" s="6">
        <v>62.6</v>
      </c>
      <c r="J90" s="6"/>
      <c r="K90" s="6"/>
      <c r="L90" s="6">
        <v>111.28290612000002</v>
      </c>
      <c r="M90" s="6">
        <v>155.63900000000001</v>
      </c>
      <c r="N90" s="6"/>
      <c r="O90" s="6"/>
      <c r="P90" s="6">
        <v>28.18</v>
      </c>
      <c r="Q90" s="6">
        <v>31.71</v>
      </c>
      <c r="R90" s="6">
        <v>65</v>
      </c>
      <c r="S90" s="6">
        <v>35.380000000000003</v>
      </c>
      <c r="T90" s="6">
        <v>32.61</v>
      </c>
      <c r="U90" s="6">
        <v>38.879520000000007</v>
      </c>
      <c r="V90" s="6">
        <v>55.468115200000014</v>
      </c>
      <c r="W90" s="6">
        <v>200</v>
      </c>
      <c r="X90" s="6">
        <v>300</v>
      </c>
      <c r="Y90" s="6"/>
      <c r="Z90" s="6">
        <v>10</v>
      </c>
      <c r="AA90" s="6"/>
      <c r="AB90" s="6"/>
      <c r="AC90" s="6">
        <v>10</v>
      </c>
      <c r="AD90" s="6"/>
      <c r="AE90" s="6"/>
      <c r="AF90" s="6"/>
      <c r="AG90" s="6"/>
      <c r="AH90" s="6">
        <v>667.69743672000016</v>
      </c>
      <c r="AI90" s="6"/>
      <c r="AJ90" s="9">
        <f t="shared" si="3"/>
        <v>2546.3330188400005</v>
      </c>
      <c r="AK90" s="6">
        <v>264</v>
      </c>
      <c r="AL90" s="6">
        <v>366.32</v>
      </c>
      <c r="AM90" s="6">
        <v>0</v>
      </c>
      <c r="AN90" s="6"/>
      <c r="AO90" s="6"/>
      <c r="AP90" s="6">
        <v>0</v>
      </c>
      <c r="AQ90" s="6"/>
      <c r="AR90" s="6"/>
      <c r="AS90" s="6">
        <v>0.5</v>
      </c>
      <c r="AT90" s="6">
        <v>3</v>
      </c>
      <c r="AU90" s="6"/>
      <c r="AV90" s="6"/>
      <c r="AW90" s="6"/>
      <c r="AX90" s="6"/>
      <c r="AY90" s="6">
        <v>0</v>
      </c>
      <c r="AZ90" s="6">
        <v>0</v>
      </c>
      <c r="BA90" s="6"/>
      <c r="BB90" s="6"/>
      <c r="BC90" s="6"/>
      <c r="BD90" s="6"/>
      <c r="BE90" s="6"/>
      <c r="BF90" s="6"/>
      <c r="BG90" s="6"/>
      <c r="BH90" s="6"/>
      <c r="BI90" s="6">
        <v>0.80585683800000019</v>
      </c>
      <c r="BJ90" s="6">
        <v>3</v>
      </c>
      <c r="BK90" s="6"/>
      <c r="BL90" s="6"/>
      <c r="BM90" s="6"/>
      <c r="BN90" s="6"/>
      <c r="BO90" s="6"/>
      <c r="BP90" s="12">
        <f t="shared" si="4"/>
        <v>637.62585683799989</v>
      </c>
      <c r="BQ90" s="14">
        <f t="shared" si="5"/>
        <v>1908.7071620020006</v>
      </c>
    </row>
    <row r="91" spans="2:69" x14ac:dyDescent="0.3">
      <c r="B91" s="6" t="s">
        <v>150</v>
      </c>
      <c r="C91" s="6">
        <v>1998</v>
      </c>
      <c r="D91" s="6">
        <v>99</v>
      </c>
      <c r="E91" s="6">
        <v>2229.5782600000002</v>
      </c>
      <c r="F91" s="6"/>
      <c r="G91" s="6"/>
      <c r="H91" s="6"/>
      <c r="I91" s="6"/>
      <c r="J91" s="6"/>
      <c r="K91" s="6"/>
      <c r="L91" s="6">
        <v>334.43673900000005</v>
      </c>
      <c r="M91" s="6">
        <v>155.63900000000001</v>
      </c>
      <c r="N91" s="6"/>
      <c r="O91" s="6"/>
      <c r="P91" s="6">
        <v>83.53</v>
      </c>
      <c r="Q91" s="6">
        <v>93.57</v>
      </c>
      <c r="R91" s="6">
        <v>112.64</v>
      </c>
      <c r="S91" s="6">
        <v>51.03</v>
      </c>
      <c r="T91" s="6">
        <v>91</v>
      </c>
      <c r="U91" s="6">
        <v>116.84399999999999</v>
      </c>
      <c r="V91" s="6">
        <v>166.69744000000003</v>
      </c>
      <c r="W91" s="6">
        <v>190</v>
      </c>
      <c r="X91" s="6">
        <v>300</v>
      </c>
      <c r="Y91" s="6"/>
      <c r="Z91" s="6">
        <v>4</v>
      </c>
      <c r="AA91" s="6"/>
      <c r="AB91" s="6"/>
      <c r="AC91" s="6">
        <v>10</v>
      </c>
      <c r="AD91" s="6"/>
      <c r="AE91" s="6"/>
      <c r="AF91" s="6"/>
      <c r="AG91" s="6"/>
      <c r="AH91" s="6">
        <v>2006.6204340000004</v>
      </c>
      <c r="AI91" s="6"/>
      <c r="AJ91" s="9">
        <f t="shared" si="3"/>
        <v>5945.5858730000018</v>
      </c>
      <c r="AK91" s="6">
        <v>737</v>
      </c>
      <c r="AL91" s="6">
        <v>670.2</v>
      </c>
      <c r="AM91" s="6">
        <v>36.43</v>
      </c>
      <c r="AN91" s="6"/>
      <c r="AO91" s="6"/>
      <c r="AP91" s="6">
        <v>0</v>
      </c>
      <c r="AQ91" s="6"/>
      <c r="AR91" s="6">
        <v>44.89</v>
      </c>
      <c r="AS91" s="6">
        <v>0.5</v>
      </c>
      <c r="AT91" s="6">
        <v>3</v>
      </c>
      <c r="AU91" s="6"/>
      <c r="AV91" s="6"/>
      <c r="AW91" s="6"/>
      <c r="AX91" s="6"/>
      <c r="AY91" s="6">
        <v>0</v>
      </c>
      <c r="AZ91" s="6">
        <v>69.172888888888892</v>
      </c>
      <c r="BA91" s="6"/>
      <c r="BB91" s="6"/>
      <c r="BC91" s="6"/>
      <c r="BD91" s="6"/>
      <c r="BE91" s="6"/>
      <c r="BF91" s="6"/>
      <c r="BG91" s="6"/>
      <c r="BH91" s="6"/>
      <c r="BI91" s="6">
        <v>1.7244448500000005</v>
      </c>
      <c r="BJ91" s="6">
        <v>5</v>
      </c>
      <c r="BK91" s="6">
        <v>3</v>
      </c>
      <c r="BL91" s="6"/>
      <c r="BM91" s="6"/>
      <c r="BN91" s="6"/>
      <c r="BO91" s="6"/>
      <c r="BP91" s="12">
        <f t="shared" si="4"/>
        <v>1570.9173337388891</v>
      </c>
      <c r="BQ91" s="14">
        <f t="shared" si="5"/>
        <v>4374.6685392611125</v>
      </c>
    </row>
    <row r="92" spans="2:69" x14ac:dyDescent="0.3">
      <c r="B92" s="6" t="s">
        <v>151</v>
      </c>
      <c r="C92" s="6">
        <v>2097</v>
      </c>
      <c r="D92" s="6">
        <v>100</v>
      </c>
      <c r="E92" s="6">
        <v>1941.4236455400003</v>
      </c>
      <c r="F92" s="6"/>
      <c r="G92" s="6"/>
      <c r="H92" s="6"/>
      <c r="I92" s="6"/>
      <c r="J92" s="6"/>
      <c r="K92" s="6"/>
      <c r="L92" s="6">
        <v>291.21354683100003</v>
      </c>
      <c r="M92" s="6">
        <v>155.63900000000001</v>
      </c>
      <c r="N92" s="6"/>
      <c r="O92" s="6"/>
      <c r="P92" s="6">
        <v>72.959999999999994</v>
      </c>
      <c r="Q92" s="6">
        <v>81.459999999999994</v>
      </c>
      <c r="R92" s="6">
        <v>98.02</v>
      </c>
      <c r="S92" s="6">
        <v>44.43</v>
      </c>
      <c r="T92" s="6">
        <v>79.239000000000004</v>
      </c>
      <c r="U92" s="6">
        <v>101.742876</v>
      </c>
      <c r="V92" s="6">
        <v>145.15316976000003</v>
      </c>
      <c r="W92" s="6">
        <v>190</v>
      </c>
      <c r="X92" s="6">
        <v>300</v>
      </c>
      <c r="Y92" s="6"/>
      <c r="Z92" s="6">
        <v>10</v>
      </c>
      <c r="AA92" s="6"/>
      <c r="AB92" s="6"/>
      <c r="AC92" s="6">
        <v>10</v>
      </c>
      <c r="AD92" s="6"/>
      <c r="AE92" s="6"/>
      <c r="AF92" s="6"/>
      <c r="AG92" s="6"/>
      <c r="AH92" s="6">
        <v>1747.2812809860002</v>
      </c>
      <c r="AI92" s="6"/>
      <c r="AJ92" s="9">
        <f t="shared" si="3"/>
        <v>5268.5625191170002</v>
      </c>
      <c r="AK92" s="6">
        <v>187</v>
      </c>
      <c r="AL92" s="6">
        <v>640.66</v>
      </c>
      <c r="AM92" s="6">
        <v>0</v>
      </c>
      <c r="AN92" s="6"/>
      <c r="AO92" s="6"/>
      <c r="AP92" s="6">
        <v>0</v>
      </c>
      <c r="AQ92" s="6"/>
      <c r="AR92" s="6">
        <v>21.34</v>
      </c>
      <c r="AS92" s="6">
        <v>0.5</v>
      </c>
      <c r="AT92" s="6">
        <v>3</v>
      </c>
      <c r="AU92" s="6"/>
      <c r="AV92" s="6"/>
      <c r="AW92" s="6"/>
      <c r="AX92" s="6"/>
      <c r="AY92" s="6">
        <v>291.21354683100003</v>
      </c>
      <c r="AZ92" s="6">
        <v>155.63900000000001</v>
      </c>
      <c r="BA92" s="6"/>
      <c r="BB92" s="6"/>
      <c r="BC92" s="6"/>
      <c r="BD92" s="6"/>
      <c r="BE92" s="6"/>
      <c r="BF92" s="6"/>
      <c r="BG92" s="6"/>
      <c r="BH92" s="6"/>
      <c r="BI92" s="6">
        <v>1.53721434565</v>
      </c>
      <c r="BJ92" s="6">
        <v>5</v>
      </c>
      <c r="BK92" s="6">
        <v>3</v>
      </c>
      <c r="BL92" s="6"/>
      <c r="BM92" s="6">
        <v>1537.21</v>
      </c>
      <c r="BN92" s="6"/>
      <c r="BO92" s="6"/>
      <c r="BP92" s="12">
        <f t="shared" si="4"/>
        <v>2846.0997611766497</v>
      </c>
      <c r="BQ92" s="14">
        <f t="shared" si="5"/>
        <v>2422.4627579403505</v>
      </c>
    </row>
    <row r="93" spans="2:69" x14ac:dyDescent="0.3">
      <c r="B93" s="6" t="s">
        <v>152</v>
      </c>
      <c r="C93" s="6">
        <v>11027</v>
      </c>
      <c r="D93" s="6">
        <v>101</v>
      </c>
      <c r="E93" s="6">
        <v>2309.9655816600002</v>
      </c>
      <c r="F93" s="6"/>
      <c r="G93" s="6"/>
      <c r="H93" s="6"/>
      <c r="I93" s="6"/>
      <c r="J93" s="6"/>
      <c r="K93" s="6"/>
      <c r="L93" s="6">
        <v>346.494837249</v>
      </c>
      <c r="M93" s="6">
        <v>155.63900000000001</v>
      </c>
      <c r="N93" s="6"/>
      <c r="O93" s="6"/>
      <c r="P93" s="6">
        <v>86.53</v>
      </c>
      <c r="Q93" s="6">
        <v>96.94</v>
      </c>
      <c r="R93" s="6">
        <v>116.71</v>
      </c>
      <c r="S93" s="6">
        <v>52.87</v>
      </c>
      <c r="T93" s="6">
        <v>94.281000000000006</v>
      </c>
      <c r="U93" s="6">
        <v>121.056804</v>
      </c>
      <c r="V93" s="6">
        <v>172.70770704000003</v>
      </c>
      <c r="W93" s="6">
        <v>190</v>
      </c>
      <c r="X93" s="6">
        <v>300</v>
      </c>
      <c r="Y93" s="6"/>
      <c r="Z93" s="6">
        <v>4</v>
      </c>
      <c r="AA93" s="6"/>
      <c r="AB93" s="6"/>
      <c r="AC93" s="6">
        <v>10</v>
      </c>
      <c r="AD93" s="6"/>
      <c r="AE93" s="6"/>
      <c r="AF93" s="6"/>
      <c r="AG93" s="6"/>
      <c r="AH93" s="6">
        <v>2078.9690234939999</v>
      </c>
      <c r="AI93" s="6"/>
      <c r="AJ93" s="9">
        <f t="shared" si="3"/>
        <v>6136.1639534429996</v>
      </c>
      <c r="AK93" s="6">
        <v>759</v>
      </c>
      <c r="AL93" s="6">
        <v>740.02</v>
      </c>
      <c r="AM93" s="6">
        <v>14.731595658333314</v>
      </c>
      <c r="AN93" s="6"/>
      <c r="AO93" s="6"/>
      <c r="AP93" s="6">
        <v>0</v>
      </c>
      <c r="AQ93" s="6"/>
      <c r="AR93" s="6">
        <v>67.2</v>
      </c>
      <c r="AS93" s="6">
        <v>0.5</v>
      </c>
      <c r="AT93" s="6">
        <v>3</v>
      </c>
      <c r="AU93" s="6"/>
      <c r="AV93" s="6"/>
      <c r="AW93" s="6"/>
      <c r="AX93" s="6"/>
      <c r="AY93" s="6">
        <v>0</v>
      </c>
      <c r="AZ93" s="6">
        <v>60.526277777777779</v>
      </c>
      <c r="BA93" s="6"/>
      <c r="BB93" s="6"/>
      <c r="BC93" s="6"/>
      <c r="BD93" s="6"/>
      <c r="BE93" s="6"/>
      <c r="BF93" s="6"/>
      <c r="BG93" s="6"/>
      <c r="BH93" s="6"/>
      <c r="BI93" s="6">
        <v>1.7775305463500002</v>
      </c>
      <c r="BJ93" s="6">
        <v>5</v>
      </c>
      <c r="BK93" s="6"/>
      <c r="BL93" s="6"/>
      <c r="BM93" s="6"/>
      <c r="BN93" s="6"/>
      <c r="BO93" s="6"/>
      <c r="BP93" s="12">
        <f t="shared" si="4"/>
        <v>1651.7554039824611</v>
      </c>
      <c r="BQ93" s="14">
        <f t="shared" si="5"/>
        <v>4484.4085494605388</v>
      </c>
    </row>
    <row r="94" spans="2:69" x14ac:dyDescent="0.3">
      <c r="B94" s="6" t="s">
        <v>153</v>
      </c>
      <c r="C94" s="6">
        <v>11147</v>
      </c>
      <c r="D94" s="6">
        <v>102</v>
      </c>
      <c r="E94" s="6">
        <v>2335.6914846600002</v>
      </c>
      <c r="F94" s="6"/>
      <c r="G94" s="6"/>
      <c r="H94" s="6"/>
      <c r="I94" s="6"/>
      <c r="J94" s="6"/>
      <c r="K94" s="6"/>
      <c r="L94" s="6">
        <v>350.353722699</v>
      </c>
      <c r="M94" s="6">
        <v>155.63900000000001</v>
      </c>
      <c r="N94" s="6"/>
      <c r="O94" s="6">
        <v>20</v>
      </c>
      <c r="P94" s="6">
        <v>93.74</v>
      </c>
      <c r="Q94" s="6">
        <v>104.69</v>
      </c>
      <c r="R94" s="6">
        <v>120</v>
      </c>
      <c r="S94" s="6">
        <v>53.46</v>
      </c>
      <c r="T94" s="6">
        <v>95.331000000000003</v>
      </c>
      <c r="U94" s="6">
        <v>122.40500399999999</v>
      </c>
      <c r="V94" s="6">
        <v>174.63113904000002</v>
      </c>
      <c r="W94" s="6">
        <v>190</v>
      </c>
      <c r="X94" s="6">
        <v>300</v>
      </c>
      <c r="Y94" s="6"/>
      <c r="Z94" s="6">
        <v>10</v>
      </c>
      <c r="AA94" s="6"/>
      <c r="AB94" s="6"/>
      <c r="AC94" s="6">
        <v>10</v>
      </c>
      <c r="AD94" s="6"/>
      <c r="AE94" s="6"/>
      <c r="AF94" s="6"/>
      <c r="AG94" s="6"/>
      <c r="AH94" s="6">
        <v>2102.1223361940001</v>
      </c>
      <c r="AI94" s="6"/>
      <c r="AJ94" s="9">
        <f t="shared" si="3"/>
        <v>6238.063686593001</v>
      </c>
      <c r="AK94" s="6">
        <v>770</v>
      </c>
      <c r="AL94" s="6">
        <v>797.23</v>
      </c>
      <c r="AM94" s="6">
        <v>45.416070241666695</v>
      </c>
      <c r="AN94" s="6"/>
      <c r="AO94" s="6"/>
      <c r="AP94" s="6">
        <v>0</v>
      </c>
      <c r="AQ94" s="6"/>
      <c r="AR94" s="6"/>
      <c r="AS94" s="6">
        <v>0.5</v>
      </c>
      <c r="AT94" s="6">
        <v>3</v>
      </c>
      <c r="AU94" s="6"/>
      <c r="AV94" s="6"/>
      <c r="AW94" s="6"/>
      <c r="AX94" s="6"/>
      <c r="AY94" s="6">
        <v>0</v>
      </c>
      <c r="AZ94" s="6">
        <v>0</v>
      </c>
      <c r="BA94" s="6"/>
      <c r="BB94" s="6"/>
      <c r="BC94" s="6"/>
      <c r="BD94" s="6"/>
      <c r="BE94" s="6"/>
      <c r="BF94" s="6"/>
      <c r="BG94" s="6"/>
      <c r="BH94" s="6"/>
      <c r="BI94" s="6">
        <v>1.8149743138500005</v>
      </c>
      <c r="BJ94" s="6">
        <v>5</v>
      </c>
      <c r="BK94" s="6"/>
      <c r="BL94" s="6"/>
      <c r="BM94" s="6"/>
      <c r="BN94" s="6"/>
      <c r="BO94" s="6"/>
      <c r="BP94" s="12">
        <f t="shared" si="4"/>
        <v>1622.9610445555165</v>
      </c>
      <c r="BQ94" s="14">
        <f t="shared" si="5"/>
        <v>4615.1026420374847</v>
      </c>
    </row>
    <row r="95" spans="2:69" x14ac:dyDescent="0.3">
      <c r="B95" s="6" t="s">
        <v>154</v>
      </c>
      <c r="C95" s="6">
        <v>11196</v>
      </c>
      <c r="D95" s="6">
        <v>103</v>
      </c>
      <c r="E95" s="6">
        <v>2217.4503343000001</v>
      </c>
      <c r="F95" s="6"/>
      <c r="G95" s="6"/>
      <c r="H95" s="6"/>
      <c r="I95" s="6"/>
      <c r="J95" s="6"/>
      <c r="K95" s="6"/>
      <c r="L95" s="6">
        <v>332.617550145</v>
      </c>
      <c r="M95" s="6">
        <v>155.63900000000001</v>
      </c>
      <c r="N95" s="6"/>
      <c r="O95" s="6"/>
      <c r="P95" s="6">
        <v>89.99</v>
      </c>
      <c r="Q95" s="6">
        <v>100.44</v>
      </c>
      <c r="R95" s="6">
        <v>119.89</v>
      </c>
      <c r="S95" s="6">
        <v>50.75</v>
      </c>
      <c r="T95" s="6">
        <v>90.504999999999995</v>
      </c>
      <c r="U95" s="6">
        <v>116.20841999999999</v>
      </c>
      <c r="V95" s="6">
        <v>165.79067920000003</v>
      </c>
      <c r="W95" s="6">
        <v>190</v>
      </c>
      <c r="X95" s="6">
        <v>300</v>
      </c>
      <c r="Y95" s="6"/>
      <c r="Z95" s="6">
        <v>4</v>
      </c>
      <c r="AA95" s="6"/>
      <c r="AB95" s="6"/>
      <c r="AC95" s="6">
        <v>10</v>
      </c>
      <c r="AD95" s="6"/>
      <c r="AE95" s="6"/>
      <c r="AF95" s="6"/>
      <c r="AG95" s="6"/>
      <c r="AH95" s="6">
        <v>1995.70530087</v>
      </c>
      <c r="AI95" s="6"/>
      <c r="AJ95" s="9">
        <f t="shared" si="3"/>
        <v>5938.9862845150001</v>
      </c>
      <c r="AK95" s="6">
        <v>737</v>
      </c>
      <c r="AL95" s="6">
        <v>746.65</v>
      </c>
      <c r="AM95" s="6">
        <v>17.66570245833331</v>
      </c>
      <c r="AN95" s="6"/>
      <c r="AO95" s="6"/>
      <c r="AP95" s="6">
        <v>0</v>
      </c>
      <c r="AQ95" s="6"/>
      <c r="AR95" s="6">
        <v>20.75</v>
      </c>
      <c r="AS95" s="6">
        <v>0.5</v>
      </c>
      <c r="AT95" s="6">
        <v>3</v>
      </c>
      <c r="AU95" s="6"/>
      <c r="AV95" s="6"/>
      <c r="AW95" s="6"/>
      <c r="AX95" s="6"/>
      <c r="AY95" s="6">
        <v>0</v>
      </c>
      <c r="AZ95" s="6">
        <v>60.526277777777779</v>
      </c>
      <c r="BA95" s="6"/>
      <c r="BB95" s="6"/>
      <c r="BC95" s="6"/>
      <c r="BD95" s="6"/>
      <c r="BE95" s="6"/>
      <c r="BF95" s="6"/>
      <c r="BG95" s="6"/>
      <c r="BH95" s="6"/>
      <c r="BI95" s="6">
        <v>1.7275122167500001</v>
      </c>
      <c r="BJ95" s="6">
        <v>5</v>
      </c>
      <c r="BK95" s="6"/>
      <c r="BL95" s="6"/>
      <c r="BM95" s="6"/>
      <c r="BN95" s="6"/>
      <c r="BO95" s="6"/>
      <c r="BP95" s="12">
        <f t="shared" si="4"/>
        <v>1592.8194924528611</v>
      </c>
      <c r="BQ95" s="14">
        <f t="shared" si="5"/>
        <v>4346.1667920621385</v>
      </c>
    </row>
    <row r="96" spans="2:69" x14ac:dyDescent="0.3">
      <c r="B96" s="6" t="s">
        <v>155</v>
      </c>
      <c r="C96" s="6">
        <v>11201</v>
      </c>
      <c r="D96" s="6">
        <v>104</v>
      </c>
      <c r="E96" s="6">
        <v>2294.6157928700004</v>
      </c>
      <c r="F96" s="6"/>
      <c r="G96" s="6"/>
      <c r="H96" s="6"/>
      <c r="I96" s="6"/>
      <c r="J96" s="6"/>
      <c r="K96" s="6"/>
      <c r="L96" s="6">
        <v>344.19236893050004</v>
      </c>
      <c r="M96" s="6">
        <v>155.63900000000001</v>
      </c>
      <c r="N96" s="6"/>
      <c r="O96" s="6"/>
      <c r="P96" s="6">
        <v>86.84</v>
      </c>
      <c r="Q96" s="6">
        <v>96.99</v>
      </c>
      <c r="R96" s="6">
        <v>120</v>
      </c>
      <c r="S96" s="6">
        <v>52.52</v>
      </c>
      <c r="T96" s="6">
        <v>93.654499999999999</v>
      </c>
      <c r="U96" s="6">
        <v>120.25237799999999</v>
      </c>
      <c r="V96" s="6">
        <v>171.56005928000002</v>
      </c>
      <c r="W96" s="6">
        <v>190</v>
      </c>
      <c r="X96" s="6">
        <v>300</v>
      </c>
      <c r="Y96" s="6"/>
      <c r="Z96" s="6">
        <v>6</v>
      </c>
      <c r="AA96" s="6"/>
      <c r="AB96" s="6"/>
      <c r="AC96" s="6">
        <v>10</v>
      </c>
      <c r="AD96" s="6"/>
      <c r="AE96" s="6"/>
      <c r="AF96" s="6"/>
      <c r="AG96" s="6"/>
      <c r="AH96" s="6">
        <v>2065.1542135830005</v>
      </c>
      <c r="AI96" s="6"/>
      <c r="AJ96" s="9">
        <f t="shared" si="3"/>
        <v>6107.4183126635016</v>
      </c>
      <c r="AK96" s="6">
        <v>759</v>
      </c>
      <c r="AL96" s="6">
        <v>753.6</v>
      </c>
      <c r="AM96" s="6">
        <v>36.380388879166595</v>
      </c>
      <c r="AN96" s="6"/>
      <c r="AO96" s="6"/>
      <c r="AP96" s="6">
        <v>0</v>
      </c>
      <c r="AQ96" s="6"/>
      <c r="AR96" s="6"/>
      <c r="AS96" s="6">
        <v>0.5</v>
      </c>
      <c r="AT96" s="6">
        <v>3</v>
      </c>
      <c r="AU96" s="6"/>
      <c r="AV96" s="6"/>
      <c r="AW96" s="6"/>
      <c r="AX96" s="6"/>
      <c r="AY96" s="6">
        <v>0</v>
      </c>
      <c r="AZ96" s="6">
        <v>60.526277777777779</v>
      </c>
      <c r="BA96" s="6"/>
      <c r="BB96" s="6"/>
      <c r="BC96" s="6"/>
      <c r="BD96" s="6"/>
      <c r="BE96" s="6"/>
      <c r="BF96" s="6"/>
      <c r="BG96" s="6"/>
      <c r="BH96" s="6"/>
      <c r="BI96" s="6">
        <v>1.7712163650750004</v>
      </c>
      <c r="BJ96" s="6">
        <v>5</v>
      </c>
      <c r="BK96" s="6"/>
      <c r="BL96" s="6"/>
      <c r="BM96" s="6"/>
      <c r="BN96" s="6"/>
      <c r="BO96" s="6"/>
      <c r="BP96" s="12">
        <f t="shared" si="4"/>
        <v>1619.7778830220191</v>
      </c>
      <c r="BQ96" s="14">
        <f t="shared" si="5"/>
        <v>4487.6404296414821</v>
      </c>
    </row>
    <row r="97" spans="2:69" x14ac:dyDescent="0.3">
      <c r="B97" s="6" t="s">
        <v>156</v>
      </c>
      <c r="C97" s="6">
        <v>11249</v>
      </c>
      <c r="D97" s="6">
        <v>105</v>
      </c>
      <c r="E97" s="6">
        <v>2521.2517000000003</v>
      </c>
      <c r="F97" s="6"/>
      <c r="G97" s="6">
        <v>0</v>
      </c>
      <c r="H97" s="6"/>
      <c r="I97" s="6"/>
      <c r="J97" s="6"/>
      <c r="K97" s="6"/>
      <c r="L97" s="6">
        <v>378.18775500000004</v>
      </c>
      <c r="M97" s="6">
        <v>155.63900000000001</v>
      </c>
      <c r="N97" s="6"/>
      <c r="O97" s="6"/>
      <c r="P97" s="6">
        <v>101.14</v>
      </c>
      <c r="Q97" s="6">
        <v>112.98</v>
      </c>
      <c r="R97" s="6">
        <v>120</v>
      </c>
      <c r="S97" s="6">
        <v>57.7</v>
      </c>
      <c r="T97" s="6">
        <v>110.11</v>
      </c>
      <c r="U97" s="6">
        <v>132.13579799999999</v>
      </c>
      <c r="V97" s="6">
        <v>188.50479999999999</v>
      </c>
      <c r="W97" s="6">
        <v>190</v>
      </c>
      <c r="X97" s="6">
        <v>300</v>
      </c>
      <c r="Y97" s="6"/>
      <c r="Z97" s="6">
        <v>10</v>
      </c>
      <c r="AA97" s="6"/>
      <c r="AB97" s="6"/>
      <c r="AC97" s="6">
        <v>10</v>
      </c>
      <c r="AD97" s="6"/>
      <c r="AE97" s="6"/>
      <c r="AF97" s="6"/>
      <c r="AG97" s="6"/>
      <c r="AH97" s="6">
        <v>2269.1265300000005</v>
      </c>
      <c r="AI97" s="6"/>
      <c r="AJ97" s="9">
        <f t="shared" si="3"/>
        <v>6656.7755830000006</v>
      </c>
      <c r="AK97" s="6">
        <v>836</v>
      </c>
      <c r="AL97" s="6">
        <v>868.97</v>
      </c>
      <c r="AM97" s="6">
        <v>0</v>
      </c>
      <c r="AN97" s="6"/>
      <c r="AO97" s="6"/>
      <c r="AP97" s="6">
        <v>0</v>
      </c>
      <c r="AQ97" s="6"/>
      <c r="AR97" s="6"/>
      <c r="AS97" s="6">
        <v>0.5</v>
      </c>
      <c r="AT97" s="6">
        <v>3</v>
      </c>
      <c r="AU97" s="6"/>
      <c r="AV97" s="6"/>
      <c r="AW97" s="6"/>
      <c r="AX97" s="6"/>
      <c r="AY97" s="6">
        <v>21.010430833333334</v>
      </c>
      <c r="AZ97" s="6">
        <v>8.6466111111111115</v>
      </c>
      <c r="BA97" s="6"/>
      <c r="BB97" s="6"/>
      <c r="BC97" s="6"/>
      <c r="BD97" s="6"/>
      <c r="BE97" s="6"/>
      <c r="BF97" s="6"/>
      <c r="BG97" s="6"/>
      <c r="BH97" s="6"/>
      <c r="BI97" s="6">
        <v>1.9269111490000002</v>
      </c>
      <c r="BJ97" s="6">
        <v>5</v>
      </c>
      <c r="BK97" s="6">
        <v>3</v>
      </c>
      <c r="BL97" s="6"/>
      <c r="BM97" s="6"/>
      <c r="BN97" s="6"/>
      <c r="BO97" s="6"/>
      <c r="BP97" s="12">
        <f t="shared" si="4"/>
        <v>1748.0539530934445</v>
      </c>
      <c r="BQ97" s="14">
        <f t="shared" si="5"/>
        <v>4908.7216299065558</v>
      </c>
    </row>
    <row r="98" spans="2:69" x14ac:dyDescent="0.3">
      <c r="B98" s="6" t="s">
        <v>157</v>
      </c>
      <c r="C98" s="6">
        <v>11262</v>
      </c>
      <c r="D98" s="6">
        <v>106</v>
      </c>
      <c r="E98" s="6">
        <v>2282.4021141600001</v>
      </c>
      <c r="F98" s="6"/>
      <c r="G98" s="6"/>
      <c r="H98" s="6"/>
      <c r="I98" s="6"/>
      <c r="J98" s="6"/>
      <c r="K98" s="6"/>
      <c r="L98" s="6">
        <v>342.36031712400001</v>
      </c>
      <c r="M98" s="6">
        <v>155.63900000000001</v>
      </c>
      <c r="N98" s="6"/>
      <c r="O98" s="6"/>
      <c r="P98" s="6">
        <v>85.92</v>
      </c>
      <c r="Q98" s="6">
        <v>95.95</v>
      </c>
      <c r="R98" s="6">
        <v>115.24</v>
      </c>
      <c r="S98" s="6">
        <v>52.24</v>
      </c>
      <c r="T98" s="6">
        <v>93.156000000000006</v>
      </c>
      <c r="U98" s="6">
        <v>119.61230399999999</v>
      </c>
      <c r="V98" s="6">
        <v>170.64688704</v>
      </c>
      <c r="W98" s="6">
        <v>190</v>
      </c>
      <c r="X98" s="6">
        <v>300</v>
      </c>
      <c r="Y98" s="6"/>
      <c r="Z98" s="6">
        <v>8</v>
      </c>
      <c r="AA98" s="6"/>
      <c r="AB98" s="6"/>
      <c r="AC98" s="6">
        <v>10</v>
      </c>
      <c r="AD98" s="6"/>
      <c r="AE98" s="6"/>
      <c r="AF98" s="6"/>
      <c r="AG98" s="6"/>
      <c r="AH98" s="6">
        <v>2054.1619027440001</v>
      </c>
      <c r="AI98" s="6"/>
      <c r="AJ98" s="9">
        <f t="shared" si="3"/>
        <v>6075.3285250680001</v>
      </c>
      <c r="AK98" s="6">
        <v>759</v>
      </c>
      <c r="AL98" s="6">
        <v>725.29</v>
      </c>
      <c r="AM98" s="6">
        <v>45.66</v>
      </c>
      <c r="AN98" s="6"/>
      <c r="AO98" s="6"/>
      <c r="AP98" s="6">
        <v>0</v>
      </c>
      <c r="AQ98" s="6"/>
      <c r="AR98" s="6"/>
      <c r="AS98" s="6">
        <v>0.5</v>
      </c>
      <c r="AT98" s="6">
        <v>3</v>
      </c>
      <c r="AU98" s="6"/>
      <c r="AV98" s="6"/>
      <c r="AW98" s="6"/>
      <c r="AX98" s="6"/>
      <c r="AY98" s="6">
        <v>0</v>
      </c>
      <c r="AZ98" s="6">
        <v>0</v>
      </c>
      <c r="BA98" s="6"/>
      <c r="BB98" s="6"/>
      <c r="BC98" s="6"/>
      <c r="BD98" s="6"/>
      <c r="BE98" s="6"/>
      <c r="BF98" s="6"/>
      <c r="BG98" s="6"/>
      <c r="BH98" s="6"/>
      <c r="BI98" s="6">
        <v>1.7615836525999999</v>
      </c>
      <c r="BJ98" s="6">
        <v>5</v>
      </c>
      <c r="BK98" s="6">
        <v>3</v>
      </c>
      <c r="BL98" s="6"/>
      <c r="BM98" s="6"/>
      <c r="BN98" s="6"/>
      <c r="BO98" s="6">
        <v>250</v>
      </c>
      <c r="BP98" s="12">
        <f t="shared" si="4"/>
        <v>1793.2115836526</v>
      </c>
      <c r="BQ98" s="14">
        <f t="shared" si="5"/>
        <v>4282.1169414154001</v>
      </c>
    </row>
    <row r="99" spans="2:69" x14ac:dyDescent="0.3">
      <c r="B99" s="6" t="s">
        <v>158</v>
      </c>
      <c r="C99" s="6">
        <v>11336</v>
      </c>
      <c r="D99" s="6">
        <v>107</v>
      </c>
      <c r="E99" s="6">
        <v>1240.5152930900003</v>
      </c>
      <c r="F99" s="6"/>
      <c r="G99" s="6"/>
      <c r="H99" s="6"/>
      <c r="I99" s="6"/>
      <c r="J99" s="6"/>
      <c r="K99" s="6"/>
      <c r="L99" s="6">
        <v>186.07729396350004</v>
      </c>
      <c r="M99" s="6">
        <v>155.63900000000001</v>
      </c>
      <c r="N99" s="6"/>
      <c r="O99" s="6"/>
      <c r="P99" s="6">
        <v>47.36</v>
      </c>
      <c r="Q99" s="6">
        <v>52.81</v>
      </c>
      <c r="R99" s="6">
        <v>65</v>
      </c>
      <c r="S99" s="6">
        <v>28.39</v>
      </c>
      <c r="T99" s="6">
        <v>50.631500000000003</v>
      </c>
      <c r="U99" s="6">
        <v>65.010846000000001</v>
      </c>
      <c r="V99" s="6">
        <v>92.748806960000024</v>
      </c>
      <c r="W99" s="6">
        <v>190</v>
      </c>
      <c r="X99" s="6">
        <v>300</v>
      </c>
      <c r="Y99" s="6"/>
      <c r="Z99" s="6">
        <v>6</v>
      </c>
      <c r="AA99" s="6"/>
      <c r="AB99" s="6"/>
      <c r="AC99" s="6">
        <v>10</v>
      </c>
      <c r="AD99" s="6"/>
      <c r="AE99" s="6"/>
      <c r="AF99" s="6"/>
      <c r="AG99" s="6"/>
      <c r="AH99" s="6">
        <v>1116.4637637810001</v>
      </c>
      <c r="AI99" s="6"/>
      <c r="AJ99" s="9">
        <f t="shared" si="3"/>
        <v>3606.6465037945004</v>
      </c>
      <c r="AK99" s="6">
        <v>429</v>
      </c>
      <c r="AL99" s="6">
        <v>493.24</v>
      </c>
      <c r="AM99" s="6">
        <v>8.3800000000000008</v>
      </c>
      <c r="AN99" s="6"/>
      <c r="AO99" s="6"/>
      <c r="AP99" s="6">
        <v>0</v>
      </c>
      <c r="AQ99" s="6"/>
      <c r="AR99" s="6"/>
      <c r="AS99" s="6">
        <v>0.5</v>
      </c>
      <c r="AT99" s="6">
        <v>3</v>
      </c>
      <c r="AU99" s="6"/>
      <c r="AV99" s="6"/>
      <c r="AW99" s="6"/>
      <c r="AX99" s="6"/>
      <c r="AY99" s="6">
        <v>0</v>
      </c>
      <c r="AZ99" s="6">
        <v>0</v>
      </c>
      <c r="BA99" s="6"/>
      <c r="BB99" s="6"/>
      <c r="BC99" s="6"/>
      <c r="BD99" s="6"/>
      <c r="BE99" s="6"/>
      <c r="BF99" s="6"/>
      <c r="BG99" s="6"/>
      <c r="BH99" s="6"/>
      <c r="BI99" s="6">
        <v>1.0742332230250002</v>
      </c>
      <c r="BJ99" s="6">
        <v>5</v>
      </c>
      <c r="BK99" s="6"/>
      <c r="BL99" s="6"/>
      <c r="BM99" s="6"/>
      <c r="BN99" s="6"/>
      <c r="BO99" s="6"/>
      <c r="BP99" s="12">
        <f t="shared" si="4"/>
        <v>940.19423322302498</v>
      </c>
      <c r="BQ99" s="14">
        <f t="shared" si="5"/>
        <v>2666.4522705714753</v>
      </c>
    </row>
    <row r="100" spans="2:69" x14ac:dyDescent="0.3">
      <c r="B100" s="6" t="s">
        <v>159</v>
      </c>
      <c r="C100" s="6">
        <v>11364</v>
      </c>
      <c r="D100" s="6">
        <v>108</v>
      </c>
      <c r="E100" s="6">
        <v>933.76452589000019</v>
      </c>
      <c r="F100" s="6"/>
      <c r="G100" s="6"/>
      <c r="H100" s="6"/>
      <c r="I100" s="6"/>
      <c r="J100" s="6"/>
      <c r="K100" s="6"/>
      <c r="L100" s="6">
        <v>140.06467888350002</v>
      </c>
      <c r="M100" s="6">
        <v>155.63900000000001</v>
      </c>
      <c r="N100" s="6"/>
      <c r="O100" s="6"/>
      <c r="P100" s="6">
        <v>36.22</v>
      </c>
      <c r="Q100" s="6">
        <v>40.9</v>
      </c>
      <c r="R100" s="6">
        <v>65</v>
      </c>
      <c r="S100" s="6">
        <v>25.14</v>
      </c>
      <c r="T100" s="6">
        <v>38.111499999999999</v>
      </c>
      <c r="U100" s="6">
        <v>48.935166000000002</v>
      </c>
      <c r="V100" s="6">
        <v>69.814170160000018</v>
      </c>
      <c r="W100" s="6">
        <v>190</v>
      </c>
      <c r="X100" s="6">
        <v>300</v>
      </c>
      <c r="Y100" s="6"/>
      <c r="Z100" s="6">
        <v>8</v>
      </c>
      <c r="AA100" s="6"/>
      <c r="AB100" s="6"/>
      <c r="AC100" s="6">
        <v>10</v>
      </c>
      <c r="AD100" s="6"/>
      <c r="AE100" s="6"/>
      <c r="AF100" s="6"/>
      <c r="AG100" s="6"/>
      <c r="AH100" s="6">
        <v>840.38807330100008</v>
      </c>
      <c r="AI100" s="6"/>
      <c r="AJ100" s="9">
        <f t="shared" si="3"/>
        <v>2901.9771142345003</v>
      </c>
      <c r="AK100" s="6">
        <v>330</v>
      </c>
      <c r="AL100" s="6">
        <v>470.48</v>
      </c>
      <c r="AM100" s="6">
        <v>0</v>
      </c>
      <c r="AN100" s="6"/>
      <c r="AO100" s="6"/>
      <c r="AP100" s="6">
        <v>0</v>
      </c>
      <c r="AQ100" s="6"/>
      <c r="AR100" s="6"/>
      <c r="AS100" s="6">
        <v>0.5</v>
      </c>
      <c r="AT100" s="6">
        <v>3</v>
      </c>
      <c r="AU100" s="6"/>
      <c r="AV100" s="6"/>
      <c r="AW100" s="6"/>
      <c r="AX100" s="6"/>
      <c r="AY100" s="6">
        <v>0</v>
      </c>
      <c r="AZ100" s="6">
        <v>0</v>
      </c>
      <c r="BA100" s="6"/>
      <c r="BB100" s="6"/>
      <c r="BC100" s="6"/>
      <c r="BD100" s="6"/>
      <c r="BE100" s="6"/>
      <c r="BF100" s="6"/>
      <c r="BG100" s="6"/>
      <c r="BH100" s="6"/>
      <c r="BI100" s="6">
        <v>0.88294268102500006</v>
      </c>
      <c r="BJ100" s="6">
        <v>3</v>
      </c>
      <c r="BK100" s="6"/>
      <c r="BL100" s="6"/>
      <c r="BM100" s="6"/>
      <c r="BN100" s="6"/>
      <c r="BO100" s="6"/>
      <c r="BP100" s="12">
        <f t="shared" si="4"/>
        <v>807.86294268102506</v>
      </c>
      <c r="BQ100" s="14">
        <f t="shared" si="5"/>
        <v>2094.114171553475</v>
      </c>
    </row>
    <row r="101" spans="2:69" x14ac:dyDescent="0.3">
      <c r="B101" s="6" t="s">
        <v>160</v>
      </c>
      <c r="C101" s="6">
        <v>21137</v>
      </c>
      <c r="D101" s="6">
        <v>109</v>
      </c>
      <c r="E101" s="6">
        <v>2517.8186274700001</v>
      </c>
      <c r="F101" s="6"/>
      <c r="G101" s="6"/>
      <c r="H101" s="6"/>
      <c r="I101" s="6"/>
      <c r="J101" s="6"/>
      <c r="K101" s="6"/>
      <c r="L101" s="6">
        <v>377.67279412049999</v>
      </c>
      <c r="M101" s="6">
        <v>155.63900000000001</v>
      </c>
      <c r="N101" s="6"/>
      <c r="O101" s="6"/>
      <c r="P101" s="6">
        <v>95.02</v>
      </c>
      <c r="Q101" s="6">
        <v>106.48</v>
      </c>
      <c r="R101" s="6">
        <v>120</v>
      </c>
      <c r="S101" s="6">
        <v>57.62</v>
      </c>
      <c r="T101" s="6">
        <v>102.7645</v>
      </c>
      <c r="U101" s="6">
        <v>131.94961799999999</v>
      </c>
      <c r="V101" s="6">
        <v>188.24812168</v>
      </c>
      <c r="W101" s="6">
        <v>190</v>
      </c>
      <c r="X101" s="6">
        <v>300</v>
      </c>
      <c r="Y101" s="6"/>
      <c r="Z101" s="6">
        <v>10</v>
      </c>
      <c r="AA101" s="6"/>
      <c r="AB101" s="6"/>
      <c r="AC101" s="6">
        <v>10</v>
      </c>
      <c r="AD101" s="6"/>
      <c r="AE101" s="6"/>
      <c r="AF101" s="6"/>
      <c r="AG101" s="6"/>
      <c r="AH101" s="6">
        <v>2266.036764723</v>
      </c>
      <c r="AI101" s="6"/>
      <c r="AJ101" s="9">
        <f t="shared" si="3"/>
        <v>6629.2494259935011</v>
      </c>
      <c r="AK101" s="6">
        <v>825</v>
      </c>
      <c r="AL101" s="6">
        <v>812.5</v>
      </c>
      <c r="AM101" s="6">
        <v>73.31744296250001</v>
      </c>
      <c r="AN101" s="6"/>
      <c r="AO101" s="6"/>
      <c r="AP101" s="6">
        <v>0</v>
      </c>
      <c r="AQ101" s="6"/>
      <c r="AR101" s="6"/>
      <c r="AS101" s="6">
        <v>0.5</v>
      </c>
      <c r="AT101" s="6">
        <v>3</v>
      </c>
      <c r="AU101" s="6"/>
      <c r="AV101" s="6"/>
      <c r="AW101" s="6"/>
      <c r="AX101" s="6"/>
      <c r="AY101" s="6">
        <v>0</v>
      </c>
      <c r="AZ101" s="6">
        <v>34.586444444444446</v>
      </c>
      <c r="BA101" s="6"/>
      <c r="BB101" s="6"/>
      <c r="BC101" s="6"/>
      <c r="BD101" s="6"/>
      <c r="BE101" s="6"/>
      <c r="BF101" s="6"/>
      <c r="BG101" s="6"/>
      <c r="BH101" s="6"/>
      <c r="BI101" s="6">
        <v>1.9149504335750003</v>
      </c>
      <c r="BJ101" s="6">
        <v>5</v>
      </c>
      <c r="BK101" s="6"/>
      <c r="BL101" s="6"/>
      <c r="BM101" s="6"/>
      <c r="BN101" s="6"/>
      <c r="BO101" s="6"/>
      <c r="BP101" s="12">
        <f t="shared" si="4"/>
        <v>1755.8188378405196</v>
      </c>
      <c r="BQ101" s="14">
        <f t="shared" si="5"/>
        <v>4873.4305881529817</v>
      </c>
    </row>
    <row r="102" spans="2:69" x14ac:dyDescent="0.3">
      <c r="B102" s="6" t="s">
        <v>161</v>
      </c>
      <c r="C102" s="6">
        <v>21641</v>
      </c>
      <c r="D102" s="6">
        <v>110</v>
      </c>
      <c r="E102" s="6">
        <v>1850.77</v>
      </c>
      <c r="F102" s="6"/>
      <c r="G102" s="6"/>
      <c r="H102" s="6"/>
      <c r="I102" s="6"/>
      <c r="J102" s="6"/>
      <c r="K102" s="6"/>
      <c r="L102" s="6">
        <v>277.6155</v>
      </c>
      <c r="M102" s="6">
        <v>155.63900000000001</v>
      </c>
      <c r="N102" s="6"/>
      <c r="O102" s="6"/>
      <c r="P102" s="6">
        <v>75.13</v>
      </c>
      <c r="Q102" s="6">
        <v>83.84</v>
      </c>
      <c r="R102" s="6">
        <v>100.03</v>
      </c>
      <c r="S102" s="6">
        <v>42.36</v>
      </c>
      <c r="T102" s="6">
        <v>75.539000000000001</v>
      </c>
      <c r="U102" s="6">
        <v>96.992075999999997</v>
      </c>
      <c r="V102" s="6">
        <v>138.37536176</v>
      </c>
      <c r="W102" s="6">
        <v>200</v>
      </c>
      <c r="X102" s="6">
        <v>300</v>
      </c>
      <c r="Y102" s="6"/>
      <c r="Z102" s="6">
        <v>10</v>
      </c>
      <c r="AA102" s="6"/>
      <c r="AB102" s="6"/>
      <c r="AC102" s="6">
        <v>10</v>
      </c>
      <c r="AD102" s="6"/>
      <c r="AE102" s="6"/>
      <c r="AF102" s="6"/>
      <c r="AG102" s="6"/>
      <c r="AH102" s="6">
        <v>0</v>
      </c>
      <c r="AI102" s="6"/>
      <c r="AJ102" s="9">
        <f t="shared" si="3"/>
        <v>3416.2909377600008</v>
      </c>
      <c r="AK102" s="6">
        <v>616</v>
      </c>
      <c r="AL102" s="6">
        <v>625.46</v>
      </c>
      <c r="AM102" s="6">
        <v>0</v>
      </c>
      <c r="AN102" s="6"/>
      <c r="AO102" s="6"/>
      <c r="AP102" s="6"/>
      <c r="AQ102" s="6"/>
      <c r="AR102" s="6"/>
      <c r="AS102" s="6">
        <v>0.5</v>
      </c>
      <c r="AT102" s="6">
        <v>3</v>
      </c>
      <c r="AU102" s="6"/>
      <c r="AV102" s="6"/>
      <c r="AW102" s="6"/>
      <c r="AX102" s="6"/>
      <c r="AY102" s="6">
        <v>0</v>
      </c>
      <c r="AZ102" s="6">
        <v>0</v>
      </c>
      <c r="BA102" s="6"/>
      <c r="BB102" s="6"/>
      <c r="BC102" s="6"/>
      <c r="BD102" s="6"/>
      <c r="BE102" s="6"/>
      <c r="BF102" s="6"/>
      <c r="BG102" s="6"/>
      <c r="BH102" s="6"/>
      <c r="BI102" s="6">
        <v>1.4915182188800005</v>
      </c>
      <c r="BJ102" s="6">
        <v>3</v>
      </c>
      <c r="BK102" s="6"/>
      <c r="BL102" s="6"/>
      <c r="BM102" s="6"/>
      <c r="BN102" s="6"/>
      <c r="BO102" s="6"/>
      <c r="BP102" s="12">
        <f t="shared" si="4"/>
        <v>1249.45151821888</v>
      </c>
      <c r="BQ102" s="14">
        <f t="shared" si="5"/>
        <v>2166.8394195411211</v>
      </c>
    </row>
    <row r="103" spans="2:69" x14ac:dyDescent="0.3">
      <c r="B103" s="6" t="s">
        <v>162</v>
      </c>
      <c r="C103" s="6">
        <v>21730</v>
      </c>
      <c r="D103" s="6">
        <v>111</v>
      </c>
      <c r="E103" s="6">
        <v>1968.8646087400002</v>
      </c>
      <c r="F103" s="6"/>
      <c r="G103" s="6"/>
      <c r="H103" s="6"/>
      <c r="I103" s="6"/>
      <c r="J103" s="6"/>
      <c r="K103" s="6"/>
      <c r="L103" s="6">
        <v>295.32969131100003</v>
      </c>
      <c r="M103" s="6">
        <v>155.63900000000001</v>
      </c>
      <c r="N103" s="6"/>
      <c r="O103" s="6"/>
      <c r="P103" s="6">
        <v>79.09</v>
      </c>
      <c r="Q103" s="6">
        <v>88.3</v>
      </c>
      <c r="R103" s="6">
        <v>106</v>
      </c>
      <c r="S103" s="6">
        <v>45.06</v>
      </c>
      <c r="T103" s="6">
        <v>80.359000000000009</v>
      </c>
      <c r="U103" s="6">
        <v>103.18095599999999</v>
      </c>
      <c r="V103" s="6">
        <v>147.20483056</v>
      </c>
      <c r="W103" s="6">
        <v>190</v>
      </c>
      <c r="X103" s="6">
        <v>300</v>
      </c>
      <c r="Y103" s="6"/>
      <c r="Z103" s="6">
        <v>6</v>
      </c>
      <c r="AA103" s="6"/>
      <c r="AB103" s="6"/>
      <c r="AC103" s="6">
        <v>10</v>
      </c>
      <c r="AD103" s="6"/>
      <c r="AE103" s="6"/>
      <c r="AF103" s="6"/>
      <c r="AG103" s="6"/>
      <c r="AH103" s="6">
        <v>1771.9781478660002</v>
      </c>
      <c r="AI103" s="6"/>
      <c r="AJ103" s="9">
        <f t="shared" si="3"/>
        <v>5347.0062344770013</v>
      </c>
      <c r="AK103" s="6">
        <v>627</v>
      </c>
      <c r="AL103" s="6">
        <v>637.84</v>
      </c>
      <c r="AM103" s="6">
        <v>0</v>
      </c>
      <c r="AN103" s="6"/>
      <c r="AO103" s="6"/>
      <c r="AP103" s="6">
        <v>0</v>
      </c>
      <c r="AQ103" s="6"/>
      <c r="AR103" s="6">
        <v>172.82</v>
      </c>
      <c r="AS103" s="6">
        <v>0.5</v>
      </c>
      <c r="AT103" s="6">
        <v>3</v>
      </c>
      <c r="AU103" s="6"/>
      <c r="AV103" s="6"/>
      <c r="AW103" s="6"/>
      <c r="AX103" s="6"/>
      <c r="AY103" s="6">
        <v>295.32969131100003</v>
      </c>
      <c r="AZ103" s="6">
        <v>155.63900000000001</v>
      </c>
      <c r="BA103" s="6"/>
      <c r="BB103" s="6"/>
      <c r="BC103" s="6"/>
      <c r="BD103" s="6"/>
      <c r="BE103" s="6"/>
      <c r="BF103" s="6"/>
      <c r="BG103" s="6"/>
      <c r="BH103" s="6"/>
      <c r="BI103" s="6">
        <v>1.5620296976500003</v>
      </c>
      <c r="BJ103" s="6">
        <v>3</v>
      </c>
      <c r="BK103" s="6">
        <v>3</v>
      </c>
      <c r="BL103" s="6">
        <v>750</v>
      </c>
      <c r="BM103" s="6"/>
      <c r="BN103" s="6"/>
      <c r="BO103" s="6"/>
      <c r="BP103" s="12">
        <f t="shared" si="4"/>
        <v>2649.6907210086501</v>
      </c>
      <c r="BQ103" s="14">
        <f t="shared" si="5"/>
        <v>2697.3155134683511</v>
      </c>
    </row>
    <row r="104" spans="2:69" x14ac:dyDescent="0.3">
      <c r="B104" s="6" t="s">
        <v>163</v>
      </c>
      <c r="C104" s="6">
        <v>21823</v>
      </c>
      <c r="D104" s="6">
        <v>112</v>
      </c>
      <c r="E104" s="6">
        <v>2035.4456957900002</v>
      </c>
      <c r="F104" s="6"/>
      <c r="G104" s="6"/>
      <c r="H104" s="6"/>
      <c r="I104" s="6"/>
      <c r="J104" s="6"/>
      <c r="K104" s="6"/>
      <c r="L104" s="6">
        <v>305.3168543685</v>
      </c>
      <c r="M104" s="6">
        <v>155.63900000000001</v>
      </c>
      <c r="N104" s="6"/>
      <c r="O104" s="6"/>
      <c r="P104" s="6">
        <v>76.44</v>
      </c>
      <c r="Q104" s="6">
        <v>85.57</v>
      </c>
      <c r="R104" s="6">
        <v>102.85</v>
      </c>
      <c r="S104" s="6">
        <v>46.85</v>
      </c>
      <c r="T104" s="6">
        <v>83.07650000000001</v>
      </c>
      <c r="U104" s="6">
        <v>106.670226</v>
      </c>
      <c r="V104" s="6">
        <v>152.18285576</v>
      </c>
      <c r="W104" s="6">
        <v>190</v>
      </c>
      <c r="X104" s="6">
        <v>300</v>
      </c>
      <c r="Y104" s="6"/>
      <c r="Z104" s="6">
        <v>10</v>
      </c>
      <c r="AA104" s="6"/>
      <c r="AB104" s="6"/>
      <c r="AC104" s="6">
        <v>10</v>
      </c>
      <c r="AD104" s="6"/>
      <c r="AE104" s="6"/>
      <c r="AF104" s="6"/>
      <c r="AG104" s="6"/>
      <c r="AH104" s="6">
        <v>1831.901126211</v>
      </c>
      <c r="AI104" s="6"/>
      <c r="AJ104" s="9">
        <f t="shared" si="3"/>
        <v>5491.9422581295012</v>
      </c>
      <c r="AK104" s="6">
        <v>638</v>
      </c>
      <c r="AL104" s="6">
        <v>675.83</v>
      </c>
      <c r="AM104" s="6">
        <v>0</v>
      </c>
      <c r="AN104" s="6"/>
      <c r="AO104" s="6"/>
      <c r="AP104" s="6">
        <v>0</v>
      </c>
      <c r="AQ104" s="6"/>
      <c r="AR104" s="6"/>
      <c r="AS104" s="6">
        <v>0.5</v>
      </c>
      <c r="AT104" s="6">
        <v>3</v>
      </c>
      <c r="AU104" s="6"/>
      <c r="AV104" s="6"/>
      <c r="AW104" s="6"/>
      <c r="AX104" s="6"/>
      <c r="AY104" s="6">
        <v>118.73433225441666</v>
      </c>
      <c r="AZ104" s="6">
        <v>60.526277777777779</v>
      </c>
      <c r="BA104" s="6"/>
      <c r="BB104" s="6"/>
      <c r="BC104" s="6"/>
      <c r="BD104" s="6"/>
      <c r="BE104" s="6"/>
      <c r="BF104" s="6"/>
      <c r="BG104" s="6"/>
      <c r="BH104" s="6"/>
      <c r="BI104" s="6">
        <v>1.5995426387750005</v>
      </c>
      <c r="BJ104" s="6">
        <v>5</v>
      </c>
      <c r="BK104" s="6"/>
      <c r="BL104" s="6"/>
      <c r="BM104" s="6"/>
      <c r="BN104" s="6"/>
      <c r="BO104" s="6">
        <v>500</v>
      </c>
      <c r="BP104" s="12">
        <f t="shared" si="4"/>
        <v>2003.1901526709692</v>
      </c>
      <c r="BQ104" s="14">
        <f t="shared" si="5"/>
        <v>3488.7521054585322</v>
      </c>
    </row>
    <row r="105" spans="2:69" x14ac:dyDescent="0.3">
      <c r="B105" s="6" t="s">
        <v>164</v>
      </c>
      <c r="C105" s="6">
        <v>21933</v>
      </c>
      <c r="D105" s="6">
        <v>113</v>
      </c>
      <c r="E105" s="6">
        <v>1980.83</v>
      </c>
      <c r="F105" s="6"/>
      <c r="G105" s="6"/>
      <c r="H105" s="6"/>
      <c r="I105" s="6"/>
      <c r="J105" s="6"/>
      <c r="K105" s="6"/>
      <c r="L105" s="6">
        <v>297.12449999999995</v>
      </c>
      <c r="M105" s="6">
        <v>155.63900000000001</v>
      </c>
      <c r="N105" s="6"/>
      <c r="O105" s="6"/>
      <c r="P105" s="6">
        <v>74.27</v>
      </c>
      <c r="Q105" s="6">
        <v>83.18</v>
      </c>
      <c r="R105" s="6">
        <v>100.05</v>
      </c>
      <c r="S105" s="6">
        <v>45.33</v>
      </c>
      <c r="T105" s="6">
        <v>80.847000000000008</v>
      </c>
      <c r="U105" s="6">
        <v>103.80754800000001</v>
      </c>
      <c r="V105" s="6">
        <v>148.09876848000005</v>
      </c>
      <c r="W105" s="6">
        <v>190</v>
      </c>
      <c r="X105" s="6">
        <v>300</v>
      </c>
      <c r="Y105" s="6"/>
      <c r="Z105" s="6">
        <v>10</v>
      </c>
      <c r="AA105" s="6"/>
      <c r="AB105" s="6"/>
      <c r="AC105" s="6">
        <v>10</v>
      </c>
      <c r="AD105" s="6"/>
      <c r="AE105" s="6"/>
      <c r="AF105" s="6"/>
      <c r="AG105" s="6"/>
      <c r="AH105" s="6">
        <v>0</v>
      </c>
      <c r="AI105" s="6"/>
      <c r="AJ105" s="9">
        <f t="shared" si="3"/>
        <v>3579.1768164800005</v>
      </c>
      <c r="AK105" s="6">
        <v>660</v>
      </c>
      <c r="AL105" s="6">
        <v>652.82000000000005</v>
      </c>
      <c r="AM105" s="6">
        <v>0</v>
      </c>
      <c r="AN105" s="6"/>
      <c r="AO105" s="6"/>
      <c r="AP105" s="6"/>
      <c r="AQ105" s="6"/>
      <c r="AR105" s="6"/>
      <c r="AS105" s="6">
        <v>0.5</v>
      </c>
      <c r="AT105" s="6">
        <v>3</v>
      </c>
      <c r="AU105" s="6"/>
      <c r="AV105" s="6"/>
      <c r="AW105" s="6"/>
      <c r="AX105" s="6"/>
      <c r="AY105" s="6">
        <v>0</v>
      </c>
      <c r="AZ105" s="6">
        <v>0</v>
      </c>
      <c r="BA105" s="6"/>
      <c r="BB105" s="6"/>
      <c r="BC105" s="6"/>
      <c r="BD105" s="6"/>
      <c r="BE105" s="6"/>
      <c r="BF105" s="6"/>
      <c r="BG105" s="6"/>
      <c r="BH105" s="6"/>
      <c r="BI105" s="6">
        <v>1.5632066582400004</v>
      </c>
      <c r="BJ105" s="6">
        <v>5</v>
      </c>
      <c r="BK105" s="6"/>
      <c r="BL105" s="6"/>
      <c r="BM105" s="6">
        <v>3</v>
      </c>
      <c r="BN105" s="6"/>
      <c r="BO105" s="6"/>
      <c r="BP105" s="12">
        <f t="shared" si="4"/>
        <v>1325.8832066582402</v>
      </c>
      <c r="BQ105" s="14">
        <f t="shared" si="5"/>
        <v>2253.2936098217606</v>
      </c>
    </row>
    <row r="106" spans="2:69" x14ac:dyDescent="0.3">
      <c r="B106" s="6" t="s">
        <v>165</v>
      </c>
      <c r="C106" s="6">
        <v>21954</v>
      </c>
      <c r="D106" s="6">
        <v>114</v>
      </c>
      <c r="E106" s="6">
        <v>2120.1696696700005</v>
      </c>
      <c r="F106" s="6"/>
      <c r="G106" s="6"/>
      <c r="H106" s="6"/>
      <c r="I106" s="6"/>
      <c r="J106" s="6"/>
      <c r="K106" s="6"/>
      <c r="L106" s="6">
        <v>318.02545045050005</v>
      </c>
      <c r="M106" s="6">
        <v>155.63900000000001</v>
      </c>
      <c r="N106" s="6"/>
      <c r="O106" s="6"/>
      <c r="P106" s="6">
        <v>79.599999999999994</v>
      </c>
      <c r="Q106" s="6">
        <v>89.12</v>
      </c>
      <c r="R106" s="6">
        <v>107.14</v>
      </c>
      <c r="S106" s="6">
        <v>48.52</v>
      </c>
      <c r="T106" s="6">
        <v>86.534500000000008</v>
      </c>
      <c r="U106" s="6">
        <v>111.110298</v>
      </c>
      <c r="V106" s="6">
        <v>158.51735848000001</v>
      </c>
      <c r="W106" s="6">
        <v>190</v>
      </c>
      <c r="X106" s="6">
        <v>300</v>
      </c>
      <c r="Y106" s="6"/>
      <c r="Z106" s="6">
        <v>10</v>
      </c>
      <c r="AA106" s="6"/>
      <c r="AB106" s="6"/>
      <c r="AC106" s="6">
        <v>10</v>
      </c>
      <c r="AD106" s="6"/>
      <c r="AE106" s="6"/>
      <c r="AF106" s="6"/>
      <c r="AG106" s="6"/>
      <c r="AH106" s="6">
        <v>1908.1527027030002</v>
      </c>
      <c r="AI106" s="6"/>
      <c r="AJ106" s="9">
        <f t="shared" si="3"/>
        <v>5692.5289793035008</v>
      </c>
      <c r="AK106" s="6">
        <v>704</v>
      </c>
      <c r="AL106" s="6">
        <v>703.66</v>
      </c>
      <c r="AM106" s="6">
        <v>12.916571545833335</v>
      </c>
      <c r="AN106" s="6"/>
      <c r="AO106" s="6"/>
      <c r="AP106" s="6">
        <v>0</v>
      </c>
      <c r="AQ106" s="6"/>
      <c r="AR106" s="6"/>
      <c r="AS106" s="6">
        <v>0.5</v>
      </c>
      <c r="AT106" s="6">
        <v>3</v>
      </c>
      <c r="AU106" s="6"/>
      <c r="AV106" s="6"/>
      <c r="AW106" s="6"/>
      <c r="AX106" s="6"/>
      <c r="AY106" s="6">
        <v>0</v>
      </c>
      <c r="AZ106" s="6">
        <v>0</v>
      </c>
      <c r="BA106" s="6"/>
      <c r="BB106" s="6"/>
      <c r="BC106" s="6"/>
      <c r="BD106" s="6"/>
      <c r="BE106" s="6"/>
      <c r="BF106" s="6"/>
      <c r="BG106" s="6"/>
      <c r="BH106" s="6"/>
      <c r="BI106" s="6">
        <v>1.6553559130750002</v>
      </c>
      <c r="BJ106" s="6">
        <v>5</v>
      </c>
      <c r="BK106" s="6"/>
      <c r="BL106" s="6"/>
      <c r="BM106" s="6"/>
      <c r="BN106" s="6"/>
      <c r="BO106" s="6"/>
      <c r="BP106" s="12">
        <f t="shared" si="4"/>
        <v>1430.7319274589083</v>
      </c>
      <c r="BQ106" s="14">
        <f t="shared" si="5"/>
        <v>4261.7970518445927</v>
      </c>
    </row>
    <row r="107" spans="2:69" x14ac:dyDescent="0.3">
      <c r="B107" s="6" t="s">
        <v>166</v>
      </c>
      <c r="C107" s="6">
        <v>22004</v>
      </c>
      <c r="D107" s="6">
        <v>115</v>
      </c>
      <c r="E107" s="6">
        <v>1572.7823000000003</v>
      </c>
      <c r="F107" s="6"/>
      <c r="G107" s="6"/>
      <c r="H107" s="6"/>
      <c r="I107" s="6"/>
      <c r="J107" s="6"/>
      <c r="K107" s="6"/>
      <c r="L107" s="6">
        <v>235.91734500000004</v>
      </c>
      <c r="M107" s="6">
        <v>155.63900000000001</v>
      </c>
      <c r="N107" s="6"/>
      <c r="O107" s="6"/>
      <c r="P107" s="6">
        <v>64.209999999999994</v>
      </c>
      <c r="Q107" s="6">
        <v>71.650000000000006</v>
      </c>
      <c r="R107" s="6">
        <v>85.47</v>
      </c>
      <c r="S107" s="6">
        <v>36</v>
      </c>
      <c r="T107" s="6">
        <v>64.19</v>
      </c>
      <c r="U107" s="6">
        <v>82.42</v>
      </c>
      <c r="V107" s="6">
        <v>117.59120000000001</v>
      </c>
      <c r="W107" s="6">
        <v>200</v>
      </c>
      <c r="X107" s="6">
        <v>300</v>
      </c>
      <c r="Y107" s="6"/>
      <c r="Z107" s="6">
        <v>6</v>
      </c>
      <c r="AA107" s="6"/>
      <c r="AB107" s="6"/>
      <c r="AC107" s="6">
        <v>10</v>
      </c>
      <c r="AD107" s="6"/>
      <c r="AE107" s="6"/>
      <c r="AF107" s="6"/>
      <c r="AG107" s="6"/>
      <c r="AH107" s="6">
        <v>1415.5040700000002</v>
      </c>
      <c r="AI107" s="6"/>
      <c r="AJ107" s="9">
        <f t="shared" si="3"/>
        <v>4417.3739150000001</v>
      </c>
      <c r="AK107" s="6">
        <v>506</v>
      </c>
      <c r="AL107" s="6">
        <v>535.72</v>
      </c>
      <c r="AM107" s="6">
        <v>31.632083333333338</v>
      </c>
      <c r="AN107" s="6"/>
      <c r="AO107" s="6"/>
      <c r="AP107" s="6">
        <v>0</v>
      </c>
      <c r="AQ107" s="6"/>
      <c r="AR107" s="6"/>
      <c r="AS107" s="6">
        <v>0.5</v>
      </c>
      <c r="AT107" s="6">
        <v>3</v>
      </c>
      <c r="AU107" s="6"/>
      <c r="AV107" s="6"/>
      <c r="AW107" s="6">
        <v>87.01</v>
      </c>
      <c r="AX107" s="6">
        <v>23.75</v>
      </c>
      <c r="AY107" s="6">
        <v>0</v>
      </c>
      <c r="AZ107" s="6">
        <v>0</v>
      </c>
      <c r="BA107" s="6"/>
      <c r="BB107" s="6"/>
      <c r="BC107" s="6"/>
      <c r="BD107" s="6"/>
      <c r="BE107" s="6"/>
      <c r="BF107" s="6"/>
      <c r="BG107" s="6"/>
      <c r="BH107" s="6"/>
      <c r="BI107" s="6">
        <v>1.3051567500000001</v>
      </c>
      <c r="BJ107" s="6">
        <v>3</v>
      </c>
      <c r="BK107" s="6"/>
      <c r="BL107" s="6"/>
      <c r="BM107" s="6"/>
      <c r="BN107" s="6"/>
      <c r="BO107" s="6"/>
      <c r="BP107" s="12">
        <f t="shared" si="4"/>
        <v>1191.9172400833334</v>
      </c>
      <c r="BQ107" s="14">
        <f t="shared" si="5"/>
        <v>3225.456674916667</v>
      </c>
    </row>
    <row r="108" spans="2:69" x14ac:dyDescent="0.3">
      <c r="B108" s="6" t="s">
        <v>167</v>
      </c>
      <c r="C108" s="6">
        <v>22052</v>
      </c>
      <c r="D108" s="6">
        <v>116</v>
      </c>
      <c r="E108" s="6">
        <v>1941.5672160000001</v>
      </c>
      <c r="F108" s="6"/>
      <c r="G108" s="6"/>
      <c r="H108" s="6"/>
      <c r="I108" s="6"/>
      <c r="J108" s="6"/>
      <c r="K108" s="6"/>
      <c r="L108" s="6">
        <v>291.23508240000001</v>
      </c>
      <c r="M108" s="6">
        <v>155.63900000000001</v>
      </c>
      <c r="N108" s="6"/>
      <c r="O108" s="6"/>
      <c r="P108" s="6">
        <v>72.97</v>
      </c>
      <c r="Q108" s="6">
        <v>81.47</v>
      </c>
      <c r="R108" s="6">
        <v>98.03</v>
      </c>
      <c r="S108" s="6">
        <v>44.43</v>
      </c>
      <c r="T108" s="6">
        <v>79.239999999999995</v>
      </c>
      <c r="U108" s="6">
        <v>101.75039999999998</v>
      </c>
      <c r="V108" s="6">
        <v>145.163904</v>
      </c>
      <c r="W108" s="6">
        <v>190</v>
      </c>
      <c r="X108" s="6">
        <v>300</v>
      </c>
      <c r="Y108" s="6"/>
      <c r="Z108" s="6">
        <v>10</v>
      </c>
      <c r="AA108" s="6"/>
      <c r="AB108" s="6"/>
      <c r="AC108" s="6">
        <v>10</v>
      </c>
      <c r="AD108" s="6"/>
      <c r="AE108" s="6"/>
      <c r="AF108" s="6"/>
      <c r="AG108" s="6"/>
      <c r="AH108" s="6">
        <v>1747.4104944000001</v>
      </c>
      <c r="AI108" s="6"/>
      <c r="AJ108" s="9">
        <f t="shared" si="3"/>
        <v>5268.9060967999994</v>
      </c>
      <c r="AK108" s="6">
        <v>649</v>
      </c>
      <c r="AL108" s="6">
        <v>640.71</v>
      </c>
      <c r="AM108" s="6">
        <v>0</v>
      </c>
      <c r="AN108" s="6"/>
      <c r="AO108" s="6"/>
      <c r="AP108" s="6">
        <v>0</v>
      </c>
      <c r="AQ108" s="6"/>
      <c r="AR108" s="6">
        <v>58.35</v>
      </c>
      <c r="AS108" s="6">
        <v>0.5</v>
      </c>
      <c r="AT108" s="6">
        <v>3</v>
      </c>
      <c r="AU108" s="6"/>
      <c r="AV108" s="6"/>
      <c r="AW108" s="6"/>
      <c r="AX108" s="6"/>
      <c r="AY108" s="6">
        <v>0</v>
      </c>
      <c r="AZ108" s="6">
        <v>60.526277777777779</v>
      </c>
      <c r="BA108" s="6"/>
      <c r="BB108" s="6"/>
      <c r="BC108" s="6"/>
      <c r="BD108" s="6"/>
      <c r="BE108" s="6"/>
      <c r="BF108" s="6"/>
      <c r="BG108" s="6"/>
      <c r="BH108" s="6"/>
      <c r="BI108" s="6">
        <v>1.5373107599999996</v>
      </c>
      <c r="BJ108" s="6">
        <v>5</v>
      </c>
      <c r="BK108" s="6"/>
      <c r="BL108" s="6"/>
      <c r="BM108" s="6"/>
      <c r="BN108" s="6"/>
      <c r="BO108" s="6"/>
      <c r="BP108" s="12">
        <f t="shared" si="4"/>
        <v>1418.6235885377778</v>
      </c>
      <c r="BQ108" s="14">
        <f t="shared" si="5"/>
        <v>3850.2825082622217</v>
      </c>
    </row>
    <row r="109" spans="2:69" x14ac:dyDescent="0.3">
      <c r="B109" s="6" t="s">
        <v>168</v>
      </c>
      <c r="C109" s="6">
        <v>42175</v>
      </c>
      <c r="D109" s="6">
        <v>117</v>
      </c>
      <c r="E109" s="6">
        <v>1962.7393937400004</v>
      </c>
      <c r="F109" s="6"/>
      <c r="G109" s="6"/>
      <c r="H109" s="6"/>
      <c r="I109" s="6"/>
      <c r="J109" s="6"/>
      <c r="K109" s="6"/>
      <c r="L109" s="6">
        <v>294.41090906100004</v>
      </c>
      <c r="M109" s="6">
        <v>155.63900000000001</v>
      </c>
      <c r="N109" s="6"/>
      <c r="O109" s="6"/>
      <c r="P109" s="6">
        <v>73.97</v>
      </c>
      <c r="Q109" s="6">
        <v>82.57</v>
      </c>
      <c r="R109" s="6">
        <v>99.07</v>
      </c>
      <c r="S109" s="6">
        <v>44.92</v>
      </c>
      <c r="T109" s="6">
        <v>80.109000000000009</v>
      </c>
      <c r="U109" s="6">
        <v>102.85995600000001</v>
      </c>
      <c r="V109" s="6">
        <v>146.74687056000002</v>
      </c>
      <c r="W109" s="6">
        <v>190</v>
      </c>
      <c r="X109" s="6">
        <v>300</v>
      </c>
      <c r="Y109" s="6"/>
      <c r="Z109" s="6">
        <v>10</v>
      </c>
      <c r="AA109" s="6"/>
      <c r="AB109" s="6"/>
      <c r="AC109" s="6">
        <v>10</v>
      </c>
      <c r="AD109" s="6"/>
      <c r="AE109" s="6"/>
      <c r="AF109" s="6">
        <v>12</v>
      </c>
      <c r="AG109" s="6"/>
      <c r="AH109" s="6">
        <v>1766.4654543660004</v>
      </c>
      <c r="AI109" s="6"/>
      <c r="AJ109" s="9">
        <f t="shared" si="3"/>
        <v>5331.500583727001</v>
      </c>
      <c r="AK109" s="6">
        <v>616</v>
      </c>
      <c r="AL109" s="6">
        <v>636.84</v>
      </c>
      <c r="AM109" s="6">
        <v>0</v>
      </c>
      <c r="AN109" s="6"/>
      <c r="AO109" s="6"/>
      <c r="AP109" s="6">
        <v>0</v>
      </c>
      <c r="AQ109" s="6"/>
      <c r="AR109" s="6"/>
      <c r="AS109" s="6">
        <v>0.5</v>
      </c>
      <c r="AT109" s="6">
        <v>3</v>
      </c>
      <c r="AU109" s="6"/>
      <c r="AV109" s="6"/>
      <c r="AW109" s="6"/>
      <c r="AX109" s="6"/>
      <c r="AY109" s="6">
        <v>32.712323229000006</v>
      </c>
      <c r="AZ109" s="6">
        <v>17.293222222222223</v>
      </c>
      <c r="BA109" s="6"/>
      <c r="BB109" s="6"/>
      <c r="BC109" s="6"/>
      <c r="BD109" s="6"/>
      <c r="BE109" s="6"/>
      <c r="BF109" s="6"/>
      <c r="BG109" s="6"/>
      <c r="BH109" s="6"/>
      <c r="BI109" s="6">
        <v>1.5574926101500002</v>
      </c>
      <c r="BJ109" s="6">
        <v>3</v>
      </c>
      <c r="BK109" s="6"/>
      <c r="BL109" s="6"/>
      <c r="BM109" s="6"/>
      <c r="BN109" s="6"/>
      <c r="BO109" s="6">
        <v>250</v>
      </c>
      <c r="BP109" s="12">
        <f t="shared" si="4"/>
        <v>1560.9030380613724</v>
      </c>
      <c r="BQ109" s="14">
        <f t="shared" si="5"/>
        <v>3770.5975456656288</v>
      </c>
    </row>
    <row r="110" spans="2:69" x14ac:dyDescent="0.3">
      <c r="B110" s="6" t="s">
        <v>169</v>
      </c>
      <c r="C110" s="6">
        <v>42257</v>
      </c>
      <c r="D110" s="6">
        <v>118</v>
      </c>
      <c r="E110" s="6">
        <v>1790.1553359000002</v>
      </c>
      <c r="F110" s="6"/>
      <c r="G110" s="6"/>
      <c r="H110" s="6"/>
      <c r="I110" s="6"/>
      <c r="J110" s="6"/>
      <c r="K110" s="6"/>
      <c r="L110" s="6">
        <v>268.52330038500003</v>
      </c>
      <c r="M110" s="6">
        <v>155.63900000000001</v>
      </c>
      <c r="N110" s="6"/>
      <c r="O110" s="6"/>
      <c r="P110" s="6">
        <v>72.69</v>
      </c>
      <c r="Q110" s="6">
        <v>81.11</v>
      </c>
      <c r="R110" s="6">
        <v>96.75</v>
      </c>
      <c r="S110" s="6">
        <v>40.97</v>
      </c>
      <c r="T110" s="6">
        <v>73.064999999999998</v>
      </c>
      <c r="U110" s="6">
        <v>93.815460000000002</v>
      </c>
      <c r="V110" s="6">
        <v>133.84338960000002</v>
      </c>
      <c r="W110" s="6">
        <v>200</v>
      </c>
      <c r="X110" s="6">
        <v>300</v>
      </c>
      <c r="Y110" s="6"/>
      <c r="Z110" s="6">
        <v>10</v>
      </c>
      <c r="AA110" s="6"/>
      <c r="AB110" s="6"/>
      <c r="AC110" s="6">
        <v>10</v>
      </c>
      <c r="AD110" s="6"/>
      <c r="AE110" s="6"/>
      <c r="AF110" s="6">
        <v>12</v>
      </c>
      <c r="AG110" s="6"/>
      <c r="AH110" s="6">
        <v>1611.1398023100001</v>
      </c>
      <c r="AI110" s="6"/>
      <c r="AJ110" s="9">
        <f t="shared" si="3"/>
        <v>4949.7012881950004</v>
      </c>
      <c r="AK110" s="6">
        <v>605</v>
      </c>
      <c r="AL110" s="6">
        <v>605.11</v>
      </c>
      <c r="AM110" s="6">
        <v>0</v>
      </c>
      <c r="AN110" s="6"/>
      <c r="AO110" s="6"/>
      <c r="AP110" s="6">
        <v>0</v>
      </c>
      <c r="AQ110" s="6"/>
      <c r="AR110" s="6"/>
      <c r="AS110" s="6">
        <v>0.5</v>
      </c>
      <c r="AT110" s="6">
        <v>3</v>
      </c>
      <c r="AU110" s="6"/>
      <c r="AV110" s="6"/>
      <c r="AW110" s="6"/>
      <c r="AX110" s="6"/>
      <c r="AY110" s="6">
        <v>0</v>
      </c>
      <c r="AZ110" s="6">
        <v>60.526277777777779</v>
      </c>
      <c r="BA110" s="6"/>
      <c r="BB110" s="6"/>
      <c r="BC110" s="6"/>
      <c r="BD110" s="6"/>
      <c r="BE110" s="6"/>
      <c r="BF110" s="6"/>
      <c r="BG110" s="6"/>
      <c r="BH110" s="6"/>
      <c r="BI110" s="6">
        <v>1.4571995927500003</v>
      </c>
      <c r="BJ110" s="6">
        <v>3</v>
      </c>
      <c r="BK110" s="6"/>
      <c r="BL110" s="6"/>
      <c r="BM110" s="6"/>
      <c r="BN110" s="6"/>
      <c r="BO110" s="6"/>
      <c r="BP110" s="12">
        <f t="shared" si="4"/>
        <v>1278.5934773705278</v>
      </c>
      <c r="BQ110" s="14">
        <f t="shared" si="5"/>
        <v>3671.1078108244728</v>
      </c>
    </row>
    <row r="111" spans="2:69" x14ac:dyDescent="0.3">
      <c r="B111" s="6" t="s">
        <v>170</v>
      </c>
      <c r="C111" s="6">
        <v>42292</v>
      </c>
      <c r="D111" s="6">
        <v>119</v>
      </c>
      <c r="E111" s="6">
        <v>1086.6131410000003</v>
      </c>
      <c r="F111" s="6"/>
      <c r="G111" s="6"/>
      <c r="H111" s="6"/>
      <c r="I111" s="6"/>
      <c r="J111" s="6"/>
      <c r="K111" s="6"/>
      <c r="L111" s="6">
        <v>162.99197115000004</v>
      </c>
      <c r="M111" s="6">
        <v>155.63900000000001</v>
      </c>
      <c r="N111" s="6"/>
      <c r="O111" s="6"/>
      <c r="P111" s="6">
        <v>43.92</v>
      </c>
      <c r="Q111" s="6">
        <v>48.88</v>
      </c>
      <c r="R111" s="6">
        <v>65</v>
      </c>
      <c r="S111" s="6">
        <v>24.87</v>
      </c>
      <c r="T111" s="6">
        <v>44.35</v>
      </c>
      <c r="U111" s="6">
        <v>56.945399999999999</v>
      </c>
      <c r="V111" s="6">
        <v>81.242104000000012</v>
      </c>
      <c r="W111" s="6">
        <v>200</v>
      </c>
      <c r="X111" s="6">
        <v>300</v>
      </c>
      <c r="Y111" s="6"/>
      <c r="Z111" s="6">
        <v>10</v>
      </c>
      <c r="AA111" s="6"/>
      <c r="AB111" s="6"/>
      <c r="AC111" s="6">
        <v>10</v>
      </c>
      <c r="AD111" s="6"/>
      <c r="AE111" s="6"/>
      <c r="AF111" s="6"/>
      <c r="AG111" s="6"/>
      <c r="AH111" s="6">
        <v>977.95182690000024</v>
      </c>
      <c r="AI111" s="6"/>
      <c r="AJ111" s="9">
        <f t="shared" si="3"/>
        <v>3268.4034430500005</v>
      </c>
      <c r="AK111" s="6">
        <v>374</v>
      </c>
      <c r="AL111" s="6">
        <v>419.79</v>
      </c>
      <c r="AM111" s="6">
        <v>0.66666666666666663</v>
      </c>
      <c r="AN111" s="6"/>
      <c r="AO111" s="6"/>
      <c r="AP111" s="6">
        <v>0</v>
      </c>
      <c r="AQ111" s="6"/>
      <c r="AR111" s="6"/>
      <c r="AS111" s="6">
        <v>0.5</v>
      </c>
      <c r="AT111" s="6">
        <v>3</v>
      </c>
      <c r="AU111" s="6"/>
      <c r="AV111" s="6"/>
      <c r="AW111" s="6"/>
      <c r="AX111" s="6"/>
      <c r="AY111" s="6">
        <v>0</v>
      </c>
      <c r="AZ111" s="6">
        <v>60.526277777777779</v>
      </c>
      <c r="BA111" s="6"/>
      <c r="BB111" s="6"/>
      <c r="BC111" s="6"/>
      <c r="BD111" s="6"/>
      <c r="BE111" s="6"/>
      <c r="BF111" s="6"/>
      <c r="BG111" s="6"/>
      <c r="BH111" s="6"/>
      <c r="BI111" s="6">
        <v>0.98591032250000021</v>
      </c>
      <c r="BJ111" s="6">
        <v>3</v>
      </c>
      <c r="BK111" s="6"/>
      <c r="BL111" s="6"/>
      <c r="BM111" s="6"/>
      <c r="BN111" s="6"/>
      <c r="BO111" s="6"/>
      <c r="BP111" s="12">
        <f t="shared" si="4"/>
        <v>862.46885476694433</v>
      </c>
      <c r="BQ111" s="14">
        <f t="shared" si="5"/>
        <v>2405.9345882830562</v>
      </c>
    </row>
    <row r="112" spans="2:69" x14ac:dyDescent="0.3">
      <c r="B112" s="6" t="s">
        <v>171</v>
      </c>
      <c r="C112" s="6">
        <v>42294</v>
      </c>
      <c r="D112" s="6">
        <v>120</v>
      </c>
      <c r="E112" s="6">
        <v>835.47932600000013</v>
      </c>
      <c r="F112" s="6"/>
      <c r="G112" s="6"/>
      <c r="H112" s="6"/>
      <c r="I112" s="6"/>
      <c r="J112" s="6"/>
      <c r="K112" s="6"/>
      <c r="L112" s="6">
        <v>125.32189890000001</v>
      </c>
      <c r="M112" s="6">
        <v>155.63900000000001</v>
      </c>
      <c r="N112" s="6"/>
      <c r="O112" s="6"/>
      <c r="P112" s="6">
        <v>33.24</v>
      </c>
      <c r="Q112" s="6">
        <v>37.43</v>
      </c>
      <c r="R112" s="6">
        <v>65</v>
      </c>
      <c r="S112" s="6">
        <v>30.38</v>
      </c>
      <c r="T112" s="6">
        <v>34.1</v>
      </c>
      <c r="U112" s="6">
        <v>43.784399999999998</v>
      </c>
      <c r="V112" s="6">
        <v>62.465744000000008</v>
      </c>
      <c r="W112" s="6">
        <v>200</v>
      </c>
      <c r="X112" s="6">
        <v>300</v>
      </c>
      <c r="Y112" s="6"/>
      <c r="Z112" s="6">
        <v>10</v>
      </c>
      <c r="AA112" s="6"/>
      <c r="AB112" s="6"/>
      <c r="AC112" s="6">
        <v>10</v>
      </c>
      <c r="AD112" s="6"/>
      <c r="AE112" s="6"/>
      <c r="AF112" s="6">
        <v>5.5</v>
      </c>
      <c r="AG112" s="6"/>
      <c r="AH112" s="6">
        <v>751.93139340000005</v>
      </c>
      <c r="AI112" s="6"/>
      <c r="AJ112" s="9">
        <f t="shared" si="3"/>
        <v>2700.2717623000003</v>
      </c>
      <c r="AK112" s="6">
        <v>297</v>
      </c>
      <c r="AL112" s="6">
        <v>271.23</v>
      </c>
      <c r="AM112" s="6">
        <v>0</v>
      </c>
      <c r="AN112" s="6"/>
      <c r="AO112" s="6"/>
      <c r="AP112" s="6">
        <v>0</v>
      </c>
      <c r="AQ112" s="6"/>
      <c r="AR112" s="6"/>
      <c r="AS112" s="6">
        <v>0.5</v>
      </c>
      <c r="AT112" s="6">
        <v>3</v>
      </c>
      <c r="AU112" s="6"/>
      <c r="AV112" s="6"/>
      <c r="AW112" s="6"/>
      <c r="AX112" s="6"/>
      <c r="AY112" s="6">
        <v>0</v>
      </c>
      <c r="AZ112" s="6">
        <v>0</v>
      </c>
      <c r="BA112" s="6"/>
      <c r="BB112" s="6"/>
      <c r="BC112" s="6"/>
      <c r="BD112" s="6"/>
      <c r="BE112" s="6"/>
      <c r="BF112" s="6"/>
      <c r="BG112" s="6"/>
      <c r="BH112" s="6"/>
      <c r="BI112" s="6">
        <v>0.8336897350000001</v>
      </c>
      <c r="BJ112" s="6">
        <v>3</v>
      </c>
      <c r="BK112" s="6"/>
      <c r="BL112" s="6"/>
      <c r="BM112" s="6"/>
      <c r="BN112" s="6"/>
      <c r="BO112" s="6"/>
      <c r="BP112" s="12">
        <f t="shared" si="4"/>
        <v>575.56368973500003</v>
      </c>
      <c r="BQ112" s="14">
        <f t="shared" si="5"/>
        <v>2124.7080725650003</v>
      </c>
    </row>
    <row r="113" spans="2:69" x14ac:dyDescent="0.3">
      <c r="B113" s="6" t="s">
        <v>172</v>
      </c>
      <c r="C113" s="6">
        <v>11168</v>
      </c>
      <c r="D113" s="6">
        <v>121</v>
      </c>
      <c r="E113" s="6">
        <v>2609.1945848400005</v>
      </c>
      <c r="F113" s="6"/>
      <c r="G113" s="6"/>
      <c r="H113" s="6"/>
      <c r="I113" s="6"/>
      <c r="J113" s="6"/>
      <c r="K113" s="6"/>
      <c r="L113" s="6">
        <v>391.37918772600005</v>
      </c>
      <c r="M113" s="6">
        <v>155.63900000000001</v>
      </c>
      <c r="N113" s="6"/>
      <c r="O113" s="6"/>
      <c r="P113" s="6">
        <v>104.65</v>
      </c>
      <c r="Q113" s="6">
        <v>116.91</v>
      </c>
      <c r="R113" s="6">
        <v>120</v>
      </c>
      <c r="S113" s="6">
        <v>59.72</v>
      </c>
      <c r="T113" s="6">
        <v>106.49400000000001</v>
      </c>
      <c r="U113" s="6">
        <v>136.73829600000002</v>
      </c>
      <c r="V113" s="6">
        <v>195.07996896000006</v>
      </c>
      <c r="W113" s="6">
        <v>190</v>
      </c>
      <c r="X113" s="6">
        <v>300</v>
      </c>
      <c r="Y113" s="6"/>
      <c r="Z113" s="6">
        <v>4</v>
      </c>
      <c r="AA113" s="6"/>
      <c r="AB113" s="6"/>
      <c r="AC113" s="6">
        <v>10</v>
      </c>
      <c r="AD113" s="6"/>
      <c r="AE113" s="6"/>
      <c r="AF113" s="6"/>
      <c r="AG113" s="6"/>
      <c r="AH113" s="6">
        <v>2348.2751263560003</v>
      </c>
      <c r="AI113" s="6"/>
      <c r="AJ113" s="9">
        <f t="shared" si="3"/>
        <v>6848.0801638820012</v>
      </c>
      <c r="AK113" s="6">
        <v>858</v>
      </c>
      <c r="AL113" s="6">
        <v>889.99</v>
      </c>
      <c r="AM113" s="6">
        <v>87.147764550000218</v>
      </c>
      <c r="AN113" s="6"/>
      <c r="AO113" s="6"/>
      <c r="AP113" s="6">
        <v>0</v>
      </c>
      <c r="AQ113" s="6"/>
      <c r="AR113" s="6"/>
      <c r="AS113" s="6">
        <v>0.5</v>
      </c>
      <c r="AT113" s="6">
        <v>3</v>
      </c>
      <c r="AU113" s="6"/>
      <c r="AV113" s="6"/>
      <c r="AW113" s="6"/>
      <c r="AX113" s="6"/>
      <c r="AY113" s="6">
        <v>0</v>
      </c>
      <c r="AZ113" s="6">
        <v>0</v>
      </c>
      <c r="BA113" s="6"/>
      <c r="BB113" s="6"/>
      <c r="BC113" s="6"/>
      <c r="BD113" s="6"/>
      <c r="BE113" s="6"/>
      <c r="BF113" s="6"/>
      <c r="BG113" s="6"/>
      <c r="BH113" s="6"/>
      <c r="BI113" s="6">
        <v>1.9763934249000004</v>
      </c>
      <c r="BJ113" s="6">
        <v>5</v>
      </c>
      <c r="BK113" s="6"/>
      <c r="BL113" s="6"/>
      <c r="BM113" s="6"/>
      <c r="BN113" s="6"/>
      <c r="BO113" s="6"/>
      <c r="BP113" s="12">
        <f t="shared" si="4"/>
        <v>1845.6141579749001</v>
      </c>
      <c r="BQ113" s="14">
        <f t="shared" si="5"/>
        <v>5002.4660059071011</v>
      </c>
    </row>
    <row r="114" spans="2:69" x14ac:dyDescent="0.3">
      <c r="B114" s="6" t="s">
        <v>173</v>
      </c>
      <c r="C114" s="6">
        <v>43221</v>
      </c>
      <c r="D114" s="6">
        <v>122</v>
      </c>
      <c r="E114" s="6">
        <v>741.88604080000016</v>
      </c>
      <c r="F114" s="6">
        <v>57.08</v>
      </c>
      <c r="G114" s="6"/>
      <c r="H114" s="6"/>
      <c r="I114" s="6"/>
      <c r="J114" s="6"/>
      <c r="K114" s="6"/>
      <c r="L114" s="6">
        <v>111.28290612000002</v>
      </c>
      <c r="M114" s="6">
        <v>155.63900000000001</v>
      </c>
      <c r="N114" s="6"/>
      <c r="O114" s="6"/>
      <c r="P114" s="6">
        <v>28.18</v>
      </c>
      <c r="Q114" s="6">
        <v>31.71</v>
      </c>
      <c r="R114" s="6">
        <v>65</v>
      </c>
      <c r="S114" s="6">
        <v>35.380000000000003</v>
      </c>
      <c r="T114" s="6">
        <v>32.61</v>
      </c>
      <c r="U114" s="6">
        <v>38.879520000000007</v>
      </c>
      <c r="V114" s="6">
        <v>55.468115200000014</v>
      </c>
      <c r="W114" s="6">
        <v>200</v>
      </c>
      <c r="X114" s="6">
        <v>300</v>
      </c>
      <c r="Y114" s="6"/>
      <c r="Z114" s="6">
        <v>10</v>
      </c>
      <c r="AA114" s="6"/>
      <c r="AB114" s="6"/>
      <c r="AC114" s="6">
        <v>10</v>
      </c>
      <c r="AD114" s="6"/>
      <c r="AE114" s="6"/>
      <c r="AF114" s="6">
        <v>5.5</v>
      </c>
      <c r="AG114" s="6"/>
      <c r="AH114" s="6">
        <v>667.69743672000016</v>
      </c>
      <c r="AI114" s="6"/>
      <c r="AJ114" s="9">
        <f t="shared" si="3"/>
        <v>2546.3130188400005</v>
      </c>
      <c r="AK114" s="6">
        <v>264</v>
      </c>
      <c r="AL114" s="6">
        <v>244.43</v>
      </c>
      <c r="AM114" s="6">
        <v>0</v>
      </c>
      <c r="AN114" s="6"/>
      <c r="AO114" s="6"/>
      <c r="AP114" s="6">
        <v>0</v>
      </c>
      <c r="AQ114" s="6"/>
      <c r="AR114" s="6"/>
      <c r="AS114" s="6">
        <v>0.5</v>
      </c>
      <c r="AT114" s="6">
        <v>3</v>
      </c>
      <c r="AU114" s="6"/>
      <c r="AV114" s="6"/>
      <c r="AW114" s="6"/>
      <c r="AX114" s="6"/>
      <c r="AY114" s="6">
        <v>0</v>
      </c>
      <c r="AZ114" s="6">
        <v>0</v>
      </c>
      <c r="BA114" s="6"/>
      <c r="BB114" s="6"/>
      <c r="BC114" s="6"/>
      <c r="BD114" s="6"/>
      <c r="BE114" s="6"/>
      <c r="BF114" s="6"/>
      <c r="BG114" s="6"/>
      <c r="BH114" s="6"/>
      <c r="BI114" s="6">
        <v>0.80584683800000023</v>
      </c>
      <c r="BJ114" s="6">
        <v>3</v>
      </c>
      <c r="BK114" s="6"/>
      <c r="BL114" s="6"/>
      <c r="BM114" s="6"/>
      <c r="BN114" s="6"/>
      <c r="BO114" s="6"/>
      <c r="BP114" s="12">
        <f t="shared" si="4"/>
        <v>515.73584683800004</v>
      </c>
      <c r="BQ114" s="14">
        <f t="shared" si="5"/>
        <v>2030.5771720020005</v>
      </c>
    </row>
    <row r="115" spans="2:69" x14ac:dyDescent="0.3">
      <c r="B115" s="6" t="s">
        <v>174</v>
      </c>
      <c r="C115" s="6">
        <v>11122</v>
      </c>
      <c r="D115" s="6">
        <v>123</v>
      </c>
      <c r="E115" s="6">
        <v>2628.5523468131005</v>
      </c>
      <c r="F115" s="6"/>
      <c r="G115" s="6">
        <v>20</v>
      </c>
      <c r="H115" s="6"/>
      <c r="I115" s="6"/>
      <c r="J115" s="6"/>
      <c r="K115" s="6"/>
      <c r="L115" s="6">
        <v>394.28285202196508</v>
      </c>
      <c r="M115" s="6">
        <v>155.63900000000001</v>
      </c>
      <c r="N115" s="6"/>
      <c r="O115" s="6"/>
      <c r="P115" s="6">
        <v>88.14</v>
      </c>
      <c r="Q115" s="6">
        <v>98.75</v>
      </c>
      <c r="R115" s="6">
        <v>120</v>
      </c>
      <c r="S115" s="6">
        <v>56.22</v>
      </c>
      <c r="T115" s="6">
        <v>107.284085</v>
      </c>
      <c r="U115" s="6">
        <v>137.75276514000001</v>
      </c>
      <c r="V115" s="6">
        <v>196.52727826640003</v>
      </c>
      <c r="W115" s="6">
        <v>190</v>
      </c>
      <c r="X115" s="6">
        <v>300</v>
      </c>
      <c r="Y115" s="6"/>
      <c r="Z115" s="6">
        <v>6</v>
      </c>
      <c r="AA115" s="6"/>
      <c r="AB115" s="6"/>
      <c r="AC115" s="6">
        <v>10</v>
      </c>
      <c r="AD115" s="6"/>
      <c r="AE115" s="6"/>
      <c r="AF115" s="6"/>
      <c r="AG115" s="6"/>
      <c r="AH115" s="6">
        <v>2365.6971121317906</v>
      </c>
      <c r="AI115" s="6"/>
      <c r="AJ115" s="9">
        <f t="shared" si="3"/>
        <v>6874.8454393732554</v>
      </c>
      <c r="AK115" s="6">
        <v>858</v>
      </c>
      <c r="AL115" s="6">
        <v>749.54</v>
      </c>
      <c r="AM115" s="6">
        <v>108.8</v>
      </c>
      <c r="AN115" s="6"/>
      <c r="AO115" s="6"/>
      <c r="AP115" s="6">
        <v>0</v>
      </c>
      <c r="AQ115" s="6"/>
      <c r="AR115" s="6"/>
      <c r="AS115" s="6">
        <v>0.5</v>
      </c>
      <c r="AT115" s="6">
        <v>3</v>
      </c>
      <c r="AU115" s="6"/>
      <c r="AV115" s="6"/>
      <c r="AW115" s="6"/>
      <c r="AX115" s="6"/>
      <c r="AY115" s="6">
        <v>0</v>
      </c>
      <c r="AZ115" s="6">
        <v>60.526277777777779</v>
      </c>
      <c r="BA115" s="6"/>
      <c r="BB115" s="6"/>
      <c r="BC115" s="6"/>
      <c r="BD115" s="6"/>
      <c r="BE115" s="6"/>
      <c r="BF115" s="6"/>
      <c r="BG115" s="6"/>
      <c r="BH115" s="6"/>
      <c r="BI115" s="6">
        <v>1.9796132376097502</v>
      </c>
      <c r="BJ115" s="6">
        <v>5</v>
      </c>
      <c r="BK115" s="6">
        <v>3</v>
      </c>
      <c r="BL115" s="6"/>
      <c r="BM115" s="6"/>
      <c r="BN115" s="6"/>
      <c r="BO115" s="6"/>
      <c r="BP115" s="12">
        <f t="shared" si="4"/>
        <v>1790.3458910153875</v>
      </c>
      <c r="BQ115" s="14">
        <f t="shared" si="5"/>
        <v>5084.4995483578678</v>
      </c>
    </row>
    <row r="116" spans="2:69" x14ac:dyDescent="0.3">
      <c r="B116" s="6" t="s">
        <v>175</v>
      </c>
      <c r="C116" s="6">
        <v>21389</v>
      </c>
      <c r="D116" s="6">
        <v>124</v>
      </c>
      <c r="E116" s="6">
        <v>2318.1856201900005</v>
      </c>
      <c r="F116" s="6"/>
      <c r="G116" s="6"/>
      <c r="H116" s="6"/>
      <c r="I116" s="6"/>
      <c r="J116" s="6"/>
      <c r="K116" s="6"/>
      <c r="L116" s="6">
        <v>347.72784302850005</v>
      </c>
      <c r="M116" s="6">
        <v>155.63900000000001</v>
      </c>
      <c r="N116" s="6"/>
      <c r="O116" s="6"/>
      <c r="P116" s="6">
        <v>87.24</v>
      </c>
      <c r="Q116" s="6">
        <v>97.43</v>
      </c>
      <c r="R116" s="6">
        <v>117.03</v>
      </c>
      <c r="S116" s="6">
        <v>53.06</v>
      </c>
      <c r="T116" s="6">
        <v>94.616500000000002</v>
      </c>
      <c r="U116" s="6">
        <v>121.48758600000001</v>
      </c>
      <c r="V116" s="6">
        <v>173.32228936000004</v>
      </c>
      <c r="W116" s="6">
        <v>190</v>
      </c>
      <c r="X116" s="6">
        <v>300</v>
      </c>
      <c r="Y116" s="6"/>
      <c r="Z116" s="6">
        <v>10</v>
      </c>
      <c r="AA116" s="6"/>
      <c r="AB116" s="6"/>
      <c r="AC116" s="6">
        <v>10</v>
      </c>
      <c r="AD116" s="6"/>
      <c r="AE116" s="6"/>
      <c r="AF116" s="6"/>
      <c r="AG116" s="6"/>
      <c r="AH116" s="6">
        <v>0</v>
      </c>
      <c r="AI116" s="6"/>
      <c r="AJ116" s="9">
        <f t="shared" si="3"/>
        <v>4075.7388385785007</v>
      </c>
      <c r="AK116" s="6">
        <v>737</v>
      </c>
      <c r="AL116" s="6">
        <v>735.23</v>
      </c>
      <c r="AM116" s="6">
        <v>19.78</v>
      </c>
      <c r="AN116" s="6"/>
      <c r="AO116" s="6"/>
      <c r="AP116" s="6">
        <v>0</v>
      </c>
      <c r="AQ116" s="6"/>
      <c r="AR116" s="6"/>
      <c r="AS116" s="6">
        <v>0.5</v>
      </c>
      <c r="AT116" s="6">
        <v>3</v>
      </c>
      <c r="AU116" s="6"/>
      <c r="AV116" s="6"/>
      <c r="AW116" s="6"/>
      <c r="AX116" s="6"/>
      <c r="AY116" s="6">
        <v>0</v>
      </c>
      <c r="AZ116" s="6">
        <v>34.586444444444446</v>
      </c>
      <c r="BA116" s="6"/>
      <c r="BB116" s="6"/>
      <c r="BC116" s="6"/>
      <c r="BD116" s="6"/>
      <c r="BE116" s="6"/>
      <c r="BF116" s="6"/>
      <c r="BG116" s="6"/>
      <c r="BH116" s="6"/>
      <c r="BI116" s="6">
        <v>1.7861859977750003</v>
      </c>
      <c r="BJ116" s="6">
        <v>5</v>
      </c>
      <c r="BK116" s="6"/>
      <c r="BL116" s="6"/>
      <c r="BM116" s="6"/>
      <c r="BN116" s="6"/>
      <c r="BO116" s="6"/>
      <c r="BP116" s="12">
        <f t="shared" si="4"/>
        <v>1536.8826304422194</v>
      </c>
      <c r="BQ116" s="14">
        <f t="shared" si="5"/>
        <v>2538.8562081362816</v>
      </c>
    </row>
    <row r="117" spans="2:69" x14ac:dyDescent="0.3">
      <c r="B117" s="6" t="s">
        <v>176</v>
      </c>
      <c r="C117" s="6">
        <v>22125</v>
      </c>
      <c r="D117" s="6">
        <v>125</v>
      </c>
      <c r="E117" s="6">
        <v>1476.3973227400004</v>
      </c>
      <c r="F117" s="6"/>
      <c r="G117" s="6"/>
      <c r="H117" s="6"/>
      <c r="I117" s="6"/>
      <c r="J117" s="6"/>
      <c r="K117" s="6"/>
      <c r="L117" s="6">
        <v>221.45959841100006</v>
      </c>
      <c r="M117" s="6">
        <v>155.63900000000001</v>
      </c>
      <c r="N117" s="6"/>
      <c r="O117" s="6"/>
      <c r="P117" s="6">
        <v>56.07</v>
      </c>
      <c r="Q117" s="6">
        <v>62.54</v>
      </c>
      <c r="R117" s="6">
        <v>80</v>
      </c>
      <c r="S117" s="6">
        <v>33.79</v>
      </c>
      <c r="T117" s="6">
        <v>60.259000000000007</v>
      </c>
      <c r="U117" s="6">
        <v>77.372556000000017</v>
      </c>
      <c r="V117" s="6">
        <v>110.38484656000003</v>
      </c>
      <c r="W117" s="6">
        <v>200</v>
      </c>
      <c r="X117" s="6">
        <v>300</v>
      </c>
      <c r="Y117" s="6"/>
      <c r="Z117" s="6">
        <v>10</v>
      </c>
      <c r="AA117" s="6"/>
      <c r="AB117" s="6"/>
      <c r="AC117" s="6">
        <v>10</v>
      </c>
      <c r="AD117" s="6"/>
      <c r="AE117" s="6"/>
      <c r="AF117" s="6">
        <v>12</v>
      </c>
      <c r="AG117" s="6"/>
      <c r="AH117" s="6">
        <v>1328.7575904660002</v>
      </c>
      <c r="AI117" s="6"/>
      <c r="AJ117" s="9">
        <f t="shared" si="3"/>
        <v>4194.6699141770005</v>
      </c>
      <c r="AK117" s="6">
        <v>506</v>
      </c>
      <c r="AL117" s="6">
        <v>501.75</v>
      </c>
      <c r="AM117" s="6">
        <v>24.7</v>
      </c>
      <c r="AN117" s="6"/>
      <c r="AO117" s="6"/>
      <c r="AP117" s="6">
        <v>0</v>
      </c>
      <c r="AQ117" s="6"/>
      <c r="AR117" s="6"/>
      <c r="AS117" s="6">
        <v>0.5</v>
      </c>
      <c r="AT117" s="6">
        <v>3</v>
      </c>
      <c r="AU117" s="6"/>
      <c r="AV117" s="6"/>
      <c r="AW117" s="6"/>
      <c r="AX117" s="6"/>
      <c r="AY117" s="6">
        <v>0</v>
      </c>
      <c r="AZ117" s="6">
        <v>17.293222222222223</v>
      </c>
      <c r="BA117" s="6"/>
      <c r="BB117" s="6"/>
      <c r="BC117" s="6"/>
      <c r="BD117" s="6"/>
      <c r="BE117" s="6"/>
      <c r="BF117" s="6"/>
      <c r="BG117" s="6"/>
      <c r="BH117" s="6"/>
      <c r="BI117" s="6">
        <v>1.2444068626499998</v>
      </c>
      <c r="BJ117" s="6">
        <v>3</v>
      </c>
      <c r="BK117" s="6"/>
      <c r="BL117" s="6"/>
      <c r="BM117" s="6"/>
      <c r="BN117" s="6"/>
      <c r="BO117" s="6"/>
      <c r="BP117" s="12">
        <f t="shared" si="4"/>
        <v>1057.4876290848724</v>
      </c>
      <c r="BQ117" s="14">
        <f t="shared" si="5"/>
        <v>3137.182285092128</v>
      </c>
    </row>
    <row r="118" spans="2:69" x14ac:dyDescent="0.3">
      <c r="B118" s="6" t="s">
        <v>177</v>
      </c>
      <c r="C118" s="6">
        <v>21147</v>
      </c>
      <c r="D118" s="6">
        <v>126</v>
      </c>
      <c r="E118" s="6">
        <v>2310.1003363900004</v>
      </c>
      <c r="F118" s="6"/>
      <c r="G118" s="6"/>
      <c r="H118" s="6"/>
      <c r="I118" s="6"/>
      <c r="J118" s="6"/>
      <c r="K118" s="6"/>
      <c r="L118" s="6">
        <v>346.51505045850007</v>
      </c>
      <c r="M118" s="6">
        <v>155.63900000000001</v>
      </c>
      <c r="N118" s="6"/>
      <c r="O118" s="6"/>
      <c r="P118" s="6">
        <v>86.52</v>
      </c>
      <c r="Q118" s="6">
        <v>96.94</v>
      </c>
      <c r="R118" s="6">
        <v>116.71</v>
      </c>
      <c r="S118" s="6">
        <v>52.87</v>
      </c>
      <c r="T118" s="6">
        <v>94.286500000000004</v>
      </c>
      <c r="U118" s="6">
        <v>121.063866</v>
      </c>
      <c r="V118" s="6">
        <v>172.71778216000004</v>
      </c>
      <c r="W118" s="6">
        <v>190</v>
      </c>
      <c r="X118" s="6">
        <v>300</v>
      </c>
      <c r="Y118" s="6"/>
      <c r="Z118" s="6">
        <v>10</v>
      </c>
      <c r="AA118" s="6"/>
      <c r="AB118" s="6"/>
      <c r="AC118" s="6">
        <v>10</v>
      </c>
      <c r="AD118" s="6"/>
      <c r="AE118" s="6"/>
      <c r="AF118" s="6"/>
      <c r="AG118" s="6"/>
      <c r="AH118" s="6">
        <v>2079.0903027510003</v>
      </c>
      <c r="AI118" s="6"/>
      <c r="AJ118" s="9">
        <f t="shared" si="3"/>
        <v>6142.4528377595007</v>
      </c>
      <c r="AK118" s="6">
        <v>748</v>
      </c>
      <c r="AL118" s="6">
        <v>709.13</v>
      </c>
      <c r="AM118" s="6">
        <v>44.904539612499967</v>
      </c>
      <c r="AN118" s="6"/>
      <c r="AO118" s="6"/>
      <c r="AP118" s="6">
        <v>0</v>
      </c>
      <c r="AQ118" s="6"/>
      <c r="AR118" s="6">
        <v>14.28</v>
      </c>
      <c r="AS118" s="6">
        <v>0.5</v>
      </c>
      <c r="AT118" s="6">
        <v>3</v>
      </c>
      <c r="AU118" s="6"/>
      <c r="AV118" s="6"/>
      <c r="AW118" s="6"/>
      <c r="AX118" s="6"/>
      <c r="AY118" s="6">
        <v>19.250836136583338</v>
      </c>
      <c r="AZ118" s="6">
        <v>8.6466111111111115</v>
      </c>
      <c r="BA118" s="6"/>
      <c r="BB118" s="6"/>
      <c r="BC118" s="6"/>
      <c r="BD118" s="6"/>
      <c r="BE118" s="6"/>
      <c r="BF118" s="6"/>
      <c r="BG118" s="6"/>
      <c r="BH118" s="6"/>
      <c r="BI118" s="6">
        <v>1.7806042422750001</v>
      </c>
      <c r="BJ118" s="6">
        <v>5</v>
      </c>
      <c r="BK118" s="6"/>
      <c r="BL118" s="6"/>
      <c r="BM118" s="6"/>
      <c r="BN118" s="6"/>
      <c r="BO118" s="6"/>
      <c r="BP118" s="12">
        <f t="shared" si="4"/>
        <v>1554.4925911024695</v>
      </c>
      <c r="BQ118" s="14">
        <f t="shared" si="5"/>
        <v>4587.9602466570313</v>
      </c>
    </row>
    <row r="119" spans="2:69" x14ac:dyDescent="0.3">
      <c r="B119" s="6" t="s">
        <v>178</v>
      </c>
      <c r="C119" s="6">
        <v>21663</v>
      </c>
      <c r="D119" s="6">
        <v>127</v>
      </c>
      <c r="E119" s="6">
        <v>1850.1334411800003</v>
      </c>
      <c r="F119" s="6"/>
      <c r="G119" s="6"/>
      <c r="H119" s="6"/>
      <c r="I119" s="6"/>
      <c r="J119" s="6"/>
      <c r="K119" s="6"/>
      <c r="L119" s="6">
        <v>277.52001617700006</v>
      </c>
      <c r="M119" s="6">
        <v>155.63900000000001</v>
      </c>
      <c r="N119" s="6"/>
      <c r="O119" s="6"/>
      <c r="P119" s="6">
        <v>70.12</v>
      </c>
      <c r="Q119" s="6">
        <v>78.28</v>
      </c>
      <c r="R119" s="6">
        <v>100.31</v>
      </c>
      <c r="S119" s="6">
        <v>42.34</v>
      </c>
      <c r="T119" s="6">
        <v>75.513000000000005</v>
      </c>
      <c r="U119" s="6">
        <v>96.958691999999999</v>
      </c>
      <c r="V119" s="6">
        <v>138.32773392000001</v>
      </c>
      <c r="W119" s="6">
        <v>190</v>
      </c>
      <c r="X119" s="6">
        <v>300</v>
      </c>
      <c r="Y119" s="6"/>
      <c r="Z119" s="6">
        <v>10</v>
      </c>
      <c r="AA119" s="6"/>
      <c r="AB119" s="6"/>
      <c r="AC119" s="6">
        <v>10</v>
      </c>
      <c r="AD119" s="6"/>
      <c r="AE119" s="6"/>
      <c r="AF119" s="6"/>
      <c r="AG119" s="6"/>
      <c r="AH119" s="6">
        <v>1665.1200970620002</v>
      </c>
      <c r="AI119" s="6"/>
      <c r="AJ119" s="9">
        <f t="shared" si="3"/>
        <v>5060.2619803390007</v>
      </c>
      <c r="AK119" s="6">
        <v>616</v>
      </c>
      <c r="AL119" s="6">
        <v>598.44000000000005</v>
      </c>
      <c r="AM119" s="6">
        <v>0.78</v>
      </c>
      <c r="AN119" s="6"/>
      <c r="AO119" s="6"/>
      <c r="AP119" s="6">
        <v>0</v>
      </c>
      <c r="AQ119" s="6"/>
      <c r="AR119" s="6">
        <v>33.020000000000003</v>
      </c>
      <c r="AS119" s="6">
        <v>0.5</v>
      </c>
      <c r="AT119" s="6">
        <v>3</v>
      </c>
      <c r="AU119" s="6"/>
      <c r="AV119" s="6"/>
      <c r="AW119" s="6"/>
      <c r="AX119" s="6"/>
      <c r="AY119" s="6">
        <v>0</v>
      </c>
      <c r="AZ119" s="6">
        <v>51.879666666666665</v>
      </c>
      <c r="BA119" s="6"/>
      <c r="BB119" s="6"/>
      <c r="BC119" s="6"/>
      <c r="BD119" s="6"/>
      <c r="BE119" s="6"/>
      <c r="BF119" s="6"/>
      <c r="BG119" s="6"/>
      <c r="BH119" s="6"/>
      <c r="BI119" s="6">
        <v>1.4809914335500003</v>
      </c>
      <c r="BJ119" s="6">
        <v>3</v>
      </c>
      <c r="BK119" s="6"/>
      <c r="BL119" s="6"/>
      <c r="BM119" s="6"/>
      <c r="BN119" s="6"/>
      <c r="BO119" s="6"/>
      <c r="BP119" s="12">
        <f t="shared" si="4"/>
        <v>1308.1006581002166</v>
      </c>
      <c r="BQ119" s="14">
        <f t="shared" si="5"/>
        <v>3752.1613222387841</v>
      </c>
    </row>
    <row r="120" spans="2:69" x14ac:dyDescent="0.3">
      <c r="B120" s="6" t="s">
        <v>179</v>
      </c>
      <c r="C120" s="6">
        <v>22130</v>
      </c>
      <c r="D120" s="6">
        <v>128</v>
      </c>
      <c r="E120" s="6">
        <v>1476.3973227400004</v>
      </c>
      <c r="F120" s="6"/>
      <c r="G120" s="6"/>
      <c r="H120" s="6"/>
      <c r="I120" s="6"/>
      <c r="J120" s="6"/>
      <c r="K120" s="6"/>
      <c r="L120" s="6">
        <v>221.45959841100006</v>
      </c>
      <c r="M120" s="6">
        <v>155.63900000000001</v>
      </c>
      <c r="N120" s="6"/>
      <c r="O120" s="6"/>
      <c r="P120" s="6">
        <v>56.07</v>
      </c>
      <c r="Q120" s="6">
        <v>62.54</v>
      </c>
      <c r="R120" s="6">
        <v>80</v>
      </c>
      <c r="S120" s="6">
        <v>33.79</v>
      </c>
      <c r="T120" s="6">
        <v>60.26</v>
      </c>
      <c r="U120" s="6">
        <v>77.372556000000017</v>
      </c>
      <c r="V120" s="6">
        <v>110.38484656000003</v>
      </c>
      <c r="W120" s="6">
        <v>200</v>
      </c>
      <c r="X120" s="6">
        <v>300</v>
      </c>
      <c r="Y120" s="6"/>
      <c r="Z120" s="6">
        <v>10</v>
      </c>
      <c r="AA120" s="6"/>
      <c r="AB120" s="6"/>
      <c r="AC120" s="6">
        <v>10</v>
      </c>
      <c r="AD120" s="6"/>
      <c r="AE120" s="6"/>
      <c r="AF120" s="6"/>
      <c r="AG120" s="6"/>
      <c r="AH120" s="6">
        <v>1161.3350904660003</v>
      </c>
      <c r="AI120" s="6"/>
      <c r="AJ120" s="9">
        <f t="shared" si="3"/>
        <v>4015.2484141770001</v>
      </c>
      <c r="AK120" s="6">
        <v>451</v>
      </c>
      <c r="AL120" s="6">
        <v>503.47</v>
      </c>
      <c r="AM120" s="6">
        <v>25.219166666666666</v>
      </c>
      <c r="AN120" s="6"/>
      <c r="AO120" s="6"/>
      <c r="AP120" s="6">
        <v>0</v>
      </c>
      <c r="AQ120" s="6"/>
      <c r="AR120" s="6"/>
      <c r="AS120" s="6">
        <v>0.5</v>
      </c>
      <c r="AT120" s="6">
        <v>3</v>
      </c>
      <c r="AU120" s="6"/>
      <c r="AV120" s="6"/>
      <c r="AW120" s="6">
        <v>330.24</v>
      </c>
      <c r="AX120" s="6">
        <v>87.5</v>
      </c>
      <c r="AY120" s="6">
        <v>36.90993306850001</v>
      </c>
      <c r="AZ120" s="6">
        <v>25.939833333333333</v>
      </c>
      <c r="BA120" s="6"/>
      <c r="BB120" s="6"/>
      <c r="BC120" s="6"/>
      <c r="BD120" s="6"/>
      <c r="BE120" s="6"/>
      <c r="BF120" s="6"/>
      <c r="BG120" s="6"/>
      <c r="BH120" s="6"/>
      <c r="BI120" s="6">
        <v>1.2384073626499998</v>
      </c>
      <c r="BJ120" s="6">
        <v>3</v>
      </c>
      <c r="BK120" s="6">
        <v>3</v>
      </c>
      <c r="BL120" s="6"/>
      <c r="BM120" s="6"/>
      <c r="BN120" s="6"/>
      <c r="BO120" s="6">
        <v>250</v>
      </c>
      <c r="BP120" s="12">
        <f t="shared" si="4"/>
        <v>1721.0173404311502</v>
      </c>
      <c r="BQ120" s="14">
        <f t="shared" si="5"/>
        <v>2294.2310737458502</v>
      </c>
    </row>
    <row r="121" spans="2:69" x14ac:dyDescent="0.3">
      <c r="B121" s="6" t="s">
        <v>180</v>
      </c>
      <c r="C121" s="6">
        <v>21839</v>
      </c>
      <c r="D121" s="6">
        <v>129</v>
      </c>
      <c r="E121" s="6">
        <v>2033.4243748400004</v>
      </c>
      <c r="F121" s="6"/>
      <c r="G121" s="6"/>
      <c r="H121" s="6"/>
      <c r="I121" s="6"/>
      <c r="J121" s="6"/>
      <c r="K121" s="6"/>
      <c r="L121" s="6">
        <v>305.01365622600002</v>
      </c>
      <c r="M121" s="6">
        <v>155.63900000000001</v>
      </c>
      <c r="N121" s="6"/>
      <c r="O121" s="6"/>
      <c r="P121" s="6">
        <v>76.430000000000007</v>
      </c>
      <c r="Q121" s="6">
        <v>85.55</v>
      </c>
      <c r="R121" s="6">
        <v>102.77</v>
      </c>
      <c r="S121" s="6">
        <v>46.54</v>
      </c>
      <c r="T121" s="6">
        <v>82.994000000000014</v>
      </c>
      <c r="U121" s="6">
        <v>106.56429600000001</v>
      </c>
      <c r="V121" s="6">
        <v>152.03172896000001</v>
      </c>
      <c r="W121" s="6">
        <v>190</v>
      </c>
      <c r="X121" s="6">
        <v>300</v>
      </c>
      <c r="Y121" s="6"/>
      <c r="Z121" s="6">
        <v>10</v>
      </c>
      <c r="AA121" s="6"/>
      <c r="AB121" s="6"/>
      <c r="AC121" s="6">
        <v>10</v>
      </c>
      <c r="AD121" s="6"/>
      <c r="AE121" s="6"/>
      <c r="AF121" s="6"/>
      <c r="AG121" s="6"/>
      <c r="AH121" s="6">
        <v>0</v>
      </c>
      <c r="AI121" s="6"/>
      <c r="AJ121" s="9">
        <f t="shared" si="3"/>
        <v>3656.9570560260008</v>
      </c>
      <c r="AK121" s="6">
        <v>671</v>
      </c>
      <c r="AL121" s="6">
        <v>674.61</v>
      </c>
      <c r="AM121" s="6">
        <v>0</v>
      </c>
      <c r="AN121" s="6"/>
      <c r="AO121" s="6"/>
      <c r="AP121" s="6"/>
      <c r="AQ121" s="6"/>
      <c r="AR121" s="6"/>
      <c r="AS121" s="6">
        <v>0.5</v>
      </c>
      <c r="AT121" s="6">
        <v>3</v>
      </c>
      <c r="AU121" s="6"/>
      <c r="AV121" s="6"/>
      <c r="AW121" s="6"/>
      <c r="AX121" s="6"/>
      <c r="AY121" s="6">
        <v>0</v>
      </c>
      <c r="AZ121" s="6">
        <v>0</v>
      </c>
      <c r="BA121" s="6"/>
      <c r="BB121" s="6"/>
      <c r="BC121" s="6"/>
      <c r="BD121" s="6"/>
      <c r="BE121" s="6"/>
      <c r="BF121" s="6"/>
      <c r="BG121" s="6"/>
      <c r="BH121" s="6"/>
      <c r="BI121" s="6">
        <v>1.5981521999000003</v>
      </c>
      <c r="BJ121" s="6">
        <v>5</v>
      </c>
      <c r="BK121" s="6">
        <v>3</v>
      </c>
      <c r="BL121" s="6"/>
      <c r="BM121" s="6"/>
      <c r="BN121" s="6"/>
      <c r="BO121" s="6"/>
      <c r="BP121" s="12">
        <f t="shared" si="4"/>
        <v>1358.7081521999</v>
      </c>
      <c r="BQ121" s="14">
        <f t="shared" si="5"/>
        <v>2298.248903826101</v>
      </c>
    </row>
    <row r="122" spans="2:69" x14ac:dyDescent="0.3">
      <c r="B122" s="6" t="s">
        <v>181</v>
      </c>
      <c r="C122" s="6">
        <v>21135</v>
      </c>
      <c r="D122" s="6">
        <v>130</v>
      </c>
      <c r="E122" s="6">
        <v>2243.7275066500006</v>
      </c>
      <c r="F122" s="6"/>
      <c r="G122" s="6"/>
      <c r="H122" s="6"/>
      <c r="I122" s="6"/>
      <c r="J122" s="6"/>
      <c r="K122" s="6"/>
      <c r="L122" s="6">
        <v>336.55912599750008</v>
      </c>
      <c r="M122" s="6">
        <v>155.63900000000001</v>
      </c>
      <c r="N122" s="6"/>
      <c r="O122" s="6">
        <v>60</v>
      </c>
      <c r="P122" s="6">
        <v>84.46</v>
      </c>
      <c r="Q122" s="6">
        <v>94.31</v>
      </c>
      <c r="R122" s="6">
        <v>113.27</v>
      </c>
      <c r="S122" s="6">
        <v>51.35</v>
      </c>
      <c r="T122" s="6">
        <v>91.577500000000001</v>
      </c>
      <c r="U122" s="6">
        <v>117.58551</v>
      </c>
      <c r="V122" s="6">
        <v>167.75532760000002</v>
      </c>
      <c r="W122" s="6">
        <v>190</v>
      </c>
      <c r="X122" s="6">
        <v>300</v>
      </c>
      <c r="Y122" s="6"/>
      <c r="Z122" s="6">
        <v>10</v>
      </c>
      <c r="AA122" s="6"/>
      <c r="AB122" s="6"/>
      <c r="AC122" s="6">
        <v>10</v>
      </c>
      <c r="AD122" s="6"/>
      <c r="AE122" s="6"/>
      <c r="AF122" s="6"/>
      <c r="AG122" s="6"/>
      <c r="AH122" s="6">
        <v>0</v>
      </c>
      <c r="AI122" s="6"/>
      <c r="AJ122" s="9">
        <f t="shared" si="3"/>
        <v>4026.2339702475001</v>
      </c>
      <c r="AK122" s="6">
        <v>748</v>
      </c>
      <c r="AL122" s="6">
        <v>681.68</v>
      </c>
      <c r="AM122" s="6">
        <v>10.039999999999999</v>
      </c>
      <c r="AN122" s="6"/>
      <c r="AO122" s="6"/>
      <c r="AP122" s="6"/>
      <c r="AQ122" s="6"/>
      <c r="AR122" s="6">
        <v>7.79</v>
      </c>
      <c r="AS122" s="6">
        <v>0.5</v>
      </c>
      <c r="AT122" s="6">
        <v>3</v>
      </c>
      <c r="AU122" s="6"/>
      <c r="AV122" s="6"/>
      <c r="AW122" s="6"/>
      <c r="AX122" s="6"/>
      <c r="AY122" s="6">
        <v>0</v>
      </c>
      <c r="AZ122" s="6">
        <v>43.233055555555559</v>
      </c>
      <c r="BA122" s="6"/>
      <c r="BB122" s="6"/>
      <c r="BC122" s="6"/>
      <c r="BD122" s="6"/>
      <c r="BE122" s="6"/>
      <c r="BF122" s="6"/>
      <c r="BG122" s="6"/>
      <c r="BH122" s="6"/>
      <c r="BI122" s="6">
        <v>1.767017922125</v>
      </c>
      <c r="BJ122" s="6">
        <v>5</v>
      </c>
      <c r="BK122" s="6"/>
      <c r="BL122" s="6"/>
      <c r="BM122" s="6"/>
      <c r="BN122" s="6"/>
      <c r="BO122" s="6"/>
      <c r="BP122" s="12">
        <f t="shared" si="4"/>
        <v>1501.0100734776804</v>
      </c>
      <c r="BQ122" s="14">
        <f t="shared" si="5"/>
        <v>2525.2238967698195</v>
      </c>
    </row>
    <row r="123" spans="2:69" x14ac:dyDescent="0.3">
      <c r="B123" s="6" t="s">
        <v>182</v>
      </c>
      <c r="C123" s="6">
        <v>21015</v>
      </c>
      <c r="D123" s="6">
        <v>131</v>
      </c>
      <c r="E123" s="6">
        <v>1963.8174315800004</v>
      </c>
      <c r="F123" s="6"/>
      <c r="G123" s="6"/>
      <c r="H123" s="6"/>
      <c r="I123" s="6"/>
      <c r="J123" s="6"/>
      <c r="K123" s="6"/>
      <c r="L123" s="6">
        <v>294.57261473700004</v>
      </c>
      <c r="M123" s="6">
        <v>155.63900000000001</v>
      </c>
      <c r="N123" s="6"/>
      <c r="O123" s="6"/>
      <c r="P123" s="6">
        <v>79.55</v>
      </c>
      <c r="Q123" s="6">
        <v>88.83</v>
      </c>
      <c r="R123" s="6">
        <v>106.11</v>
      </c>
      <c r="S123" s="6">
        <v>44.95</v>
      </c>
      <c r="T123" s="6">
        <v>80.153000000000006</v>
      </c>
      <c r="U123" s="6">
        <v>102.91645200000001</v>
      </c>
      <c r="V123" s="6">
        <v>146.82747152000002</v>
      </c>
      <c r="W123" s="6">
        <v>190</v>
      </c>
      <c r="X123" s="6">
        <v>300</v>
      </c>
      <c r="Y123" s="6"/>
      <c r="Z123" s="6">
        <v>10</v>
      </c>
      <c r="AA123" s="6"/>
      <c r="AB123" s="6"/>
      <c r="AC123" s="6">
        <v>10</v>
      </c>
      <c r="AD123" s="6"/>
      <c r="AE123" s="6"/>
      <c r="AF123" s="6"/>
      <c r="AG123" s="6"/>
      <c r="AH123" s="6">
        <v>0</v>
      </c>
      <c r="AI123" s="6"/>
      <c r="AJ123" s="9">
        <f t="shared" si="3"/>
        <v>3573.3659698370002</v>
      </c>
      <c r="AK123" s="6">
        <v>649</v>
      </c>
      <c r="AL123" s="6">
        <v>599.36</v>
      </c>
      <c r="AM123" s="6">
        <v>0</v>
      </c>
      <c r="AN123" s="6"/>
      <c r="AO123" s="6"/>
      <c r="AP123" s="6"/>
      <c r="AQ123" s="6"/>
      <c r="AR123" s="6"/>
      <c r="AS123" s="6">
        <v>0.5</v>
      </c>
      <c r="AT123" s="6">
        <v>3</v>
      </c>
      <c r="AU123" s="6"/>
      <c r="AV123" s="6"/>
      <c r="AW123" s="6"/>
      <c r="AX123" s="6"/>
      <c r="AY123" s="6">
        <v>0</v>
      </c>
      <c r="AZ123" s="6">
        <v>77.819500000000005</v>
      </c>
      <c r="BA123" s="6"/>
      <c r="BB123" s="6"/>
      <c r="BC123" s="6"/>
      <c r="BD123" s="6"/>
      <c r="BE123" s="6"/>
      <c r="BF123" s="6"/>
      <c r="BG123" s="6"/>
      <c r="BH123" s="6"/>
      <c r="BI123" s="6">
        <v>1.56157717755</v>
      </c>
      <c r="BJ123" s="6">
        <v>3</v>
      </c>
      <c r="BK123" s="6"/>
      <c r="BL123" s="6"/>
      <c r="BM123" s="6"/>
      <c r="BN123" s="6"/>
      <c r="BO123" s="6"/>
      <c r="BP123" s="12">
        <f t="shared" si="4"/>
        <v>1334.2410771775501</v>
      </c>
      <c r="BQ123" s="14">
        <f t="shared" si="5"/>
        <v>2239.1248926594499</v>
      </c>
    </row>
    <row r="124" spans="2:69" x14ac:dyDescent="0.3">
      <c r="B124" s="6" t="s">
        <v>183</v>
      </c>
      <c r="C124" s="6"/>
      <c r="D124" s="6"/>
      <c r="E124" s="6">
        <v>2516.5935844700002</v>
      </c>
      <c r="F124" s="6"/>
      <c r="G124" s="6"/>
      <c r="H124" s="6"/>
      <c r="I124" s="6"/>
      <c r="J124" s="6"/>
      <c r="K124" s="6"/>
      <c r="L124" s="6">
        <v>377.48903767050001</v>
      </c>
      <c r="M124" s="6">
        <v>155.63900000000001</v>
      </c>
      <c r="N124" s="6"/>
      <c r="O124" s="6"/>
      <c r="P124" s="6">
        <v>95.19</v>
      </c>
      <c r="Q124" s="6">
        <v>106.34</v>
      </c>
      <c r="R124" s="6">
        <v>120</v>
      </c>
      <c r="S124" s="6">
        <v>57.6</v>
      </c>
      <c r="T124" s="6">
        <v>102.7145</v>
      </c>
      <c r="U124" s="6">
        <v>131.88541800000002</v>
      </c>
      <c r="V124" s="6">
        <v>188.15652968000003</v>
      </c>
      <c r="W124" s="6">
        <v>190</v>
      </c>
      <c r="X124" s="6">
        <v>300</v>
      </c>
      <c r="Y124" s="6"/>
      <c r="Z124" s="6">
        <v>6</v>
      </c>
      <c r="AA124" s="6"/>
      <c r="AB124" s="6"/>
      <c r="AC124" s="6">
        <v>10</v>
      </c>
      <c r="AD124" s="6"/>
      <c r="AE124" s="6"/>
      <c r="AF124" s="6"/>
      <c r="AG124" s="6"/>
      <c r="AH124" s="6">
        <v>2264.9342260230001</v>
      </c>
      <c r="AI124" s="6"/>
      <c r="AJ124" s="9">
        <f t="shared" si="3"/>
        <v>6622.5422958435011</v>
      </c>
      <c r="AK124" s="6">
        <v>770</v>
      </c>
      <c r="AL124" s="6">
        <v>826.2</v>
      </c>
      <c r="AM124" s="6">
        <v>30.580376712499969</v>
      </c>
      <c r="AN124" s="6"/>
      <c r="AO124" s="6"/>
      <c r="AP124" s="6">
        <v>0</v>
      </c>
      <c r="AQ124" s="6"/>
      <c r="AR124" s="6"/>
      <c r="AS124" s="6">
        <v>0.5</v>
      </c>
      <c r="AT124" s="6">
        <v>3</v>
      </c>
      <c r="AU124" s="6"/>
      <c r="AV124" s="6"/>
      <c r="AW124" s="6"/>
      <c r="AX124" s="6"/>
      <c r="AY124" s="6">
        <v>0</v>
      </c>
      <c r="AZ124" s="6">
        <v>0</v>
      </c>
      <c r="BA124" s="6"/>
      <c r="BB124" s="6"/>
      <c r="BC124" s="6"/>
      <c r="BD124" s="6"/>
      <c r="BE124" s="6"/>
      <c r="BF124" s="6"/>
      <c r="BG124" s="6"/>
      <c r="BH124" s="6"/>
      <c r="BI124" s="6">
        <v>1.9122400160750004</v>
      </c>
      <c r="BJ124" s="6">
        <v>5</v>
      </c>
      <c r="BK124" s="6"/>
      <c r="BL124" s="6"/>
      <c r="BM124" s="6"/>
      <c r="BN124" s="6"/>
      <c r="BO124" s="6"/>
      <c r="BP124" s="12">
        <f t="shared" si="4"/>
        <v>1637.1926167285751</v>
      </c>
      <c r="BQ124" s="14">
        <f t="shared" si="5"/>
        <v>4985.3496791149264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Q124"/>
  <sheetViews>
    <sheetView rightToLeft="1" workbookViewId="0">
      <selection activeCell="BQ3" sqref="BQ3:BQ124"/>
    </sheetView>
  </sheetViews>
  <sheetFormatPr defaultColWidth="11.625" defaultRowHeight="20.25" x14ac:dyDescent="0.3"/>
  <cols>
    <col min="1" max="1" width="11.625" style="1"/>
    <col min="2" max="2" width="27.5" style="1" bestFit="1" customWidth="1"/>
    <col min="3" max="61" width="11.625" style="1"/>
    <col min="62" max="62" width="46.375" style="1" customWidth="1"/>
    <col min="63" max="16384" width="11.625" style="1"/>
  </cols>
  <sheetData>
    <row r="2" spans="2:69" s="4" customFormat="1" ht="81.75" customHeight="1" x14ac:dyDescent="0.2">
      <c r="B2" s="3" t="s">
        <v>0</v>
      </c>
      <c r="C2" s="3" t="s">
        <v>1</v>
      </c>
      <c r="D2" s="3" t="s">
        <v>2</v>
      </c>
      <c r="E2" s="3" t="s">
        <v>184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189</v>
      </c>
      <c r="AH2" s="3" t="s">
        <v>61</v>
      </c>
      <c r="AI2" s="3" t="s">
        <v>186</v>
      </c>
      <c r="AJ2" s="8" t="s">
        <v>31</v>
      </c>
      <c r="AK2" s="3" t="s">
        <v>32</v>
      </c>
      <c r="AL2" s="3" t="s">
        <v>3</v>
      </c>
      <c r="AM2" s="3" t="s">
        <v>188</v>
      </c>
      <c r="AN2" s="3" t="s">
        <v>33</v>
      </c>
      <c r="AO2" s="3" t="s">
        <v>185</v>
      </c>
      <c r="AP2" s="3" t="s">
        <v>187</v>
      </c>
      <c r="AQ2" s="3" t="s">
        <v>34</v>
      </c>
      <c r="AR2" s="3" t="s">
        <v>35</v>
      </c>
      <c r="AS2" s="3" t="s">
        <v>36</v>
      </c>
      <c r="AT2" s="3" t="s">
        <v>37</v>
      </c>
      <c r="AU2" s="3" t="s">
        <v>38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48</v>
      </c>
      <c r="BF2" s="3" t="s">
        <v>49</v>
      </c>
      <c r="BG2" s="3" t="s">
        <v>50</v>
      </c>
      <c r="BH2" s="3" t="s">
        <v>51</v>
      </c>
      <c r="BI2" s="3" t="s">
        <v>52</v>
      </c>
      <c r="BJ2" s="3" t="s">
        <v>53</v>
      </c>
      <c r="BK2" s="3" t="s">
        <v>54</v>
      </c>
      <c r="BL2" s="3" t="s">
        <v>55</v>
      </c>
      <c r="BM2" s="3" t="s">
        <v>56</v>
      </c>
      <c r="BN2" s="3" t="s">
        <v>57</v>
      </c>
      <c r="BO2" s="3" t="s">
        <v>58</v>
      </c>
      <c r="BP2" s="11" t="s">
        <v>59</v>
      </c>
      <c r="BQ2" s="13" t="s">
        <v>60</v>
      </c>
    </row>
    <row r="3" spans="2:69" x14ac:dyDescent="0.3">
      <c r="B3" s="2" t="s">
        <v>62</v>
      </c>
      <c r="C3" s="2">
        <v>11047</v>
      </c>
      <c r="D3" s="2">
        <v>11</v>
      </c>
      <c r="E3" s="2">
        <v>2335.6914846600002</v>
      </c>
      <c r="F3" s="2"/>
      <c r="G3" s="2"/>
      <c r="H3" s="2"/>
      <c r="I3" s="2"/>
      <c r="J3" s="2"/>
      <c r="K3" s="2"/>
      <c r="L3" s="2">
        <v>350.353722699</v>
      </c>
      <c r="M3" s="2">
        <v>155.63900000000001</v>
      </c>
      <c r="N3" s="2"/>
      <c r="O3" s="2"/>
      <c r="P3" s="2">
        <v>93.74</v>
      </c>
      <c r="Q3" s="2">
        <v>104.69</v>
      </c>
      <c r="R3" s="2">
        <v>120</v>
      </c>
      <c r="S3" s="2">
        <v>53.47</v>
      </c>
      <c r="T3" s="2">
        <v>95.331000000000003</v>
      </c>
      <c r="U3" s="2">
        <v>122.40500399999999</v>
      </c>
      <c r="V3" s="2">
        <v>174.63113904000002</v>
      </c>
      <c r="W3" s="2">
        <v>190</v>
      </c>
      <c r="X3" s="2">
        <v>300</v>
      </c>
      <c r="Y3" s="2"/>
      <c r="Z3" s="2">
        <v>10</v>
      </c>
      <c r="AA3" s="2"/>
      <c r="AB3" s="2"/>
      <c r="AC3" s="2">
        <v>10</v>
      </c>
      <c r="AD3" s="2"/>
      <c r="AE3" s="2"/>
      <c r="AF3" s="2"/>
      <c r="AG3" s="2"/>
      <c r="AH3" s="2">
        <v>3503.5372269899999</v>
      </c>
      <c r="AI3" s="2"/>
      <c r="AJ3" s="10">
        <f>SUM(E3:AI3)</f>
        <v>7619.4885773890001</v>
      </c>
      <c r="AK3" s="2">
        <v>770</v>
      </c>
      <c r="AL3" s="2">
        <v>797.23</v>
      </c>
      <c r="AM3" s="2">
        <v>34.340403574999982</v>
      </c>
      <c r="AN3" s="2"/>
      <c r="AO3" s="2"/>
      <c r="AP3" s="2">
        <v>0</v>
      </c>
      <c r="AQ3" s="2"/>
      <c r="AR3" s="2"/>
      <c r="AS3" s="2">
        <v>0.5</v>
      </c>
      <c r="AT3" s="2">
        <v>3</v>
      </c>
      <c r="AU3" s="2"/>
      <c r="AV3" s="2"/>
      <c r="AW3" s="2"/>
      <c r="AX3" s="2"/>
      <c r="AY3" s="2">
        <v>0</v>
      </c>
      <c r="AZ3" s="2">
        <v>0</v>
      </c>
      <c r="BA3" s="2"/>
      <c r="BB3" s="2"/>
      <c r="BC3" s="2"/>
      <c r="BD3" s="2"/>
      <c r="BE3" s="2"/>
      <c r="BF3" s="2"/>
      <c r="BG3" s="2"/>
      <c r="BH3" s="2"/>
      <c r="BI3" s="2">
        <v>1.8049793138500001</v>
      </c>
      <c r="BJ3" s="2">
        <v>5</v>
      </c>
      <c r="BK3" s="2">
        <v>3</v>
      </c>
      <c r="BL3" s="2"/>
      <c r="BM3" s="2"/>
      <c r="BN3" s="2"/>
      <c r="BO3" s="2"/>
      <c r="BP3" s="15">
        <f>SUM(AK3:BO3)</f>
        <v>1614.87538288885</v>
      </c>
      <c r="BQ3" s="16">
        <f>AJ3-BP3</f>
        <v>6004.6131945001498</v>
      </c>
    </row>
    <row r="4" spans="2:69" x14ac:dyDescent="0.3">
      <c r="B4" s="2" t="s">
        <v>63</v>
      </c>
      <c r="C4" s="2">
        <v>11189</v>
      </c>
      <c r="D4" s="2">
        <v>12</v>
      </c>
      <c r="E4" s="2">
        <v>2619.3869426000001</v>
      </c>
      <c r="F4" s="2"/>
      <c r="G4" s="2"/>
      <c r="H4" s="2"/>
      <c r="I4" s="2"/>
      <c r="J4" s="2"/>
      <c r="K4" s="2"/>
      <c r="L4" s="2">
        <v>392.90804138999999</v>
      </c>
      <c r="M4" s="2">
        <v>155.63900000000001</v>
      </c>
      <c r="N4" s="2"/>
      <c r="O4" s="2"/>
      <c r="P4" s="2">
        <v>92.37</v>
      </c>
      <c r="Q4" s="2">
        <v>103.28</v>
      </c>
      <c r="R4" s="2">
        <v>120</v>
      </c>
      <c r="S4" s="2">
        <v>59.95</v>
      </c>
      <c r="T4" s="2">
        <v>106.91</v>
      </c>
      <c r="U4" s="2">
        <v>137.27243999999999</v>
      </c>
      <c r="V4" s="2">
        <v>195.84201440000001</v>
      </c>
      <c r="W4" s="2">
        <v>190</v>
      </c>
      <c r="X4" s="2">
        <v>300</v>
      </c>
      <c r="Y4" s="2"/>
      <c r="Z4" s="2">
        <v>10</v>
      </c>
      <c r="AA4" s="2"/>
      <c r="AB4" s="2"/>
      <c r="AC4" s="2">
        <v>10</v>
      </c>
      <c r="AD4" s="2"/>
      <c r="AE4" s="2"/>
      <c r="AF4" s="2"/>
      <c r="AG4" s="2"/>
      <c r="AH4" s="2">
        <v>3929.0804139000002</v>
      </c>
      <c r="AI4" s="2"/>
      <c r="AJ4" s="10">
        <f t="shared" ref="AJ4:AJ67" si="0">SUM(E4:AI4)</f>
        <v>8422.6388522900015</v>
      </c>
      <c r="AK4" s="2">
        <v>858</v>
      </c>
      <c r="AL4" s="2">
        <v>788.46</v>
      </c>
      <c r="AM4" s="2">
        <v>105.83530574999997</v>
      </c>
      <c r="AN4" s="2"/>
      <c r="AO4" s="2"/>
      <c r="AP4" s="2">
        <v>0</v>
      </c>
      <c r="AQ4" s="2"/>
      <c r="AR4" s="2"/>
      <c r="AS4" s="2">
        <v>0.5</v>
      </c>
      <c r="AT4" s="2">
        <v>3</v>
      </c>
      <c r="AU4" s="2"/>
      <c r="AV4" s="2"/>
      <c r="AW4" s="2"/>
      <c r="AX4" s="2"/>
      <c r="AY4" s="2">
        <v>0</v>
      </c>
      <c r="AZ4" s="2">
        <v>0</v>
      </c>
      <c r="BA4" s="2"/>
      <c r="BB4" s="2"/>
      <c r="BC4" s="2"/>
      <c r="BD4" s="2"/>
      <c r="BE4" s="2"/>
      <c r="BF4" s="2"/>
      <c r="BG4" s="2"/>
      <c r="BH4" s="2"/>
      <c r="BI4" s="2">
        <v>1.9725056985000002</v>
      </c>
      <c r="BJ4" s="2">
        <v>5</v>
      </c>
      <c r="BK4" s="2">
        <v>3</v>
      </c>
      <c r="BL4" s="2"/>
      <c r="BM4" s="2"/>
      <c r="BN4" s="2"/>
      <c r="BO4" s="2"/>
      <c r="BP4" s="15">
        <f t="shared" ref="BP4:BP67" si="1">SUM(AK4:BO4)</f>
        <v>1765.7678114485</v>
      </c>
      <c r="BQ4" s="16">
        <f t="shared" ref="BQ4:BQ67" si="2">AJ4-BP4</f>
        <v>6656.8710408415018</v>
      </c>
    </row>
    <row r="5" spans="2:69" x14ac:dyDescent="0.3">
      <c r="B5" s="2" t="s">
        <v>64</v>
      </c>
      <c r="C5" s="2">
        <v>11231</v>
      </c>
      <c r="D5" s="2">
        <v>13</v>
      </c>
      <c r="E5" s="2">
        <v>2598.5734620300004</v>
      </c>
      <c r="F5" s="2"/>
      <c r="G5" s="2">
        <v>80</v>
      </c>
      <c r="H5" s="2"/>
      <c r="I5" s="2"/>
      <c r="J5" s="2"/>
      <c r="K5" s="2"/>
      <c r="L5" s="2">
        <v>389.78601930450003</v>
      </c>
      <c r="M5" s="2">
        <v>155.63900000000001</v>
      </c>
      <c r="N5" s="2"/>
      <c r="O5" s="2"/>
      <c r="P5" s="2">
        <v>91.92</v>
      </c>
      <c r="Q5" s="2">
        <v>102.64</v>
      </c>
      <c r="R5" s="2">
        <v>120</v>
      </c>
      <c r="S5" s="2">
        <v>55.58</v>
      </c>
      <c r="T5" s="2">
        <v>106.0605</v>
      </c>
      <c r="U5" s="2">
        <v>136.181682</v>
      </c>
      <c r="V5" s="2">
        <v>194.28586632000003</v>
      </c>
      <c r="W5" s="2">
        <v>190</v>
      </c>
      <c r="X5" s="2">
        <v>300</v>
      </c>
      <c r="Y5" s="2"/>
      <c r="Z5" s="2">
        <v>10</v>
      </c>
      <c r="AA5" s="2"/>
      <c r="AB5" s="2"/>
      <c r="AC5" s="2">
        <v>10</v>
      </c>
      <c r="AD5" s="2"/>
      <c r="AE5" s="2"/>
      <c r="AF5" s="2"/>
      <c r="AG5" s="2"/>
      <c r="AH5" s="2">
        <v>3897.8601930450004</v>
      </c>
      <c r="AI5" s="2"/>
      <c r="AJ5" s="10">
        <f t="shared" si="0"/>
        <v>8438.5267226995002</v>
      </c>
      <c r="AK5" s="2">
        <v>858</v>
      </c>
      <c r="AL5" s="2">
        <v>792.46</v>
      </c>
      <c r="AM5" s="2">
        <v>122.89850016249996</v>
      </c>
      <c r="AN5" s="2"/>
      <c r="AO5" s="2"/>
      <c r="AP5" s="2">
        <v>0</v>
      </c>
      <c r="AQ5" s="2"/>
      <c r="AR5" s="2">
        <v>6.18</v>
      </c>
      <c r="AS5" s="2">
        <v>0.5</v>
      </c>
      <c r="AT5" s="2">
        <v>0</v>
      </c>
      <c r="AU5" s="2"/>
      <c r="AV5" s="2"/>
      <c r="AW5" s="2"/>
      <c r="AX5" s="2"/>
      <c r="AY5" s="2">
        <v>0</v>
      </c>
      <c r="AZ5" s="2">
        <v>0</v>
      </c>
      <c r="BA5" s="2"/>
      <c r="BB5" s="2"/>
      <c r="BC5" s="2"/>
      <c r="BD5" s="2"/>
      <c r="BE5" s="2"/>
      <c r="BF5" s="2"/>
      <c r="BG5" s="2"/>
      <c r="BH5" s="2"/>
      <c r="BI5" s="2">
        <v>1.9976207551749998</v>
      </c>
      <c r="BJ5" s="2">
        <v>10</v>
      </c>
      <c r="BK5" s="2"/>
      <c r="BL5" s="2"/>
      <c r="BM5" s="2"/>
      <c r="BN5" s="2"/>
      <c r="BO5" s="2"/>
      <c r="BP5" s="15">
        <f t="shared" si="1"/>
        <v>1792.0361209176749</v>
      </c>
      <c r="BQ5" s="16">
        <f t="shared" si="2"/>
        <v>6646.4906017818248</v>
      </c>
    </row>
    <row r="6" spans="2:69" x14ac:dyDescent="0.3">
      <c r="B6" s="2" t="s">
        <v>65</v>
      </c>
      <c r="C6" s="2">
        <v>11236</v>
      </c>
      <c r="D6" s="2">
        <v>14</v>
      </c>
      <c r="E6" s="2">
        <v>2373.9769000000001</v>
      </c>
      <c r="F6" s="2"/>
      <c r="G6" s="2">
        <v>80</v>
      </c>
      <c r="H6" s="2"/>
      <c r="I6" s="2"/>
      <c r="J6" s="2"/>
      <c r="K6" s="2"/>
      <c r="L6" s="2">
        <v>356.09653500000002</v>
      </c>
      <c r="M6" s="2">
        <v>155.63900000000001</v>
      </c>
      <c r="N6" s="2"/>
      <c r="O6" s="2"/>
      <c r="P6" s="2">
        <v>95.26</v>
      </c>
      <c r="Q6" s="2">
        <v>106.4</v>
      </c>
      <c r="R6" s="2">
        <v>120</v>
      </c>
      <c r="S6" s="2">
        <v>54.33</v>
      </c>
      <c r="T6" s="2">
        <v>96.88900000000001</v>
      </c>
      <c r="U6" s="2">
        <v>124.40547600000001</v>
      </c>
      <c r="V6" s="2">
        <v>177.49360000000001</v>
      </c>
      <c r="W6" s="2">
        <v>190</v>
      </c>
      <c r="X6" s="2">
        <v>300</v>
      </c>
      <c r="Y6" s="2"/>
      <c r="Z6" s="2">
        <v>10</v>
      </c>
      <c r="AA6" s="2"/>
      <c r="AB6" s="2"/>
      <c r="AC6" s="2">
        <v>10</v>
      </c>
      <c r="AD6" s="2"/>
      <c r="AE6" s="2"/>
      <c r="AF6" s="2"/>
      <c r="AG6" s="2"/>
      <c r="AH6" s="2">
        <v>3560.9653500000004</v>
      </c>
      <c r="AI6" s="2"/>
      <c r="AJ6" s="10">
        <f t="shared" si="0"/>
        <v>7811.4558610000013</v>
      </c>
      <c r="AK6" s="2">
        <v>792</v>
      </c>
      <c r="AL6" s="2">
        <v>807.34</v>
      </c>
      <c r="AM6" s="2">
        <v>65.144458333333318</v>
      </c>
      <c r="AN6" s="2"/>
      <c r="AO6" s="2"/>
      <c r="AP6" s="2">
        <v>0</v>
      </c>
      <c r="AQ6" s="2">
        <v>6.13</v>
      </c>
      <c r="AR6" s="2"/>
      <c r="AS6" s="2">
        <v>0.5</v>
      </c>
      <c r="AT6" s="2">
        <v>0</v>
      </c>
      <c r="AU6" s="2"/>
      <c r="AV6" s="2"/>
      <c r="AW6" s="2"/>
      <c r="AX6" s="2"/>
      <c r="AY6" s="2">
        <v>0</v>
      </c>
      <c r="AZ6" s="2">
        <v>0</v>
      </c>
      <c r="BA6" s="2"/>
      <c r="BB6" s="2"/>
      <c r="BC6" s="2"/>
      <c r="BD6" s="2"/>
      <c r="BE6" s="2"/>
      <c r="BF6" s="2"/>
      <c r="BG6" s="2"/>
      <c r="BH6" s="2"/>
      <c r="BI6" s="2">
        <v>1.8693774880000005</v>
      </c>
      <c r="BJ6" s="2">
        <v>10</v>
      </c>
      <c r="BK6" s="2">
        <v>3</v>
      </c>
      <c r="BL6" s="2"/>
      <c r="BM6" s="2"/>
      <c r="BN6" s="2"/>
      <c r="BO6" s="2"/>
      <c r="BP6" s="15">
        <f t="shared" si="1"/>
        <v>1685.9838358213335</v>
      </c>
      <c r="BQ6" s="16">
        <f t="shared" si="2"/>
        <v>6125.4720251786675</v>
      </c>
    </row>
    <row r="7" spans="2:69" x14ac:dyDescent="0.3">
      <c r="B7" s="2" t="s">
        <v>66</v>
      </c>
      <c r="C7" s="2">
        <v>11240</v>
      </c>
      <c r="D7" s="2">
        <v>15</v>
      </c>
      <c r="E7" s="2">
        <v>2350.8085152800004</v>
      </c>
      <c r="F7" s="2"/>
      <c r="G7" s="2"/>
      <c r="H7" s="2"/>
      <c r="I7" s="2"/>
      <c r="J7" s="2"/>
      <c r="K7" s="2"/>
      <c r="L7" s="2">
        <v>352.62127729200006</v>
      </c>
      <c r="M7" s="2">
        <v>155.63900000000001</v>
      </c>
      <c r="N7" s="2"/>
      <c r="O7" s="2"/>
      <c r="P7" s="2">
        <v>88.95</v>
      </c>
      <c r="Q7" s="2">
        <v>99.36</v>
      </c>
      <c r="R7" s="2">
        <v>120</v>
      </c>
      <c r="S7" s="2">
        <v>53.8</v>
      </c>
      <c r="T7" s="2">
        <v>95.948000000000008</v>
      </c>
      <c r="U7" s="2">
        <v>123.19723200000001</v>
      </c>
      <c r="V7" s="2">
        <v>175.76138432000005</v>
      </c>
      <c r="W7" s="2">
        <v>190</v>
      </c>
      <c r="X7" s="2">
        <v>300</v>
      </c>
      <c r="Y7" s="2"/>
      <c r="Z7" s="2">
        <v>10</v>
      </c>
      <c r="AA7" s="2"/>
      <c r="AB7" s="2"/>
      <c r="AC7" s="2">
        <v>10</v>
      </c>
      <c r="AD7" s="2"/>
      <c r="AE7" s="2"/>
      <c r="AF7" s="2"/>
      <c r="AG7" s="2"/>
      <c r="AH7" s="2">
        <v>3526.2127729200006</v>
      </c>
      <c r="AI7" s="2"/>
      <c r="AJ7" s="10">
        <f t="shared" si="0"/>
        <v>7652.2981818120006</v>
      </c>
      <c r="AK7" s="2">
        <v>781</v>
      </c>
      <c r="AL7" s="2">
        <v>777.02</v>
      </c>
      <c r="AM7" s="2">
        <v>41.102684433333309</v>
      </c>
      <c r="AN7" s="2"/>
      <c r="AO7" s="2"/>
      <c r="AP7" s="2">
        <v>0</v>
      </c>
      <c r="AQ7" s="2">
        <v>1.54</v>
      </c>
      <c r="AR7" s="2">
        <v>0.9</v>
      </c>
      <c r="AS7" s="2">
        <v>0.5</v>
      </c>
      <c r="AT7" s="2">
        <v>3</v>
      </c>
      <c r="AU7" s="2"/>
      <c r="AV7" s="2"/>
      <c r="AW7" s="2"/>
      <c r="AX7" s="2"/>
      <c r="AY7" s="2">
        <v>0</v>
      </c>
      <c r="AZ7" s="2">
        <v>0</v>
      </c>
      <c r="BA7" s="2"/>
      <c r="BB7" s="2"/>
      <c r="BC7" s="2"/>
      <c r="BD7" s="2"/>
      <c r="BE7" s="2"/>
      <c r="BF7" s="2"/>
      <c r="BG7" s="2"/>
      <c r="BH7" s="2"/>
      <c r="BI7" s="2">
        <v>1.8089125658000003</v>
      </c>
      <c r="BJ7" s="2">
        <v>5</v>
      </c>
      <c r="BK7" s="2">
        <v>3</v>
      </c>
      <c r="BL7" s="2"/>
      <c r="BM7" s="2"/>
      <c r="BN7" s="2"/>
      <c r="BO7" s="2"/>
      <c r="BP7" s="15">
        <f t="shared" si="1"/>
        <v>1614.8715969991333</v>
      </c>
      <c r="BQ7" s="16">
        <f t="shared" si="2"/>
        <v>6037.4265848128671</v>
      </c>
    </row>
    <row r="8" spans="2:69" x14ac:dyDescent="0.3">
      <c r="B8" s="2" t="s">
        <v>67</v>
      </c>
      <c r="C8" s="2">
        <v>11278</v>
      </c>
      <c r="D8" s="2">
        <v>16</v>
      </c>
      <c r="E8" s="2">
        <v>2173.8510539300005</v>
      </c>
      <c r="F8" s="2"/>
      <c r="G8" s="2"/>
      <c r="H8" s="2"/>
      <c r="I8" s="2"/>
      <c r="J8" s="2"/>
      <c r="K8" s="2"/>
      <c r="L8" s="2">
        <v>326.07765808950006</v>
      </c>
      <c r="M8" s="2">
        <v>155.63900000000001</v>
      </c>
      <c r="N8" s="2"/>
      <c r="O8" s="2"/>
      <c r="P8" s="2">
        <v>82.3</v>
      </c>
      <c r="Q8" s="2">
        <v>91.91</v>
      </c>
      <c r="R8" s="2">
        <v>117.89</v>
      </c>
      <c r="S8" s="2">
        <v>49.75</v>
      </c>
      <c r="T8" s="2">
        <v>88.725500000000011</v>
      </c>
      <c r="U8" s="2">
        <v>113.92354200000001</v>
      </c>
      <c r="V8" s="2">
        <v>162.53091992000003</v>
      </c>
      <c r="W8" s="2">
        <v>190</v>
      </c>
      <c r="X8" s="2">
        <v>300</v>
      </c>
      <c r="Y8" s="2"/>
      <c r="Z8" s="2">
        <v>10</v>
      </c>
      <c r="AA8" s="2"/>
      <c r="AB8" s="2"/>
      <c r="AC8" s="2">
        <v>10</v>
      </c>
      <c r="AD8" s="2"/>
      <c r="AE8" s="2"/>
      <c r="AF8" s="2"/>
      <c r="AG8" s="2"/>
      <c r="AH8" s="2">
        <v>3260.7765808950007</v>
      </c>
      <c r="AI8" s="2"/>
      <c r="AJ8" s="10">
        <f t="shared" si="0"/>
        <v>7133.3742548345017</v>
      </c>
      <c r="AK8" s="2">
        <v>726</v>
      </c>
      <c r="AL8" s="2">
        <v>719.2</v>
      </c>
      <c r="AM8" s="2">
        <v>16.270714620833321</v>
      </c>
      <c r="AN8" s="2"/>
      <c r="AO8" s="2"/>
      <c r="AP8" s="2">
        <v>0</v>
      </c>
      <c r="AQ8" s="2"/>
      <c r="AR8" s="2"/>
      <c r="AS8" s="2">
        <v>0.5</v>
      </c>
      <c r="AT8" s="2">
        <v>3</v>
      </c>
      <c r="AU8" s="2"/>
      <c r="AV8" s="2"/>
      <c r="AW8" s="2"/>
      <c r="AX8" s="2"/>
      <c r="AY8" s="2">
        <v>0</v>
      </c>
      <c r="AZ8" s="2">
        <v>0</v>
      </c>
      <c r="BA8" s="2"/>
      <c r="BB8" s="2"/>
      <c r="BC8" s="2"/>
      <c r="BD8" s="2"/>
      <c r="BE8" s="2"/>
      <c r="BF8" s="2"/>
      <c r="BG8" s="2"/>
      <c r="BH8" s="2"/>
      <c r="BI8" s="2">
        <v>1.6954405079250003</v>
      </c>
      <c r="BJ8" s="2">
        <v>5</v>
      </c>
      <c r="BK8" s="2"/>
      <c r="BL8" s="2"/>
      <c r="BM8" s="2"/>
      <c r="BN8" s="2"/>
      <c r="BO8" s="2"/>
      <c r="BP8" s="15">
        <f t="shared" si="1"/>
        <v>1471.6661551287584</v>
      </c>
      <c r="BQ8" s="16">
        <f t="shared" si="2"/>
        <v>5661.7080997057437</v>
      </c>
    </row>
    <row r="9" spans="2:69" x14ac:dyDescent="0.3">
      <c r="B9" s="2" t="s">
        <v>68</v>
      </c>
      <c r="C9" s="2">
        <v>11307</v>
      </c>
      <c r="D9" s="2">
        <v>17</v>
      </c>
      <c r="E9" s="2">
        <v>2604.3288365483004</v>
      </c>
      <c r="F9" s="2"/>
      <c r="G9" s="2"/>
      <c r="H9" s="2"/>
      <c r="I9" s="2"/>
      <c r="J9" s="2"/>
      <c r="K9" s="2"/>
      <c r="L9" s="2">
        <v>390.64932548224505</v>
      </c>
      <c r="M9" s="2">
        <v>155.63900000000001</v>
      </c>
      <c r="N9" s="2"/>
      <c r="O9" s="2"/>
      <c r="P9" s="2">
        <v>86.05</v>
      </c>
      <c r="Q9" s="2">
        <v>96.36</v>
      </c>
      <c r="R9" s="2">
        <v>120</v>
      </c>
      <c r="S9" s="2">
        <v>52.06</v>
      </c>
      <c r="T9" s="2">
        <v>106.29540500000002</v>
      </c>
      <c r="U9" s="2">
        <v>136.48330002</v>
      </c>
      <c r="V9" s="2">
        <v>194.71617469520004</v>
      </c>
      <c r="W9" s="2">
        <v>190</v>
      </c>
      <c r="X9" s="2">
        <v>300</v>
      </c>
      <c r="Y9" s="2"/>
      <c r="Z9" s="2">
        <v>10</v>
      </c>
      <c r="AA9" s="2"/>
      <c r="AB9" s="2"/>
      <c r="AC9" s="2">
        <v>10</v>
      </c>
      <c r="AD9" s="2"/>
      <c r="AE9" s="2"/>
      <c r="AF9" s="2"/>
      <c r="AG9" s="2"/>
      <c r="AH9" s="2">
        <v>3906.4932548224506</v>
      </c>
      <c r="AI9" s="2"/>
      <c r="AJ9" s="10">
        <f t="shared" si="0"/>
        <v>8359.0752965681968</v>
      </c>
      <c r="AK9" s="2">
        <v>858</v>
      </c>
      <c r="AL9" s="2">
        <v>760.4</v>
      </c>
      <c r="AM9" s="2">
        <v>55.118043111624992</v>
      </c>
      <c r="AN9" s="2"/>
      <c r="AO9" s="2"/>
      <c r="AP9" s="2">
        <v>0</v>
      </c>
      <c r="AQ9" s="2"/>
      <c r="AR9" s="2"/>
      <c r="AS9" s="2">
        <v>0.5</v>
      </c>
      <c r="AT9" s="2">
        <v>3</v>
      </c>
      <c r="AU9" s="2"/>
      <c r="AV9" s="2"/>
      <c r="AW9" s="2"/>
      <c r="AX9" s="2"/>
      <c r="AY9" s="2">
        <v>0</v>
      </c>
      <c r="AZ9" s="2">
        <v>0</v>
      </c>
      <c r="BA9" s="2"/>
      <c r="BB9" s="2"/>
      <c r="BC9" s="2"/>
      <c r="BD9" s="2"/>
      <c r="BE9" s="2"/>
      <c r="BF9" s="2"/>
      <c r="BG9" s="2"/>
      <c r="BH9" s="2"/>
      <c r="BI9" s="2">
        <v>1.9531468581317502</v>
      </c>
      <c r="BJ9" s="2">
        <v>5</v>
      </c>
      <c r="BK9" s="2">
        <v>3</v>
      </c>
      <c r="BL9" s="2"/>
      <c r="BM9" s="2"/>
      <c r="BN9" s="2"/>
      <c r="BO9" s="2"/>
      <c r="BP9" s="15">
        <f t="shared" si="1"/>
        <v>1686.9711899697568</v>
      </c>
      <c r="BQ9" s="16">
        <f t="shared" si="2"/>
        <v>6672.10410659844</v>
      </c>
    </row>
    <row r="10" spans="2:69" x14ac:dyDescent="0.3">
      <c r="B10" s="2" t="s">
        <v>69</v>
      </c>
      <c r="C10" s="2">
        <v>21216</v>
      </c>
      <c r="D10" s="2">
        <v>18</v>
      </c>
      <c r="E10" s="2">
        <v>2609.1945848400005</v>
      </c>
      <c r="F10" s="2"/>
      <c r="G10" s="2"/>
      <c r="H10" s="2"/>
      <c r="I10" s="2"/>
      <c r="J10" s="2"/>
      <c r="K10" s="2"/>
      <c r="L10" s="2">
        <v>391.37918772600005</v>
      </c>
      <c r="M10" s="2">
        <v>155.63900000000001</v>
      </c>
      <c r="N10" s="2"/>
      <c r="O10" s="2"/>
      <c r="P10" s="2">
        <v>104.65</v>
      </c>
      <c r="Q10" s="2">
        <v>116.91</v>
      </c>
      <c r="R10" s="2">
        <v>120</v>
      </c>
      <c r="S10" s="2">
        <v>59.72</v>
      </c>
      <c r="T10" s="2">
        <v>106.49400000000001</v>
      </c>
      <c r="U10" s="2">
        <v>136.73829600000002</v>
      </c>
      <c r="V10" s="2">
        <v>195.07996896000006</v>
      </c>
      <c r="W10" s="2">
        <v>190</v>
      </c>
      <c r="X10" s="2">
        <v>300</v>
      </c>
      <c r="Y10" s="2"/>
      <c r="Z10" s="2">
        <v>10</v>
      </c>
      <c r="AA10" s="2"/>
      <c r="AB10" s="2"/>
      <c r="AC10" s="2">
        <v>10</v>
      </c>
      <c r="AD10" s="2"/>
      <c r="AE10" s="2"/>
      <c r="AF10" s="2"/>
      <c r="AG10" s="2"/>
      <c r="AH10" s="2">
        <v>3913.7918772600005</v>
      </c>
      <c r="AI10" s="2"/>
      <c r="AJ10" s="10">
        <f t="shared" si="0"/>
        <v>8419.5969147860014</v>
      </c>
      <c r="AK10" s="2">
        <v>858</v>
      </c>
      <c r="AL10" s="2">
        <v>889.99</v>
      </c>
      <c r="AM10" s="2">
        <v>86.856264549999992</v>
      </c>
      <c r="AN10" s="2"/>
      <c r="AO10" s="2"/>
      <c r="AP10" s="2">
        <v>0</v>
      </c>
      <c r="AQ10" s="2"/>
      <c r="AR10" s="2"/>
      <c r="AS10" s="2">
        <v>0.5</v>
      </c>
      <c r="AT10" s="2">
        <v>3</v>
      </c>
      <c r="AU10" s="2"/>
      <c r="AV10" s="2"/>
      <c r="AW10" s="2"/>
      <c r="AX10" s="2"/>
      <c r="AY10" s="2">
        <v>0</v>
      </c>
      <c r="AZ10" s="2">
        <v>0</v>
      </c>
      <c r="BA10" s="2"/>
      <c r="BB10" s="2"/>
      <c r="BC10" s="2"/>
      <c r="BD10" s="2"/>
      <c r="BE10" s="2"/>
      <c r="BF10" s="2"/>
      <c r="BG10" s="2"/>
      <c r="BH10" s="2"/>
      <c r="BI10" s="2">
        <v>1.9793934249000005</v>
      </c>
      <c r="BJ10" s="2">
        <v>5</v>
      </c>
      <c r="BK10" s="2"/>
      <c r="BL10" s="2"/>
      <c r="BM10" s="2"/>
      <c r="BN10" s="2"/>
      <c r="BO10" s="2"/>
      <c r="BP10" s="15">
        <f t="shared" si="1"/>
        <v>1845.3256579749</v>
      </c>
      <c r="BQ10" s="16">
        <f t="shared" si="2"/>
        <v>6574.2712568111019</v>
      </c>
    </row>
    <row r="11" spans="2:69" x14ac:dyDescent="0.3">
      <c r="B11" s="2" t="s">
        <v>70</v>
      </c>
      <c r="C11" s="2">
        <v>22037</v>
      </c>
      <c r="D11" s="2">
        <v>19</v>
      </c>
      <c r="E11" s="2">
        <v>2428.1617000000001</v>
      </c>
      <c r="F11" s="2"/>
      <c r="G11" s="2"/>
      <c r="H11" s="2">
        <v>15</v>
      </c>
      <c r="I11" s="2"/>
      <c r="J11" s="2"/>
      <c r="K11" s="2"/>
      <c r="L11" s="2">
        <v>364.22425500000003</v>
      </c>
      <c r="M11" s="2">
        <v>155.63900000000001</v>
      </c>
      <c r="N11" s="2"/>
      <c r="O11" s="2"/>
      <c r="P11" s="2">
        <v>85.66</v>
      </c>
      <c r="Q11" s="2">
        <v>95.68</v>
      </c>
      <c r="R11" s="2">
        <v>120</v>
      </c>
      <c r="S11" s="2">
        <v>51.92</v>
      </c>
      <c r="T11" s="2">
        <v>92.621500000000012</v>
      </c>
      <c r="U11" s="2">
        <v>118.926006</v>
      </c>
      <c r="V11" s="2">
        <v>181.54480000000001</v>
      </c>
      <c r="W11" s="2">
        <v>190</v>
      </c>
      <c r="X11" s="2">
        <v>300</v>
      </c>
      <c r="Y11" s="2"/>
      <c r="Z11" s="2">
        <v>6</v>
      </c>
      <c r="AA11" s="2"/>
      <c r="AB11" s="2"/>
      <c r="AC11" s="2">
        <v>10</v>
      </c>
      <c r="AD11" s="2"/>
      <c r="AE11" s="2"/>
      <c r="AF11" s="2"/>
      <c r="AG11" s="2"/>
      <c r="AH11" s="2">
        <v>3642.2425500000004</v>
      </c>
      <c r="AI11" s="2"/>
      <c r="AJ11" s="10">
        <f t="shared" si="0"/>
        <v>7857.6198110000005</v>
      </c>
      <c r="AK11" s="2">
        <v>803</v>
      </c>
      <c r="AL11" s="2">
        <v>755.79</v>
      </c>
      <c r="AM11" s="2">
        <v>60.249625000000002</v>
      </c>
      <c r="AN11" s="2"/>
      <c r="AO11" s="2"/>
      <c r="AP11" s="2">
        <v>0</v>
      </c>
      <c r="AQ11" s="2"/>
      <c r="AR11" s="2">
        <v>1.68</v>
      </c>
      <c r="AS11" s="2">
        <v>0.5</v>
      </c>
      <c r="AT11" s="2">
        <v>3</v>
      </c>
      <c r="AU11" s="2"/>
      <c r="AV11" s="2"/>
      <c r="AW11" s="2"/>
      <c r="AX11" s="2"/>
      <c r="AY11" s="2">
        <v>0</v>
      </c>
      <c r="AZ11" s="2">
        <v>0</v>
      </c>
      <c r="BA11" s="2"/>
      <c r="BB11" s="2"/>
      <c r="BC11" s="2"/>
      <c r="BD11" s="2"/>
      <c r="BE11" s="2"/>
      <c r="BF11" s="2"/>
      <c r="BG11" s="2"/>
      <c r="BH11" s="2"/>
      <c r="BI11" s="2">
        <v>1.8477570030000001</v>
      </c>
      <c r="BJ11" s="2">
        <v>5</v>
      </c>
      <c r="BK11" s="2">
        <v>3</v>
      </c>
      <c r="BL11" s="2"/>
      <c r="BM11" s="2"/>
      <c r="BN11" s="2"/>
      <c r="BO11" s="2"/>
      <c r="BP11" s="15">
        <f t="shared" si="1"/>
        <v>1634.0673820029999</v>
      </c>
      <c r="BQ11" s="16">
        <f t="shared" si="2"/>
        <v>6223.5524289970008</v>
      </c>
    </row>
    <row r="12" spans="2:69" x14ac:dyDescent="0.3">
      <c r="B12" s="2" t="s">
        <v>71</v>
      </c>
      <c r="C12" s="2">
        <v>1941</v>
      </c>
      <c r="D12" s="2">
        <v>20</v>
      </c>
      <c r="E12" s="2">
        <v>2510.6031242000008</v>
      </c>
      <c r="F12" s="2"/>
      <c r="G12" s="2"/>
      <c r="H12" s="2"/>
      <c r="I12" s="2"/>
      <c r="J12" s="2"/>
      <c r="K12" s="2"/>
      <c r="L12" s="2">
        <v>376.59046863000009</v>
      </c>
      <c r="M12" s="2">
        <v>155.63900000000001</v>
      </c>
      <c r="N12" s="2"/>
      <c r="O12" s="2"/>
      <c r="P12" s="2">
        <v>94.75</v>
      </c>
      <c r="Q12" s="2">
        <v>106.17</v>
      </c>
      <c r="R12" s="2">
        <v>120</v>
      </c>
      <c r="S12" s="2">
        <v>57.46</v>
      </c>
      <c r="T12" s="2">
        <v>102.47000000000001</v>
      </c>
      <c r="U12" s="2">
        <v>131.57148000000001</v>
      </c>
      <c r="V12" s="2">
        <v>187.70864480000003</v>
      </c>
      <c r="W12" s="2">
        <v>190</v>
      </c>
      <c r="X12" s="2">
        <v>300</v>
      </c>
      <c r="Y12" s="2"/>
      <c r="Z12" s="2">
        <v>6</v>
      </c>
      <c r="AA12" s="2"/>
      <c r="AB12" s="2"/>
      <c r="AC12" s="2">
        <v>10</v>
      </c>
      <c r="AD12" s="2"/>
      <c r="AE12" s="2"/>
      <c r="AF12" s="2"/>
      <c r="AG12" s="2"/>
      <c r="AH12" s="2">
        <v>3765.9046863000008</v>
      </c>
      <c r="AI12" s="2"/>
      <c r="AJ12" s="10">
        <f t="shared" si="0"/>
        <v>8114.8674039300022</v>
      </c>
      <c r="AK12" s="2">
        <v>825</v>
      </c>
      <c r="AL12" s="2">
        <v>826.2</v>
      </c>
      <c r="AM12" s="2">
        <v>68.276572749999957</v>
      </c>
      <c r="AN12" s="2"/>
      <c r="AO12" s="2"/>
      <c r="AP12" s="2">
        <v>0</v>
      </c>
      <c r="AQ12" s="2"/>
      <c r="AR12" s="2"/>
      <c r="AS12" s="2">
        <v>0.5</v>
      </c>
      <c r="AT12" s="2">
        <v>3</v>
      </c>
      <c r="AU12" s="2"/>
      <c r="AV12" s="2"/>
      <c r="AW12" s="2"/>
      <c r="AX12" s="2"/>
      <c r="AY12" s="2">
        <v>0</v>
      </c>
      <c r="AZ12" s="2">
        <v>0</v>
      </c>
      <c r="BA12" s="2"/>
      <c r="BB12" s="2"/>
      <c r="BC12" s="2"/>
      <c r="BD12" s="2"/>
      <c r="BE12" s="2"/>
      <c r="BF12" s="2"/>
      <c r="BG12" s="2"/>
      <c r="BH12" s="2"/>
      <c r="BI12" s="2">
        <v>1.9083666245000004</v>
      </c>
      <c r="BJ12" s="2">
        <v>5</v>
      </c>
      <c r="BK12" s="2"/>
      <c r="BL12" s="2"/>
      <c r="BM12" s="2"/>
      <c r="BN12" s="2"/>
      <c r="BO12" s="2"/>
      <c r="BP12" s="15">
        <f t="shared" si="1"/>
        <v>1729.8849393745002</v>
      </c>
      <c r="BQ12" s="16">
        <f t="shared" si="2"/>
        <v>6384.9824645555018</v>
      </c>
    </row>
    <row r="13" spans="2:69" x14ac:dyDescent="0.3">
      <c r="B13" s="2" t="s">
        <v>72</v>
      </c>
      <c r="C13" s="2">
        <v>1943</v>
      </c>
      <c r="D13" s="2">
        <v>21</v>
      </c>
      <c r="E13" s="2">
        <v>2516.6425861900002</v>
      </c>
      <c r="F13" s="2"/>
      <c r="G13" s="2"/>
      <c r="H13" s="2"/>
      <c r="I13" s="2"/>
      <c r="J13" s="2"/>
      <c r="K13" s="2"/>
      <c r="L13" s="2">
        <v>377.49638792850004</v>
      </c>
      <c r="M13" s="2">
        <v>155.63900000000001</v>
      </c>
      <c r="N13" s="2"/>
      <c r="O13" s="2"/>
      <c r="P13" s="2">
        <v>95.19</v>
      </c>
      <c r="Q13" s="2">
        <v>106.34</v>
      </c>
      <c r="R13" s="2">
        <v>120</v>
      </c>
      <c r="S13" s="2">
        <v>57.6</v>
      </c>
      <c r="T13" s="2">
        <v>102.7165</v>
      </c>
      <c r="U13" s="2">
        <v>131.88798599999998</v>
      </c>
      <c r="V13" s="2">
        <v>188.16019336000002</v>
      </c>
      <c r="W13" s="2">
        <v>190</v>
      </c>
      <c r="X13" s="2">
        <v>300</v>
      </c>
      <c r="Y13" s="2"/>
      <c r="Z13" s="2">
        <v>6</v>
      </c>
      <c r="AA13" s="2"/>
      <c r="AB13" s="2"/>
      <c r="AC13" s="2">
        <v>10</v>
      </c>
      <c r="AD13" s="2"/>
      <c r="AE13" s="2"/>
      <c r="AF13" s="2"/>
      <c r="AG13" s="2"/>
      <c r="AH13" s="2">
        <v>3774.9638792850005</v>
      </c>
      <c r="AI13" s="2"/>
      <c r="AJ13" s="10">
        <f t="shared" si="0"/>
        <v>8132.6365327635012</v>
      </c>
      <c r="AK13" s="2">
        <v>825</v>
      </c>
      <c r="AL13" s="2">
        <v>826.2</v>
      </c>
      <c r="AM13" s="2">
        <v>77.4124093625</v>
      </c>
      <c r="AN13" s="2"/>
      <c r="AO13" s="2"/>
      <c r="AP13" s="2">
        <v>0</v>
      </c>
      <c r="AQ13" s="2"/>
      <c r="AR13" s="2"/>
      <c r="AS13" s="2">
        <v>0.5</v>
      </c>
      <c r="AT13" s="2">
        <v>3</v>
      </c>
      <c r="AU13" s="2"/>
      <c r="AV13" s="2"/>
      <c r="AW13" s="2"/>
      <c r="AX13" s="2"/>
      <c r="AY13" s="2">
        <v>0</v>
      </c>
      <c r="AZ13" s="2">
        <v>0</v>
      </c>
      <c r="BA13" s="2"/>
      <c r="BB13" s="2"/>
      <c r="BC13" s="2"/>
      <c r="BD13" s="2"/>
      <c r="BE13" s="2"/>
      <c r="BF13" s="2"/>
      <c r="BG13" s="2"/>
      <c r="BH13" s="2"/>
      <c r="BI13" s="2">
        <v>1.9122686327750007</v>
      </c>
      <c r="BJ13" s="2">
        <v>5</v>
      </c>
      <c r="BK13" s="2"/>
      <c r="BL13" s="2"/>
      <c r="BM13" s="2"/>
      <c r="BN13" s="2"/>
      <c r="BO13" s="2"/>
      <c r="BP13" s="15">
        <f t="shared" si="1"/>
        <v>1739.0246779952752</v>
      </c>
      <c r="BQ13" s="16">
        <f t="shared" si="2"/>
        <v>6393.6118547682263</v>
      </c>
    </row>
    <row r="14" spans="2:69" x14ac:dyDescent="0.3">
      <c r="B14" s="2" t="s">
        <v>73</v>
      </c>
      <c r="C14" s="2">
        <v>11208</v>
      </c>
      <c r="D14" s="2">
        <v>22</v>
      </c>
      <c r="E14" s="2">
        <v>2222.2157515700005</v>
      </c>
      <c r="F14" s="2"/>
      <c r="G14" s="2"/>
      <c r="H14" s="2"/>
      <c r="I14" s="2"/>
      <c r="J14" s="2"/>
      <c r="K14" s="2"/>
      <c r="L14" s="2">
        <v>333.33236273550006</v>
      </c>
      <c r="M14" s="2">
        <v>155.63900000000001</v>
      </c>
      <c r="N14" s="2"/>
      <c r="O14" s="2"/>
      <c r="P14" s="2">
        <v>84.11</v>
      </c>
      <c r="Q14" s="2">
        <v>93.95</v>
      </c>
      <c r="R14" s="2">
        <v>120</v>
      </c>
      <c r="S14" s="2">
        <v>50.86</v>
      </c>
      <c r="T14" s="2">
        <v>90.6995</v>
      </c>
      <c r="U14" s="2">
        <v>116.45815800000001</v>
      </c>
      <c r="V14" s="2">
        <v>166.14697208000001</v>
      </c>
      <c r="W14" s="2">
        <v>190</v>
      </c>
      <c r="X14" s="2">
        <v>300</v>
      </c>
      <c r="Y14" s="2"/>
      <c r="Z14" s="2">
        <v>6</v>
      </c>
      <c r="AA14" s="2"/>
      <c r="AB14" s="2"/>
      <c r="AC14" s="2">
        <v>10</v>
      </c>
      <c r="AD14" s="2"/>
      <c r="AE14" s="2"/>
      <c r="AF14" s="2"/>
      <c r="AG14" s="2"/>
      <c r="AH14" s="2">
        <v>3333.3236273550006</v>
      </c>
      <c r="AI14" s="2"/>
      <c r="AJ14" s="10">
        <f t="shared" si="0"/>
        <v>7272.7353717405013</v>
      </c>
      <c r="AK14" s="2">
        <v>726</v>
      </c>
      <c r="AL14" s="2">
        <v>633.78</v>
      </c>
      <c r="AM14" s="2">
        <v>30.488523504166665</v>
      </c>
      <c r="AN14" s="2"/>
      <c r="AO14" s="2"/>
      <c r="AP14" s="2">
        <v>0</v>
      </c>
      <c r="AQ14" s="2"/>
      <c r="AR14" s="2"/>
      <c r="AS14" s="2">
        <v>0.5</v>
      </c>
      <c r="AT14" s="2">
        <v>3</v>
      </c>
      <c r="AU14" s="2"/>
      <c r="AV14" s="2"/>
      <c r="AW14" s="2"/>
      <c r="AX14" s="2"/>
      <c r="AY14" s="2">
        <v>0</v>
      </c>
      <c r="AZ14" s="2">
        <v>0</v>
      </c>
      <c r="BA14" s="2"/>
      <c r="BB14" s="2"/>
      <c r="BC14" s="2"/>
      <c r="BD14" s="2"/>
      <c r="BE14" s="2"/>
      <c r="BF14" s="2"/>
      <c r="BG14" s="2"/>
      <c r="BH14" s="2"/>
      <c r="BI14" s="2">
        <v>1.7252201908250004</v>
      </c>
      <c r="BJ14" s="2">
        <v>5</v>
      </c>
      <c r="BK14" s="2">
        <v>3</v>
      </c>
      <c r="BL14" s="2"/>
      <c r="BM14" s="2"/>
      <c r="BN14" s="2"/>
      <c r="BO14" s="2"/>
      <c r="BP14" s="15">
        <f t="shared" si="1"/>
        <v>1403.4937436949917</v>
      </c>
      <c r="BQ14" s="16">
        <f t="shared" si="2"/>
        <v>5869.2416280455091</v>
      </c>
    </row>
    <row r="15" spans="2:69" x14ac:dyDescent="0.3">
      <c r="B15" s="2" t="s">
        <v>74</v>
      </c>
      <c r="C15" s="2">
        <v>11276</v>
      </c>
      <c r="D15" s="2">
        <v>23</v>
      </c>
      <c r="E15" s="2">
        <v>1868.4968357500004</v>
      </c>
      <c r="F15" s="2"/>
      <c r="G15" s="2"/>
      <c r="H15" s="2"/>
      <c r="I15" s="2"/>
      <c r="J15" s="2"/>
      <c r="K15" s="2"/>
      <c r="L15" s="2">
        <v>280.27452536250007</v>
      </c>
      <c r="M15" s="2">
        <v>155.63900000000001</v>
      </c>
      <c r="N15" s="2"/>
      <c r="O15" s="2"/>
      <c r="P15" s="2">
        <v>70.22</v>
      </c>
      <c r="Q15" s="2">
        <v>78.59</v>
      </c>
      <c r="R15" s="2">
        <v>94.4</v>
      </c>
      <c r="S15" s="2">
        <v>42.76</v>
      </c>
      <c r="T15" s="2">
        <v>76.262500000000003</v>
      </c>
      <c r="U15" s="2">
        <v>97.921050000000008</v>
      </c>
      <c r="V15" s="2">
        <v>139.70069800000005</v>
      </c>
      <c r="W15" s="2">
        <v>190</v>
      </c>
      <c r="X15" s="2">
        <v>300</v>
      </c>
      <c r="Y15" s="2"/>
      <c r="Z15" s="2">
        <v>6</v>
      </c>
      <c r="AA15" s="2"/>
      <c r="AB15" s="2"/>
      <c r="AC15" s="2">
        <v>10</v>
      </c>
      <c r="AD15" s="2"/>
      <c r="AE15" s="2"/>
      <c r="AF15" s="2"/>
      <c r="AG15" s="2"/>
      <c r="AH15" s="2">
        <v>2802.7452536250007</v>
      </c>
      <c r="AI15" s="2"/>
      <c r="AJ15" s="10">
        <f t="shared" si="0"/>
        <v>6213.009862737501</v>
      </c>
      <c r="AK15" s="2">
        <v>616</v>
      </c>
      <c r="AL15" s="2">
        <v>620.6</v>
      </c>
      <c r="AM15" s="2">
        <v>0</v>
      </c>
      <c r="AN15" s="2"/>
      <c r="AO15" s="2"/>
      <c r="AP15" s="2">
        <v>0</v>
      </c>
      <c r="AQ15" s="2"/>
      <c r="AR15" s="2"/>
      <c r="AS15" s="2">
        <v>0.5</v>
      </c>
      <c r="AT15" s="2">
        <v>3</v>
      </c>
      <c r="AU15" s="2"/>
      <c r="AV15" s="2"/>
      <c r="AW15" s="2"/>
      <c r="AX15" s="2"/>
      <c r="AY15" s="2">
        <v>0</v>
      </c>
      <c r="AZ15" s="2">
        <v>0</v>
      </c>
      <c r="BA15" s="2"/>
      <c r="BB15" s="2"/>
      <c r="BC15" s="2"/>
      <c r="BD15" s="2"/>
      <c r="BE15" s="2"/>
      <c r="BF15" s="2"/>
      <c r="BG15" s="2"/>
      <c r="BH15" s="2"/>
      <c r="BI15" s="2">
        <v>1.4871755418750003</v>
      </c>
      <c r="BJ15" s="2">
        <v>5</v>
      </c>
      <c r="BK15" s="2"/>
      <c r="BL15" s="2"/>
      <c r="BM15" s="2"/>
      <c r="BN15" s="2"/>
      <c r="BO15" s="2"/>
      <c r="BP15" s="15">
        <f t="shared" si="1"/>
        <v>1246.587175541875</v>
      </c>
      <c r="BQ15" s="16">
        <f t="shared" si="2"/>
        <v>4966.4226871956262</v>
      </c>
    </row>
    <row r="16" spans="2:69" x14ac:dyDescent="0.3">
      <c r="B16" s="2" t="s">
        <v>75</v>
      </c>
      <c r="C16" s="2">
        <v>11350</v>
      </c>
      <c r="D16" s="2">
        <v>24</v>
      </c>
      <c r="E16" s="2">
        <v>1023.4376734900001</v>
      </c>
      <c r="F16" s="2"/>
      <c r="G16" s="2"/>
      <c r="H16" s="2"/>
      <c r="I16" s="2"/>
      <c r="J16" s="2"/>
      <c r="K16" s="2"/>
      <c r="L16" s="2">
        <v>153.5156510235</v>
      </c>
      <c r="M16" s="2">
        <v>155.63900000000001</v>
      </c>
      <c r="N16" s="2"/>
      <c r="O16" s="2"/>
      <c r="P16" s="2">
        <v>39.200000000000003</v>
      </c>
      <c r="Q16" s="2">
        <v>43.63</v>
      </c>
      <c r="R16" s="2">
        <v>65</v>
      </c>
      <c r="S16" s="2">
        <v>23.42</v>
      </c>
      <c r="T16" s="2">
        <v>41.771500000000003</v>
      </c>
      <c r="U16" s="2">
        <v>53.634605999999998</v>
      </c>
      <c r="V16" s="2">
        <v>76.518704560000003</v>
      </c>
      <c r="W16" s="2">
        <v>190</v>
      </c>
      <c r="X16" s="2">
        <v>300</v>
      </c>
      <c r="Y16" s="2"/>
      <c r="Z16" s="2">
        <v>6</v>
      </c>
      <c r="AA16" s="2"/>
      <c r="AB16" s="2"/>
      <c r="AC16" s="2">
        <v>10</v>
      </c>
      <c r="AD16" s="2"/>
      <c r="AE16" s="2"/>
      <c r="AF16" s="2"/>
      <c r="AG16" s="2"/>
      <c r="AH16" s="2">
        <v>1535.156510235</v>
      </c>
      <c r="AI16" s="2"/>
      <c r="AJ16" s="10">
        <f t="shared" si="0"/>
        <v>3716.9236453085005</v>
      </c>
      <c r="AK16" s="2">
        <v>352</v>
      </c>
      <c r="AL16" s="2">
        <v>378.36</v>
      </c>
      <c r="AM16" s="2">
        <v>0</v>
      </c>
      <c r="AN16" s="2"/>
      <c r="AO16" s="2"/>
      <c r="AP16" s="2">
        <v>0</v>
      </c>
      <c r="AQ16" s="2"/>
      <c r="AR16" s="2">
        <v>50.5</v>
      </c>
      <c r="AS16" s="2">
        <v>0.5</v>
      </c>
      <c r="AT16" s="2">
        <v>3</v>
      </c>
      <c r="AU16" s="2"/>
      <c r="AV16" s="2"/>
      <c r="AW16" s="2"/>
      <c r="AX16" s="2"/>
      <c r="AY16" s="2">
        <v>0</v>
      </c>
      <c r="AZ16" s="2">
        <v>0</v>
      </c>
      <c r="BA16" s="2"/>
      <c r="BB16" s="2"/>
      <c r="BC16" s="2"/>
      <c r="BD16" s="2"/>
      <c r="BE16" s="2"/>
      <c r="BF16" s="2"/>
      <c r="BG16" s="2"/>
      <c r="BH16" s="2"/>
      <c r="BI16" s="2">
        <v>0.93630624202500023</v>
      </c>
      <c r="BJ16" s="2">
        <v>3</v>
      </c>
      <c r="BK16" s="2"/>
      <c r="BL16" s="2"/>
      <c r="BM16" s="2"/>
      <c r="BN16" s="2"/>
      <c r="BO16" s="2"/>
      <c r="BP16" s="15">
        <f t="shared" si="1"/>
        <v>788.29630624202503</v>
      </c>
      <c r="BQ16" s="16">
        <f t="shared" si="2"/>
        <v>2928.6273390664755</v>
      </c>
    </row>
    <row r="17" spans="2:69" x14ac:dyDescent="0.3">
      <c r="B17" s="2" t="s">
        <v>76</v>
      </c>
      <c r="C17" s="2">
        <v>11366</v>
      </c>
      <c r="D17" s="2">
        <v>25</v>
      </c>
      <c r="E17" s="2">
        <v>890.91252175000011</v>
      </c>
      <c r="F17" s="2"/>
      <c r="G17" s="2"/>
      <c r="H17" s="2"/>
      <c r="I17" s="2"/>
      <c r="J17" s="2"/>
      <c r="K17" s="2"/>
      <c r="L17" s="2">
        <v>133.63687826250001</v>
      </c>
      <c r="M17" s="2">
        <v>155.63900000000001</v>
      </c>
      <c r="N17" s="2"/>
      <c r="O17" s="2"/>
      <c r="P17" s="2">
        <v>36.22</v>
      </c>
      <c r="Q17" s="2">
        <v>38.22</v>
      </c>
      <c r="R17" s="2">
        <v>65</v>
      </c>
      <c r="S17" s="2">
        <v>27.43</v>
      </c>
      <c r="T17" s="2">
        <v>36.362500000000004</v>
      </c>
      <c r="U17" s="2">
        <v>46.689450000000001</v>
      </c>
      <c r="V17" s="2">
        <v>66.610282000000012</v>
      </c>
      <c r="W17" s="2">
        <v>190</v>
      </c>
      <c r="X17" s="2">
        <v>300</v>
      </c>
      <c r="Y17" s="2"/>
      <c r="Z17" s="2">
        <v>6</v>
      </c>
      <c r="AA17" s="2"/>
      <c r="AB17" s="2"/>
      <c r="AC17" s="2">
        <v>10</v>
      </c>
      <c r="AD17" s="2"/>
      <c r="AE17" s="2"/>
      <c r="AF17" s="2"/>
      <c r="AG17" s="2"/>
      <c r="AH17" s="2">
        <v>1336.368782625</v>
      </c>
      <c r="AI17" s="2"/>
      <c r="AJ17" s="10">
        <f t="shared" si="0"/>
        <v>3339.0894146375003</v>
      </c>
      <c r="AK17" s="2">
        <v>319</v>
      </c>
      <c r="AL17" s="2">
        <v>450.51</v>
      </c>
      <c r="AM17" s="2">
        <v>0</v>
      </c>
      <c r="AN17" s="2"/>
      <c r="AO17" s="2"/>
      <c r="AP17" s="2">
        <v>0</v>
      </c>
      <c r="AQ17" s="2"/>
      <c r="AR17" s="2">
        <v>48</v>
      </c>
      <c r="AS17" s="2">
        <v>0.5</v>
      </c>
      <c r="AT17" s="2">
        <v>3</v>
      </c>
      <c r="AU17" s="2"/>
      <c r="AV17" s="2"/>
      <c r="AW17" s="2"/>
      <c r="AX17" s="2"/>
      <c r="AY17" s="2">
        <v>0</v>
      </c>
      <c r="AZ17" s="2">
        <v>0</v>
      </c>
      <c r="BA17" s="2"/>
      <c r="BB17" s="2"/>
      <c r="BC17" s="2"/>
      <c r="BD17" s="2"/>
      <c r="BE17" s="2"/>
      <c r="BF17" s="2"/>
      <c r="BG17" s="2"/>
      <c r="BH17" s="2"/>
      <c r="BI17" s="2">
        <v>0.8567223768750003</v>
      </c>
      <c r="BJ17" s="2">
        <v>3</v>
      </c>
      <c r="BK17" s="2"/>
      <c r="BL17" s="2"/>
      <c r="BM17" s="2"/>
      <c r="BN17" s="2"/>
      <c r="BO17" s="2"/>
      <c r="BP17" s="15">
        <f t="shared" si="1"/>
        <v>824.86672237687503</v>
      </c>
      <c r="BQ17" s="16">
        <f t="shared" si="2"/>
        <v>2514.2226922606251</v>
      </c>
    </row>
    <row r="18" spans="2:69" x14ac:dyDescent="0.3">
      <c r="B18" s="2" t="s">
        <v>77</v>
      </c>
      <c r="C18" s="2">
        <v>21124</v>
      </c>
      <c r="D18" s="2">
        <v>26</v>
      </c>
      <c r="E18" s="2">
        <v>2304.5263907400004</v>
      </c>
      <c r="F18" s="2"/>
      <c r="G18" s="2"/>
      <c r="H18" s="2"/>
      <c r="I18" s="2"/>
      <c r="J18" s="2"/>
      <c r="K18" s="2"/>
      <c r="L18" s="2">
        <v>345.67895861100004</v>
      </c>
      <c r="M18" s="2">
        <v>155.63900000000001</v>
      </c>
      <c r="N18" s="2"/>
      <c r="O18" s="2"/>
      <c r="P18" s="2">
        <v>93.51</v>
      </c>
      <c r="Q18" s="2">
        <v>104.37</v>
      </c>
      <c r="R18" s="2">
        <v>120</v>
      </c>
      <c r="S18" s="2">
        <v>52.74</v>
      </c>
      <c r="T18" s="2">
        <v>94.059000000000012</v>
      </c>
      <c r="U18" s="2">
        <v>120.77175600000001</v>
      </c>
      <c r="V18" s="2">
        <v>172.30103856000002</v>
      </c>
      <c r="W18" s="2">
        <v>190</v>
      </c>
      <c r="X18" s="2">
        <v>300</v>
      </c>
      <c r="Y18" s="2"/>
      <c r="Z18" s="2">
        <v>8</v>
      </c>
      <c r="AA18" s="2"/>
      <c r="AB18" s="2"/>
      <c r="AC18" s="2">
        <v>10</v>
      </c>
      <c r="AD18" s="2"/>
      <c r="AE18" s="2"/>
      <c r="AF18" s="2"/>
      <c r="AG18" s="2"/>
      <c r="AH18" s="2">
        <v>3456.7895861100005</v>
      </c>
      <c r="AI18" s="2"/>
      <c r="AJ18" s="10">
        <f t="shared" si="0"/>
        <v>7528.3857300210011</v>
      </c>
      <c r="AK18" s="2">
        <v>759</v>
      </c>
      <c r="AL18" s="2">
        <v>738.4</v>
      </c>
      <c r="AM18" s="2">
        <v>30.42488817499996</v>
      </c>
      <c r="AN18" s="2"/>
      <c r="AO18" s="2"/>
      <c r="AP18" s="2">
        <v>0</v>
      </c>
      <c r="AQ18" s="2"/>
      <c r="AR18" s="2"/>
      <c r="AS18" s="2">
        <v>0.5</v>
      </c>
      <c r="AT18" s="2">
        <v>3</v>
      </c>
      <c r="AU18" s="2"/>
      <c r="AV18" s="2"/>
      <c r="AW18" s="2"/>
      <c r="AX18" s="2"/>
      <c r="AY18" s="2">
        <v>0</v>
      </c>
      <c r="AZ18" s="2">
        <v>0</v>
      </c>
      <c r="BA18" s="2"/>
      <c r="BB18" s="2"/>
      <c r="BC18" s="2"/>
      <c r="BD18" s="2"/>
      <c r="BE18" s="2"/>
      <c r="BF18" s="2"/>
      <c r="BG18" s="2"/>
      <c r="BH18" s="2"/>
      <c r="BI18" s="2">
        <v>1.7851390926500004</v>
      </c>
      <c r="BJ18" s="2">
        <v>5</v>
      </c>
      <c r="BK18" s="2">
        <v>3</v>
      </c>
      <c r="BL18" s="2"/>
      <c r="BM18" s="2"/>
      <c r="BN18" s="2"/>
      <c r="BO18" s="2"/>
      <c r="BP18" s="15">
        <f t="shared" si="1"/>
        <v>1541.1100272676501</v>
      </c>
      <c r="BQ18" s="16">
        <f t="shared" si="2"/>
        <v>5987.2757027533507</v>
      </c>
    </row>
    <row r="19" spans="2:69" x14ac:dyDescent="0.3">
      <c r="B19" s="2" t="s">
        <v>78</v>
      </c>
      <c r="C19" s="2">
        <v>21538</v>
      </c>
      <c r="D19" s="2">
        <v>27</v>
      </c>
      <c r="E19" s="2">
        <v>1808.3962261700003</v>
      </c>
      <c r="F19" s="2"/>
      <c r="G19" s="2"/>
      <c r="H19" s="2"/>
      <c r="I19" s="2"/>
      <c r="J19" s="2"/>
      <c r="K19" s="2"/>
      <c r="L19" s="2">
        <v>271.25943392550005</v>
      </c>
      <c r="M19" s="2">
        <v>155.63900000000001</v>
      </c>
      <c r="N19" s="2"/>
      <c r="O19" s="2"/>
      <c r="P19" s="2">
        <v>73.3</v>
      </c>
      <c r="Q19" s="2">
        <v>81.83</v>
      </c>
      <c r="R19" s="2">
        <v>97.7</v>
      </c>
      <c r="S19" s="2">
        <v>41.39</v>
      </c>
      <c r="T19" s="2">
        <v>73.8095</v>
      </c>
      <c r="U19" s="2">
        <v>94.771398000000005</v>
      </c>
      <c r="V19" s="2">
        <v>135.20719448000003</v>
      </c>
      <c r="W19" s="2">
        <v>200</v>
      </c>
      <c r="X19" s="2">
        <v>300</v>
      </c>
      <c r="Y19" s="2"/>
      <c r="Z19" s="2">
        <v>10</v>
      </c>
      <c r="AA19" s="2"/>
      <c r="AB19" s="2"/>
      <c r="AC19" s="2">
        <v>10</v>
      </c>
      <c r="AD19" s="2"/>
      <c r="AE19" s="2"/>
      <c r="AF19" s="2"/>
      <c r="AG19" s="2"/>
      <c r="AH19" s="2">
        <v>2712.5943392550007</v>
      </c>
      <c r="AI19" s="2"/>
      <c r="AJ19" s="10">
        <f t="shared" si="0"/>
        <v>6065.8970918305004</v>
      </c>
      <c r="AK19" s="2">
        <v>605</v>
      </c>
      <c r="AL19" s="2">
        <v>611.76</v>
      </c>
      <c r="AM19" s="2">
        <v>0</v>
      </c>
      <c r="AN19" s="2"/>
      <c r="AO19" s="2"/>
      <c r="AP19" s="2">
        <v>0</v>
      </c>
      <c r="AQ19" s="2"/>
      <c r="AR19" s="2">
        <v>1.33</v>
      </c>
      <c r="AS19" s="2">
        <v>0.5</v>
      </c>
      <c r="AT19" s="2">
        <v>3</v>
      </c>
      <c r="AU19" s="2"/>
      <c r="AV19" s="2"/>
      <c r="AW19" s="2"/>
      <c r="AX19" s="2"/>
      <c r="AY19" s="2">
        <v>0</v>
      </c>
      <c r="AZ19" s="2">
        <v>0</v>
      </c>
      <c r="BA19" s="2"/>
      <c r="BB19" s="2"/>
      <c r="BC19" s="2"/>
      <c r="BD19" s="2"/>
      <c r="BE19" s="2"/>
      <c r="BF19" s="2"/>
      <c r="BG19" s="2"/>
      <c r="BH19" s="2"/>
      <c r="BI19" s="2">
        <v>1.4632021593250002</v>
      </c>
      <c r="BJ19" s="2">
        <v>3</v>
      </c>
      <c r="BK19" s="2"/>
      <c r="BL19" s="2"/>
      <c r="BM19" s="2"/>
      <c r="BN19" s="2"/>
      <c r="BO19" s="2">
        <v>500</v>
      </c>
      <c r="BP19" s="15">
        <f t="shared" si="1"/>
        <v>1726.0532021593249</v>
      </c>
      <c r="BQ19" s="16">
        <f t="shared" si="2"/>
        <v>4339.8438896711759</v>
      </c>
    </row>
    <row r="20" spans="2:69" x14ac:dyDescent="0.3">
      <c r="B20" s="2" t="s">
        <v>79</v>
      </c>
      <c r="C20" s="2">
        <v>21763</v>
      </c>
      <c r="D20" s="2">
        <v>28</v>
      </c>
      <c r="E20" s="2">
        <v>1745.20850823</v>
      </c>
      <c r="F20" s="2"/>
      <c r="G20" s="2"/>
      <c r="H20" s="2"/>
      <c r="I20" s="2"/>
      <c r="J20" s="2"/>
      <c r="K20" s="2"/>
      <c r="L20" s="2">
        <v>261.78127623450001</v>
      </c>
      <c r="M20" s="2">
        <v>155.63900000000001</v>
      </c>
      <c r="N20" s="2"/>
      <c r="O20" s="2"/>
      <c r="P20" s="2">
        <v>70.760000000000005</v>
      </c>
      <c r="Q20" s="2">
        <v>78.989999999999995</v>
      </c>
      <c r="R20" s="2">
        <v>94.28</v>
      </c>
      <c r="S20" s="2">
        <v>39.94</v>
      </c>
      <c r="T20" s="2">
        <v>71.230499999999992</v>
      </c>
      <c r="U20" s="2">
        <v>91.45996199999999</v>
      </c>
      <c r="V20" s="2">
        <v>130.48287912000001</v>
      </c>
      <c r="W20" s="2">
        <v>200</v>
      </c>
      <c r="X20" s="2">
        <v>300</v>
      </c>
      <c r="Y20" s="2"/>
      <c r="Z20" s="2">
        <v>10</v>
      </c>
      <c r="AA20" s="2"/>
      <c r="AB20" s="2"/>
      <c r="AC20" s="2">
        <v>10</v>
      </c>
      <c r="AD20" s="2"/>
      <c r="AE20" s="2"/>
      <c r="AF20" s="2"/>
      <c r="AG20" s="2"/>
      <c r="AH20" s="2">
        <v>2617.812762345</v>
      </c>
      <c r="AI20" s="2"/>
      <c r="AJ20" s="10">
        <f t="shared" si="0"/>
        <v>5877.5848879294999</v>
      </c>
      <c r="AK20" s="2">
        <v>583</v>
      </c>
      <c r="AL20" s="2">
        <v>252.22</v>
      </c>
      <c r="AM20" s="2">
        <v>24.493650412499999</v>
      </c>
      <c r="AN20" s="2"/>
      <c r="AO20" s="2"/>
      <c r="AP20" s="2">
        <v>0</v>
      </c>
      <c r="AQ20" s="2"/>
      <c r="AR20" s="2">
        <v>1.26</v>
      </c>
      <c r="AS20" s="2">
        <v>0.5</v>
      </c>
      <c r="AT20" s="2">
        <v>3</v>
      </c>
      <c r="AU20" s="2"/>
      <c r="AV20" s="2"/>
      <c r="AW20" s="2"/>
      <c r="AX20" s="2"/>
      <c r="AY20" s="2">
        <v>0</v>
      </c>
      <c r="AZ20" s="2">
        <v>0</v>
      </c>
      <c r="BA20" s="2"/>
      <c r="BB20" s="2"/>
      <c r="BC20" s="2"/>
      <c r="BD20" s="2"/>
      <c r="BE20" s="2"/>
      <c r="BF20" s="2"/>
      <c r="BG20" s="2"/>
      <c r="BH20" s="2"/>
      <c r="BI20" s="2">
        <v>1.421175924675</v>
      </c>
      <c r="BJ20" s="2">
        <v>3</v>
      </c>
      <c r="BK20" s="2"/>
      <c r="BL20" s="2"/>
      <c r="BM20" s="2"/>
      <c r="BN20" s="2"/>
      <c r="BO20" s="2"/>
      <c r="BP20" s="15">
        <f t="shared" si="1"/>
        <v>868.894826337175</v>
      </c>
      <c r="BQ20" s="16">
        <f t="shared" si="2"/>
        <v>5008.690061592325</v>
      </c>
    </row>
    <row r="21" spans="2:69" x14ac:dyDescent="0.3">
      <c r="B21" s="2" t="s">
        <v>80</v>
      </c>
      <c r="C21" s="2">
        <v>21918</v>
      </c>
      <c r="D21" s="2">
        <v>29</v>
      </c>
      <c r="E21" s="2">
        <v>1875.6633373000002</v>
      </c>
      <c r="F21" s="2"/>
      <c r="G21" s="2"/>
      <c r="H21" s="2"/>
      <c r="I21" s="2"/>
      <c r="J21" s="2"/>
      <c r="K21" s="2"/>
      <c r="L21" s="2">
        <v>281.34950059499999</v>
      </c>
      <c r="M21" s="2">
        <v>155.63900000000001</v>
      </c>
      <c r="N21" s="2"/>
      <c r="O21" s="2"/>
      <c r="P21" s="2">
        <v>70.510000000000005</v>
      </c>
      <c r="Q21" s="2">
        <v>78.72</v>
      </c>
      <c r="R21" s="2">
        <v>101.33</v>
      </c>
      <c r="S21" s="2">
        <v>42.93</v>
      </c>
      <c r="T21" s="2">
        <v>76.554999999999993</v>
      </c>
      <c r="U21" s="2">
        <v>98.296620000000004</v>
      </c>
      <c r="V21" s="2">
        <v>140.2365112</v>
      </c>
      <c r="W21" s="2">
        <v>190</v>
      </c>
      <c r="X21" s="2">
        <v>300</v>
      </c>
      <c r="Y21" s="2"/>
      <c r="Z21" s="2">
        <v>10</v>
      </c>
      <c r="AA21" s="2"/>
      <c r="AB21" s="2"/>
      <c r="AC21" s="2">
        <v>10</v>
      </c>
      <c r="AD21" s="2"/>
      <c r="AE21" s="2"/>
      <c r="AF21" s="2"/>
      <c r="AG21" s="2"/>
      <c r="AH21" s="2">
        <v>2813.4950059499997</v>
      </c>
      <c r="AI21" s="2"/>
      <c r="AJ21" s="10">
        <f t="shared" si="0"/>
        <v>6244.7249750450001</v>
      </c>
      <c r="AK21" s="2">
        <v>627</v>
      </c>
      <c r="AL21" s="2">
        <v>622.37</v>
      </c>
      <c r="AM21" s="2">
        <v>0</v>
      </c>
      <c r="AN21" s="2"/>
      <c r="AO21" s="2"/>
      <c r="AP21" s="2">
        <v>0</v>
      </c>
      <c r="AQ21" s="2"/>
      <c r="AR21" s="2"/>
      <c r="AS21" s="2">
        <v>0.5</v>
      </c>
      <c r="AT21" s="2">
        <v>3</v>
      </c>
      <c r="AU21" s="2"/>
      <c r="AV21" s="2"/>
      <c r="AW21" s="2"/>
      <c r="AX21" s="2"/>
      <c r="AY21" s="2">
        <v>0</v>
      </c>
      <c r="AZ21" s="2">
        <v>0</v>
      </c>
      <c r="BA21" s="2"/>
      <c r="BB21" s="2"/>
      <c r="BC21" s="2"/>
      <c r="BD21" s="2"/>
      <c r="BE21" s="2"/>
      <c r="BF21" s="2"/>
      <c r="BG21" s="2"/>
      <c r="BH21" s="2"/>
      <c r="BI21" s="2">
        <v>1.4971207342500001</v>
      </c>
      <c r="BJ21" s="2">
        <v>5</v>
      </c>
      <c r="BK21" s="2"/>
      <c r="BL21" s="2"/>
      <c r="BM21" s="2"/>
      <c r="BN21" s="2"/>
      <c r="BO21" s="2"/>
      <c r="BP21" s="15">
        <f t="shared" si="1"/>
        <v>1259.36712073425</v>
      </c>
      <c r="BQ21" s="16">
        <f t="shared" si="2"/>
        <v>4985.3578543107506</v>
      </c>
    </row>
    <row r="22" spans="2:69" x14ac:dyDescent="0.3">
      <c r="B22" s="2" t="s">
        <v>81</v>
      </c>
      <c r="C22" s="2">
        <v>22044</v>
      </c>
      <c r="D22" s="2">
        <v>30</v>
      </c>
      <c r="E22" s="2">
        <v>2015.9185103700004</v>
      </c>
      <c r="F22" s="2"/>
      <c r="G22" s="2"/>
      <c r="H22" s="2"/>
      <c r="I22" s="2"/>
      <c r="J22" s="2"/>
      <c r="K22" s="2"/>
      <c r="L22" s="2">
        <v>302.38777655550007</v>
      </c>
      <c r="M22" s="2">
        <v>155.63900000000001</v>
      </c>
      <c r="N22" s="2"/>
      <c r="O22" s="2"/>
      <c r="P22" s="2">
        <v>81.86</v>
      </c>
      <c r="Q22" s="2">
        <v>91.33</v>
      </c>
      <c r="R22" s="2">
        <v>108.97</v>
      </c>
      <c r="S22" s="2">
        <v>46.14</v>
      </c>
      <c r="T22" s="2">
        <v>82.279499999999999</v>
      </c>
      <c r="U22" s="2">
        <v>105.646878</v>
      </c>
      <c r="V22" s="2">
        <v>150.72287928000003</v>
      </c>
      <c r="W22" s="2">
        <v>190</v>
      </c>
      <c r="X22" s="2">
        <v>300</v>
      </c>
      <c r="Y22" s="2"/>
      <c r="Z22" s="2">
        <v>10</v>
      </c>
      <c r="AA22" s="2"/>
      <c r="AB22" s="2"/>
      <c r="AC22" s="2">
        <v>10</v>
      </c>
      <c r="AD22" s="2"/>
      <c r="AE22" s="2"/>
      <c r="AF22" s="2"/>
      <c r="AG22" s="2"/>
      <c r="AH22" s="2">
        <v>3023.8777655550007</v>
      </c>
      <c r="AI22" s="2"/>
      <c r="AJ22" s="10">
        <f t="shared" si="0"/>
        <v>6674.7723097605012</v>
      </c>
      <c r="AK22" s="2">
        <v>671</v>
      </c>
      <c r="AL22" s="2">
        <v>683.54</v>
      </c>
      <c r="AM22" s="2">
        <v>0</v>
      </c>
      <c r="AN22" s="2"/>
      <c r="AO22" s="2"/>
      <c r="AP22" s="2">
        <v>0</v>
      </c>
      <c r="AQ22" s="2"/>
      <c r="AR22" s="2"/>
      <c r="AS22" s="2">
        <v>0.5</v>
      </c>
      <c r="AT22" s="2">
        <v>3</v>
      </c>
      <c r="AU22" s="2"/>
      <c r="AV22" s="2"/>
      <c r="AW22" s="2"/>
      <c r="AX22" s="2"/>
      <c r="AY22" s="2">
        <v>0</v>
      </c>
      <c r="AZ22" s="2">
        <v>0</v>
      </c>
      <c r="BA22" s="2"/>
      <c r="BB22" s="2"/>
      <c r="BC22" s="2"/>
      <c r="BD22" s="2"/>
      <c r="BE22" s="2"/>
      <c r="BF22" s="2"/>
      <c r="BG22" s="2"/>
      <c r="BH22" s="2"/>
      <c r="BI22" s="2">
        <v>1.5964338838250003</v>
      </c>
      <c r="BJ22" s="2">
        <v>5</v>
      </c>
      <c r="BK22" s="2"/>
      <c r="BL22" s="2"/>
      <c r="BM22" s="2"/>
      <c r="BN22" s="2"/>
      <c r="BO22" s="2"/>
      <c r="BP22" s="15">
        <f t="shared" si="1"/>
        <v>1364.636433883825</v>
      </c>
      <c r="BQ22" s="16">
        <f t="shared" si="2"/>
        <v>5310.1358758766764</v>
      </c>
    </row>
    <row r="23" spans="2:69" x14ac:dyDescent="0.3">
      <c r="B23" s="2" t="s">
        <v>82</v>
      </c>
      <c r="C23" s="2">
        <v>11054</v>
      </c>
      <c r="D23" s="2">
        <v>31</v>
      </c>
      <c r="E23" s="2">
        <v>2335.6914846600002</v>
      </c>
      <c r="F23" s="2"/>
      <c r="G23" s="2"/>
      <c r="H23" s="2"/>
      <c r="I23" s="2"/>
      <c r="J23" s="2"/>
      <c r="K23" s="2"/>
      <c r="L23" s="2">
        <v>350.353722699</v>
      </c>
      <c r="M23" s="2">
        <v>155.63900000000001</v>
      </c>
      <c r="N23" s="2"/>
      <c r="O23" s="2"/>
      <c r="P23" s="2">
        <v>93.74</v>
      </c>
      <c r="Q23" s="2">
        <v>104.69</v>
      </c>
      <c r="R23" s="2">
        <v>120</v>
      </c>
      <c r="S23" s="2">
        <v>53.46</v>
      </c>
      <c r="T23" s="2">
        <v>95.331000000000003</v>
      </c>
      <c r="U23" s="2">
        <v>122.40500399999999</v>
      </c>
      <c r="V23" s="2">
        <v>174.63113904000002</v>
      </c>
      <c r="W23" s="2">
        <v>190</v>
      </c>
      <c r="X23" s="2">
        <v>300</v>
      </c>
      <c r="Y23" s="2"/>
      <c r="Z23" s="2">
        <v>6</v>
      </c>
      <c r="AA23" s="2"/>
      <c r="AB23" s="2"/>
      <c r="AC23" s="2">
        <v>10</v>
      </c>
      <c r="AD23" s="2"/>
      <c r="AE23" s="2"/>
      <c r="AF23" s="2"/>
      <c r="AG23" s="2"/>
      <c r="AH23" s="2">
        <v>3503.5372269899999</v>
      </c>
      <c r="AI23" s="2"/>
      <c r="AJ23" s="10">
        <f t="shared" si="0"/>
        <v>7615.4785773890007</v>
      </c>
      <c r="AK23" s="2">
        <v>770</v>
      </c>
      <c r="AL23" s="2">
        <v>800.56</v>
      </c>
      <c r="AM23" s="2">
        <v>47.123570241666663</v>
      </c>
      <c r="AN23" s="2"/>
      <c r="AO23" s="2"/>
      <c r="AP23" s="2">
        <v>0</v>
      </c>
      <c r="AQ23" s="2"/>
      <c r="AR23" s="2"/>
      <c r="AS23" s="2">
        <v>0.5</v>
      </c>
      <c r="AT23" s="2">
        <v>3</v>
      </c>
      <c r="AU23" s="2"/>
      <c r="AV23" s="2"/>
      <c r="AW23" s="2"/>
      <c r="AX23" s="2"/>
      <c r="AY23" s="2">
        <v>0</v>
      </c>
      <c r="AZ23" s="2">
        <v>0</v>
      </c>
      <c r="BA23" s="2"/>
      <c r="BB23" s="2"/>
      <c r="BC23" s="2"/>
      <c r="BD23" s="2"/>
      <c r="BE23" s="2"/>
      <c r="BF23" s="2"/>
      <c r="BG23" s="2"/>
      <c r="BH23" s="2"/>
      <c r="BI23" s="2">
        <v>1.8029743138500005</v>
      </c>
      <c r="BJ23" s="2">
        <v>5</v>
      </c>
      <c r="BK23" s="2"/>
      <c r="BL23" s="2"/>
      <c r="BM23" s="2"/>
      <c r="BN23" s="2"/>
      <c r="BO23" s="2"/>
      <c r="BP23" s="15">
        <f t="shared" si="1"/>
        <v>1627.9865445555165</v>
      </c>
      <c r="BQ23" s="16">
        <f t="shared" si="2"/>
        <v>5987.4920328334847</v>
      </c>
    </row>
    <row r="24" spans="2:69" x14ac:dyDescent="0.3">
      <c r="B24" s="2" t="s">
        <v>83</v>
      </c>
      <c r="C24" s="2">
        <v>11181</v>
      </c>
      <c r="D24" s="2">
        <v>32</v>
      </c>
      <c r="E24" s="2">
        <v>2294.5742330000003</v>
      </c>
      <c r="F24" s="2"/>
      <c r="G24" s="2"/>
      <c r="H24" s="2"/>
      <c r="I24" s="2"/>
      <c r="J24" s="2"/>
      <c r="K24" s="2"/>
      <c r="L24" s="2">
        <v>344.18613495000005</v>
      </c>
      <c r="M24" s="2">
        <v>155.63900000000001</v>
      </c>
      <c r="N24" s="2"/>
      <c r="O24" s="2"/>
      <c r="P24" s="2">
        <v>86.84</v>
      </c>
      <c r="Q24" s="2">
        <v>96.99</v>
      </c>
      <c r="R24" s="2">
        <v>120</v>
      </c>
      <c r="S24" s="2">
        <v>52.52</v>
      </c>
      <c r="T24" s="2">
        <v>93.677999999999997</v>
      </c>
      <c r="U24" s="2">
        <v>120.25020000000001</v>
      </c>
      <c r="V24" s="2">
        <v>171.55695200000002</v>
      </c>
      <c r="W24" s="2">
        <v>190</v>
      </c>
      <c r="X24" s="2">
        <v>300</v>
      </c>
      <c r="Y24" s="2"/>
      <c r="Z24" s="2">
        <v>6</v>
      </c>
      <c r="AA24" s="2"/>
      <c r="AB24" s="2"/>
      <c r="AC24" s="2">
        <v>10</v>
      </c>
      <c r="AD24" s="2"/>
      <c r="AE24" s="2"/>
      <c r="AF24" s="2"/>
      <c r="AG24" s="2"/>
      <c r="AH24" s="2">
        <v>3441.8613495000004</v>
      </c>
      <c r="AI24" s="2"/>
      <c r="AJ24" s="10">
        <f t="shared" si="0"/>
        <v>7484.0958694500005</v>
      </c>
      <c r="AK24" s="2">
        <v>759</v>
      </c>
      <c r="AL24" s="2">
        <v>753.58</v>
      </c>
      <c r="AM24" s="2">
        <v>43.820678749999956</v>
      </c>
      <c r="AN24" s="2"/>
      <c r="AO24" s="2"/>
      <c r="AP24" s="2">
        <v>0</v>
      </c>
      <c r="AQ24" s="2"/>
      <c r="AR24" s="2"/>
      <c r="AS24" s="2">
        <v>0.5</v>
      </c>
      <c r="AT24" s="2">
        <v>3</v>
      </c>
      <c r="AU24" s="2"/>
      <c r="AV24" s="2"/>
      <c r="AW24" s="2"/>
      <c r="AX24" s="2"/>
      <c r="AY24" s="2">
        <v>0</v>
      </c>
      <c r="AZ24" s="2">
        <v>0</v>
      </c>
      <c r="BA24" s="2"/>
      <c r="BB24" s="2"/>
      <c r="BC24" s="2"/>
      <c r="BD24" s="2"/>
      <c r="BE24" s="2"/>
      <c r="BF24" s="2"/>
      <c r="BG24" s="2"/>
      <c r="BH24" s="2"/>
      <c r="BI24" s="2">
        <v>1.7712046925</v>
      </c>
      <c r="BJ24" s="2">
        <v>5</v>
      </c>
      <c r="BK24" s="2">
        <v>6</v>
      </c>
      <c r="BL24" s="2"/>
      <c r="BM24" s="2"/>
      <c r="BN24" s="2"/>
      <c r="BO24" s="2"/>
      <c r="BP24" s="15">
        <f t="shared" si="1"/>
        <v>1572.6718834424998</v>
      </c>
      <c r="BQ24" s="16">
        <f t="shared" si="2"/>
        <v>5911.4239860075004</v>
      </c>
    </row>
    <row r="25" spans="2:69" x14ac:dyDescent="0.3">
      <c r="B25" s="2" t="s">
        <v>84</v>
      </c>
      <c r="C25" s="2">
        <v>11296</v>
      </c>
      <c r="D25" s="2">
        <v>33</v>
      </c>
      <c r="E25" s="2">
        <v>1950.4399620200004</v>
      </c>
      <c r="F25" s="2"/>
      <c r="G25" s="2"/>
      <c r="H25" s="2"/>
      <c r="I25" s="2"/>
      <c r="J25" s="2"/>
      <c r="K25" s="2"/>
      <c r="L25" s="2">
        <v>292.56599430300002</v>
      </c>
      <c r="M25" s="2">
        <v>155.63900000000001</v>
      </c>
      <c r="N25" s="2"/>
      <c r="O25" s="2"/>
      <c r="P25" s="2">
        <v>73.27</v>
      </c>
      <c r="Q25" s="2">
        <v>82.02</v>
      </c>
      <c r="R25" s="2">
        <v>98.55</v>
      </c>
      <c r="S25" s="2">
        <v>44.64</v>
      </c>
      <c r="T25" s="2">
        <v>79.607000000000014</v>
      </c>
      <c r="U25" s="2">
        <v>102.215388</v>
      </c>
      <c r="V25" s="2">
        <v>145.82728688000003</v>
      </c>
      <c r="W25" s="2">
        <v>190</v>
      </c>
      <c r="X25" s="2">
        <v>300</v>
      </c>
      <c r="Y25" s="2"/>
      <c r="Z25" s="2">
        <v>4</v>
      </c>
      <c r="AA25" s="2"/>
      <c r="AB25" s="2"/>
      <c r="AC25" s="2">
        <v>10</v>
      </c>
      <c r="AD25" s="2"/>
      <c r="AE25" s="2"/>
      <c r="AF25" s="2"/>
      <c r="AG25" s="2"/>
      <c r="AH25" s="2">
        <v>2925.6599430300002</v>
      </c>
      <c r="AI25" s="2"/>
      <c r="AJ25" s="10">
        <f t="shared" si="0"/>
        <v>6454.4345742330006</v>
      </c>
      <c r="AK25" s="2">
        <v>649</v>
      </c>
      <c r="AL25" s="2">
        <v>647.94000000000005</v>
      </c>
      <c r="AM25" s="2">
        <v>0</v>
      </c>
      <c r="AN25" s="2"/>
      <c r="AO25" s="2"/>
      <c r="AP25" s="2">
        <v>0</v>
      </c>
      <c r="AQ25" s="2"/>
      <c r="AR25" s="2"/>
      <c r="AS25" s="2">
        <v>0.5</v>
      </c>
      <c r="AT25" s="2">
        <v>3</v>
      </c>
      <c r="AU25" s="2"/>
      <c r="AV25" s="2"/>
      <c r="AW25" s="2"/>
      <c r="AX25" s="2"/>
      <c r="AY25" s="2">
        <v>0</v>
      </c>
      <c r="AZ25" s="2">
        <v>0</v>
      </c>
      <c r="BA25" s="2"/>
      <c r="BB25" s="2"/>
      <c r="BC25" s="2"/>
      <c r="BD25" s="2"/>
      <c r="BE25" s="2"/>
      <c r="BF25" s="2"/>
      <c r="BG25" s="2"/>
      <c r="BH25" s="2"/>
      <c r="BI25" s="2">
        <v>1.5402848184500004</v>
      </c>
      <c r="BJ25" s="2">
        <v>5</v>
      </c>
      <c r="BK25" s="2"/>
      <c r="BL25" s="2"/>
      <c r="BM25" s="2"/>
      <c r="BN25" s="2"/>
      <c r="BO25" s="2"/>
      <c r="BP25" s="15">
        <f t="shared" si="1"/>
        <v>1306.9802848184499</v>
      </c>
      <c r="BQ25" s="16">
        <f t="shared" si="2"/>
        <v>5147.4542894145507</v>
      </c>
    </row>
    <row r="26" spans="2:69" x14ac:dyDescent="0.3">
      <c r="B26" s="2" t="s">
        <v>85</v>
      </c>
      <c r="C26" s="2">
        <v>11308</v>
      </c>
      <c r="D26" s="2">
        <v>34</v>
      </c>
      <c r="E26" s="2">
        <v>1933.1913565800005</v>
      </c>
      <c r="F26" s="2"/>
      <c r="G26" s="2"/>
      <c r="H26" s="2"/>
      <c r="I26" s="2"/>
      <c r="J26" s="2"/>
      <c r="K26" s="2"/>
      <c r="L26" s="2">
        <v>289.97870348700008</v>
      </c>
      <c r="M26" s="2">
        <v>155.63900000000001</v>
      </c>
      <c r="N26" s="2"/>
      <c r="O26" s="2"/>
      <c r="P26" s="2">
        <v>72.69</v>
      </c>
      <c r="Q26" s="2">
        <v>81.33</v>
      </c>
      <c r="R26" s="2">
        <v>97.68</v>
      </c>
      <c r="S26" s="2">
        <v>44.24</v>
      </c>
      <c r="T26" s="2">
        <v>78.903000000000006</v>
      </c>
      <c r="U26" s="2">
        <v>101.311452</v>
      </c>
      <c r="V26" s="2">
        <v>144.53767152000003</v>
      </c>
      <c r="W26" s="2">
        <v>190</v>
      </c>
      <c r="X26" s="2">
        <v>300</v>
      </c>
      <c r="Y26" s="2"/>
      <c r="Z26" s="2">
        <v>6</v>
      </c>
      <c r="AA26" s="2"/>
      <c r="AB26" s="2"/>
      <c r="AC26" s="2">
        <v>10</v>
      </c>
      <c r="AD26" s="2"/>
      <c r="AE26" s="2"/>
      <c r="AF26" s="2"/>
      <c r="AG26" s="2"/>
      <c r="AH26" s="2">
        <v>579.95740697400015</v>
      </c>
      <c r="AI26" s="2"/>
      <c r="AJ26" s="10">
        <f t="shared" si="0"/>
        <v>4085.4585905610002</v>
      </c>
      <c r="AK26" s="2">
        <v>550</v>
      </c>
      <c r="AL26" s="2">
        <v>641.51</v>
      </c>
      <c r="AM26" s="2">
        <v>0</v>
      </c>
      <c r="AN26" s="2"/>
      <c r="AO26" s="2"/>
      <c r="AP26" s="2">
        <v>0</v>
      </c>
      <c r="AQ26" s="2"/>
      <c r="AR26" s="2">
        <v>321</v>
      </c>
      <c r="AS26" s="2">
        <v>0.5</v>
      </c>
      <c r="AT26" s="2">
        <v>3</v>
      </c>
      <c r="AU26" s="2"/>
      <c r="AV26" s="2"/>
      <c r="AW26" s="2"/>
      <c r="AX26" s="2"/>
      <c r="AY26" s="2">
        <v>0</v>
      </c>
      <c r="AZ26" s="2">
        <v>0</v>
      </c>
      <c r="BA26" s="2"/>
      <c r="BB26" s="2"/>
      <c r="BC26" s="2"/>
      <c r="BD26" s="2"/>
      <c r="BE26" s="2"/>
      <c r="BF26" s="2"/>
      <c r="BG26" s="2"/>
      <c r="BH26" s="2"/>
      <c r="BI26" s="2">
        <v>1.5299417400499999</v>
      </c>
      <c r="BJ26" s="2">
        <v>5</v>
      </c>
      <c r="BK26" s="2"/>
      <c r="BL26" s="2"/>
      <c r="BM26" s="2"/>
      <c r="BN26" s="2"/>
      <c r="BO26" s="2"/>
      <c r="BP26" s="15">
        <f t="shared" si="1"/>
        <v>1522.5399417400499</v>
      </c>
      <c r="BQ26" s="16">
        <f t="shared" si="2"/>
        <v>2562.9186488209502</v>
      </c>
    </row>
    <row r="27" spans="2:69" x14ac:dyDescent="0.3">
      <c r="B27" s="2" t="s">
        <v>86</v>
      </c>
      <c r="C27" s="2">
        <v>11328</v>
      </c>
      <c r="D27" s="2">
        <v>35</v>
      </c>
      <c r="E27" s="2">
        <v>1412.0948156700001</v>
      </c>
      <c r="F27" s="2"/>
      <c r="G27" s="2"/>
      <c r="H27" s="2"/>
      <c r="I27" s="2"/>
      <c r="J27" s="2"/>
      <c r="K27" s="2"/>
      <c r="L27" s="2">
        <v>211.81422235050002</v>
      </c>
      <c r="M27" s="2">
        <v>155.63900000000001</v>
      </c>
      <c r="N27" s="2"/>
      <c r="O27" s="2"/>
      <c r="P27" s="2">
        <v>53.23</v>
      </c>
      <c r="Q27" s="2">
        <v>59.36</v>
      </c>
      <c r="R27" s="2">
        <v>71.239999999999995</v>
      </c>
      <c r="S27" s="2">
        <v>32.32</v>
      </c>
      <c r="T27" s="2">
        <v>57.634500000000003</v>
      </c>
      <c r="U27" s="2">
        <v>74.002697999999995</v>
      </c>
      <c r="V27" s="2">
        <v>105.57718248000002</v>
      </c>
      <c r="W27" s="2">
        <v>190</v>
      </c>
      <c r="X27" s="2">
        <v>300</v>
      </c>
      <c r="Y27" s="2"/>
      <c r="Z27" s="2">
        <v>6</v>
      </c>
      <c r="AA27" s="2"/>
      <c r="AB27" s="2"/>
      <c r="AC27" s="2">
        <v>10</v>
      </c>
      <c r="AD27" s="2"/>
      <c r="AE27" s="2"/>
      <c r="AF27" s="2"/>
      <c r="AG27" s="2"/>
      <c r="AH27" s="2">
        <v>2118.1422235050004</v>
      </c>
      <c r="AI27" s="2"/>
      <c r="AJ27" s="10">
        <f t="shared" si="0"/>
        <v>4857.0546420054998</v>
      </c>
      <c r="AK27" s="2">
        <v>484</v>
      </c>
      <c r="AL27" s="2">
        <v>483.17</v>
      </c>
      <c r="AM27" s="2">
        <v>1.8408333333333313</v>
      </c>
      <c r="AN27" s="2"/>
      <c r="AO27" s="2"/>
      <c r="AP27" s="2">
        <v>0</v>
      </c>
      <c r="AQ27" s="2"/>
      <c r="AR27" s="2"/>
      <c r="AS27" s="2">
        <v>0.5</v>
      </c>
      <c r="AT27" s="2">
        <v>3</v>
      </c>
      <c r="AU27" s="2"/>
      <c r="AV27" s="2"/>
      <c r="AW27" s="2"/>
      <c r="AX27" s="2"/>
      <c r="AY27" s="2">
        <v>0</v>
      </c>
      <c r="AZ27" s="2">
        <v>0</v>
      </c>
      <c r="BA27" s="2"/>
      <c r="BB27" s="2"/>
      <c r="BC27" s="2"/>
      <c r="BD27" s="2"/>
      <c r="BE27" s="2"/>
      <c r="BF27" s="2"/>
      <c r="BG27" s="2"/>
      <c r="BH27" s="2"/>
      <c r="BI27" s="2">
        <v>1.185729598075</v>
      </c>
      <c r="BJ27" s="2">
        <v>5</v>
      </c>
      <c r="BK27" s="2"/>
      <c r="BL27" s="2"/>
      <c r="BM27" s="2"/>
      <c r="BN27" s="2"/>
      <c r="BO27" s="2"/>
      <c r="BP27" s="15">
        <f t="shared" si="1"/>
        <v>978.69656293140838</v>
      </c>
      <c r="BQ27" s="16">
        <f t="shared" si="2"/>
        <v>3878.3580790740916</v>
      </c>
    </row>
    <row r="28" spans="2:69" x14ac:dyDescent="0.3">
      <c r="B28" s="2" t="s">
        <v>87</v>
      </c>
      <c r="C28" s="2">
        <v>11347</v>
      </c>
      <c r="D28" s="2">
        <v>36</v>
      </c>
      <c r="E28" s="2">
        <v>1022.46988952</v>
      </c>
      <c r="F28" s="2"/>
      <c r="G28" s="2"/>
      <c r="H28" s="2"/>
      <c r="I28" s="2"/>
      <c r="J28" s="2"/>
      <c r="K28" s="2"/>
      <c r="L28" s="2">
        <v>153.370483428</v>
      </c>
      <c r="M28" s="2">
        <v>155.63900000000001</v>
      </c>
      <c r="N28" s="2"/>
      <c r="O28" s="2"/>
      <c r="P28" s="2">
        <v>41.94</v>
      </c>
      <c r="Q28" s="2">
        <v>46.57</v>
      </c>
      <c r="R28" s="2">
        <v>65</v>
      </c>
      <c r="S28" s="2">
        <v>23.4</v>
      </c>
      <c r="T28" s="2">
        <v>41.731999999999999</v>
      </c>
      <c r="U28" s="2">
        <v>53.583887999999995</v>
      </c>
      <c r="V28" s="2">
        <v>76.446346880000007</v>
      </c>
      <c r="W28" s="2">
        <v>190</v>
      </c>
      <c r="X28" s="2">
        <v>300</v>
      </c>
      <c r="Y28" s="2"/>
      <c r="Z28" s="2">
        <v>10</v>
      </c>
      <c r="AA28" s="2"/>
      <c r="AB28" s="2"/>
      <c r="AC28" s="2">
        <v>10</v>
      </c>
      <c r="AD28" s="2"/>
      <c r="AE28" s="2"/>
      <c r="AF28" s="2"/>
      <c r="AG28" s="2"/>
      <c r="AH28" s="2">
        <v>1533.7048342799999</v>
      </c>
      <c r="AI28" s="2"/>
      <c r="AJ28" s="10">
        <f t="shared" si="0"/>
        <v>3723.856442108</v>
      </c>
      <c r="AK28" s="2">
        <v>352</v>
      </c>
      <c r="AL28" s="2">
        <v>455.62</v>
      </c>
      <c r="AM28" s="2">
        <v>0</v>
      </c>
      <c r="AN28" s="2"/>
      <c r="AO28" s="2"/>
      <c r="AP28" s="2">
        <v>0</v>
      </c>
      <c r="AQ28" s="2"/>
      <c r="AR28" s="2"/>
      <c r="AS28" s="2">
        <v>0.5</v>
      </c>
      <c r="AT28" s="2">
        <v>3</v>
      </c>
      <c r="AU28" s="2"/>
      <c r="AV28" s="2"/>
      <c r="AW28" s="2"/>
      <c r="AX28" s="2"/>
      <c r="AY28" s="2">
        <v>0</v>
      </c>
      <c r="AZ28" s="2">
        <v>0</v>
      </c>
      <c r="BA28" s="2"/>
      <c r="BB28" s="2"/>
      <c r="BC28" s="2"/>
      <c r="BD28" s="2"/>
      <c r="BE28" s="2"/>
      <c r="BF28" s="2"/>
      <c r="BG28" s="2"/>
      <c r="BH28" s="2"/>
      <c r="BI28" s="2">
        <v>0.94057106220000009</v>
      </c>
      <c r="BJ28" s="2">
        <v>3</v>
      </c>
      <c r="BK28" s="2"/>
      <c r="BL28" s="2"/>
      <c r="BM28" s="2"/>
      <c r="BN28" s="2"/>
      <c r="BO28" s="2"/>
      <c r="BP28" s="15">
        <f t="shared" si="1"/>
        <v>815.06057106219998</v>
      </c>
      <c r="BQ28" s="16">
        <f t="shared" si="2"/>
        <v>2908.7958710458001</v>
      </c>
    </row>
    <row r="29" spans="2:69" x14ac:dyDescent="0.3">
      <c r="B29" s="2" t="s">
        <v>88</v>
      </c>
      <c r="C29" s="2">
        <v>21895</v>
      </c>
      <c r="D29" s="2">
        <v>37</v>
      </c>
      <c r="E29" s="2">
        <v>2069.2201313</v>
      </c>
      <c r="F29" s="2"/>
      <c r="G29" s="2"/>
      <c r="H29" s="2"/>
      <c r="I29" s="2"/>
      <c r="J29" s="2"/>
      <c r="K29" s="2"/>
      <c r="L29" s="2">
        <v>310.38301969499997</v>
      </c>
      <c r="M29" s="2">
        <v>155.63900000000001</v>
      </c>
      <c r="N29" s="2"/>
      <c r="O29" s="2"/>
      <c r="P29" s="2">
        <v>84</v>
      </c>
      <c r="Q29" s="2">
        <v>93.73</v>
      </c>
      <c r="R29" s="2">
        <v>111.86</v>
      </c>
      <c r="S29" s="2">
        <v>47.36</v>
      </c>
      <c r="T29" s="2">
        <v>84.454999999999998</v>
      </c>
      <c r="U29" s="2">
        <v>108.44022</v>
      </c>
      <c r="V29" s="2">
        <v>154.70804720000001</v>
      </c>
      <c r="W29" s="2">
        <v>190</v>
      </c>
      <c r="X29" s="2">
        <v>300</v>
      </c>
      <c r="Y29" s="2"/>
      <c r="Z29" s="2">
        <v>10</v>
      </c>
      <c r="AA29" s="2"/>
      <c r="AB29" s="2"/>
      <c r="AC29" s="2">
        <v>10</v>
      </c>
      <c r="AD29" s="2"/>
      <c r="AE29" s="2"/>
      <c r="AF29" s="2"/>
      <c r="AG29" s="2"/>
      <c r="AH29" s="2">
        <v>3103.8301969499998</v>
      </c>
      <c r="AI29" s="2"/>
      <c r="AJ29" s="10">
        <f t="shared" si="0"/>
        <v>6833.6256151449998</v>
      </c>
      <c r="AK29" s="2">
        <v>693</v>
      </c>
      <c r="AL29" s="2">
        <v>706.89</v>
      </c>
      <c r="AM29" s="2">
        <v>0</v>
      </c>
      <c r="AN29" s="2"/>
      <c r="AO29" s="2"/>
      <c r="AP29" s="2">
        <v>0</v>
      </c>
      <c r="AQ29" s="2"/>
      <c r="AR29" s="2">
        <v>42.54</v>
      </c>
      <c r="AS29" s="2">
        <v>0.5</v>
      </c>
      <c r="AT29" s="2">
        <v>3</v>
      </c>
      <c r="AU29" s="2"/>
      <c r="AV29" s="2"/>
      <c r="AW29" s="2"/>
      <c r="AX29" s="2"/>
      <c r="AY29" s="2">
        <v>0</v>
      </c>
      <c r="AZ29" s="2">
        <v>0</v>
      </c>
      <c r="BA29" s="2"/>
      <c r="BB29" s="2"/>
      <c r="BC29" s="2"/>
      <c r="BD29" s="2"/>
      <c r="BE29" s="2"/>
      <c r="BF29" s="2"/>
      <c r="BG29" s="2"/>
      <c r="BH29" s="2"/>
      <c r="BI29" s="2">
        <v>1.6318866992500001</v>
      </c>
      <c r="BJ29" s="2">
        <v>5</v>
      </c>
      <c r="BK29" s="2">
        <v>3</v>
      </c>
      <c r="BL29" s="2"/>
      <c r="BM29" s="2"/>
      <c r="BN29" s="2"/>
      <c r="BO29" s="2"/>
      <c r="BP29" s="15">
        <f t="shared" si="1"/>
        <v>1455.5618866992497</v>
      </c>
      <c r="BQ29" s="16">
        <f t="shared" si="2"/>
        <v>5378.0637284457498</v>
      </c>
    </row>
    <row r="30" spans="2:69" x14ac:dyDescent="0.3">
      <c r="B30" s="2" t="s">
        <v>89</v>
      </c>
      <c r="C30" s="2">
        <v>21923</v>
      </c>
      <c r="D30" s="2">
        <v>38</v>
      </c>
      <c r="E30" s="2">
        <v>1824.48104076</v>
      </c>
      <c r="F30" s="2"/>
      <c r="G30" s="2"/>
      <c r="H30" s="2"/>
      <c r="I30" s="2"/>
      <c r="J30" s="2"/>
      <c r="K30" s="2"/>
      <c r="L30" s="2">
        <v>273.67215611400002</v>
      </c>
      <c r="M30" s="2">
        <v>155.63900000000001</v>
      </c>
      <c r="N30" s="2"/>
      <c r="O30" s="2"/>
      <c r="P30" s="2">
        <v>73.319999999999993</v>
      </c>
      <c r="Q30" s="2">
        <v>81.819999999999993</v>
      </c>
      <c r="R30" s="2">
        <v>98.27</v>
      </c>
      <c r="S30" s="2">
        <v>41.76</v>
      </c>
      <c r="T30" s="2">
        <v>74.465999999999994</v>
      </c>
      <c r="U30" s="2">
        <v>95.614344000000003</v>
      </c>
      <c r="V30" s="2">
        <v>136.40979744000001</v>
      </c>
      <c r="W30" s="2">
        <v>190</v>
      </c>
      <c r="X30" s="2">
        <v>300</v>
      </c>
      <c r="Y30" s="2"/>
      <c r="Z30" s="2">
        <v>10</v>
      </c>
      <c r="AA30" s="2"/>
      <c r="AB30" s="2"/>
      <c r="AC30" s="2">
        <v>10</v>
      </c>
      <c r="AD30" s="2"/>
      <c r="AE30" s="2"/>
      <c r="AF30" s="2"/>
      <c r="AG30" s="2"/>
      <c r="AH30" s="2">
        <v>2736.7215611400002</v>
      </c>
      <c r="AI30" s="2"/>
      <c r="AJ30" s="10">
        <f t="shared" si="0"/>
        <v>6102.173899454001</v>
      </c>
      <c r="AK30" s="2">
        <v>616</v>
      </c>
      <c r="AL30" s="2">
        <v>639.41999999999996</v>
      </c>
      <c r="AM30" s="2">
        <v>0</v>
      </c>
      <c r="AN30" s="2"/>
      <c r="AO30" s="2"/>
      <c r="AP30" s="2">
        <v>0</v>
      </c>
      <c r="AQ30" s="2"/>
      <c r="AR30" s="2">
        <v>48.13</v>
      </c>
      <c r="AS30" s="2">
        <v>0.5</v>
      </c>
      <c r="AT30" s="2">
        <v>3</v>
      </c>
      <c r="AU30" s="2"/>
      <c r="AV30" s="2"/>
      <c r="AW30" s="2"/>
      <c r="AX30" s="2"/>
      <c r="AY30" s="2">
        <v>0</v>
      </c>
      <c r="AZ30" s="2">
        <v>0</v>
      </c>
      <c r="BA30" s="2"/>
      <c r="BB30" s="2"/>
      <c r="BC30" s="2"/>
      <c r="BD30" s="2"/>
      <c r="BE30" s="2"/>
      <c r="BF30" s="2"/>
      <c r="BG30" s="2"/>
      <c r="BH30" s="2"/>
      <c r="BI30" s="2">
        <v>1.4680705911000005</v>
      </c>
      <c r="BJ30" s="2">
        <v>3</v>
      </c>
      <c r="BK30" s="2"/>
      <c r="BL30" s="2"/>
      <c r="BM30" s="2"/>
      <c r="BN30" s="2"/>
      <c r="BO30" s="2"/>
      <c r="BP30" s="15">
        <f t="shared" si="1"/>
        <v>1311.5180705911002</v>
      </c>
      <c r="BQ30" s="16">
        <f t="shared" si="2"/>
        <v>4790.6558288629003</v>
      </c>
    </row>
    <row r="31" spans="2:69" x14ac:dyDescent="0.3">
      <c r="B31" s="2" t="s">
        <v>90</v>
      </c>
      <c r="C31" s="2">
        <v>22029</v>
      </c>
      <c r="D31" s="2">
        <v>39</v>
      </c>
      <c r="E31" s="2">
        <v>2106.3144333400005</v>
      </c>
      <c r="F31" s="2"/>
      <c r="G31" s="2"/>
      <c r="H31" s="2"/>
      <c r="I31" s="2"/>
      <c r="J31" s="2"/>
      <c r="K31" s="2"/>
      <c r="L31" s="2">
        <v>315.94716500100009</v>
      </c>
      <c r="M31" s="2">
        <v>155.63900000000001</v>
      </c>
      <c r="N31" s="2"/>
      <c r="O31" s="2"/>
      <c r="P31" s="2">
        <v>79.33</v>
      </c>
      <c r="Q31" s="2">
        <v>88.56</v>
      </c>
      <c r="R31" s="2">
        <v>106.32</v>
      </c>
      <c r="S31" s="2">
        <v>48.21</v>
      </c>
      <c r="T31" s="2">
        <v>85.969000000000008</v>
      </c>
      <c r="U31" s="2">
        <v>110.384196</v>
      </c>
      <c r="V31" s="2">
        <v>157.48145296000004</v>
      </c>
      <c r="W31" s="2">
        <v>190</v>
      </c>
      <c r="X31" s="2">
        <v>300</v>
      </c>
      <c r="Y31" s="2"/>
      <c r="Z31" s="2">
        <v>10</v>
      </c>
      <c r="AA31" s="2"/>
      <c r="AB31" s="2"/>
      <c r="AC31" s="2">
        <v>10</v>
      </c>
      <c r="AD31" s="2"/>
      <c r="AE31" s="2"/>
      <c r="AF31" s="2"/>
      <c r="AG31" s="2"/>
      <c r="AH31" s="2">
        <v>3159.4716500100008</v>
      </c>
      <c r="AI31" s="2"/>
      <c r="AJ31" s="10">
        <f t="shared" si="0"/>
        <v>6923.6268973110018</v>
      </c>
      <c r="AK31" s="2">
        <v>704</v>
      </c>
      <c r="AL31" s="2">
        <v>687.46</v>
      </c>
      <c r="AM31" s="2">
        <v>10.685568925000021</v>
      </c>
      <c r="AN31" s="2"/>
      <c r="AO31" s="2"/>
      <c r="AP31" s="2">
        <v>0</v>
      </c>
      <c r="AQ31" s="2"/>
      <c r="AR31" s="2"/>
      <c r="AS31" s="2">
        <v>0.5</v>
      </c>
      <c r="AT31" s="2">
        <v>3</v>
      </c>
      <c r="AU31" s="2"/>
      <c r="AV31" s="2"/>
      <c r="AW31" s="2"/>
      <c r="AX31" s="2"/>
      <c r="AY31" s="2">
        <v>0</v>
      </c>
      <c r="AZ31" s="2">
        <v>0</v>
      </c>
      <c r="BA31" s="2"/>
      <c r="BB31" s="2"/>
      <c r="BC31" s="2"/>
      <c r="BD31" s="2"/>
      <c r="BE31" s="2"/>
      <c r="BF31" s="2"/>
      <c r="BG31" s="2"/>
      <c r="BH31" s="2"/>
      <c r="BI31" s="2">
        <v>1.6462845411500002</v>
      </c>
      <c r="BJ31" s="2">
        <v>5</v>
      </c>
      <c r="BK31" s="2"/>
      <c r="BL31" s="2"/>
      <c r="BM31" s="2"/>
      <c r="BN31" s="2"/>
      <c r="BO31" s="2"/>
      <c r="BP31" s="15">
        <f t="shared" si="1"/>
        <v>1412.2918534661501</v>
      </c>
      <c r="BQ31" s="16">
        <f t="shared" si="2"/>
        <v>5511.3350438448515</v>
      </c>
    </row>
    <row r="32" spans="2:69" x14ac:dyDescent="0.3">
      <c r="B32" s="2" t="s">
        <v>91</v>
      </c>
      <c r="C32" s="2">
        <v>22040</v>
      </c>
      <c r="D32" s="2">
        <v>40</v>
      </c>
      <c r="E32" s="2">
        <v>2078.0541797000005</v>
      </c>
      <c r="F32" s="2"/>
      <c r="G32" s="2"/>
      <c r="H32" s="2"/>
      <c r="I32" s="2"/>
      <c r="J32" s="2"/>
      <c r="K32" s="2"/>
      <c r="L32" s="2">
        <v>311.70812695500007</v>
      </c>
      <c r="M32" s="2">
        <v>155.63900000000001</v>
      </c>
      <c r="N32" s="2"/>
      <c r="O32" s="2"/>
      <c r="P32" s="2">
        <v>78.72</v>
      </c>
      <c r="Q32" s="2">
        <v>88.11</v>
      </c>
      <c r="R32" s="2">
        <v>112.78</v>
      </c>
      <c r="S32" s="2">
        <v>47.56</v>
      </c>
      <c r="T32" s="2">
        <v>84.82</v>
      </c>
      <c r="U32" s="2">
        <v>108.90318000000002</v>
      </c>
      <c r="V32" s="2">
        <v>155.36853680000004</v>
      </c>
      <c r="W32" s="2">
        <v>190</v>
      </c>
      <c r="X32" s="2">
        <v>300</v>
      </c>
      <c r="Y32" s="2"/>
      <c r="Z32" s="2">
        <v>10</v>
      </c>
      <c r="AA32" s="2"/>
      <c r="AB32" s="2"/>
      <c r="AC32" s="2">
        <v>10</v>
      </c>
      <c r="AD32" s="2"/>
      <c r="AE32" s="2"/>
      <c r="AF32" s="2"/>
      <c r="AG32" s="2"/>
      <c r="AH32" s="2">
        <v>3117.0812695500008</v>
      </c>
      <c r="AI32" s="2"/>
      <c r="AJ32" s="10">
        <f t="shared" si="0"/>
        <v>6848.744293005002</v>
      </c>
      <c r="AK32" s="2">
        <v>693</v>
      </c>
      <c r="AL32" s="2">
        <v>704.49</v>
      </c>
      <c r="AM32" s="2">
        <v>40.077665041666648</v>
      </c>
      <c r="AN32" s="2"/>
      <c r="AO32" s="2"/>
      <c r="AP32" s="2">
        <v>0</v>
      </c>
      <c r="AQ32" s="2"/>
      <c r="AR32" s="2"/>
      <c r="AS32" s="2">
        <v>0.5</v>
      </c>
      <c r="AT32" s="2">
        <v>3</v>
      </c>
      <c r="AU32" s="2"/>
      <c r="AV32" s="2"/>
      <c r="AW32" s="2"/>
      <c r="AX32" s="2"/>
      <c r="AY32" s="2">
        <v>0</v>
      </c>
      <c r="AZ32" s="2">
        <v>0</v>
      </c>
      <c r="BA32" s="2"/>
      <c r="BB32" s="2"/>
      <c r="BC32" s="2"/>
      <c r="BD32" s="2"/>
      <c r="BE32" s="2"/>
      <c r="BF32" s="2"/>
      <c r="BG32" s="2"/>
      <c r="BH32" s="2"/>
      <c r="BI32" s="2">
        <v>1.6321579482500004</v>
      </c>
      <c r="BJ32" s="2">
        <v>5</v>
      </c>
      <c r="BK32" s="2"/>
      <c r="BL32" s="2"/>
      <c r="BM32" s="2"/>
      <c r="BN32" s="2"/>
      <c r="BO32" s="2"/>
      <c r="BP32" s="15">
        <f t="shared" si="1"/>
        <v>1447.6998229899168</v>
      </c>
      <c r="BQ32" s="16">
        <f t="shared" si="2"/>
        <v>5401.0444700150856</v>
      </c>
    </row>
    <row r="33" spans="2:69" x14ac:dyDescent="0.3">
      <c r="B33" s="2" t="s">
        <v>92</v>
      </c>
      <c r="C33" s="2">
        <v>22046</v>
      </c>
      <c r="D33" s="2">
        <v>41</v>
      </c>
      <c r="E33" s="2">
        <v>2027.53191801</v>
      </c>
      <c r="F33" s="2"/>
      <c r="G33" s="2"/>
      <c r="H33" s="2"/>
      <c r="I33" s="2"/>
      <c r="J33" s="2"/>
      <c r="K33" s="2"/>
      <c r="L33" s="2">
        <v>304.12978770149999</v>
      </c>
      <c r="M33" s="2">
        <v>155.63900000000001</v>
      </c>
      <c r="N33" s="2"/>
      <c r="O33" s="2"/>
      <c r="P33" s="2">
        <v>82.34</v>
      </c>
      <c r="Q33" s="2">
        <v>91.87</v>
      </c>
      <c r="R33" s="2">
        <v>127.6</v>
      </c>
      <c r="S33" s="2">
        <v>46.4</v>
      </c>
      <c r="T33" s="2">
        <v>82.753500000000003</v>
      </c>
      <c r="U33" s="2">
        <v>106.255494</v>
      </c>
      <c r="V33" s="2">
        <v>151.59117144000001</v>
      </c>
      <c r="W33" s="2">
        <v>190</v>
      </c>
      <c r="X33" s="2">
        <v>300</v>
      </c>
      <c r="Y33" s="2"/>
      <c r="Z33" s="2">
        <v>8</v>
      </c>
      <c r="AA33" s="2"/>
      <c r="AB33" s="2"/>
      <c r="AC33" s="2">
        <v>10</v>
      </c>
      <c r="AD33" s="2"/>
      <c r="AE33" s="2"/>
      <c r="AF33" s="2"/>
      <c r="AG33" s="2"/>
      <c r="AH33" s="2">
        <v>3041.2978770149998</v>
      </c>
      <c r="AI33" s="2"/>
      <c r="AJ33" s="10">
        <f t="shared" si="0"/>
        <v>6725.4087481664992</v>
      </c>
      <c r="AK33" s="2">
        <v>671</v>
      </c>
      <c r="AL33" s="2">
        <v>640.54</v>
      </c>
      <c r="AM33" s="2">
        <v>14.843555054166652</v>
      </c>
      <c r="AN33" s="2"/>
      <c r="AO33" s="2"/>
      <c r="AP33" s="2">
        <v>0</v>
      </c>
      <c r="AQ33" s="2"/>
      <c r="AR33" s="2"/>
      <c r="AS33" s="2">
        <v>0.5</v>
      </c>
      <c r="AT33" s="2">
        <v>3</v>
      </c>
      <c r="AU33" s="2"/>
      <c r="AV33" s="2"/>
      <c r="AW33" s="2"/>
      <c r="AX33" s="2"/>
      <c r="AY33" s="2">
        <v>0</v>
      </c>
      <c r="AZ33" s="2">
        <v>0</v>
      </c>
      <c r="BA33" s="2"/>
      <c r="BB33" s="2"/>
      <c r="BC33" s="2"/>
      <c r="BD33" s="2"/>
      <c r="BE33" s="2"/>
      <c r="BF33" s="2"/>
      <c r="BG33" s="2"/>
      <c r="BH33" s="2"/>
      <c r="BI33" s="2">
        <v>1.6121710417249999</v>
      </c>
      <c r="BJ33" s="2">
        <v>5</v>
      </c>
      <c r="BK33" s="2"/>
      <c r="BL33" s="2"/>
      <c r="BM33" s="2"/>
      <c r="BN33" s="2"/>
      <c r="BO33" s="2"/>
      <c r="BP33" s="15">
        <f t="shared" si="1"/>
        <v>1336.4957260958918</v>
      </c>
      <c r="BQ33" s="16">
        <f t="shared" si="2"/>
        <v>5388.9130220706074</v>
      </c>
    </row>
    <row r="34" spans="2:69" x14ac:dyDescent="0.3">
      <c r="B34" s="2" t="s">
        <v>93</v>
      </c>
      <c r="C34" s="2">
        <v>11011</v>
      </c>
      <c r="D34" s="2">
        <v>42</v>
      </c>
      <c r="E34" s="2">
        <v>2421.0157296100006</v>
      </c>
      <c r="F34" s="2"/>
      <c r="G34" s="2"/>
      <c r="H34" s="2"/>
      <c r="I34" s="2"/>
      <c r="J34" s="2"/>
      <c r="K34" s="2"/>
      <c r="L34" s="2">
        <v>363.1523594415001</v>
      </c>
      <c r="M34" s="2">
        <v>155.63900000000001</v>
      </c>
      <c r="N34" s="2"/>
      <c r="O34" s="2"/>
      <c r="P34" s="2">
        <v>91.39</v>
      </c>
      <c r="Q34" s="2">
        <v>102.4</v>
      </c>
      <c r="R34" s="2">
        <v>120</v>
      </c>
      <c r="S34" s="2">
        <v>55.41</v>
      </c>
      <c r="T34" s="2">
        <v>98.813500000000005</v>
      </c>
      <c r="U34" s="2">
        <v>126.87653400000001</v>
      </c>
      <c r="V34" s="2">
        <v>181.01052184000005</v>
      </c>
      <c r="W34" s="2">
        <v>190</v>
      </c>
      <c r="X34" s="2">
        <v>300</v>
      </c>
      <c r="Y34" s="2"/>
      <c r="Z34" s="2">
        <v>6</v>
      </c>
      <c r="AA34" s="2"/>
      <c r="AB34" s="2"/>
      <c r="AC34" s="2">
        <v>10</v>
      </c>
      <c r="AD34" s="2"/>
      <c r="AE34" s="2"/>
      <c r="AF34" s="2"/>
      <c r="AG34" s="2"/>
      <c r="AH34" s="2">
        <v>3631.5235944150008</v>
      </c>
      <c r="AI34" s="2"/>
      <c r="AJ34" s="10">
        <f t="shared" si="0"/>
        <v>7853.2312393065022</v>
      </c>
      <c r="AK34" s="2">
        <v>803</v>
      </c>
      <c r="AL34" s="2">
        <v>775.34</v>
      </c>
      <c r="AM34" s="2">
        <v>61.363067887499994</v>
      </c>
      <c r="AN34" s="2"/>
      <c r="AO34" s="2"/>
      <c r="AP34" s="2">
        <v>0</v>
      </c>
      <c r="AQ34" s="2"/>
      <c r="AR34" s="2"/>
      <c r="AS34" s="2">
        <v>0.5</v>
      </c>
      <c r="AT34" s="2">
        <v>3</v>
      </c>
      <c r="AU34" s="2"/>
      <c r="AV34" s="2"/>
      <c r="AW34" s="2"/>
      <c r="AX34" s="2"/>
      <c r="AY34" s="2">
        <v>0</v>
      </c>
      <c r="AZ34" s="2">
        <v>0</v>
      </c>
      <c r="BA34" s="2"/>
      <c r="BB34" s="2"/>
      <c r="BC34" s="2"/>
      <c r="BD34" s="2"/>
      <c r="BE34" s="2"/>
      <c r="BF34" s="2"/>
      <c r="BG34" s="2"/>
      <c r="BH34" s="2"/>
      <c r="BI34" s="2">
        <v>1.8514581427250005</v>
      </c>
      <c r="BJ34" s="2">
        <v>5</v>
      </c>
      <c r="BK34" s="2"/>
      <c r="BL34" s="2"/>
      <c r="BM34" s="2"/>
      <c r="BN34" s="2"/>
      <c r="BO34" s="2"/>
      <c r="BP34" s="15">
        <f t="shared" si="1"/>
        <v>1650.0545260302251</v>
      </c>
      <c r="BQ34" s="16">
        <f t="shared" si="2"/>
        <v>6203.176713276277</v>
      </c>
    </row>
    <row r="35" spans="2:69" x14ac:dyDescent="0.3">
      <c r="B35" s="2" t="s">
        <v>94</v>
      </c>
      <c r="C35" s="2">
        <v>11229</v>
      </c>
      <c r="D35" s="2">
        <v>43</v>
      </c>
      <c r="E35" s="2">
        <v>2271.4747306000004</v>
      </c>
      <c r="F35" s="2"/>
      <c r="G35" s="2"/>
      <c r="H35" s="2"/>
      <c r="I35" s="2"/>
      <c r="J35" s="2"/>
      <c r="K35" s="2"/>
      <c r="L35" s="2">
        <v>340.72120959000006</v>
      </c>
      <c r="M35" s="2">
        <v>155.63900000000001</v>
      </c>
      <c r="N35" s="2"/>
      <c r="O35" s="2"/>
      <c r="P35" s="2">
        <v>92.17</v>
      </c>
      <c r="Q35" s="2">
        <v>102.87</v>
      </c>
      <c r="R35" s="2">
        <v>120</v>
      </c>
      <c r="S35" s="2">
        <v>51.99</v>
      </c>
      <c r="T35" s="2">
        <v>92.710000000000008</v>
      </c>
      <c r="U35" s="2">
        <v>119.03964000000001</v>
      </c>
      <c r="V35" s="2">
        <v>169.82988640000005</v>
      </c>
      <c r="W35" s="2">
        <v>190</v>
      </c>
      <c r="X35" s="2">
        <v>300</v>
      </c>
      <c r="Y35" s="2"/>
      <c r="Z35" s="2">
        <v>6</v>
      </c>
      <c r="AA35" s="2"/>
      <c r="AB35" s="2"/>
      <c r="AC35" s="2">
        <v>10</v>
      </c>
      <c r="AD35" s="2"/>
      <c r="AE35" s="2"/>
      <c r="AF35" s="2"/>
      <c r="AG35" s="2"/>
      <c r="AH35" s="2">
        <v>3407.2120959000003</v>
      </c>
      <c r="AI35" s="2"/>
      <c r="AJ35" s="10">
        <f t="shared" si="0"/>
        <v>7429.6565624900004</v>
      </c>
      <c r="AK35" s="2">
        <v>748</v>
      </c>
      <c r="AL35" s="2">
        <v>770.05</v>
      </c>
      <c r="AM35" s="2">
        <v>35.72307408333328</v>
      </c>
      <c r="AN35" s="2"/>
      <c r="AO35" s="2"/>
      <c r="AP35" s="2">
        <v>0</v>
      </c>
      <c r="AQ35" s="2"/>
      <c r="AR35" s="2"/>
      <c r="AS35" s="2">
        <v>0.5</v>
      </c>
      <c r="AT35" s="2">
        <v>3</v>
      </c>
      <c r="AU35" s="2"/>
      <c r="AV35" s="2"/>
      <c r="AW35" s="2"/>
      <c r="AX35" s="2"/>
      <c r="AY35" s="2">
        <v>0</v>
      </c>
      <c r="AZ35" s="2">
        <v>0</v>
      </c>
      <c r="BA35" s="2"/>
      <c r="BB35" s="2"/>
      <c r="BC35" s="2"/>
      <c r="BD35" s="2"/>
      <c r="BE35" s="2"/>
      <c r="BF35" s="2"/>
      <c r="BG35" s="2"/>
      <c r="BH35" s="2"/>
      <c r="BI35" s="2">
        <v>1.7630421285</v>
      </c>
      <c r="BJ35" s="2">
        <v>5</v>
      </c>
      <c r="BK35" s="2"/>
      <c r="BL35" s="2"/>
      <c r="BM35" s="2"/>
      <c r="BN35" s="2"/>
      <c r="BO35" s="2"/>
      <c r="BP35" s="15">
        <f t="shared" si="1"/>
        <v>1564.0361162118334</v>
      </c>
      <c r="BQ35" s="16">
        <f t="shared" si="2"/>
        <v>5865.620446278167</v>
      </c>
    </row>
    <row r="36" spans="2:69" x14ac:dyDescent="0.3">
      <c r="B36" s="2" t="s">
        <v>95</v>
      </c>
      <c r="C36" s="2">
        <v>11297</v>
      </c>
      <c r="D36" s="2">
        <v>44</v>
      </c>
      <c r="E36" s="2">
        <v>2195.1423012700006</v>
      </c>
      <c r="F36" s="2"/>
      <c r="G36" s="2"/>
      <c r="H36" s="2"/>
      <c r="I36" s="2"/>
      <c r="J36" s="2"/>
      <c r="K36" s="2"/>
      <c r="L36" s="2">
        <v>329.27134519050009</v>
      </c>
      <c r="M36" s="2">
        <v>155.63900000000001</v>
      </c>
      <c r="N36" s="2"/>
      <c r="O36" s="2"/>
      <c r="P36" s="2">
        <v>82.64</v>
      </c>
      <c r="Q36" s="2">
        <v>92.28</v>
      </c>
      <c r="R36" s="2">
        <v>110.81</v>
      </c>
      <c r="S36" s="2">
        <v>50.24</v>
      </c>
      <c r="T36" s="2">
        <v>89.594500000000011</v>
      </c>
      <c r="U36" s="2">
        <v>115.03933800000001</v>
      </c>
      <c r="V36" s="2">
        <v>164.12278888000006</v>
      </c>
      <c r="W36" s="2">
        <v>190</v>
      </c>
      <c r="X36" s="2">
        <v>300</v>
      </c>
      <c r="Y36" s="2"/>
      <c r="Z36" s="2">
        <v>4</v>
      </c>
      <c r="AA36" s="2"/>
      <c r="AB36" s="2"/>
      <c r="AC36" s="2">
        <v>10</v>
      </c>
      <c r="AD36" s="2"/>
      <c r="AE36" s="2"/>
      <c r="AF36" s="2"/>
      <c r="AG36" s="2"/>
      <c r="AH36" s="2">
        <v>3292.713451905001</v>
      </c>
      <c r="AI36" s="2"/>
      <c r="AJ36" s="10">
        <f t="shared" si="0"/>
        <v>7181.4927252455018</v>
      </c>
      <c r="AK36" s="2">
        <v>726</v>
      </c>
      <c r="AL36" s="2">
        <v>716.07</v>
      </c>
      <c r="AM36" s="2">
        <v>0</v>
      </c>
      <c r="AN36" s="2"/>
      <c r="AO36" s="2"/>
      <c r="AP36" s="2">
        <v>0</v>
      </c>
      <c r="AQ36" s="2"/>
      <c r="AR36" s="2"/>
      <c r="AS36" s="2">
        <v>0.5</v>
      </c>
      <c r="AT36" s="2">
        <v>3</v>
      </c>
      <c r="AU36" s="2"/>
      <c r="AV36" s="2"/>
      <c r="AW36" s="2"/>
      <c r="AX36" s="2"/>
      <c r="AY36" s="2">
        <v>0</v>
      </c>
      <c r="AZ36" s="2">
        <v>0</v>
      </c>
      <c r="BA36" s="2"/>
      <c r="BB36" s="2"/>
      <c r="BC36" s="2"/>
      <c r="BD36" s="2"/>
      <c r="BE36" s="2"/>
      <c r="BF36" s="2"/>
      <c r="BG36" s="2"/>
      <c r="BH36" s="2"/>
      <c r="BI36" s="2">
        <v>1.7019344640750003</v>
      </c>
      <c r="BJ36" s="2">
        <v>5</v>
      </c>
      <c r="BK36" s="2"/>
      <c r="BL36" s="2"/>
      <c r="BM36" s="2"/>
      <c r="BN36" s="2"/>
      <c r="BO36" s="2"/>
      <c r="BP36" s="15">
        <f t="shared" si="1"/>
        <v>1452.2719344640752</v>
      </c>
      <c r="BQ36" s="16">
        <f t="shared" si="2"/>
        <v>5729.2207907814263</v>
      </c>
    </row>
    <row r="37" spans="2:69" x14ac:dyDescent="0.3">
      <c r="B37" s="2" t="s">
        <v>96</v>
      </c>
      <c r="C37" s="2">
        <v>11298</v>
      </c>
      <c r="D37" s="2">
        <v>45</v>
      </c>
      <c r="E37" s="2">
        <v>1931.9908144400001</v>
      </c>
      <c r="F37" s="2"/>
      <c r="G37" s="2"/>
      <c r="H37" s="2"/>
      <c r="I37" s="2"/>
      <c r="J37" s="2"/>
      <c r="K37" s="2"/>
      <c r="L37" s="2">
        <v>289.79862216600003</v>
      </c>
      <c r="M37" s="2">
        <v>155.63900000000001</v>
      </c>
      <c r="N37" s="2"/>
      <c r="O37" s="2"/>
      <c r="P37" s="2">
        <v>78.48</v>
      </c>
      <c r="Q37" s="2">
        <v>87.56</v>
      </c>
      <c r="R37" s="2">
        <v>104.43</v>
      </c>
      <c r="S37" s="2">
        <v>44.22</v>
      </c>
      <c r="T37" s="2">
        <v>78.853999999999999</v>
      </c>
      <c r="U37" s="2">
        <v>101.248536</v>
      </c>
      <c r="V37" s="2">
        <v>144.44791136000001</v>
      </c>
      <c r="W37" s="2">
        <v>190</v>
      </c>
      <c r="X37" s="2">
        <v>300</v>
      </c>
      <c r="Y37" s="2"/>
      <c r="Z37" s="2">
        <v>6</v>
      </c>
      <c r="AA37" s="2"/>
      <c r="AB37" s="2"/>
      <c r="AC37" s="2">
        <v>10</v>
      </c>
      <c r="AD37" s="2"/>
      <c r="AE37" s="2"/>
      <c r="AF37" s="2"/>
      <c r="AG37" s="2"/>
      <c r="AH37" s="2">
        <v>2897.9862216600004</v>
      </c>
      <c r="AI37" s="2"/>
      <c r="AJ37" s="10">
        <f t="shared" si="0"/>
        <v>6420.6551056259996</v>
      </c>
      <c r="AK37" s="2">
        <v>649</v>
      </c>
      <c r="AL37" s="2">
        <v>656.03</v>
      </c>
      <c r="AM37" s="2">
        <v>0</v>
      </c>
      <c r="AN37" s="2"/>
      <c r="AO37" s="2"/>
      <c r="AP37" s="2">
        <v>0</v>
      </c>
      <c r="AQ37" s="2"/>
      <c r="AR37" s="2"/>
      <c r="AS37" s="2">
        <v>0.5</v>
      </c>
      <c r="AT37" s="2">
        <v>3</v>
      </c>
      <c r="AU37" s="2"/>
      <c r="AV37" s="2"/>
      <c r="AW37" s="2"/>
      <c r="AX37" s="2"/>
      <c r="AY37" s="2">
        <v>0</v>
      </c>
      <c r="AZ37" s="2">
        <v>0</v>
      </c>
      <c r="BA37" s="2"/>
      <c r="BB37" s="2"/>
      <c r="BC37" s="2"/>
      <c r="BD37" s="2"/>
      <c r="BE37" s="2"/>
      <c r="BF37" s="2"/>
      <c r="BG37" s="2"/>
      <c r="BH37" s="2"/>
      <c r="BI37" s="2">
        <v>1.5386156308999999</v>
      </c>
      <c r="BJ37" s="2">
        <v>5</v>
      </c>
      <c r="BK37" s="2"/>
      <c r="BL37" s="2"/>
      <c r="BM37" s="2"/>
      <c r="BN37" s="2"/>
      <c r="BO37" s="2"/>
      <c r="BP37" s="15">
        <f t="shared" si="1"/>
        <v>1315.0686156309</v>
      </c>
      <c r="BQ37" s="16">
        <f t="shared" si="2"/>
        <v>5105.5864899950993</v>
      </c>
    </row>
    <row r="38" spans="2:69" x14ac:dyDescent="0.3">
      <c r="B38" s="2" t="s">
        <v>97</v>
      </c>
      <c r="C38" s="2">
        <v>11349</v>
      </c>
      <c r="D38" s="2">
        <v>46</v>
      </c>
      <c r="E38" s="2">
        <v>1108.6026628500001</v>
      </c>
      <c r="F38" s="2"/>
      <c r="G38" s="2"/>
      <c r="H38" s="2"/>
      <c r="I38" s="2"/>
      <c r="J38" s="2"/>
      <c r="K38" s="2"/>
      <c r="L38" s="2">
        <v>166.29039942750001</v>
      </c>
      <c r="M38" s="2">
        <v>155.63900000000001</v>
      </c>
      <c r="N38" s="2"/>
      <c r="O38" s="2"/>
      <c r="P38" s="2">
        <v>45.41</v>
      </c>
      <c r="Q38" s="2">
        <v>50.46</v>
      </c>
      <c r="R38" s="2">
        <v>65</v>
      </c>
      <c r="S38" s="2">
        <v>25.37</v>
      </c>
      <c r="T38" s="2">
        <v>45.247500000000002</v>
      </c>
      <c r="U38" s="2">
        <v>58.097790000000003</v>
      </c>
      <c r="V38" s="2">
        <v>82.886180400000015</v>
      </c>
      <c r="W38" s="2">
        <v>190</v>
      </c>
      <c r="X38" s="2">
        <v>300</v>
      </c>
      <c r="Y38" s="2"/>
      <c r="Z38" s="2">
        <v>8</v>
      </c>
      <c r="AA38" s="2"/>
      <c r="AB38" s="2"/>
      <c r="AC38" s="2">
        <v>10</v>
      </c>
      <c r="AD38" s="2"/>
      <c r="AE38" s="2"/>
      <c r="AF38" s="2"/>
      <c r="AG38" s="2"/>
      <c r="AH38" s="2">
        <v>1662.9039942750001</v>
      </c>
      <c r="AI38" s="2"/>
      <c r="AJ38" s="10">
        <f t="shared" si="0"/>
        <v>3973.9075269525006</v>
      </c>
      <c r="AK38" s="2">
        <v>385</v>
      </c>
      <c r="AL38" s="2">
        <v>422.68</v>
      </c>
      <c r="AM38" s="2">
        <v>3.2912500000000002</v>
      </c>
      <c r="AN38" s="2"/>
      <c r="AO38" s="2"/>
      <c r="AP38" s="2">
        <v>0</v>
      </c>
      <c r="AQ38" s="2"/>
      <c r="AR38" s="2"/>
      <c r="AS38" s="2">
        <v>0.5</v>
      </c>
      <c r="AT38" s="2">
        <v>3</v>
      </c>
      <c r="AU38" s="2"/>
      <c r="AV38" s="2"/>
      <c r="AW38" s="2"/>
      <c r="AX38" s="2"/>
      <c r="AY38" s="2">
        <v>0</v>
      </c>
      <c r="AZ38" s="2">
        <v>0</v>
      </c>
      <c r="BA38" s="2"/>
      <c r="BB38" s="2"/>
      <c r="BC38" s="2"/>
      <c r="BD38" s="2"/>
      <c r="BE38" s="2"/>
      <c r="BF38" s="2"/>
      <c r="BG38" s="2"/>
      <c r="BH38" s="2"/>
      <c r="BI38" s="2">
        <v>0.9945370666250003</v>
      </c>
      <c r="BJ38" s="2">
        <v>3</v>
      </c>
      <c r="BK38" s="2"/>
      <c r="BL38" s="2"/>
      <c r="BM38" s="2"/>
      <c r="BN38" s="2"/>
      <c r="BO38" s="2"/>
      <c r="BP38" s="15">
        <f t="shared" si="1"/>
        <v>818.46578706662501</v>
      </c>
      <c r="BQ38" s="16">
        <f t="shared" si="2"/>
        <v>3155.4417398858754</v>
      </c>
    </row>
    <row r="39" spans="2:69" x14ac:dyDescent="0.3">
      <c r="B39" s="2" t="s">
        <v>98</v>
      </c>
      <c r="C39" s="2">
        <v>21621</v>
      </c>
      <c r="D39" s="2">
        <v>47</v>
      </c>
      <c r="E39" s="2">
        <v>2126.31</v>
      </c>
      <c r="F39" s="2"/>
      <c r="G39" s="2"/>
      <c r="H39" s="2"/>
      <c r="I39" s="2"/>
      <c r="J39" s="2"/>
      <c r="K39" s="2"/>
      <c r="L39" s="2">
        <v>318.94649999999996</v>
      </c>
      <c r="M39" s="2">
        <v>155.63900000000001</v>
      </c>
      <c r="N39" s="2"/>
      <c r="O39" s="2"/>
      <c r="P39" s="2">
        <v>79.819999999999993</v>
      </c>
      <c r="Q39" s="2">
        <v>89.38</v>
      </c>
      <c r="R39" s="2">
        <v>107.45</v>
      </c>
      <c r="S39" s="2">
        <v>48.66</v>
      </c>
      <c r="T39" s="2">
        <v>86.785000000000011</v>
      </c>
      <c r="U39" s="2">
        <v>111.43194</v>
      </c>
      <c r="V39" s="2">
        <v>158.97623440000001</v>
      </c>
      <c r="W39" s="2">
        <v>190</v>
      </c>
      <c r="X39" s="2">
        <v>300</v>
      </c>
      <c r="Y39" s="2"/>
      <c r="Z39" s="2">
        <v>6</v>
      </c>
      <c r="AA39" s="2"/>
      <c r="AB39" s="2"/>
      <c r="AC39" s="2">
        <v>10</v>
      </c>
      <c r="AD39" s="2"/>
      <c r="AE39" s="2"/>
      <c r="AF39" s="2"/>
      <c r="AG39" s="2"/>
      <c r="AH39" s="2">
        <v>0</v>
      </c>
      <c r="AI39" s="2"/>
      <c r="AJ39" s="10">
        <f t="shared" si="0"/>
        <v>3789.3986743999999</v>
      </c>
      <c r="AK39" s="2">
        <v>682</v>
      </c>
      <c r="AL39" s="2">
        <v>705.98</v>
      </c>
      <c r="AM39" s="2">
        <v>0</v>
      </c>
      <c r="AN39" s="2"/>
      <c r="AO39" s="2"/>
      <c r="AP39" s="2"/>
      <c r="AQ39" s="2"/>
      <c r="AR39" s="2"/>
      <c r="AS39" s="2">
        <v>0.5</v>
      </c>
      <c r="AT39" s="2">
        <v>3</v>
      </c>
      <c r="AU39" s="2"/>
      <c r="AV39" s="2"/>
      <c r="AW39" s="2"/>
      <c r="AX39" s="2"/>
      <c r="AY39" s="2">
        <v>124.03474999999999</v>
      </c>
      <c r="AZ39" s="2">
        <v>69.172888888888892</v>
      </c>
      <c r="BA39" s="2"/>
      <c r="BB39" s="2"/>
      <c r="BC39" s="2"/>
      <c r="BD39" s="2"/>
      <c r="BE39" s="2"/>
      <c r="BF39" s="2"/>
      <c r="BG39" s="2"/>
      <c r="BH39" s="2"/>
      <c r="BI39" s="2">
        <v>1.6574065871999999</v>
      </c>
      <c r="BJ39" s="2">
        <v>5</v>
      </c>
      <c r="BK39" s="2"/>
      <c r="BL39" s="2"/>
      <c r="BM39" s="2"/>
      <c r="BN39" s="2"/>
      <c r="BO39" s="2"/>
      <c r="BP39" s="15">
        <f t="shared" si="1"/>
        <v>1591.3450454760889</v>
      </c>
      <c r="BQ39" s="16">
        <f t="shared" si="2"/>
        <v>2198.0536289239108</v>
      </c>
    </row>
    <row r="40" spans="2:69" x14ac:dyDescent="0.3">
      <c r="B40" s="2" t="s">
        <v>99</v>
      </c>
      <c r="C40" s="2">
        <v>22024</v>
      </c>
      <c r="D40" s="2">
        <v>48</v>
      </c>
      <c r="E40" s="2">
        <v>2106.3144333400005</v>
      </c>
      <c r="F40" s="2"/>
      <c r="G40" s="2"/>
      <c r="H40" s="2"/>
      <c r="I40" s="2"/>
      <c r="J40" s="2"/>
      <c r="K40" s="2"/>
      <c r="L40" s="2">
        <v>315.94716500100009</v>
      </c>
      <c r="M40" s="2">
        <v>155.63900000000001</v>
      </c>
      <c r="N40" s="2"/>
      <c r="O40" s="2"/>
      <c r="P40" s="2">
        <v>79.33</v>
      </c>
      <c r="Q40" s="2">
        <v>88.56</v>
      </c>
      <c r="R40" s="2">
        <v>106.32</v>
      </c>
      <c r="S40" s="2">
        <v>48.21</v>
      </c>
      <c r="T40" s="2">
        <v>85.969000000000008</v>
      </c>
      <c r="U40" s="2">
        <v>110.384196</v>
      </c>
      <c r="V40" s="2">
        <v>157.48145296000004</v>
      </c>
      <c r="W40" s="2">
        <v>190</v>
      </c>
      <c r="X40" s="2">
        <v>300</v>
      </c>
      <c r="Y40" s="2"/>
      <c r="Z40" s="2">
        <v>10</v>
      </c>
      <c r="AA40" s="2"/>
      <c r="AB40" s="2"/>
      <c r="AC40" s="2">
        <v>10</v>
      </c>
      <c r="AD40" s="2"/>
      <c r="AE40" s="2"/>
      <c r="AF40" s="2"/>
      <c r="AG40" s="2"/>
      <c r="AH40" s="2">
        <v>3159.4716500100008</v>
      </c>
      <c r="AI40" s="2"/>
      <c r="AJ40" s="10">
        <f t="shared" si="0"/>
        <v>6923.6268973110018</v>
      </c>
      <c r="AK40" s="2">
        <v>704</v>
      </c>
      <c r="AL40" s="2">
        <v>687.65</v>
      </c>
      <c r="AM40" s="2">
        <v>7.3664022583332951</v>
      </c>
      <c r="AN40" s="2"/>
      <c r="AO40" s="2"/>
      <c r="AP40" s="2">
        <v>0</v>
      </c>
      <c r="AQ40" s="2"/>
      <c r="AR40" s="2"/>
      <c r="AS40" s="2">
        <v>0.5</v>
      </c>
      <c r="AT40" s="2">
        <v>3</v>
      </c>
      <c r="AU40" s="2"/>
      <c r="AV40" s="2"/>
      <c r="AW40" s="2"/>
      <c r="AX40" s="2"/>
      <c r="AY40" s="2">
        <v>0</v>
      </c>
      <c r="AZ40" s="2">
        <v>0</v>
      </c>
      <c r="BA40" s="2"/>
      <c r="BB40" s="2"/>
      <c r="BC40" s="2"/>
      <c r="BD40" s="2"/>
      <c r="BE40" s="2"/>
      <c r="BF40" s="2"/>
      <c r="BG40" s="2"/>
      <c r="BH40" s="2"/>
      <c r="BI40" s="2">
        <v>1.6462845411500002</v>
      </c>
      <c r="BJ40" s="2">
        <v>5</v>
      </c>
      <c r="BK40" s="2"/>
      <c r="BL40" s="2"/>
      <c r="BM40" s="2"/>
      <c r="BN40" s="2"/>
      <c r="BO40" s="2">
        <v>250</v>
      </c>
      <c r="BP40" s="15">
        <f t="shared" si="1"/>
        <v>1659.1626867994833</v>
      </c>
      <c r="BQ40" s="16">
        <f t="shared" si="2"/>
        <v>5264.4642105115181</v>
      </c>
    </row>
    <row r="41" spans="2:69" x14ac:dyDescent="0.3">
      <c r="B41" s="2" t="s">
        <v>100</v>
      </c>
      <c r="C41" s="2">
        <v>21188</v>
      </c>
      <c r="D41" s="2">
        <v>49</v>
      </c>
      <c r="E41" s="2">
        <v>2295.5100742600002</v>
      </c>
      <c r="F41" s="2"/>
      <c r="G41" s="2"/>
      <c r="H41" s="2"/>
      <c r="I41" s="2"/>
      <c r="J41" s="2"/>
      <c r="K41" s="2"/>
      <c r="L41" s="2">
        <v>344.32651113900005</v>
      </c>
      <c r="M41" s="2">
        <v>155.63900000000001</v>
      </c>
      <c r="N41" s="2"/>
      <c r="O41" s="2"/>
      <c r="P41" s="2">
        <v>86.88</v>
      </c>
      <c r="Q41" s="2">
        <v>97.04</v>
      </c>
      <c r="R41" s="2">
        <v>120</v>
      </c>
      <c r="S41" s="2">
        <v>52.54</v>
      </c>
      <c r="T41" s="2">
        <v>93.691000000000003</v>
      </c>
      <c r="U41" s="2">
        <v>120.29924399999999</v>
      </c>
      <c r="V41" s="2">
        <v>171.62692144000002</v>
      </c>
      <c r="W41" s="2">
        <v>190</v>
      </c>
      <c r="X41" s="2">
        <v>300</v>
      </c>
      <c r="Y41" s="2"/>
      <c r="Z41" s="2">
        <v>10</v>
      </c>
      <c r="AA41" s="2"/>
      <c r="AB41" s="2"/>
      <c r="AC41" s="2">
        <v>10</v>
      </c>
      <c r="AD41" s="2"/>
      <c r="AE41" s="2"/>
      <c r="AF41" s="2"/>
      <c r="AG41" s="2"/>
      <c r="AH41" s="2">
        <v>3443.2651113900006</v>
      </c>
      <c r="AI41" s="2"/>
      <c r="AJ41" s="10">
        <f t="shared" si="0"/>
        <v>7490.8178622290006</v>
      </c>
      <c r="AK41" s="2">
        <v>759</v>
      </c>
      <c r="AL41" s="2">
        <v>736.19</v>
      </c>
      <c r="AM41" s="2">
        <v>3.96</v>
      </c>
      <c r="AN41" s="2"/>
      <c r="AO41" s="2"/>
      <c r="AP41" s="2">
        <v>0</v>
      </c>
      <c r="AQ41" s="2"/>
      <c r="AR41" s="2"/>
      <c r="AS41" s="2">
        <v>0.5</v>
      </c>
      <c r="AT41" s="2">
        <v>3</v>
      </c>
      <c r="AU41" s="2"/>
      <c r="AV41" s="2"/>
      <c r="AW41" s="2"/>
      <c r="AX41" s="2"/>
      <c r="AY41" s="2">
        <v>0</v>
      </c>
      <c r="AZ41" s="2">
        <v>0</v>
      </c>
      <c r="BA41" s="2"/>
      <c r="BB41" s="2"/>
      <c r="BC41" s="2"/>
      <c r="BD41" s="2"/>
      <c r="BE41" s="2"/>
      <c r="BF41" s="2"/>
      <c r="BG41" s="2"/>
      <c r="BH41" s="2"/>
      <c r="BI41" s="2">
        <v>1.7737936198499999</v>
      </c>
      <c r="BJ41" s="2">
        <v>5</v>
      </c>
      <c r="BK41" s="2"/>
      <c r="BL41" s="2"/>
      <c r="BM41" s="2"/>
      <c r="BN41" s="2"/>
      <c r="BO41" s="2"/>
      <c r="BP41" s="15">
        <f t="shared" si="1"/>
        <v>1509.4237936198501</v>
      </c>
      <c r="BQ41" s="16">
        <f t="shared" si="2"/>
        <v>5981.3940686091501</v>
      </c>
    </row>
    <row r="42" spans="2:69" x14ac:dyDescent="0.3">
      <c r="B42" s="2" t="s">
        <v>101</v>
      </c>
      <c r="C42" s="2">
        <v>21675</v>
      </c>
      <c r="D42" s="2">
        <v>50</v>
      </c>
      <c r="E42" s="2">
        <v>2120.26767311</v>
      </c>
      <c r="F42" s="2"/>
      <c r="G42" s="2"/>
      <c r="H42" s="2"/>
      <c r="I42" s="2"/>
      <c r="J42" s="2"/>
      <c r="K42" s="2"/>
      <c r="L42" s="2">
        <v>318.04015096649999</v>
      </c>
      <c r="M42" s="2">
        <v>155.63900000000001</v>
      </c>
      <c r="N42" s="2"/>
      <c r="O42" s="2"/>
      <c r="P42" s="2">
        <v>79.599999999999994</v>
      </c>
      <c r="Q42" s="2">
        <v>89.12</v>
      </c>
      <c r="R42" s="2">
        <v>107.15</v>
      </c>
      <c r="S42" s="2">
        <v>48.53</v>
      </c>
      <c r="T42" s="2">
        <v>86.538499999999999</v>
      </c>
      <c r="U42" s="2">
        <v>111.11543399999999</v>
      </c>
      <c r="V42" s="2">
        <v>158.52468584000002</v>
      </c>
      <c r="W42" s="2">
        <v>190</v>
      </c>
      <c r="X42" s="2">
        <v>300</v>
      </c>
      <c r="Y42" s="2"/>
      <c r="Z42" s="2">
        <v>10</v>
      </c>
      <c r="AA42" s="2"/>
      <c r="AB42" s="2"/>
      <c r="AC42" s="2">
        <v>10</v>
      </c>
      <c r="AD42" s="2"/>
      <c r="AE42" s="2"/>
      <c r="AF42" s="2"/>
      <c r="AG42" s="2"/>
      <c r="AH42" s="2">
        <v>3180.401509665</v>
      </c>
      <c r="AI42" s="2"/>
      <c r="AJ42" s="10">
        <f t="shared" si="0"/>
        <v>6964.9269535815001</v>
      </c>
      <c r="AK42" s="2">
        <v>693</v>
      </c>
      <c r="AL42" s="2">
        <v>703.71</v>
      </c>
      <c r="AM42" s="2">
        <v>0</v>
      </c>
      <c r="AN42" s="2"/>
      <c r="AO42" s="2"/>
      <c r="AP42" s="2">
        <v>0</v>
      </c>
      <c r="AQ42" s="2"/>
      <c r="AR42" s="2">
        <v>8.18</v>
      </c>
      <c r="AS42" s="2">
        <v>0.5</v>
      </c>
      <c r="AT42" s="2">
        <v>3</v>
      </c>
      <c r="AU42" s="2"/>
      <c r="AV42" s="2"/>
      <c r="AW42" s="2"/>
      <c r="AX42" s="2"/>
      <c r="AY42" s="2">
        <v>0</v>
      </c>
      <c r="AZ42" s="2">
        <v>0</v>
      </c>
      <c r="BA42" s="2"/>
      <c r="BB42" s="2"/>
      <c r="BC42" s="2"/>
      <c r="BD42" s="2"/>
      <c r="BE42" s="2"/>
      <c r="BF42" s="2"/>
      <c r="BG42" s="2"/>
      <c r="BH42" s="2"/>
      <c r="BI42" s="2">
        <v>1.655423146475</v>
      </c>
      <c r="BJ42" s="2">
        <v>5</v>
      </c>
      <c r="BK42" s="2"/>
      <c r="BL42" s="2"/>
      <c r="BM42" s="2"/>
      <c r="BN42" s="2"/>
      <c r="BO42" s="2">
        <v>500</v>
      </c>
      <c r="BP42" s="15">
        <f t="shared" si="1"/>
        <v>1915.0454231464751</v>
      </c>
      <c r="BQ42" s="16">
        <f t="shared" si="2"/>
        <v>5049.8815304350246</v>
      </c>
    </row>
    <row r="43" spans="2:69" x14ac:dyDescent="0.3">
      <c r="B43" s="2" t="s">
        <v>102</v>
      </c>
      <c r="C43" s="2">
        <v>21759</v>
      </c>
      <c r="D43" s="2">
        <v>51</v>
      </c>
      <c r="E43" s="2">
        <v>2027.2869094100001</v>
      </c>
      <c r="F43" s="2"/>
      <c r="G43" s="2"/>
      <c r="H43" s="2"/>
      <c r="I43" s="2"/>
      <c r="J43" s="2"/>
      <c r="K43" s="2"/>
      <c r="L43" s="2">
        <v>304.09303641150001</v>
      </c>
      <c r="M43" s="2">
        <v>155.63900000000001</v>
      </c>
      <c r="N43" s="2"/>
      <c r="O43" s="2"/>
      <c r="P43" s="2">
        <v>82.33</v>
      </c>
      <c r="Q43" s="2">
        <v>91.86</v>
      </c>
      <c r="R43" s="2">
        <v>109.59</v>
      </c>
      <c r="S43" s="2">
        <v>46.4</v>
      </c>
      <c r="T43" s="2">
        <v>82.743499999999997</v>
      </c>
      <c r="U43" s="2">
        <v>106.242654</v>
      </c>
      <c r="V43" s="2">
        <v>151.57285304000001</v>
      </c>
      <c r="W43" s="2">
        <v>190</v>
      </c>
      <c r="X43" s="2">
        <v>300</v>
      </c>
      <c r="Y43" s="2"/>
      <c r="Z43" s="2">
        <v>10</v>
      </c>
      <c r="AA43" s="2"/>
      <c r="AB43" s="2"/>
      <c r="AC43" s="2">
        <v>10</v>
      </c>
      <c r="AD43" s="2"/>
      <c r="AE43" s="2"/>
      <c r="AF43" s="2"/>
      <c r="AG43" s="2"/>
      <c r="AH43" s="2">
        <v>3040.930364115</v>
      </c>
      <c r="AI43" s="2"/>
      <c r="AJ43" s="10">
        <f t="shared" si="0"/>
        <v>6708.6883169765006</v>
      </c>
      <c r="AK43" s="2">
        <v>671</v>
      </c>
      <c r="AL43" s="2">
        <v>669.63</v>
      </c>
      <c r="AM43" s="2">
        <v>0</v>
      </c>
      <c r="AN43" s="2"/>
      <c r="AO43" s="2"/>
      <c r="AP43" s="2">
        <v>0</v>
      </c>
      <c r="AQ43" s="2"/>
      <c r="AR43" s="2"/>
      <c r="AS43" s="2">
        <v>0.5</v>
      </c>
      <c r="AT43" s="2">
        <v>3</v>
      </c>
      <c r="AU43" s="2"/>
      <c r="AV43" s="2"/>
      <c r="AW43" s="2"/>
      <c r="AX43" s="2"/>
      <c r="AY43" s="2">
        <v>0</v>
      </c>
      <c r="AZ43" s="2">
        <v>0</v>
      </c>
      <c r="BA43" s="2"/>
      <c r="BB43" s="2"/>
      <c r="BC43" s="2"/>
      <c r="BD43" s="2"/>
      <c r="BE43" s="2"/>
      <c r="BF43" s="2"/>
      <c r="BG43" s="2"/>
      <c r="BH43" s="2"/>
      <c r="BI43" s="2">
        <v>1.6040129582250007</v>
      </c>
      <c r="BJ43" s="2">
        <v>5</v>
      </c>
      <c r="BK43" s="2"/>
      <c r="BL43" s="2"/>
      <c r="BM43" s="2"/>
      <c r="BN43" s="2"/>
      <c r="BO43" s="2">
        <v>200</v>
      </c>
      <c r="BP43" s="15">
        <f t="shared" si="1"/>
        <v>1550.7340129582251</v>
      </c>
      <c r="BQ43" s="16">
        <f t="shared" si="2"/>
        <v>5157.9543040182753</v>
      </c>
    </row>
    <row r="44" spans="2:69" x14ac:dyDescent="0.3">
      <c r="B44" s="2" t="s">
        <v>103</v>
      </c>
      <c r="C44" s="2">
        <v>21913</v>
      </c>
      <c r="D44" s="2">
        <v>52</v>
      </c>
      <c r="E44" s="2">
        <v>1763.2288907600002</v>
      </c>
      <c r="F44" s="2"/>
      <c r="G44" s="2"/>
      <c r="H44" s="2"/>
      <c r="I44" s="2"/>
      <c r="J44" s="2"/>
      <c r="K44" s="2"/>
      <c r="L44" s="2">
        <v>264.48433361400004</v>
      </c>
      <c r="M44" s="2">
        <v>155.63900000000001</v>
      </c>
      <c r="N44" s="2"/>
      <c r="O44" s="2"/>
      <c r="P44" s="2">
        <v>71.56</v>
      </c>
      <c r="Q44" s="2">
        <v>79.86</v>
      </c>
      <c r="R44" s="2">
        <v>95.24</v>
      </c>
      <c r="S44" s="2">
        <v>40.35</v>
      </c>
      <c r="T44" s="2">
        <v>71.965999999999994</v>
      </c>
      <c r="U44" s="2">
        <v>92.404343999999995</v>
      </c>
      <c r="V44" s="2">
        <v>131.83019744000001</v>
      </c>
      <c r="W44" s="2">
        <v>190</v>
      </c>
      <c r="X44" s="2">
        <v>300</v>
      </c>
      <c r="Y44" s="2"/>
      <c r="Z44" s="2">
        <v>10</v>
      </c>
      <c r="AA44" s="2"/>
      <c r="AB44" s="2"/>
      <c r="AC44" s="2">
        <v>10</v>
      </c>
      <c r="AD44" s="2"/>
      <c r="AE44" s="2"/>
      <c r="AF44" s="2"/>
      <c r="AG44" s="2"/>
      <c r="AH44" s="2">
        <v>2644.8433361400002</v>
      </c>
      <c r="AI44" s="2"/>
      <c r="AJ44" s="10">
        <f t="shared" si="0"/>
        <v>5921.4061019540004</v>
      </c>
      <c r="AK44" s="2">
        <v>594</v>
      </c>
      <c r="AL44" s="2">
        <v>596.64</v>
      </c>
      <c r="AM44" s="2">
        <v>0</v>
      </c>
      <c r="AN44" s="2"/>
      <c r="AO44" s="2"/>
      <c r="AP44" s="2">
        <v>0</v>
      </c>
      <c r="AQ44" s="2"/>
      <c r="AR44" s="2"/>
      <c r="AS44" s="2">
        <v>0.5</v>
      </c>
      <c r="AT44" s="2">
        <v>3</v>
      </c>
      <c r="AU44" s="2"/>
      <c r="AV44" s="2"/>
      <c r="AW44" s="2"/>
      <c r="AX44" s="2"/>
      <c r="AY44" s="2">
        <v>0</v>
      </c>
      <c r="AZ44" s="2">
        <v>0</v>
      </c>
      <c r="BA44" s="2"/>
      <c r="BB44" s="2"/>
      <c r="BC44" s="2"/>
      <c r="BD44" s="2"/>
      <c r="BE44" s="2"/>
      <c r="BF44" s="2"/>
      <c r="BG44" s="2"/>
      <c r="BH44" s="2"/>
      <c r="BI44" s="2">
        <v>1.4282197161000001</v>
      </c>
      <c r="BJ44" s="2">
        <v>3</v>
      </c>
      <c r="BK44" s="2"/>
      <c r="BL44" s="2"/>
      <c r="BM44" s="2"/>
      <c r="BN44" s="2"/>
      <c r="BO44" s="2"/>
      <c r="BP44" s="15">
        <f t="shared" si="1"/>
        <v>1198.5682197161</v>
      </c>
      <c r="BQ44" s="16">
        <f t="shared" si="2"/>
        <v>4722.8378822379</v>
      </c>
    </row>
    <row r="45" spans="2:69" x14ac:dyDescent="0.3">
      <c r="B45" s="2" t="s">
        <v>104</v>
      </c>
      <c r="C45" s="2">
        <v>22096</v>
      </c>
      <c r="D45" s="2">
        <v>53</v>
      </c>
      <c r="E45" s="2">
        <v>1744.3142268400006</v>
      </c>
      <c r="F45" s="2"/>
      <c r="G45" s="2"/>
      <c r="H45" s="2"/>
      <c r="I45" s="2"/>
      <c r="J45" s="2"/>
      <c r="K45" s="2"/>
      <c r="L45" s="2">
        <v>261.64713402600006</v>
      </c>
      <c r="M45" s="2">
        <v>155.63900000000001</v>
      </c>
      <c r="N45" s="2"/>
      <c r="O45" s="2"/>
      <c r="P45" s="2">
        <v>65.59</v>
      </c>
      <c r="Q45" s="2">
        <v>73.39</v>
      </c>
      <c r="R45" s="2">
        <v>88.12</v>
      </c>
      <c r="S45" s="2">
        <v>39.950000000000003</v>
      </c>
      <c r="T45" s="2">
        <v>71.194000000000003</v>
      </c>
      <c r="U45" s="2">
        <v>91.41309600000001</v>
      </c>
      <c r="V45" s="2">
        <v>130.41601696000004</v>
      </c>
      <c r="W45" s="2">
        <v>190</v>
      </c>
      <c r="X45" s="2">
        <v>300</v>
      </c>
      <c r="Y45" s="2"/>
      <c r="Z45" s="2">
        <v>10</v>
      </c>
      <c r="AA45" s="2"/>
      <c r="AB45" s="2"/>
      <c r="AC45" s="2">
        <v>10</v>
      </c>
      <c r="AD45" s="2"/>
      <c r="AE45" s="2"/>
      <c r="AF45" s="2"/>
      <c r="AG45" s="2"/>
      <c r="AH45" s="2">
        <v>2616.4713402600005</v>
      </c>
      <c r="AI45" s="2"/>
      <c r="AJ45" s="10">
        <f t="shared" si="0"/>
        <v>5848.1448140860011</v>
      </c>
      <c r="AK45" s="2">
        <v>572</v>
      </c>
      <c r="AL45" s="2">
        <v>585.66</v>
      </c>
      <c r="AM45" s="2">
        <v>0</v>
      </c>
      <c r="AN45" s="2"/>
      <c r="AO45" s="2"/>
      <c r="AP45" s="2">
        <v>0</v>
      </c>
      <c r="AQ45" s="2"/>
      <c r="AR45" s="2">
        <v>8.17</v>
      </c>
      <c r="AS45" s="2">
        <v>0.5</v>
      </c>
      <c r="AT45" s="2">
        <v>3</v>
      </c>
      <c r="AU45" s="2"/>
      <c r="AV45" s="2"/>
      <c r="AW45" s="2"/>
      <c r="AX45" s="2"/>
      <c r="AY45" s="2">
        <v>0</v>
      </c>
      <c r="AZ45" s="2">
        <v>0</v>
      </c>
      <c r="BA45" s="2"/>
      <c r="BB45" s="2"/>
      <c r="BC45" s="2"/>
      <c r="BD45" s="2"/>
      <c r="BE45" s="2"/>
      <c r="BF45" s="2"/>
      <c r="BG45" s="2"/>
      <c r="BH45" s="2"/>
      <c r="BI45" s="2">
        <v>1.4071936699000003</v>
      </c>
      <c r="BJ45" s="2">
        <v>5</v>
      </c>
      <c r="BK45" s="2"/>
      <c r="BL45" s="2">
        <v>400</v>
      </c>
      <c r="BM45" s="2"/>
      <c r="BN45" s="2"/>
      <c r="BO45" s="2"/>
      <c r="BP45" s="15">
        <f t="shared" si="1"/>
        <v>1575.7371936698999</v>
      </c>
      <c r="BQ45" s="16">
        <f t="shared" si="2"/>
        <v>4272.4076204161011</v>
      </c>
    </row>
    <row r="46" spans="2:69" x14ac:dyDescent="0.3">
      <c r="B46" s="2" t="s">
        <v>105</v>
      </c>
      <c r="C46" s="2">
        <v>22174</v>
      </c>
      <c r="D46" s="2">
        <v>54</v>
      </c>
      <c r="E46" s="2">
        <v>605.88</v>
      </c>
      <c r="F46" s="2">
        <v>602.4</v>
      </c>
      <c r="G46" s="2"/>
      <c r="H46" s="2"/>
      <c r="I46" s="2"/>
      <c r="J46" s="2"/>
      <c r="K46" s="2"/>
      <c r="L46" s="2">
        <v>90.881999999999991</v>
      </c>
      <c r="M46" s="2">
        <v>155.63900000000001</v>
      </c>
      <c r="N46" s="2"/>
      <c r="O46" s="2"/>
      <c r="P46" s="2">
        <v>28.18</v>
      </c>
      <c r="Q46" s="2">
        <v>29.62</v>
      </c>
      <c r="R46" s="2">
        <v>65</v>
      </c>
      <c r="S46" s="2">
        <v>42.65</v>
      </c>
      <c r="T46" s="2">
        <v>40.380000000000003</v>
      </c>
      <c r="U46" s="2">
        <v>37.96</v>
      </c>
      <c r="V46" s="2">
        <v>60.36</v>
      </c>
      <c r="W46" s="2">
        <v>200</v>
      </c>
      <c r="X46" s="2">
        <v>300</v>
      </c>
      <c r="Y46" s="2"/>
      <c r="Z46" s="2">
        <v>4</v>
      </c>
      <c r="AA46" s="2"/>
      <c r="AB46" s="2"/>
      <c r="AC46" s="2">
        <v>10</v>
      </c>
      <c r="AD46" s="2"/>
      <c r="AE46" s="2"/>
      <c r="AF46" s="2"/>
      <c r="AG46" s="2"/>
      <c r="AH46" s="2">
        <v>0</v>
      </c>
      <c r="AI46" s="2"/>
      <c r="AJ46" s="10">
        <f t="shared" si="0"/>
        <v>2272.951</v>
      </c>
      <c r="AK46" s="2">
        <v>242</v>
      </c>
      <c r="AL46" s="2">
        <v>200</v>
      </c>
      <c r="AM46" s="2">
        <v>0</v>
      </c>
      <c r="AN46" s="2"/>
      <c r="AO46" s="2"/>
      <c r="AP46" s="2"/>
      <c r="AQ46" s="2"/>
      <c r="AR46" s="2"/>
      <c r="AS46" s="2">
        <v>0.5</v>
      </c>
      <c r="AT46" s="2">
        <v>3</v>
      </c>
      <c r="AU46" s="2"/>
      <c r="AV46" s="2"/>
      <c r="AW46" s="2"/>
      <c r="AX46" s="2"/>
      <c r="AY46" s="2">
        <v>0</v>
      </c>
      <c r="AZ46" s="2">
        <v>0</v>
      </c>
      <c r="BA46" s="2"/>
      <c r="BB46" s="2"/>
      <c r="BC46" s="2"/>
      <c r="BD46" s="2"/>
      <c r="BE46" s="2"/>
      <c r="BF46" s="2"/>
      <c r="BG46" s="2"/>
      <c r="BH46" s="2"/>
      <c r="BI46" s="2">
        <v>1.013215</v>
      </c>
      <c r="BJ46" s="2">
        <v>3</v>
      </c>
      <c r="BK46" s="2"/>
      <c r="BL46" s="2"/>
      <c r="BM46" s="2"/>
      <c r="BN46" s="2"/>
      <c r="BO46" s="2"/>
      <c r="BP46" s="15">
        <f t="shared" si="1"/>
        <v>449.513215</v>
      </c>
      <c r="BQ46" s="16">
        <f t="shared" si="2"/>
        <v>1823.4377850000001</v>
      </c>
    </row>
    <row r="47" spans="2:69" x14ac:dyDescent="0.3">
      <c r="B47" s="2" t="s">
        <v>106</v>
      </c>
      <c r="C47" s="2">
        <v>42333</v>
      </c>
      <c r="D47" s="2">
        <v>55</v>
      </c>
      <c r="E47" s="2">
        <v>561.33920346000014</v>
      </c>
      <c r="F47" s="2">
        <v>517.79999999999995</v>
      </c>
      <c r="G47" s="2"/>
      <c r="H47" s="2"/>
      <c r="I47" s="2"/>
      <c r="J47" s="2"/>
      <c r="K47" s="2"/>
      <c r="L47" s="2">
        <v>84.200880519000023</v>
      </c>
      <c r="M47" s="2">
        <v>155.63900000000001</v>
      </c>
      <c r="N47" s="2"/>
      <c r="O47" s="2"/>
      <c r="P47" s="2">
        <v>30.03</v>
      </c>
      <c r="Q47" s="2">
        <v>31.61</v>
      </c>
      <c r="R47" s="2">
        <v>65</v>
      </c>
      <c r="S47" s="2">
        <v>40.68</v>
      </c>
      <c r="T47" s="2">
        <v>42.92</v>
      </c>
      <c r="U47" s="2">
        <v>45.02</v>
      </c>
      <c r="V47" s="2">
        <v>63.28</v>
      </c>
      <c r="W47" s="2">
        <v>200</v>
      </c>
      <c r="X47" s="2">
        <v>300</v>
      </c>
      <c r="Y47" s="2"/>
      <c r="Z47" s="2">
        <v>4</v>
      </c>
      <c r="AA47" s="2"/>
      <c r="AB47" s="2"/>
      <c r="AC47" s="2">
        <v>10</v>
      </c>
      <c r="AD47" s="2"/>
      <c r="AE47" s="2"/>
      <c r="AF47" s="2"/>
      <c r="AG47" s="2"/>
      <c r="AH47" s="2">
        <v>842.0088051900002</v>
      </c>
      <c r="AI47" s="2"/>
      <c r="AJ47" s="10">
        <f t="shared" si="0"/>
        <v>2993.5278891690004</v>
      </c>
      <c r="AK47" s="2">
        <v>253</v>
      </c>
      <c r="AL47" s="2">
        <v>368.17</v>
      </c>
      <c r="AM47" s="2">
        <v>0</v>
      </c>
      <c r="AN47" s="2"/>
      <c r="AO47" s="2"/>
      <c r="AP47" s="2">
        <v>0</v>
      </c>
      <c r="AQ47" s="2"/>
      <c r="AR47" s="2"/>
      <c r="AS47" s="2">
        <v>0.5</v>
      </c>
      <c r="AT47" s="2">
        <v>3</v>
      </c>
      <c r="AU47" s="2"/>
      <c r="AV47" s="2"/>
      <c r="AW47" s="2"/>
      <c r="AX47" s="2"/>
      <c r="AY47" s="2">
        <v>0</v>
      </c>
      <c r="AZ47" s="2">
        <v>0</v>
      </c>
      <c r="BA47" s="2"/>
      <c r="BB47" s="2"/>
      <c r="BC47" s="2"/>
      <c r="BD47" s="2"/>
      <c r="BE47" s="2"/>
      <c r="BF47" s="2"/>
      <c r="BG47" s="2"/>
      <c r="BH47" s="2"/>
      <c r="BI47" s="2">
        <v>0.95583960173000015</v>
      </c>
      <c r="BJ47" s="2">
        <v>3</v>
      </c>
      <c r="BK47" s="2"/>
      <c r="BL47" s="2"/>
      <c r="BM47" s="2"/>
      <c r="BN47" s="2"/>
      <c r="BO47" s="2"/>
      <c r="BP47" s="15">
        <f t="shared" si="1"/>
        <v>628.62583960173004</v>
      </c>
      <c r="BQ47" s="16">
        <f t="shared" si="2"/>
        <v>2364.9020495672703</v>
      </c>
    </row>
    <row r="48" spans="2:69" x14ac:dyDescent="0.3">
      <c r="B48" s="2" t="s">
        <v>107</v>
      </c>
      <c r="C48" s="2">
        <v>11222</v>
      </c>
      <c r="D48" s="2">
        <v>56</v>
      </c>
      <c r="E48" s="2">
        <v>2318.7123886800005</v>
      </c>
      <c r="F48" s="2"/>
      <c r="G48" s="2"/>
      <c r="H48" s="2"/>
      <c r="I48" s="2"/>
      <c r="J48" s="2"/>
      <c r="K48" s="2"/>
      <c r="L48" s="2">
        <v>347.80685830200008</v>
      </c>
      <c r="M48" s="2">
        <v>155.63900000000001</v>
      </c>
      <c r="N48" s="2"/>
      <c r="O48" s="2"/>
      <c r="P48" s="2">
        <v>87.27</v>
      </c>
      <c r="Q48" s="2">
        <v>97.45</v>
      </c>
      <c r="R48" s="2">
        <v>117.06</v>
      </c>
      <c r="S48" s="2">
        <v>53.07</v>
      </c>
      <c r="T48" s="2">
        <v>94.638000000000005</v>
      </c>
      <c r="U48" s="2">
        <v>121.515192</v>
      </c>
      <c r="V48" s="2">
        <v>173.36167392000004</v>
      </c>
      <c r="W48" s="2">
        <v>190</v>
      </c>
      <c r="X48" s="2">
        <v>300</v>
      </c>
      <c r="Y48" s="2"/>
      <c r="Z48" s="2">
        <v>10</v>
      </c>
      <c r="AA48" s="2"/>
      <c r="AB48" s="2"/>
      <c r="AC48" s="2">
        <v>10</v>
      </c>
      <c r="AD48" s="2"/>
      <c r="AE48" s="2"/>
      <c r="AF48" s="2"/>
      <c r="AG48" s="2"/>
      <c r="AH48" s="2">
        <v>3478.0685830200009</v>
      </c>
      <c r="AI48" s="2"/>
      <c r="AJ48" s="10">
        <f t="shared" si="0"/>
        <v>7554.5916959220012</v>
      </c>
      <c r="AK48" s="2">
        <v>770</v>
      </c>
      <c r="AL48" s="2">
        <v>751.95</v>
      </c>
      <c r="AM48" s="2">
        <v>47.536798683333323</v>
      </c>
      <c r="AN48" s="2"/>
      <c r="AO48" s="2"/>
      <c r="AP48" s="2">
        <v>0</v>
      </c>
      <c r="AQ48" s="2"/>
      <c r="AR48" s="2"/>
      <c r="AS48" s="2">
        <v>0.5</v>
      </c>
      <c r="AT48" s="2">
        <v>3</v>
      </c>
      <c r="AU48" s="2"/>
      <c r="AV48" s="2"/>
      <c r="AW48" s="2"/>
      <c r="AX48" s="2"/>
      <c r="AY48" s="2">
        <v>0</v>
      </c>
      <c r="AZ48" s="2">
        <v>0</v>
      </c>
      <c r="BA48" s="2"/>
      <c r="BB48" s="2"/>
      <c r="BC48" s="2"/>
      <c r="BD48" s="2"/>
      <c r="BE48" s="2"/>
      <c r="BF48" s="2"/>
      <c r="BG48" s="2"/>
      <c r="BH48" s="2"/>
      <c r="BI48" s="2">
        <v>1.7865386273000001</v>
      </c>
      <c r="BJ48" s="2">
        <v>5</v>
      </c>
      <c r="BK48" s="2"/>
      <c r="BL48" s="2"/>
      <c r="BM48" s="2"/>
      <c r="BN48" s="2"/>
      <c r="BO48" s="2"/>
      <c r="BP48" s="15">
        <f t="shared" si="1"/>
        <v>1579.7733373106332</v>
      </c>
      <c r="BQ48" s="16">
        <f t="shared" si="2"/>
        <v>5974.8183586113682</v>
      </c>
    </row>
    <row r="49" spans="2:69" x14ac:dyDescent="0.3">
      <c r="B49" s="2" t="s">
        <v>108</v>
      </c>
      <c r="C49" s="2">
        <v>22060</v>
      </c>
      <c r="D49" s="2">
        <v>57</v>
      </c>
      <c r="E49" s="2">
        <v>1868.4478340300004</v>
      </c>
      <c r="F49" s="2"/>
      <c r="G49" s="2"/>
      <c r="H49" s="2"/>
      <c r="I49" s="2"/>
      <c r="J49" s="2"/>
      <c r="K49" s="2"/>
      <c r="L49" s="2">
        <v>280.26717510450004</v>
      </c>
      <c r="M49" s="2">
        <v>155.63900000000001</v>
      </c>
      <c r="N49" s="2"/>
      <c r="O49" s="2"/>
      <c r="P49" s="2">
        <v>70.209999999999994</v>
      </c>
      <c r="Q49" s="2">
        <v>78.59</v>
      </c>
      <c r="R49" s="2">
        <v>94.4</v>
      </c>
      <c r="S49" s="2">
        <v>42.76</v>
      </c>
      <c r="T49" s="2">
        <v>76.260500000000008</v>
      </c>
      <c r="U49" s="2">
        <v>97.918482000000012</v>
      </c>
      <c r="V49" s="2">
        <v>139.69703432000003</v>
      </c>
      <c r="W49" s="2">
        <v>190</v>
      </c>
      <c r="X49" s="2">
        <v>300</v>
      </c>
      <c r="Y49" s="2"/>
      <c r="Z49" s="2">
        <v>10</v>
      </c>
      <c r="AA49" s="2"/>
      <c r="AB49" s="2"/>
      <c r="AC49" s="2">
        <v>10</v>
      </c>
      <c r="AD49" s="2"/>
      <c r="AE49" s="2"/>
      <c r="AF49" s="2"/>
      <c r="AG49" s="2"/>
      <c r="AH49" s="2">
        <v>2802.6717510450003</v>
      </c>
      <c r="AI49" s="2"/>
      <c r="AJ49" s="10">
        <f t="shared" si="0"/>
        <v>6216.8617764995015</v>
      </c>
      <c r="AK49" s="2">
        <v>627</v>
      </c>
      <c r="AL49" s="2">
        <v>620.87</v>
      </c>
      <c r="AM49" s="2">
        <v>0</v>
      </c>
      <c r="AN49" s="2"/>
      <c r="AO49" s="2"/>
      <c r="AP49" s="2">
        <v>0</v>
      </c>
      <c r="AQ49" s="2"/>
      <c r="AR49" s="2"/>
      <c r="AS49" s="2">
        <v>0.5</v>
      </c>
      <c r="AT49" s="2">
        <v>3</v>
      </c>
      <c r="AU49" s="2"/>
      <c r="AV49" s="2"/>
      <c r="AW49" s="2"/>
      <c r="AX49" s="2"/>
      <c r="AY49" s="2">
        <v>0</v>
      </c>
      <c r="AZ49" s="2">
        <v>0</v>
      </c>
      <c r="BA49" s="2"/>
      <c r="BB49" s="2"/>
      <c r="BC49" s="2"/>
      <c r="BD49" s="2"/>
      <c r="BE49" s="2"/>
      <c r="BF49" s="2"/>
      <c r="BG49" s="2"/>
      <c r="BH49" s="2"/>
      <c r="BI49" s="2">
        <v>1.4891419251750007</v>
      </c>
      <c r="BJ49" s="2">
        <v>5</v>
      </c>
      <c r="BK49" s="2"/>
      <c r="BL49" s="2"/>
      <c r="BM49" s="2"/>
      <c r="BN49" s="2"/>
      <c r="BO49" s="2"/>
      <c r="BP49" s="15">
        <f t="shared" si="1"/>
        <v>1257.859141925175</v>
      </c>
      <c r="BQ49" s="16">
        <f t="shared" si="2"/>
        <v>4959.0026345743263</v>
      </c>
    </row>
    <row r="50" spans="2:69" x14ac:dyDescent="0.3">
      <c r="B50" s="2" t="s">
        <v>109</v>
      </c>
      <c r="C50" s="2">
        <v>11191</v>
      </c>
      <c r="D50" s="2">
        <v>58</v>
      </c>
      <c r="E50" s="2">
        <v>2217.4503343000001</v>
      </c>
      <c r="F50" s="2"/>
      <c r="G50" s="2"/>
      <c r="H50" s="2"/>
      <c r="I50" s="2"/>
      <c r="J50" s="2"/>
      <c r="K50" s="2"/>
      <c r="L50" s="2">
        <v>332.617550145</v>
      </c>
      <c r="M50" s="2">
        <v>155.63900000000001</v>
      </c>
      <c r="N50" s="2"/>
      <c r="O50" s="2"/>
      <c r="P50" s="2">
        <v>89.99</v>
      </c>
      <c r="Q50" s="2">
        <v>100.44</v>
      </c>
      <c r="R50" s="2">
        <v>119.88</v>
      </c>
      <c r="S50" s="2">
        <v>50.75</v>
      </c>
      <c r="T50" s="2">
        <v>90.504999999999995</v>
      </c>
      <c r="U50" s="2">
        <v>116.20841999999999</v>
      </c>
      <c r="V50" s="2">
        <v>165.79067920000003</v>
      </c>
      <c r="W50" s="2">
        <v>190</v>
      </c>
      <c r="X50" s="2">
        <v>300</v>
      </c>
      <c r="Y50" s="2"/>
      <c r="Z50" s="2">
        <v>6</v>
      </c>
      <c r="AA50" s="2"/>
      <c r="AB50" s="2"/>
      <c r="AC50" s="2">
        <v>10</v>
      </c>
      <c r="AD50" s="2"/>
      <c r="AE50" s="2"/>
      <c r="AF50" s="2"/>
      <c r="AG50" s="2"/>
      <c r="AH50" s="2">
        <v>2511.7851002899997</v>
      </c>
      <c r="AI50" s="2"/>
      <c r="AJ50" s="10">
        <f t="shared" si="0"/>
        <v>6457.0560839350001</v>
      </c>
      <c r="AK50" s="2">
        <v>693</v>
      </c>
      <c r="AL50" s="2">
        <v>724.39</v>
      </c>
      <c r="AM50" s="2">
        <v>0</v>
      </c>
      <c r="AN50" s="2"/>
      <c r="AO50" s="2"/>
      <c r="AP50" s="2">
        <v>0</v>
      </c>
      <c r="AQ50" s="2"/>
      <c r="AR50" s="2">
        <v>63.7</v>
      </c>
      <c r="AS50" s="2">
        <v>0.5</v>
      </c>
      <c r="AT50" s="2">
        <v>3</v>
      </c>
      <c r="AU50" s="2"/>
      <c r="AV50" s="2"/>
      <c r="AW50" s="2"/>
      <c r="AX50" s="2"/>
      <c r="AY50" s="2">
        <v>0</v>
      </c>
      <c r="AZ50" s="2">
        <v>0</v>
      </c>
      <c r="BA50" s="2"/>
      <c r="BB50" s="2"/>
      <c r="BC50" s="2"/>
      <c r="BD50" s="2"/>
      <c r="BE50" s="2"/>
      <c r="BF50" s="2"/>
      <c r="BG50" s="2"/>
      <c r="BH50" s="2"/>
      <c r="BI50" s="2">
        <v>1.7285072167500002</v>
      </c>
      <c r="BJ50" s="2">
        <v>5</v>
      </c>
      <c r="BK50" s="2">
        <v>3</v>
      </c>
      <c r="BL50" s="2"/>
      <c r="BM50" s="2"/>
      <c r="BN50" s="2"/>
      <c r="BO50" s="2"/>
      <c r="BP50" s="15">
        <f t="shared" si="1"/>
        <v>1494.3185072167498</v>
      </c>
      <c r="BQ50" s="16">
        <f t="shared" si="2"/>
        <v>4962.7375767182502</v>
      </c>
    </row>
    <row r="51" spans="2:69" x14ac:dyDescent="0.3">
      <c r="B51" s="2" t="s">
        <v>110</v>
      </c>
      <c r="C51" s="2">
        <v>21916</v>
      </c>
      <c r="D51" s="2">
        <v>59</v>
      </c>
      <c r="E51" s="2">
        <v>1999.8826975000004</v>
      </c>
      <c r="F51" s="2"/>
      <c r="G51" s="2"/>
      <c r="H51" s="2"/>
      <c r="I51" s="2"/>
      <c r="J51" s="2"/>
      <c r="K51" s="2"/>
      <c r="L51" s="2">
        <v>299.98240462500007</v>
      </c>
      <c r="M51" s="2">
        <v>155.63900000000001</v>
      </c>
      <c r="N51" s="2"/>
      <c r="O51" s="2"/>
      <c r="P51" s="2">
        <v>81.209999999999994</v>
      </c>
      <c r="Q51" s="2">
        <v>90.62</v>
      </c>
      <c r="R51" s="2">
        <v>108.11</v>
      </c>
      <c r="S51" s="2">
        <v>45.77</v>
      </c>
      <c r="T51" s="2">
        <v>81.625</v>
      </c>
      <c r="U51" s="2">
        <v>104.8065</v>
      </c>
      <c r="V51" s="2">
        <v>149.52394000000001</v>
      </c>
      <c r="W51" s="2">
        <v>190</v>
      </c>
      <c r="X51" s="2">
        <v>300</v>
      </c>
      <c r="Y51" s="2"/>
      <c r="Z51" s="2">
        <v>8</v>
      </c>
      <c r="AA51" s="2"/>
      <c r="AB51" s="2"/>
      <c r="AC51" s="2">
        <v>10</v>
      </c>
      <c r="AD51" s="2"/>
      <c r="AE51" s="2"/>
      <c r="AF51" s="2"/>
      <c r="AG51" s="2"/>
      <c r="AH51" s="2">
        <v>2999.8240462500007</v>
      </c>
      <c r="AI51" s="2"/>
      <c r="AJ51" s="10">
        <f t="shared" si="0"/>
        <v>6624.9935883750022</v>
      </c>
      <c r="AK51" s="2">
        <v>671</v>
      </c>
      <c r="AL51" s="2">
        <v>713.71</v>
      </c>
      <c r="AM51" s="2">
        <v>0</v>
      </c>
      <c r="AN51" s="2"/>
      <c r="AO51" s="2"/>
      <c r="AP51" s="2">
        <v>0</v>
      </c>
      <c r="AQ51" s="2"/>
      <c r="AR51" s="2"/>
      <c r="AS51" s="2">
        <v>0.5</v>
      </c>
      <c r="AT51" s="2">
        <v>3</v>
      </c>
      <c r="AU51" s="2"/>
      <c r="AV51" s="2"/>
      <c r="AW51" s="2"/>
      <c r="AX51" s="2"/>
      <c r="AY51" s="2">
        <v>0</v>
      </c>
      <c r="AZ51" s="2">
        <v>0</v>
      </c>
      <c r="BA51" s="2"/>
      <c r="BB51" s="2"/>
      <c r="BC51" s="2"/>
      <c r="BD51" s="2"/>
      <c r="BE51" s="2"/>
      <c r="BF51" s="2"/>
      <c r="BG51" s="2"/>
      <c r="BH51" s="2"/>
      <c r="BI51" s="2">
        <v>1.5847740687500005</v>
      </c>
      <c r="BJ51" s="2">
        <v>5</v>
      </c>
      <c r="BK51" s="2"/>
      <c r="BL51" s="2"/>
      <c r="BM51" s="2"/>
      <c r="BN51" s="2"/>
      <c r="BO51" s="2"/>
      <c r="BP51" s="15">
        <f t="shared" si="1"/>
        <v>1394.79477406875</v>
      </c>
      <c r="BQ51" s="16">
        <f t="shared" si="2"/>
        <v>5230.1988143062517</v>
      </c>
    </row>
    <row r="52" spans="2:69" x14ac:dyDescent="0.3">
      <c r="B52" s="2" t="s">
        <v>111</v>
      </c>
      <c r="C52" s="2">
        <v>21296</v>
      </c>
      <c r="D52" s="2">
        <v>60</v>
      </c>
      <c r="E52" s="2">
        <v>2087.8775361900002</v>
      </c>
      <c r="F52" s="2"/>
      <c r="G52" s="2"/>
      <c r="H52" s="2"/>
      <c r="I52" s="2"/>
      <c r="J52" s="2"/>
      <c r="K52" s="2"/>
      <c r="L52" s="2">
        <v>313.1816304285</v>
      </c>
      <c r="M52" s="2">
        <v>155.63900000000001</v>
      </c>
      <c r="N52" s="2"/>
      <c r="O52" s="2"/>
      <c r="P52" s="2">
        <v>79.11</v>
      </c>
      <c r="Q52" s="2">
        <v>88.53</v>
      </c>
      <c r="R52" s="2">
        <v>113.3</v>
      </c>
      <c r="S52" s="2">
        <v>47.78</v>
      </c>
      <c r="T52" s="2">
        <v>85.216499999999996</v>
      </c>
      <c r="U52" s="2">
        <v>109.417986</v>
      </c>
      <c r="V52" s="2">
        <v>156.10299336000003</v>
      </c>
      <c r="W52" s="2">
        <v>190</v>
      </c>
      <c r="X52" s="2">
        <v>300</v>
      </c>
      <c r="Y52" s="2"/>
      <c r="Z52" s="2">
        <v>10</v>
      </c>
      <c r="AA52" s="2"/>
      <c r="AB52" s="2"/>
      <c r="AC52" s="2">
        <v>10</v>
      </c>
      <c r="AD52" s="2"/>
      <c r="AE52" s="2"/>
      <c r="AF52" s="2"/>
      <c r="AG52" s="2"/>
      <c r="AH52" s="2">
        <v>3131.8163042850001</v>
      </c>
      <c r="AI52" s="2"/>
      <c r="AJ52" s="10">
        <f t="shared" si="0"/>
        <v>6877.9719502635007</v>
      </c>
      <c r="AK52" s="2">
        <v>693</v>
      </c>
      <c r="AL52" s="2">
        <v>658.17</v>
      </c>
      <c r="AM52" s="2">
        <v>0</v>
      </c>
      <c r="AN52" s="2"/>
      <c r="AO52" s="2"/>
      <c r="AP52" s="2">
        <v>0</v>
      </c>
      <c r="AQ52" s="2"/>
      <c r="AR52" s="2"/>
      <c r="AS52" s="2">
        <v>0.5</v>
      </c>
      <c r="AT52" s="2">
        <v>3</v>
      </c>
      <c r="AU52" s="2"/>
      <c r="AV52" s="2"/>
      <c r="AW52" s="2"/>
      <c r="AX52" s="2"/>
      <c r="AY52" s="2">
        <v>0</v>
      </c>
      <c r="AZ52" s="2">
        <v>0</v>
      </c>
      <c r="BA52" s="2"/>
      <c r="BB52" s="2"/>
      <c r="BC52" s="2"/>
      <c r="BD52" s="2"/>
      <c r="BE52" s="2"/>
      <c r="BF52" s="2"/>
      <c r="BG52" s="2"/>
      <c r="BH52" s="2"/>
      <c r="BI52" s="2">
        <v>1.6386675077750004</v>
      </c>
      <c r="BJ52" s="2">
        <v>5</v>
      </c>
      <c r="BK52" s="2"/>
      <c r="BL52" s="2"/>
      <c r="BM52" s="2"/>
      <c r="BN52" s="2"/>
      <c r="BO52" s="2"/>
      <c r="BP52" s="15">
        <f t="shared" si="1"/>
        <v>1361.308667507775</v>
      </c>
      <c r="BQ52" s="16">
        <f t="shared" si="2"/>
        <v>5516.663282755726</v>
      </c>
    </row>
    <row r="53" spans="2:69" x14ac:dyDescent="0.3">
      <c r="B53" s="2" t="s">
        <v>112</v>
      </c>
      <c r="C53" s="2">
        <v>22068</v>
      </c>
      <c r="D53" s="2">
        <v>61</v>
      </c>
      <c r="E53" s="2">
        <v>2106.5716923700002</v>
      </c>
      <c r="F53" s="2"/>
      <c r="G53" s="2"/>
      <c r="H53" s="2"/>
      <c r="I53" s="2"/>
      <c r="J53" s="2"/>
      <c r="K53" s="2"/>
      <c r="L53" s="2">
        <v>315.98575385550004</v>
      </c>
      <c r="M53" s="2">
        <v>155.63900000000001</v>
      </c>
      <c r="N53" s="2"/>
      <c r="O53" s="2"/>
      <c r="P53" s="2">
        <v>79.33</v>
      </c>
      <c r="Q53" s="2">
        <v>88.57</v>
      </c>
      <c r="R53" s="2">
        <v>106.34</v>
      </c>
      <c r="S53" s="2">
        <v>48.21</v>
      </c>
      <c r="T53" s="2">
        <v>85.98</v>
      </c>
      <c r="U53" s="2">
        <v>110.397678</v>
      </c>
      <c r="V53" s="2">
        <v>157.50068727999999</v>
      </c>
      <c r="W53" s="2">
        <v>190</v>
      </c>
      <c r="X53" s="2">
        <v>300</v>
      </c>
      <c r="Y53" s="2"/>
      <c r="Z53" s="2">
        <v>10</v>
      </c>
      <c r="AA53" s="2"/>
      <c r="AB53" s="2"/>
      <c r="AC53" s="2">
        <v>10</v>
      </c>
      <c r="AD53" s="2"/>
      <c r="AE53" s="2"/>
      <c r="AF53" s="2"/>
      <c r="AG53" s="2"/>
      <c r="AH53" s="2">
        <v>3159.8575385550002</v>
      </c>
      <c r="AI53" s="2"/>
      <c r="AJ53" s="10">
        <f t="shared" si="0"/>
        <v>6924.3823500605013</v>
      </c>
      <c r="AK53" s="2">
        <v>704</v>
      </c>
      <c r="AL53" s="2">
        <v>687.59</v>
      </c>
      <c r="AM53" s="2">
        <v>4.9323861708333441</v>
      </c>
      <c r="AN53" s="2"/>
      <c r="AO53" s="2"/>
      <c r="AP53" s="2">
        <v>0</v>
      </c>
      <c r="AQ53" s="2"/>
      <c r="AR53" s="2"/>
      <c r="AS53" s="2">
        <v>0.5</v>
      </c>
      <c r="AT53" s="2">
        <v>3</v>
      </c>
      <c r="AU53" s="2"/>
      <c r="AV53" s="2"/>
      <c r="AW53" s="2"/>
      <c r="AX53" s="2"/>
      <c r="AY53" s="2">
        <v>0</v>
      </c>
      <c r="AZ53" s="2">
        <v>0</v>
      </c>
      <c r="BA53" s="2"/>
      <c r="BB53" s="2"/>
      <c r="BC53" s="2"/>
      <c r="BD53" s="2"/>
      <c r="BE53" s="2"/>
      <c r="BF53" s="2"/>
      <c r="BG53" s="2"/>
      <c r="BH53" s="2"/>
      <c r="BI53" s="2">
        <v>1.6464500288250004</v>
      </c>
      <c r="BJ53" s="2">
        <v>5</v>
      </c>
      <c r="BK53" s="2">
        <v>3</v>
      </c>
      <c r="BL53" s="2"/>
      <c r="BM53" s="2"/>
      <c r="BN53" s="2"/>
      <c r="BO53" s="2"/>
      <c r="BP53" s="15">
        <f t="shared" si="1"/>
        <v>1409.6688361996585</v>
      </c>
      <c r="BQ53" s="16">
        <f t="shared" si="2"/>
        <v>5514.7135138608428</v>
      </c>
    </row>
    <row r="54" spans="2:69" x14ac:dyDescent="0.3">
      <c r="B54" s="2" t="s">
        <v>113</v>
      </c>
      <c r="C54" s="2">
        <v>11198</v>
      </c>
      <c r="D54" s="2">
        <v>62</v>
      </c>
      <c r="E54" s="2">
        <v>2297.9111585400005</v>
      </c>
      <c r="F54" s="2"/>
      <c r="G54" s="2"/>
      <c r="H54" s="2"/>
      <c r="I54" s="2"/>
      <c r="J54" s="2"/>
      <c r="K54" s="2"/>
      <c r="L54" s="2">
        <v>344.68667378100008</v>
      </c>
      <c r="M54" s="2">
        <v>155.63900000000001</v>
      </c>
      <c r="N54" s="2"/>
      <c r="O54" s="2"/>
      <c r="P54" s="2">
        <v>86.95</v>
      </c>
      <c r="Q54" s="2">
        <v>97.13</v>
      </c>
      <c r="R54" s="2">
        <v>120</v>
      </c>
      <c r="S54" s="2">
        <v>52.59</v>
      </c>
      <c r="T54" s="2">
        <v>93.789000000000001</v>
      </c>
      <c r="U54" s="2">
        <v>120.425076</v>
      </c>
      <c r="V54" s="2">
        <v>171.80644176000001</v>
      </c>
      <c r="W54" s="2">
        <v>190</v>
      </c>
      <c r="X54" s="2">
        <v>300</v>
      </c>
      <c r="Y54" s="2"/>
      <c r="Z54" s="2">
        <v>6</v>
      </c>
      <c r="AA54" s="2"/>
      <c r="AB54" s="2"/>
      <c r="AC54" s="2">
        <v>10</v>
      </c>
      <c r="AD54" s="2"/>
      <c r="AE54" s="2"/>
      <c r="AF54" s="2"/>
      <c r="AG54" s="2"/>
      <c r="AH54" s="2">
        <v>3446.8667378100008</v>
      </c>
      <c r="AI54" s="2"/>
      <c r="AJ54" s="10">
        <f t="shared" si="0"/>
        <v>7493.7940878910013</v>
      </c>
      <c r="AK54" s="2">
        <v>759</v>
      </c>
      <c r="AL54" s="2">
        <v>734.36</v>
      </c>
      <c r="AM54" s="2">
        <v>40.78</v>
      </c>
      <c r="AN54" s="2"/>
      <c r="AO54" s="2"/>
      <c r="AP54" s="2">
        <v>0</v>
      </c>
      <c r="AQ54" s="2"/>
      <c r="AR54" s="2">
        <v>13.07</v>
      </c>
      <c r="AS54" s="2">
        <v>0.5</v>
      </c>
      <c r="AT54" s="2">
        <v>3</v>
      </c>
      <c r="AU54" s="2"/>
      <c r="AV54" s="2"/>
      <c r="AW54" s="2"/>
      <c r="AX54" s="2"/>
      <c r="AY54" s="2">
        <v>0</v>
      </c>
      <c r="AZ54" s="2">
        <v>0</v>
      </c>
      <c r="BA54" s="2"/>
      <c r="BB54" s="2"/>
      <c r="BC54" s="2"/>
      <c r="BD54" s="2"/>
      <c r="BE54" s="2"/>
      <c r="BF54" s="2"/>
      <c r="BG54" s="2"/>
      <c r="BH54" s="2"/>
      <c r="BI54" s="2">
        <v>1.7733008381500004</v>
      </c>
      <c r="BJ54" s="2">
        <v>5</v>
      </c>
      <c r="BK54" s="2">
        <v>3</v>
      </c>
      <c r="BL54" s="2"/>
      <c r="BM54" s="2"/>
      <c r="BN54" s="2"/>
      <c r="BO54" s="2"/>
      <c r="BP54" s="15">
        <f t="shared" si="1"/>
        <v>1560.4833008381499</v>
      </c>
      <c r="BQ54" s="16">
        <f t="shared" si="2"/>
        <v>5933.3107870528511</v>
      </c>
    </row>
    <row r="55" spans="2:69" x14ac:dyDescent="0.3">
      <c r="B55" s="2" t="s">
        <v>114</v>
      </c>
      <c r="C55" s="2">
        <v>21387</v>
      </c>
      <c r="D55" s="2">
        <v>63</v>
      </c>
      <c r="E55" s="2">
        <v>1982.6095912000003</v>
      </c>
      <c r="F55" s="2"/>
      <c r="G55" s="2"/>
      <c r="H55" s="2"/>
      <c r="I55" s="2"/>
      <c r="J55" s="2"/>
      <c r="K55" s="2"/>
      <c r="L55" s="2">
        <v>297.39143868000002</v>
      </c>
      <c r="M55" s="2">
        <v>155.63900000000001</v>
      </c>
      <c r="N55" s="2"/>
      <c r="O55" s="2"/>
      <c r="P55" s="2">
        <v>75.13</v>
      </c>
      <c r="Q55" s="2">
        <v>84.06</v>
      </c>
      <c r="R55" s="2">
        <v>107.57</v>
      </c>
      <c r="S55" s="2">
        <v>45.38</v>
      </c>
      <c r="T55" s="2">
        <v>80.920000000000016</v>
      </c>
      <c r="U55" s="2">
        <v>103.90128</v>
      </c>
      <c r="V55" s="2">
        <v>148.23249280000002</v>
      </c>
      <c r="W55" s="2">
        <v>190</v>
      </c>
      <c r="X55" s="2">
        <v>300</v>
      </c>
      <c r="Y55" s="2"/>
      <c r="Z55" s="2">
        <v>10</v>
      </c>
      <c r="AA55" s="2"/>
      <c r="AB55" s="2"/>
      <c r="AC55" s="2">
        <v>10</v>
      </c>
      <c r="AD55" s="2"/>
      <c r="AE55" s="2"/>
      <c r="AF55" s="2"/>
      <c r="AG55" s="2"/>
      <c r="AH55" s="2">
        <v>2973.9143868000001</v>
      </c>
      <c r="AI55" s="2"/>
      <c r="AJ55" s="10">
        <f t="shared" si="0"/>
        <v>6564.7481894800003</v>
      </c>
      <c r="AK55" s="2">
        <v>660</v>
      </c>
      <c r="AL55" s="2">
        <v>652.17999999999995</v>
      </c>
      <c r="AM55" s="2">
        <v>0</v>
      </c>
      <c r="AN55" s="2"/>
      <c r="AO55" s="2"/>
      <c r="AP55" s="2">
        <v>0</v>
      </c>
      <c r="AQ55" s="2"/>
      <c r="AR55" s="2">
        <v>133.5</v>
      </c>
      <c r="AS55" s="2">
        <v>0.5</v>
      </c>
      <c r="AT55" s="2">
        <v>3</v>
      </c>
      <c r="AU55" s="2"/>
      <c r="AV55" s="2"/>
      <c r="AW55" s="2"/>
      <c r="AX55" s="2"/>
      <c r="AY55" s="2">
        <v>0</v>
      </c>
      <c r="AZ55" s="2">
        <v>0</v>
      </c>
      <c r="BA55" s="2"/>
      <c r="BB55" s="2"/>
      <c r="BC55" s="2"/>
      <c r="BD55" s="2"/>
      <c r="BE55" s="2"/>
      <c r="BF55" s="2"/>
      <c r="BG55" s="2"/>
      <c r="BH55" s="2"/>
      <c r="BI55" s="2">
        <v>1.5689016820000004</v>
      </c>
      <c r="BJ55" s="2">
        <v>3</v>
      </c>
      <c r="BK55" s="2"/>
      <c r="BL55" s="2"/>
      <c r="BM55" s="2"/>
      <c r="BN55" s="2"/>
      <c r="BO55" s="2"/>
      <c r="BP55" s="15">
        <f t="shared" si="1"/>
        <v>1453.7489016819998</v>
      </c>
      <c r="BQ55" s="16">
        <f t="shared" si="2"/>
        <v>5110.9992877980003</v>
      </c>
    </row>
    <row r="56" spans="2:69" x14ac:dyDescent="0.3">
      <c r="B56" s="2" t="s">
        <v>115</v>
      </c>
      <c r="C56" s="2">
        <v>33254</v>
      </c>
      <c r="D56" s="2">
        <v>64</v>
      </c>
      <c r="E56" s="2">
        <v>908.49188880000008</v>
      </c>
      <c r="F56" s="2"/>
      <c r="G56" s="2"/>
      <c r="H56" s="2"/>
      <c r="I56" s="2"/>
      <c r="J56" s="2"/>
      <c r="K56" s="2"/>
      <c r="L56" s="2">
        <v>136.27378332000001</v>
      </c>
      <c r="M56" s="2">
        <v>155.63900000000001</v>
      </c>
      <c r="N56" s="2"/>
      <c r="O56" s="2"/>
      <c r="P56" s="2">
        <v>34.049999999999997</v>
      </c>
      <c r="Q56" s="2">
        <v>38.119999999999997</v>
      </c>
      <c r="R56" s="2">
        <v>65</v>
      </c>
      <c r="S56" s="2">
        <v>26.48</v>
      </c>
      <c r="T56" s="2">
        <v>37.080000000000005</v>
      </c>
      <c r="U56" s="2">
        <v>47.610720000000001</v>
      </c>
      <c r="V56" s="2">
        <v>67.924627200000003</v>
      </c>
      <c r="W56" s="2">
        <v>190</v>
      </c>
      <c r="X56" s="2">
        <v>300</v>
      </c>
      <c r="Y56" s="2"/>
      <c r="Z56" s="2">
        <v>10</v>
      </c>
      <c r="AA56" s="2"/>
      <c r="AB56" s="2"/>
      <c r="AC56" s="2">
        <v>10</v>
      </c>
      <c r="AD56" s="2"/>
      <c r="AE56" s="2"/>
      <c r="AF56" s="2"/>
      <c r="AG56" s="2"/>
      <c r="AH56" s="2">
        <v>1362.7378332000001</v>
      </c>
      <c r="AI56" s="2"/>
      <c r="AJ56" s="10">
        <f t="shared" si="0"/>
        <v>3389.4078525200002</v>
      </c>
      <c r="AK56" s="2">
        <v>319</v>
      </c>
      <c r="AL56" s="2">
        <v>376.22</v>
      </c>
      <c r="AM56" s="2">
        <v>0</v>
      </c>
      <c r="AN56" s="2"/>
      <c r="AO56" s="2"/>
      <c r="AP56" s="2">
        <v>0</v>
      </c>
      <c r="AQ56" s="2"/>
      <c r="AR56" s="2"/>
      <c r="AS56" s="2">
        <v>0.5</v>
      </c>
      <c r="AT56" s="2">
        <v>3</v>
      </c>
      <c r="AU56" s="2"/>
      <c r="AV56" s="2"/>
      <c r="AW56" s="2"/>
      <c r="AX56" s="2"/>
      <c r="AY56" s="2">
        <v>0</v>
      </c>
      <c r="AZ56" s="2">
        <v>0</v>
      </c>
      <c r="BA56" s="2"/>
      <c r="BB56" s="2"/>
      <c r="BC56" s="2"/>
      <c r="BD56" s="2"/>
      <c r="BE56" s="2"/>
      <c r="BF56" s="2"/>
      <c r="BG56" s="2"/>
      <c r="BH56" s="2"/>
      <c r="BI56" s="2">
        <v>0.86737861799999993</v>
      </c>
      <c r="BJ56" s="2">
        <v>3</v>
      </c>
      <c r="BK56" s="2"/>
      <c r="BL56" s="2"/>
      <c r="BM56" s="2"/>
      <c r="BN56" s="2"/>
      <c r="BO56" s="2">
        <v>250</v>
      </c>
      <c r="BP56" s="15">
        <f t="shared" si="1"/>
        <v>952.587378618</v>
      </c>
      <c r="BQ56" s="16">
        <f t="shared" si="2"/>
        <v>2436.8204739020002</v>
      </c>
    </row>
    <row r="57" spans="2:69" x14ac:dyDescent="0.3">
      <c r="B57" s="2" t="s">
        <v>116</v>
      </c>
      <c r="C57" s="2">
        <v>42301</v>
      </c>
      <c r="D57" s="2">
        <v>65</v>
      </c>
      <c r="E57" s="2">
        <v>850.96386952000012</v>
      </c>
      <c r="F57" s="2"/>
      <c r="G57" s="2"/>
      <c r="H57" s="2"/>
      <c r="I57" s="2"/>
      <c r="J57" s="2"/>
      <c r="K57" s="2"/>
      <c r="L57" s="2">
        <v>127.64458042800001</v>
      </c>
      <c r="M57" s="2">
        <v>155.63900000000001</v>
      </c>
      <c r="N57" s="2"/>
      <c r="O57" s="2"/>
      <c r="P57" s="2">
        <v>31.96</v>
      </c>
      <c r="Q57" s="2">
        <v>35.75</v>
      </c>
      <c r="R57" s="2">
        <v>65</v>
      </c>
      <c r="S57" s="2">
        <v>29.56</v>
      </c>
      <c r="T57" s="2">
        <v>34.731999999999999</v>
      </c>
      <c r="U57" s="2">
        <v>44.595888000000002</v>
      </c>
      <c r="V57" s="2">
        <v>63.623466880000009</v>
      </c>
      <c r="W57" s="2">
        <v>200</v>
      </c>
      <c r="X57" s="2">
        <v>300</v>
      </c>
      <c r="Y57" s="2"/>
      <c r="Z57" s="2">
        <v>10</v>
      </c>
      <c r="AA57" s="2"/>
      <c r="AB57" s="2"/>
      <c r="AC57" s="2">
        <v>10</v>
      </c>
      <c r="AD57" s="2"/>
      <c r="AE57" s="2"/>
      <c r="AF57" s="2">
        <v>5.5</v>
      </c>
      <c r="AG57" s="2"/>
      <c r="AH57" s="2">
        <v>1276.4458042800002</v>
      </c>
      <c r="AI57" s="2"/>
      <c r="AJ57" s="10">
        <f t="shared" si="0"/>
        <v>3241.4146091080001</v>
      </c>
      <c r="AK57" s="2">
        <v>308</v>
      </c>
      <c r="AL57" s="2">
        <v>325.45</v>
      </c>
      <c r="AM57" s="2">
        <v>0</v>
      </c>
      <c r="AN57" s="2"/>
      <c r="AO57" s="2"/>
      <c r="AP57" s="2">
        <v>0</v>
      </c>
      <c r="AQ57" s="2"/>
      <c r="AR57" s="2"/>
      <c r="AS57" s="2">
        <v>0.5</v>
      </c>
      <c r="AT57" s="2">
        <v>3</v>
      </c>
      <c r="AU57" s="2"/>
      <c r="AV57" s="2"/>
      <c r="AW57" s="2"/>
      <c r="AX57" s="2"/>
      <c r="AY57" s="2">
        <v>0</v>
      </c>
      <c r="AZ57" s="2">
        <v>0</v>
      </c>
      <c r="BA57" s="2"/>
      <c r="BB57" s="2"/>
      <c r="BC57" s="2"/>
      <c r="BD57" s="2"/>
      <c r="BE57" s="2"/>
      <c r="BF57" s="2"/>
      <c r="BG57" s="2"/>
      <c r="BH57" s="2"/>
      <c r="BI57" s="2">
        <v>0.84084261220000012</v>
      </c>
      <c r="BJ57" s="2">
        <v>3</v>
      </c>
      <c r="BK57" s="2"/>
      <c r="BL57" s="2"/>
      <c r="BM57" s="2"/>
      <c r="BN57" s="2"/>
      <c r="BO57" s="2"/>
      <c r="BP57" s="15">
        <f t="shared" si="1"/>
        <v>640.79084261220009</v>
      </c>
      <c r="BQ57" s="16">
        <f t="shared" si="2"/>
        <v>2600.6237664957998</v>
      </c>
    </row>
    <row r="58" spans="2:69" x14ac:dyDescent="0.3">
      <c r="B58" s="2" t="s">
        <v>117</v>
      </c>
      <c r="C58" s="2">
        <v>42313</v>
      </c>
      <c r="D58" s="2">
        <v>66</v>
      </c>
      <c r="E58" s="2">
        <v>850.96386952000012</v>
      </c>
      <c r="F58" s="2"/>
      <c r="G58" s="2"/>
      <c r="H58" s="2"/>
      <c r="I58" s="2"/>
      <c r="J58" s="2"/>
      <c r="K58" s="2"/>
      <c r="L58" s="2">
        <v>127.64458042800001</v>
      </c>
      <c r="M58" s="2">
        <v>155.63900000000001</v>
      </c>
      <c r="N58" s="2"/>
      <c r="O58" s="2"/>
      <c r="P58" s="2">
        <v>31.96</v>
      </c>
      <c r="Q58" s="2">
        <v>35.75</v>
      </c>
      <c r="R58" s="2">
        <v>65</v>
      </c>
      <c r="S58" s="2">
        <v>29.56</v>
      </c>
      <c r="T58" s="2">
        <v>34.731999999999999</v>
      </c>
      <c r="U58" s="2">
        <v>44.595888000000002</v>
      </c>
      <c r="V58" s="2">
        <v>63.623466880000009</v>
      </c>
      <c r="W58" s="2">
        <v>200</v>
      </c>
      <c r="X58" s="2">
        <v>300</v>
      </c>
      <c r="Y58" s="2"/>
      <c r="Z58" s="2">
        <v>4</v>
      </c>
      <c r="AA58" s="2"/>
      <c r="AB58" s="2"/>
      <c r="AC58" s="2">
        <v>10</v>
      </c>
      <c r="AD58" s="2"/>
      <c r="AE58" s="2"/>
      <c r="AF58" s="2">
        <v>5.5</v>
      </c>
      <c r="AG58" s="2"/>
      <c r="AH58" s="2">
        <v>1276.4458042800002</v>
      </c>
      <c r="AI58" s="2"/>
      <c r="AJ58" s="10">
        <f t="shared" si="0"/>
        <v>3235.4146091080001</v>
      </c>
      <c r="AK58" s="2">
        <v>308</v>
      </c>
      <c r="AL58" s="2">
        <v>325.45</v>
      </c>
      <c r="AM58" s="2">
        <v>0</v>
      </c>
      <c r="AN58" s="2"/>
      <c r="AO58" s="2"/>
      <c r="AP58" s="2">
        <v>0</v>
      </c>
      <c r="AQ58" s="2"/>
      <c r="AR58" s="2"/>
      <c r="AS58" s="2">
        <v>0.5</v>
      </c>
      <c r="AT58" s="2">
        <v>3</v>
      </c>
      <c r="AU58" s="2"/>
      <c r="AV58" s="2"/>
      <c r="AW58" s="2"/>
      <c r="AX58" s="2"/>
      <c r="AY58" s="2">
        <v>0</v>
      </c>
      <c r="AZ58" s="2">
        <v>0</v>
      </c>
      <c r="BA58" s="2"/>
      <c r="BB58" s="2"/>
      <c r="BC58" s="2"/>
      <c r="BD58" s="2"/>
      <c r="BE58" s="2"/>
      <c r="BF58" s="2"/>
      <c r="BG58" s="2"/>
      <c r="BH58" s="2"/>
      <c r="BI58" s="2">
        <v>0.83784261220000011</v>
      </c>
      <c r="BJ58" s="2">
        <v>3</v>
      </c>
      <c r="BK58" s="2"/>
      <c r="BL58" s="2"/>
      <c r="BM58" s="2"/>
      <c r="BN58" s="2"/>
      <c r="BO58" s="2"/>
      <c r="BP58" s="15">
        <f t="shared" si="1"/>
        <v>640.78784261220005</v>
      </c>
      <c r="BQ58" s="16">
        <f t="shared" si="2"/>
        <v>2594.6267664958</v>
      </c>
    </row>
    <row r="59" spans="2:69" x14ac:dyDescent="0.3">
      <c r="B59" s="2" t="s">
        <v>118</v>
      </c>
      <c r="C59" s="2">
        <v>11362</v>
      </c>
      <c r="D59" s="2">
        <v>67</v>
      </c>
      <c r="E59" s="2">
        <v>999.13</v>
      </c>
      <c r="F59" s="2"/>
      <c r="G59" s="2">
        <v>81</v>
      </c>
      <c r="H59" s="2"/>
      <c r="I59" s="2"/>
      <c r="J59" s="2"/>
      <c r="K59" s="2"/>
      <c r="L59" s="2">
        <v>149.86949999999999</v>
      </c>
      <c r="M59" s="2">
        <v>155.63900000000001</v>
      </c>
      <c r="N59" s="2">
        <v>20</v>
      </c>
      <c r="O59" s="2"/>
      <c r="P59" s="2">
        <v>36.22</v>
      </c>
      <c r="Q59" s="2">
        <v>40.89</v>
      </c>
      <c r="R59" s="2">
        <v>65</v>
      </c>
      <c r="S59" s="2">
        <v>25.13</v>
      </c>
      <c r="T59" s="2">
        <v>38.111000000000004</v>
      </c>
      <c r="U59" s="2">
        <v>48.934524000000003</v>
      </c>
      <c r="V59" s="2">
        <v>69.813254240000006</v>
      </c>
      <c r="W59" s="2">
        <v>190</v>
      </c>
      <c r="X59" s="2">
        <v>300</v>
      </c>
      <c r="Y59" s="2"/>
      <c r="Z59" s="2">
        <v>10</v>
      </c>
      <c r="AA59" s="2"/>
      <c r="AB59" s="2"/>
      <c r="AC59" s="2">
        <v>10</v>
      </c>
      <c r="AD59" s="2"/>
      <c r="AE59" s="2"/>
      <c r="AF59" s="2"/>
      <c r="AG59" s="2"/>
      <c r="AH59" s="2">
        <v>1400.6284131899999</v>
      </c>
      <c r="AI59" s="2"/>
      <c r="AJ59" s="10">
        <f t="shared" si="0"/>
        <v>3640.3656914300009</v>
      </c>
      <c r="AK59" s="2">
        <v>341</v>
      </c>
      <c r="AL59" s="2">
        <v>470.48</v>
      </c>
      <c r="AM59" s="2">
        <v>0</v>
      </c>
      <c r="AN59" s="2"/>
      <c r="AO59" s="2"/>
      <c r="AP59" s="2">
        <v>0</v>
      </c>
      <c r="AQ59" s="2"/>
      <c r="AR59" s="2"/>
      <c r="AS59" s="2">
        <v>0.5</v>
      </c>
      <c r="AT59" s="2">
        <v>3</v>
      </c>
      <c r="AU59" s="2"/>
      <c r="AV59" s="2"/>
      <c r="AW59" s="2"/>
      <c r="AX59" s="2"/>
      <c r="AY59" s="2">
        <v>0</v>
      </c>
      <c r="AZ59" s="2">
        <v>0</v>
      </c>
      <c r="BA59" s="2"/>
      <c r="BB59" s="2"/>
      <c r="BC59" s="2"/>
      <c r="BD59" s="2"/>
      <c r="BE59" s="2"/>
      <c r="BF59" s="2"/>
      <c r="BG59" s="2"/>
      <c r="BH59" s="2"/>
      <c r="BI59" s="2">
        <v>0.96711438912000036</v>
      </c>
      <c r="BJ59" s="2">
        <v>3</v>
      </c>
      <c r="BK59" s="2"/>
      <c r="BL59" s="2"/>
      <c r="BM59" s="2"/>
      <c r="BN59" s="2"/>
      <c r="BO59" s="2"/>
      <c r="BP59" s="15">
        <f t="shared" si="1"/>
        <v>818.94711438911997</v>
      </c>
      <c r="BQ59" s="16">
        <f t="shared" si="2"/>
        <v>2821.4185770408808</v>
      </c>
    </row>
    <row r="60" spans="2:69" x14ac:dyDescent="0.3">
      <c r="B60" s="2" t="s">
        <v>119</v>
      </c>
      <c r="C60" s="2">
        <v>11358</v>
      </c>
      <c r="D60" s="2">
        <v>68</v>
      </c>
      <c r="E60" s="2">
        <v>1147.2742157500002</v>
      </c>
      <c r="F60" s="2"/>
      <c r="G60" s="2">
        <v>81</v>
      </c>
      <c r="H60" s="2"/>
      <c r="I60" s="2"/>
      <c r="J60" s="2"/>
      <c r="K60" s="2"/>
      <c r="L60" s="2">
        <v>172.09113236250002</v>
      </c>
      <c r="M60" s="2">
        <v>155.63900000000001</v>
      </c>
      <c r="N60" s="2">
        <v>20</v>
      </c>
      <c r="O60" s="2"/>
      <c r="P60" s="2">
        <v>43.3</v>
      </c>
      <c r="Q60" s="2">
        <v>48.47</v>
      </c>
      <c r="R60" s="2">
        <v>65</v>
      </c>
      <c r="S60" s="2">
        <v>24.54</v>
      </c>
      <c r="T60" s="2">
        <v>43.762500000000003</v>
      </c>
      <c r="U60" s="2">
        <v>56.191049999999997</v>
      </c>
      <c r="V60" s="2">
        <v>80.165898000000013</v>
      </c>
      <c r="W60" s="2">
        <v>190</v>
      </c>
      <c r="X60" s="2">
        <v>300</v>
      </c>
      <c r="Y60" s="2"/>
      <c r="Z60" s="2">
        <v>10</v>
      </c>
      <c r="AA60" s="2"/>
      <c r="AB60" s="2"/>
      <c r="AC60" s="2">
        <v>10</v>
      </c>
      <c r="AD60" s="2"/>
      <c r="AE60" s="2"/>
      <c r="AF60" s="2"/>
      <c r="AG60" s="2"/>
      <c r="AH60" s="2">
        <v>1608.3283286250003</v>
      </c>
      <c r="AI60" s="2"/>
      <c r="AJ60" s="10">
        <f t="shared" si="0"/>
        <v>4055.7621247375005</v>
      </c>
      <c r="AK60" s="2">
        <v>396</v>
      </c>
      <c r="AL60" s="2">
        <v>477.67</v>
      </c>
      <c r="AM60" s="2">
        <v>1.25</v>
      </c>
      <c r="AN60" s="2"/>
      <c r="AO60" s="2"/>
      <c r="AP60" s="2">
        <v>0</v>
      </c>
      <c r="AQ60" s="2"/>
      <c r="AR60" s="2"/>
      <c r="AS60" s="2">
        <v>0.5</v>
      </c>
      <c r="AT60" s="2">
        <v>3</v>
      </c>
      <c r="AU60" s="2"/>
      <c r="AV60" s="2"/>
      <c r="AW60" s="2"/>
      <c r="AX60" s="2"/>
      <c r="AY60" s="2">
        <v>0</v>
      </c>
      <c r="AZ60" s="2">
        <v>0</v>
      </c>
      <c r="BA60" s="2"/>
      <c r="BB60" s="2"/>
      <c r="BC60" s="2"/>
      <c r="BD60" s="2"/>
      <c r="BE60" s="2"/>
      <c r="BF60" s="2"/>
      <c r="BG60" s="2"/>
      <c r="BH60" s="2"/>
      <c r="BI60" s="2">
        <v>1.0598518318750001</v>
      </c>
      <c r="BJ60" s="2">
        <v>3</v>
      </c>
      <c r="BK60" s="2"/>
      <c r="BL60" s="2"/>
      <c r="BM60" s="2"/>
      <c r="BN60" s="2"/>
      <c r="BO60" s="2"/>
      <c r="BP60" s="15">
        <f t="shared" si="1"/>
        <v>882.47985183187507</v>
      </c>
      <c r="BQ60" s="16">
        <f t="shared" si="2"/>
        <v>3173.2822729056252</v>
      </c>
    </row>
    <row r="61" spans="2:69" x14ac:dyDescent="0.3">
      <c r="B61" s="2" t="s">
        <v>120</v>
      </c>
      <c r="C61" s="2">
        <v>11361</v>
      </c>
      <c r="D61" s="2">
        <v>69</v>
      </c>
      <c r="E61" s="2">
        <v>933.75227546000008</v>
      </c>
      <c r="F61" s="2"/>
      <c r="G61" s="2">
        <v>81</v>
      </c>
      <c r="H61" s="2"/>
      <c r="I61" s="2"/>
      <c r="J61" s="2"/>
      <c r="K61" s="2"/>
      <c r="L61" s="2">
        <v>140.062841319</v>
      </c>
      <c r="M61" s="2">
        <v>155.63900000000001</v>
      </c>
      <c r="N61" s="2">
        <v>20</v>
      </c>
      <c r="O61" s="2"/>
      <c r="P61" s="2">
        <v>36.22</v>
      </c>
      <c r="Q61" s="2">
        <v>40.89</v>
      </c>
      <c r="R61" s="2">
        <v>65</v>
      </c>
      <c r="S61" s="2">
        <v>25.13</v>
      </c>
      <c r="T61" s="2">
        <v>38.111000000000004</v>
      </c>
      <c r="U61" s="2">
        <v>48.934524000000003</v>
      </c>
      <c r="V61" s="2">
        <v>69.813254240000006</v>
      </c>
      <c r="W61" s="2">
        <v>190</v>
      </c>
      <c r="X61" s="2">
        <v>300</v>
      </c>
      <c r="Y61" s="2"/>
      <c r="Z61" s="2">
        <v>6</v>
      </c>
      <c r="AA61" s="2"/>
      <c r="AB61" s="2"/>
      <c r="AC61" s="2">
        <v>10</v>
      </c>
      <c r="AD61" s="2"/>
      <c r="AE61" s="2"/>
      <c r="AF61" s="2"/>
      <c r="AG61" s="2"/>
      <c r="AH61" s="2">
        <v>1400.6284131899999</v>
      </c>
      <c r="AI61" s="2"/>
      <c r="AJ61" s="10">
        <f t="shared" si="0"/>
        <v>3561.1813082090011</v>
      </c>
      <c r="AK61" s="2">
        <v>330</v>
      </c>
      <c r="AL61" s="2">
        <v>470.48</v>
      </c>
      <c r="AM61" s="2">
        <v>0</v>
      </c>
      <c r="AN61" s="2"/>
      <c r="AO61" s="2"/>
      <c r="AP61" s="2">
        <v>0</v>
      </c>
      <c r="AQ61" s="2"/>
      <c r="AR61" s="2"/>
      <c r="AS61" s="2">
        <v>0.5</v>
      </c>
      <c r="AT61" s="2">
        <v>3</v>
      </c>
      <c r="AU61" s="2"/>
      <c r="AV61" s="2"/>
      <c r="AW61" s="2"/>
      <c r="AX61" s="2"/>
      <c r="AY61" s="2">
        <v>0</v>
      </c>
      <c r="AZ61" s="2">
        <v>0</v>
      </c>
      <c r="BA61" s="2"/>
      <c r="BB61" s="2"/>
      <c r="BC61" s="2"/>
      <c r="BD61" s="2"/>
      <c r="BE61" s="2"/>
      <c r="BF61" s="2"/>
      <c r="BG61" s="2"/>
      <c r="BH61" s="2"/>
      <c r="BI61" s="2">
        <v>0.93242552685000057</v>
      </c>
      <c r="BJ61" s="2">
        <v>3</v>
      </c>
      <c r="BK61" s="2"/>
      <c r="BL61" s="2"/>
      <c r="BM61" s="2"/>
      <c r="BN61" s="2"/>
      <c r="BO61" s="2"/>
      <c r="BP61" s="15">
        <f t="shared" si="1"/>
        <v>807.91242552685003</v>
      </c>
      <c r="BQ61" s="16">
        <f t="shared" si="2"/>
        <v>2753.2688826821513</v>
      </c>
    </row>
    <row r="62" spans="2:69" x14ac:dyDescent="0.3">
      <c r="B62" s="2" t="s">
        <v>121</v>
      </c>
      <c r="C62" s="2">
        <v>21375</v>
      </c>
      <c r="D62" s="2">
        <v>70</v>
      </c>
      <c r="E62" s="2">
        <v>2359.0408042400004</v>
      </c>
      <c r="F62" s="2"/>
      <c r="G62" s="2"/>
      <c r="H62" s="2"/>
      <c r="I62" s="2"/>
      <c r="J62" s="2"/>
      <c r="K62" s="2"/>
      <c r="L62" s="2">
        <v>353.85612063600007</v>
      </c>
      <c r="M62" s="2">
        <v>155.63900000000001</v>
      </c>
      <c r="N62" s="2"/>
      <c r="O62" s="2"/>
      <c r="P62" s="2">
        <v>88.78</v>
      </c>
      <c r="Q62" s="2">
        <v>99.14</v>
      </c>
      <c r="R62" s="2">
        <v>119.1</v>
      </c>
      <c r="S62" s="2">
        <v>53.99</v>
      </c>
      <c r="T62" s="2">
        <v>96.28</v>
      </c>
      <c r="U62" s="2">
        <v>123.62865600000001</v>
      </c>
      <c r="V62" s="2">
        <v>176.37688256000001</v>
      </c>
      <c r="W62" s="2">
        <v>190</v>
      </c>
      <c r="X62" s="2">
        <v>300</v>
      </c>
      <c r="Y62" s="2"/>
      <c r="Z62" s="2">
        <v>10</v>
      </c>
      <c r="AA62" s="2"/>
      <c r="AB62" s="2"/>
      <c r="AC62" s="2">
        <v>10</v>
      </c>
      <c r="AD62" s="2"/>
      <c r="AE62" s="2"/>
      <c r="AF62" s="2"/>
      <c r="AG62" s="2"/>
      <c r="AH62" s="2">
        <v>3538.5612063600006</v>
      </c>
      <c r="AI62" s="2"/>
      <c r="AJ62" s="10">
        <f t="shared" si="0"/>
        <v>7674.3926697960014</v>
      </c>
      <c r="AK62" s="2">
        <v>781</v>
      </c>
      <c r="AL62" s="2">
        <v>811.53</v>
      </c>
      <c r="AM62" s="2">
        <v>83.74</v>
      </c>
      <c r="AN62" s="2"/>
      <c r="AO62" s="2"/>
      <c r="AP62" s="2">
        <v>0</v>
      </c>
      <c r="AQ62" s="2"/>
      <c r="AR62" s="2"/>
      <c r="AS62" s="2">
        <v>0.5</v>
      </c>
      <c r="AT62" s="2">
        <v>3</v>
      </c>
      <c r="AU62" s="2"/>
      <c r="AV62" s="2"/>
      <c r="AW62" s="2"/>
      <c r="AX62" s="2"/>
      <c r="AY62" s="2">
        <v>0</v>
      </c>
      <c r="AZ62" s="2">
        <v>0</v>
      </c>
      <c r="BA62" s="2"/>
      <c r="BB62" s="2"/>
      <c r="BC62" s="2"/>
      <c r="BD62" s="2"/>
      <c r="BE62" s="2"/>
      <c r="BF62" s="2"/>
      <c r="BG62" s="2"/>
      <c r="BH62" s="2"/>
      <c r="BI62" s="2">
        <v>1.8131681714000001</v>
      </c>
      <c r="BJ62" s="2">
        <v>5</v>
      </c>
      <c r="BK62" s="2"/>
      <c r="BL62" s="2"/>
      <c r="BM62" s="2"/>
      <c r="BN62" s="2"/>
      <c r="BO62" s="2"/>
      <c r="BP62" s="15">
        <f t="shared" si="1"/>
        <v>1686.5831681714001</v>
      </c>
      <c r="BQ62" s="16">
        <f t="shared" si="2"/>
        <v>5987.8095016246016</v>
      </c>
    </row>
    <row r="63" spans="2:69" x14ac:dyDescent="0.3">
      <c r="B63" s="2" t="s">
        <v>122</v>
      </c>
      <c r="C63" s="2">
        <v>11100</v>
      </c>
      <c r="D63" s="2">
        <v>71</v>
      </c>
      <c r="E63" s="2">
        <v>2335.6792342300005</v>
      </c>
      <c r="F63" s="2"/>
      <c r="G63" s="2"/>
      <c r="H63" s="2"/>
      <c r="I63" s="2"/>
      <c r="J63" s="2"/>
      <c r="K63" s="2"/>
      <c r="L63" s="2">
        <v>350.35188513450004</v>
      </c>
      <c r="M63" s="2">
        <v>155.63900000000001</v>
      </c>
      <c r="N63" s="2"/>
      <c r="O63" s="2"/>
      <c r="P63" s="2">
        <v>93.73</v>
      </c>
      <c r="Q63" s="2">
        <v>104.69</v>
      </c>
      <c r="R63" s="2">
        <v>120</v>
      </c>
      <c r="S63" s="2">
        <v>53.46</v>
      </c>
      <c r="T63" s="2">
        <v>95.330500000000001</v>
      </c>
      <c r="U63" s="2">
        <v>122.40436199999999</v>
      </c>
      <c r="V63" s="2">
        <v>174.63022312000001</v>
      </c>
      <c r="W63" s="2">
        <v>190</v>
      </c>
      <c r="X63" s="2">
        <v>300</v>
      </c>
      <c r="Y63" s="2"/>
      <c r="Z63" s="2">
        <v>6</v>
      </c>
      <c r="AA63" s="2"/>
      <c r="AB63" s="2"/>
      <c r="AC63" s="2">
        <v>10</v>
      </c>
      <c r="AD63" s="2"/>
      <c r="AE63" s="2"/>
      <c r="AF63" s="2"/>
      <c r="AG63" s="2"/>
      <c r="AH63" s="2">
        <v>3503.5188513450003</v>
      </c>
      <c r="AI63" s="2"/>
      <c r="AJ63" s="10">
        <f t="shared" si="0"/>
        <v>7615.4340558295016</v>
      </c>
      <c r="AK63" s="2">
        <v>770</v>
      </c>
      <c r="AL63" s="2">
        <v>797.23</v>
      </c>
      <c r="AM63" s="2">
        <v>40.159999999999997</v>
      </c>
      <c r="AN63" s="2"/>
      <c r="AO63" s="2"/>
      <c r="AP63" s="2">
        <v>0</v>
      </c>
      <c r="AQ63" s="2"/>
      <c r="AR63" s="2"/>
      <c r="AS63" s="2">
        <v>0.5</v>
      </c>
      <c r="AT63" s="2">
        <v>3</v>
      </c>
      <c r="AU63" s="2"/>
      <c r="AV63" s="2"/>
      <c r="AW63" s="2"/>
      <c r="AX63" s="2"/>
      <c r="AY63" s="2">
        <v>0</v>
      </c>
      <c r="AZ63" s="2">
        <v>0</v>
      </c>
      <c r="BA63" s="2"/>
      <c r="BB63" s="2"/>
      <c r="BC63" s="2"/>
      <c r="BD63" s="2"/>
      <c r="BE63" s="2"/>
      <c r="BF63" s="2"/>
      <c r="BG63" s="2"/>
      <c r="BH63" s="2"/>
      <c r="BI63" s="2">
        <v>1.8029621596750007</v>
      </c>
      <c r="BJ63" s="2">
        <v>5</v>
      </c>
      <c r="BK63" s="2"/>
      <c r="BL63" s="2"/>
      <c r="BM63" s="2"/>
      <c r="BN63" s="2"/>
      <c r="BO63" s="2"/>
      <c r="BP63" s="15">
        <f t="shared" si="1"/>
        <v>1617.6929621596751</v>
      </c>
      <c r="BQ63" s="16">
        <f t="shared" si="2"/>
        <v>5997.741093669827</v>
      </c>
    </row>
    <row r="64" spans="2:69" x14ac:dyDescent="0.3">
      <c r="B64" s="2" t="s">
        <v>123</v>
      </c>
      <c r="C64" s="2">
        <v>21876</v>
      </c>
      <c r="D64" s="2">
        <v>72</v>
      </c>
      <c r="E64" s="2">
        <v>1718.0860562100004</v>
      </c>
      <c r="F64" s="2"/>
      <c r="G64" s="2"/>
      <c r="H64" s="2"/>
      <c r="I64" s="2"/>
      <c r="J64" s="2"/>
      <c r="K64" s="2"/>
      <c r="L64" s="2">
        <v>257.71290843150007</v>
      </c>
      <c r="M64" s="2">
        <v>155.63900000000001</v>
      </c>
      <c r="N64" s="2"/>
      <c r="O64" s="2"/>
      <c r="P64" s="2">
        <v>65</v>
      </c>
      <c r="Q64" s="2">
        <v>72.540000000000006</v>
      </c>
      <c r="R64" s="2">
        <v>87.25</v>
      </c>
      <c r="S64" s="2">
        <v>39.32</v>
      </c>
      <c r="T64" s="2">
        <v>70.123500000000007</v>
      </c>
      <c r="U64" s="2">
        <v>90.038573999999997</v>
      </c>
      <c r="V64" s="2">
        <v>128.45503224000001</v>
      </c>
      <c r="W64" s="2">
        <v>190</v>
      </c>
      <c r="X64" s="2">
        <v>300</v>
      </c>
      <c r="Y64" s="2"/>
      <c r="Z64" s="2">
        <v>10</v>
      </c>
      <c r="AA64" s="2"/>
      <c r="AB64" s="2"/>
      <c r="AC64" s="2">
        <v>10</v>
      </c>
      <c r="AD64" s="2"/>
      <c r="AE64" s="2"/>
      <c r="AF64" s="2"/>
      <c r="AG64" s="2"/>
      <c r="AH64" s="2">
        <v>2577.1290843150009</v>
      </c>
      <c r="AI64" s="2"/>
      <c r="AJ64" s="10">
        <f t="shared" si="0"/>
        <v>5771.2941551965014</v>
      </c>
      <c r="AK64" s="2">
        <v>572</v>
      </c>
      <c r="AL64" s="2">
        <v>561.73</v>
      </c>
      <c r="AM64" s="2">
        <v>0</v>
      </c>
      <c r="AN64" s="2"/>
      <c r="AO64" s="2"/>
      <c r="AP64" s="2">
        <v>0</v>
      </c>
      <c r="AQ64" s="2"/>
      <c r="AR64" s="2">
        <v>58.55</v>
      </c>
      <c r="AS64" s="2">
        <v>0.5</v>
      </c>
      <c r="AT64" s="2">
        <v>3</v>
      </c>
      <c r="AU64" s="2"/>
      <c r="AV64" s="2"/>
      <c r="AW64" s="2"/>
      <c r="AX64" s="2"/>
      <c r="AY64" s="2">
        <v>0</v>
      </c>
      <c r="AZ64" s="2">
        <v>0</v>
      </c>
      <c r="BA64" s="2"/>
      <c r="BB64" s="2"/>
      <c r="BC64" s="2"/>
      <c r="BD64" s="2"/>
      <c r="BE64" s="2"/>
      <c r="BF64" s="2"/>
      <c r="BG64" s="2"/>
      <c r="BH64" s="2"/>
      <c r="BI64" s="2">
        <v>1.3904065812250006</v>
      </c>
      <c r="BJ64" s="2">
        <v>5</v>
      </c>
      <c r="BK64" s="2">
        <v>3</v>
      </c>
      <c r="BL64" s="2"/>
      <c r="BM64" s="2"/>
      <c r="BN64" s="2"/>
      <c r="BO64" s="2"/>
      <c r="BP64" s="15">
        <f t="shared" si="1"/>
        <v>1205.1704065812251</v>
      </c>
      <c r="BQ64" s="16">
        <f t="shared" si="2"/>
        <v>4566.1237486152768</v>
      </c>
    </row>
    <row r="65" spans="2:69" x14ac:dyDescent="0.3">
      <c r="B65" s="2" t="s">
        <v>124</v>
      </c>
      <c r="C65" s="2">
        <v>41726</v>
      </c>
      <c r="D65" s="2">
        <v>73</v>
      </c>
      <c r="E65" s="2">
        <v>2058.6357597800002</v>
      </c>
      <c r="F65" s="2"/>
      <c r="G65" s="2"/>
      <c r="H65" s="2"/>
      <c r="I65" s="2"/>
      <c r="J65" s="2"/>
      <c r="K65" s="2"/>
      <c r="L65" s="2">
        <v>308.79536396700001</v>
      </c>
      <c r="M65" s="2">
        <v>0</v>
      </c>
      <c r="N65" s="2"/>
      <c r="O65" s="2"/>
      <c r="P65" s="2">
        <v>83.37</v>
      </c>
      <c r="Q65" s="2">
        <v>93.1</v>
      </c>
      <c r="R65" s="2">
        <v>111.24</v>
      </c>
      <c r="S65" s="2">
        <v>47.12</v>
      </c>
      <c r="T65" s="2">
        <v>84.02300000000001</v>
      </c>
      <c r="U65" s="2">
        <v>107.885532</v>
      </c>
      <c r="V65" s="2">
        <v>153.91669232000001</v>
      </c>
      <c r="W65" s="2">
        <v>190</v>
      </c>
      <c r="X65" s="2">
        <v>300</v>
      </c>
      <c r="Y65" s="2"/>
      <c r="Z65" s="2">
        <v>10</v>
      </c>
      <c r="AA65" s="2"/>
      <c r="AB65" s="2"/>
      <c r="AC65" s="2">
        <v>10</v>
      </c>
      <c r="AD65" s="2"/>
      <c r="AE65" s="2"/>
      <c r="AF65" s="2"/>
      <c r="AG65" s="2"/>
      <c r="AH65" s="2">
        <v>3087.95363967</v>
      </c>
      <c r="AI65" s="2"/>
      <c r="AJ65" s="10">
        <f t="shared" si="0"/>
        <v>6646.039987737</v>
      </c>
      <c r="AK65" s="2">
        <v>649</v>
      </c>
      <c r="AL65" s="2">
        <v>648.13</v>
      </c>
      <c r="AM65" s="2">
        <v>0</v>
      </c>
      <c r="AN65" s="2"/>
      <c r="AO65" s="2"/>
      <c r="AP65" s="2">
        <v>0</v>
      </c>
      <c r="AQ65" s="2"/>
      <c r="AR65" s="2"/>
      <c r="AS65" s="2">
        <v>0.5</v>
      </c>
      <c r="AT65" s="2">
        <v>3</v>
      </c>
      <c r="AU65" s="2"/>
      <c r="AV65" s="2"/>
      <c r="AW65" s="2"/>
      <c r="AX65" s="2"/>
      <c r="AY65" s="2">
        <v>0</v>
      </c>
      <c r="AZ65" s="2">
        <v>0</v>
      </c>
      <c r="BA65" s="2"/>
      <c r="BB65" s="2"/>
      <c r="BC65" s="2"/>
      <c r="BD65" s="2"/>
      <c r="BE65" s="2"/>
      <c r="BF65" s="2"/>
      <c r="BG65" s="2"/>
      <c r="BH65" s="2"/>
      <c r="BI65" s="2">
        <v>1.6246454920499998</v>
      </c>
      <c r="BJ65" s="2">
        <v>3</v>
      </c>
      <c r="BK65" s="2"/>
      <c r="BL65" s="2"/>
      <c r="BM65" s="2"/>
      <c r="BN65" s="2"/>
      <c r="BO65" s="2"/>
      <c r="BP65" s="15">
        <f t="shared" si="1"/>
        <v>1305.25464549205</v>
      </c>
      <c r="BQ65" s="16">
        <f t="shared" si="2"/>
        <v>5340.7853422449498</v>
      </c>
    </row>
    <row r="66" spans="2:69" x14ac:dyDescent="0.3">
      <c r="B66" s="2" t="s">
        <v>125</v>
      </c>
      <c r="C66" s="2">
        <v>22020</v>
      </c>
      <c r="D66" s="2">
        <v>74</v>
      </c>
      <c r="E66" s="2">
        <v>1950.3419585800002</v>
      </c>
      <c r="F66" s="2"/>
      <c r="G66" s="2"/>
      <c r="H66" s="2"/>
      <c r="I66" s="2"/>
      <c r="J66" s="2"/>
      <c r="K66" s="2"/>
      <c r="L66" s="2">
        <v>292.55129378700002</v>
      </c>
      <c r="M66" s="2">
        <v>155.63900000000001</v>
      </c>
      <c r="N66" s="2"/>
      <c r="O66" s="2"/>
      <c r="P66" s="2">
        <v>73.27</v>
      </c>
      <c r="Q66" s="2">
        <v>82.01</v>
      </c>
      <c r="R66" s="2">
        <v>98.55</v>
      </c>
      <c r="S66" s="2">
        <v>44.6</v>
      </c>
      <c r="T66" s="2">
        <v>79.603000000000009</v>
      </c>
      <c r="U66" s="2">
        <v>102.210252</v>
      </c>
      <c r="V66" s="2">
        <v>145.81995952000003</v>
      </c>
      <c r="W66" s="2">
        <v>190</v>
      </c>
      <c r="X66" s="2">
        <v>300</v>
      </c>
      <c r="Y66" s="2"/>
      <c r="Z66" s="2">
        <v>10</v>
      </c>
      <c r="AA66" s="2"/>
      <c r="AB66" s="2"/>
      <c r="AC66" s="2">
        <v>10</v>
      </c>
      <c r="AD66" s="2"/>
      <c r="AE66" s="2"/>
      <c r="AF66" s="2">
        <v>12</v>
      </c>
      <c r="AG66" s="2"/>
      <c r="AH66" s="2">
        <v>2925.5129378700003</v>
      </c>
      <c r="AI66" s="2"/>
      <c r="AJ66" s="10">
        <f t="shared" si="0"/>
        <v>6472.108401757001</v>
      </c>
      <c r="AK66" s="2">
        <v>649</v>
      </c>
      <c r="AL66" s="2">
        <v>647.88</v>
      </c>
      <c r="AM66" s="2">
        <v>0</v>
      </c>
      <c r="AN66" s="2"/>
      <c r="AO66" s="2"/>
      <c r="AP66" s="2">
        <v>0</v>
      </c>
      <c r="AQ66" s="2"/>
      <c r="AR66" s="2">
        <v>3.68</v>
      </c>
      <c r="AS66" s="2">
        <v>0.5</v>
      </c>
      <c r="AT66" s="2">
        <v>3</v>
      </c>
      <c r="AU66" s="2"/>
      <c r="AV66" s="2"/>
      <c r="AW66" s="2"/>
      <c r="AX66" s="2"/>
      <c r="AY66" s="2">
        <v>0</v>
      </c>
      <c r="AZ66" s="2">
        <v>0</v>
      </c>
      <c r="BA66" s="2"/>
      <c r="BB66" s="2"/>
      <c r="BC66" s="2"/>
      <c r="BD66" s="2"/>
      <c r="BE66" s="2"/>
      <c r="BF66" s="2"/>
      <c r="BG66" s="2"/>
      <c r="BH66" s="2"/>
      <c r="BI66" s="2">
        <v>1.5492025850500002</v>
      </c>
      <c r="BJ66" s="2">
        <v>3</v>
      </c>
      <c r="BK66" s="2"/>
      <c r="BL66" s="2"/>
      <c r="BM66" s="2"/>
      <c r="BN66" s="2"/>
      <c r="BO66" s="2"/>
      <c r="BP66" s="15">
        <f t="shared" si="1"/>
        <v>1308.6092025850501</v>
      </c>
      <c r="BQ66" s="16">
        <f t="shared" si="2"/>
        <v>5163.4991991719507</v>
      </c>
    </row>
    <row r="67" spans="2:69" x14ac:dyDescent="0.3">
      <c r="B67" s="2" t="s">
        <v>126</v>
      </c>
      <c r="C67" s="2">
        <v>22120</v>
      </c>
      <c r="D67" s="2">
        <v>75</v>
      </c>
      <c r="E67" s="2">
        <v>1533.6803334200004</v>
      </c>
      <c r="F67" s="2"/>
      <c r="G67" s="2"/>
      <c r="H67" s="2"/>
      <c r="I67" s="2"/>
      <c r="J67" s="2"/>
      <c r="K67" s="2"/>
      <c r="L67" s="2">
        <v>230.05205001300004</v>
      </c>
      <c r="M67" s="2">
        <v>155.63900000000001</v>
      </c>
      <c r="N67" s="2"/>
      <c r="O67" s="2"/>
      <c r="P67" s="2">
        <v>62.35</v>
      </c>
      <c r="Q67" s="2">
        <v>69.540000000000006</v>
      </c>
      <c r="R67" s="2">
        <v>82.86</v>
      </c>
      <c r="S67" s="2">
        <v>35.1</v>
      </c>
      <c r="T67" s="2">
        <v>62.597000000000008</v>
      </c>
      <c r="U67" s="2">
        <v>80.374548000000004</v>
      </c>
      <c r="V67" s="2">
        <v>114.66768848000002</v>
      </c>
      <c r="W67" s="2">
        <v>200</v>
      </c>
      <c r="X67" s="2">
        <v>300</v>
      </c>
      <c r="Y67" s="2"/>
      <c r="Z67" s="2">
        <v>4</v>
      </c>
      <c r="AA67" s="2"/>
      <c r="AB67" s="2"/>
      <c r="AC67" s="2">
        <v>10</v>
      </c>
      <c r="AD67" s="2"/>
      <c r="AE67" s="2"/>
      <c r="AF67" s="2">
        <v>12</v>
      </c>
      <c r="AG67" s="2"/>
      <c r="AH67" s="2">
        <v>2300.5205001300005</v>
      </c>
      <c r="AI67" s="2"/>
      <c r="AJ67" s="10">
        <f t="shared" si="0"/>
        <v>5253.3811200430009</v>
      </c>
      <c r="AK67" s="2">
        <v>517</v>
      </c>
      <c r="AL67" s="2">
        <v>525.85</v>
      </c>
      <c r="AM67" s="2">
        <v>27.291250000000002</v>
      </c>
      <c r="AN67" s="2"/>
      <c r="AO67" s="2"/>
      <c r="AP67" s="2">
        <v>0</v>
      </c>
      <c r="AQ67" s="2"/>
      <c r="AR67" s="2"/>
      <c r="AS67" s="2">
        <v>0.5</v>
      </c>
      <c r="AT67" s="2">
        <v>3</v>
      </c>
      <c r="AU67" s="2"/>
      <c r="AV67" s="2"/>
      <c r="AW67" s="2"/>
      <c r="AX67" s="2"/>
      <c r="AY67" s="2">
        <v>0</v>
      </c>
      <c r="AZ67" s="2">
        <v>0</v>
      </c>
      <c r="BA67" s="2"/>
      <c r="BB67" s="2"/>
      <c r="BC67" s="2"/>
      <c r="BD67" s="2"/>
      <c r="BE67" s="2"/>
      <c r="BF67" s="2"/>
      <c r="BG67" s="2"/>
      <c r="BH67" s="2"/>
      <c r="BI67" s="2">
        <v>1.2835847849500004</v>
      </c>
      <c r="BJ67" s="2">
        <v>3</v>
      </c>
      <c r="BK67" s="2"/>
      <c r="BL67" s="2"/>
      <c r="BM67" s="2"/>
      <c r="BN67" s="2"/>
      <c r="BO67" s="2"/>
      <c r="BP67" s="15">
        <f t="shared" si="1"/>
        <v>1077.92483478495</v>
      </c>
      <c r="BQ67" s="16">
        <f t="shared" si="2"/>
        <v>4175.4562852580511</v>
      </c>
    </row>
    <row r="68" spans="2:69" x14ac:dyDescent="0.3">
      <c r="B68" s="2" t="s">
        <v>127</v>
      </c>
      <c r="C68" s="2">
        <v>22124</v>
      </c>
      <c r="D68" s="2">
        <v>76</v>
      </c>
      <c r="E68" s="2">
        <v>1476.3973227400002</v>
      </c>
      <c r="F68" s="2"/>
      <c r="G68" s="2"/>
      <c r="H68" s="2"/>
      <c r="I68" s="2"/>
      <c r="J68" s="2"/>
      <c r="K68" s="2"/>
      <c r="L68" s="2">
        <v>221.45959841100003</v>
      </c>
      <c r="M68" s="2">
        <v>155.63900000000001</v>
      </c>
      <c r="N68" s="2"/>
      <c r="O68" s="2"/>
      <c r="P68" s="2">
        <v>56.07</v>
      </c>
      <c r="Q68" s="2">
        <v>62.54</v>
      </c>
      <c r="R68" s="2">
        <v>80</v>
      </c>
      <c r="S68" s="2">
        <v>33.79</v>
      </c>
      <c r="T68" s="2">
        <v>60.259</v>
      </c>
      <c r="U68" s="2">
        <v>77.372556000000003</v>
      </c>
      <c r="V68" s="2">
        <v>110.38484656000001</v>
      </c>
      <c r="W68" s="2">
        <v>200</v>
      </c>
      <c r="X68" s="2">
        <v>300</v>
      </c>
      <c r="Y68" s="2"/>
      <c r="Z68" s="2">
        <v>10</v>
      </c>
      <c r="AA68" s="2"/>
      <c r="AB68" s="2"/>
      <c r="AC68" s="2">
        <v>10</v>
      </c>
      <c r="AD68" s="2"/>
      <c r="AE68" s="2"/>
      <c r="AF68" s="2">
        <v>12</v>
      </c>
      <c r="AG68" s="2"/>
      <c r="AH68" s="2">
        <v>0</v>
      </c>
      <c r="AI68" s="2"/>
      <c r="AJ68" s="10">
        <f t="shared" ref="AJ68:AJ124" si="3">SUM(E68:AI68)</f>
        <v>2865.9123237109998</v>
      </c>
      <c r="AK68" s="2">
        <v>506</v>
      </c>
      <c r="AL68" s="2">
        <v>501.74</v>
      </c>
      <c r="AM68" s="2">
        <v>28.95</v>
      </c>
      <c r="AN68" s="2"/>
      <c r="AO68" s="2"/>
      <c r="AP68" s="2"/>
      <c r="AQ68" s="2"/>
      <c r="AR68" s="2"/>
      <c r="AS68" s="2">
        <v>0.5</v>
      </c>
      <c r="AT68" s="2">
        <v>3</v>
      </c>
      <c r="AU68" s="2"/>
      <c r="AV68" s="2"/>
      <c r="AW68" s="2"/>
      <c r="AX68" s="2"/>
      <c r="AY68" s="2">
        <v>0</v>
      </c>
      <c r="AZ68" s="2">
        <v>0</v>
      </c>
      <c r="BA68" s="2"/>
      <c r="BB68" s="2"/>
      <c r="BC68" s="2"/>
      <c r="BD68" s="2"/>
      <c r="BE68" s="2"/>
      <c r="BF68" s="2"/>
      <c r="BG68" s="2"/>
      <c r="BH68" s="2"/>
      <c r="BI68" s="2">
        <v>1.2444068626499998</v>
      </c>
      <c r="BJ68" s="2">
        <v>3</v>
      </c>
      <c r="BK68" s="2"/>
      <c r="BL68" s="2"/>
      <c r="BM68" s="2"/>
      <c r="BN68" s="2"/>
      <c r="BO68" s="2"/>
      <c r="BP68" s="15">
        <f t="shared" ref="BP68:BP124" si="4">SUM(AK68:BO68)</f>
        <v>1044.4344068626501</v>
      </c>
      <c r="BQ68" s="16">
        <f t="shared" ref="BQ68:BQ124" si="5">AJ68-BP68</f>
        <v>1821.4779168483497</v>
      </c>
    </row>
    <row r="69" spans="2:69" x14ac:dyDescent="0.3">
      <c r="B69" s="2" t="s">
        <v>128</v>
      </c>
      <c r="C69" s="2">
        <v>42031</v>
      </c>
      <c r="D69" s="2">
        <v>77</v>
      </c>
      <c r="E69" s="2">
        <v>2026.0741168400002</v>
      </c>
      <c r="F69" s="2"/>
      <c r="G69" s="2"/>
      <c r="H69" s="2"/>
      <c r="I69" s="2"/>
      <c r="J69" s="2"/>
      <c r="K69" s="2"/>
      <c r="L69" s="2">
        <v>303.911117526</v>
      </c>
      <c r="M69" s="2">
        <v>155.63900000000001</v>
      </c>
      <c r="N69" s="2"/>
      <c r="O69" s="2"/>
      <c r="P69" s="2">
        <v>76.34</v>
      </c>
      <c r="Q69" s="2">
        <v>85.22</v>
      </c>
      <c r="R69" s="2">
        <v>102.27</v>
      </c>
      <c r="S69" s="2">
        <v>46.37</v>
      </c>
      <c r="T69" s="2">
        <v>82.694000000000017</v>
      </c>
      <c r="U69" s="2">
        <v>106.179096</v>
      </c>
      <c r="V69" s="2">
        <v>151.48217696000003</v>
      </c>
      <c r="W69" s="2">
        <v>190</v>
      </c>
      <c r="X69" s="2">
        <v>300</v>
      </c>
      <c r="Y69" s="2"/>
      <c r="Z69" s="2">
        <v>10</v>
      </c>
      <c r="AA69" s="2"/>
      <c r="AB69" s="2"/>
      <c r="AC69" s="2">
        <v>10</v>
      </c>
      <c r="AD69" s="2"/>
      <c r="AE69" s="2"/>
      <c r="AF69" s="2">
        <v>12</v>
      </c>
      <c r="AG69" s="2"/>
      <c r="AH69" s="2">
        <v>3039.11117526</v>
      </c>
      <c r="AI69" s="2"/>
      <c r="AJ69" s="10">
        <f t="shared" si="3"/>
        <v>6697.290682586</v>
      </c>
      <c r="AK69" s="2">
        <v>671</v>
      </c>
      <c r="AL69" s="2">
        <v>657.1</v>
      </c>
      <c r="AM69" s="2">
        <v>0</v>
      </c>
      <c r="AN69" s="2"/>
      <c r="AO69" s="2"/>
      <c r="AP69" s="2">
        <v>0</v>
      </c>
      <c r="AQ69" s="2"/>
      <c r="AR69" s="2"/>
      <c r="AS69" s="2">
        <v>0.5</v>
      </c>
      <c r="AT69" s="2">
        <v>3</v>
      </c>
      <c r="AU69" s="2"/>
      <c r="AV69" s="2"/>
      <c r="AW69" s="2"/>
      <c r="AX69" s="2"/>
      <c r="AY69" s="2">
        <v>0</v>
      </c>
      <c r="AZ69" s="2">
        <v>0</v>
      </c>
      <c r="BA69" s="2"/>
      <c r="BB69" s="2"/>
      <c r="BC69" s="2"/>
      <c r="BD69" s="2"/>
      <c r="BE69" s="2"/>
      <c r="BF69" s="2"/>
      <c r="BG69" s="2"/>
      <c r="BH69" s="2"/>
      <c r="BI69" s="2">
        <v>1.5993146948999999</v>
      </c>
      <c r="BJ69" s="2">
        <v>3</v>
      </c>
      <c r="BK69" s="2"/>
      <c r="BL69" s="2"/>
      <c r="BM69" s="2"/>
      <c r="BN69" s="2"/>
      <c r="BO69" s="2"/>
      <c r="BP69" s="15">
        <f t="shared" si="4"/>
        <v>1336.1993146948998</v>
      </c>
      <c r="BQ69" s="16">
        <f t="shared" si="5"/>
        <v>5361.0913678911002</v>
      </c>
    </row>
    <row r="70" spans="2:69" x14ac:dyDescent="0.3">
      <c r="B70" s="2" t="s">
        <v>129</v>
      </c>
      <c r="C70" s="2">
        <v>21698</v>
      </c>
      <c r="D70" s="2">
        <v>78</v>
      </c>
      <c r="E70" s="2">
        <v>1775.4793207600003</v>
      </c>
      <c r="F70" s="2"/>
      <c r="G70" s="2"/>
      <c r="H70" s="2"/>
      <c r="I70" s="2"/>
      <c r="J70" s="2"/>
      <c r="K70" s="2"/>
      <c r="L70" s="2">
        <v>266.32189811400002</v>
      </c>
      <c r="M70" s="2">
        <v>155.63900000000001</v>
      </c>
      <c r="N70" s="2"/>
      <c r="O70" s="2"/>
      <c r="P70" s="2">
        <v>71.98</v>
      </c>
      <c r="Q70" s="2">
        <v>80.349999999999994</v>
      </c>
      <c r="R70" s="2">
        <v>95.92</v>
      </c>
      <c r="S70" s="2">
        <v>40.630000000000003</v>
      </c>
      <c r="T70" s="2">
        <v>72.459999999999994</v>
      </c>
      <c r="U70" s="2">
        <v>93.046344000000005</v>
      </c>
      <c r="V70" s="2">
        <v>132.74611744000001</v>
      </c>
      <c r="W70" s="2">
        <v>200</v>
      </c>
      <c r="X70" s="2">
        <v>300</v>
      </c>
      <c r="Y70" s="2"/>
      <c r="Z70" s="2">
        <v>10</v>
      </c>
      <c r="AA70" s="2"/>
      <c r="AB70" s="2"/>
      <c r="AC70" s="2">
        <v>10</v>
      </c>
      <c r="AD70" s="2"/>
      <c r="AE70" s="2"/>
      <c r="AF70" s="2">
        <v>5.5</v>
      </c>
      <c r="AG70" s="2"/>
      <c r="AH70" s="2">
        <v>2663.2189811400003</v>
      </c>
      <c r="AI70" s="2"/>
      <c r="AJ70" s="10">
        <f t="shared" si="3"/>
        <v>5973.2916614540009</v>
      </c>
      <c r="AK70" s="2">
        <v>594</v>
      </c>
      <c r="AL70" s="2">
        <v>596.86</v>
      </c>
      <c r="AM70" s="2">
        <v>0</v>
      </c>
      <c r="AN70" s="2"/>
      <c r="AO70" s="2"/>
      <c r="AP70" s="2">
        <v>0</v>
      </c>
      <c r="AQ70" s="2"/>
      <c r="AR70" s="2"/>
      <c r="AS70" s="2">
        <v>0.5</v>
      </c>
      <c r="AT70" s="2">
        <v>3</v>
      </c>
      <c r="AU70" s="2"/>
      <c r="AV70" s="2"/>
      <c r="AW70" s="2"/>
      <c r="AX70" s="2"/>
      <c r="AY70" s="2">
        <v>0</v>
      </c>
      <c r="AZ70" s="2">
        <v>0</v>
      </c>
      <c r="BA70" s="2"/>
      <c r="BB70" s="2"/>
      <c r="BC70" s="2">
        <v>250</v>
      </c>
      <c r="BD70" s="2"/>
      <c r="BE70" s="2"/>
      <c r="BF70" s="2"/>
      <c r="BG70" s="2"/>
      <c r="BH70" s="2"/>
      <c r="BI70" s="2">
        <v>1.4440558911000003</v>
      </c>
      <c r="BJ70" s="2">
        <v>3</v>
      </c>
      <c r="BK70" s="2"/>
      <c r="BL70" s="2"/>
      <c r="BM70" s="2"/>
      <c r="BN70" s="2"/>
      <c r="BO70" s="2"/>
      <c r="BP70" s="15">
        <f t="shared" si="4"/>
        <v>1448.8040558911002</v>
      </c>
      <c r="BQ70" s="16">
        <f t="shared" si="5"/>
        <v>4524.4876055629011</v>
      </c>
    </row>
    <row r="71" spans="2:69" x14ac:dyDescent="0.3">
      <c r="B71" s="2" t="s">
        <v>130</v>
      </c>
      <c r="C71" s="2">
        <v>22036</v>
      </c>
      <c r="D71" s="2">
        <v>79</v>
      </c>
      <c r="E71" s="2">
        <v>1593.4134301000001</v>
      </c>
      <c r="F71" s="2"/>
      <c r="G71" s="2"/>
      <c r="H71" s="2"/>
      <c r="I71" s="2"/>
      <c r="J71" s="2"/>
      <c r="K71" s="2"/>
      <c r="L71" s="2">
        <v>239.012014515</v>
      </c>
      <c r="M71" s="2">
        <v>155.63900000000001</v>
      </c>
      <c r="N71" s="2"/>
      <c r="O71" s="2"/>
      <c r="P71" s="2">
        <v>64.760000000000005</v>
      </c>
      <c r="Q71" s="2">
        <v>72.239999999999995</v>
      </c>
      <c r="R71" s="2">
        <v>86.09</v>
      </c>
      <c r="S71" s="2">
        <v>36.47</v>
      </c>
      <c r="T71" s="2">
        <v>65.035000000000011</v>
      </c>
      <c r="U71" s="2">
        <v>83.504940000000005</v>
      </c>
      <c r="V71" s="2">
        <v>119.13371440000002</v>
      </c>
      <c r="W71" s="2">
        <v>200</v>
      </c>
      <c r="X71" s="2">
        <v>300</v>
      </c>
      <c r="Y71" s="2"/>
      <c r="Z71" s="2">
        <v>8</v>
      </c>
      <c r="AA71" s="2"/>
      <c r="AB71" s="2"/>
      <c r="AC71" s="2">
        <v>10</v>
      </c>
      <c r="AD71" s="2"/>
      <c r="AE71" s="2"/>
      <c r="AF71" s="2">
        <v>5.5</v>
      </c>
      <c r="AG71" s="2"/>
      <c r="AH71" s="2">
        <v>0</v>
      </c>
      <c r="AI71" s="2"/>
      <c r="AJ71" s="10">
        <f t="shared" si="3"/>
        <v>3038.7980990149995</v>
      </c>
      <c r="AK71" s="2">
        <v>528</v>
      </c>
      <c r="AL71" s="2">
        <v>543.55999999999995</v>
      </c>
      <c r="AM71" s="2">
        <v>27.69</v>
      </c>
      <c r="AN71" s="2"/>
      <c r="AO71" s="2"/>
      <c r="AP71" s="2">
        <v>0</v>
      </c>
      <c r="AQ71" s="2"/>
      <c r="AR71" s="2"/>
      <c r="AS71" s="2">
        <v>0.5</v>
      </c>
      <c r="AT71" s="2">
        <v>3</v>
      </c>
      <c r="AU71" s="2"/>
      <c r="AV71" s="2"/>
      <c r="AW71" s="2"/>
      <c r="AX71" s="2"/>
      <c r="AY71" s="2">
        <v>0</v>
      </c>
      <c r="AZ71" s="2">
        <v>0</v>
      </c>
      <c r="BA71" s="2"/>
      <c r="BB71" s="2"/>
      <c r="BC71" s="2"/>
      <c r="BD71" s="2"/>
      <c r="BE71" s="2"/>
      <c r="BF71" s="2"/>
      <c r="BG71" s="2"/>
      <c r="BH71" s="2"/>
      <c r="BI71" s="2">
        <v>1.3220735422499998</v>
      </c>
      <c r="BJ71" s="2">
        <v>3</v>
      </c>
      <c r="BK71" s="2"/>
      <c r="BL71" s="2"/>
      <c r="BM71" s="2"/>
      <c r="BN71" s="2"/>
      <c r="BO71" s="2"/>
      <c r="BP71" s="15">
        <f t="shared" si="4"/>
        <v>1107.0720735422501</v>
      </c>
      <c r="BQ71" s="16">
        <f t="shared" si="5"/>
        <v>1931.7260254727494</v>
      </c>
    </row>
    <row r="72" spans="2:69" x14ac:dyDescent="0.3">
      <c r="B72" s="2" t="s">
        <v>131</v>
      </c>
      <c r="C72" s="2">
        <v>42293</v>
      </c>
      <c r="D72" s="2">
        <v>80</v>
      </c>
      <c r="E72" s="2">
        <v>960.38471028000015</v>
      </c>
      <c r="F72" s="2"/>
      <c r="G72" s="2"/>
      <c r="H72" s="2"/>
      <c r="I72" s="2"/>
      <c r="J72" s="2"/>
      <c r="K72" s="2"/>
      <c r="L72" s="2">
        <v>144.05770654200001</v>
      </c>
      <c r="M72" s="2">
        <v>155.63900000000001</v>
      </c>
      <c r="N72" s="2"/>
      <c r="O72" s="2"/>
      <c r="P72" s="2">
        <v>39.340000000000003</v>
      </c>
      <c r="Q72" s="2">
        <v>43.65</v>
      </c>
      <c r="R72" s="2">
        <v>65</v>
      </c>
      <c r="S72" s="2">
        <v>23.71</v>
      </c>
      <c r="T72" s="2">
        <v>36.200000000000003</v>
      </c>
      <c r="U72" s="2">
        <v>50.330232000000002</v>
      </c>
      <c r="V72" s="2">
        <v>71.804464320000008</v>
      </c>
      <c r="W72" s="2">
        <v>200</v>
      </c>
      <c r="X72" s="2">
        <v>300</v>
      </c>
      <c r="Y72" s="2"/>
      <c r="Z72" s="2">
        <v>10</v>
      </c>
      <c r="AA72" s="2"/>
      <c r="AB72" s="2"/>
      <c r="AC72" s="2">
        <v>10</v>
      </c>
      <c r="AD72" s="2"/>
      <c r="AE72" s="2"/>
      <c r="AF72" s="2">
        <v>5.5</v>
      </c>
      <c r="AG72" s="2"/>
      <c r="AH72" s="2">
        <v>1440.5770654200001</v>
      </c>
      <c r="AI72" s="2"/>
      <c r="AJ72" s="10">
        <f t="shared" si="3"/>
        <v>3556.1931785620004</v>
      </c>
      <c r="AK72" s="2">
        <v>341</v>
      </c>
      <c r="AL72" s="2">
        <v>321.24</v>
      </c>
      <c r="AM72" s="2">
        <v>0</v>
      </c>
      <c r="AN72" s="2"/>
      <c r="AO72" s="2"/>
      <c r="AP72" s="2">
        <v>0</v>
      </c>
      <c r="AQ72" s="2"/>
      <c r="AR72" s="2"/>
      <c r="AS72" s="2">
        <v>0.5</v>
      </c>
      <c r="AT72" s="2">
        <v>3</v>
      </c>
      <c r="AU72" s="2"/>
      <c r="AV72" s="2"/>
      <c r="AW72" s="2"/>
      <c r="AX72" s="2"/>
      <c r="AY72" s="2">
        <v>0</v>
      </c>
      <c r="AZ72" s="2">
        <v>0</v>
      </c>
      <c r="BA72" s="2"/>
      <c r="BB72" s="2"/>
      <c r="BC72" s="2"/>
      <c r="BD72" s="2"/>
      <c r="BE72" s="2"/>
      <c r="BF72" s="2"/>
      <c r="BG72" s="2"/>
      <c r="BH72" s="2"/>
      <c r="BI72" s="2">
        <v>0.9079597033000002</v>
      </c>
      <c r="BJ72" s="2">
        <v>3</v>
      </c>
      <c r="BK72" s="2"/>
      <c r="BL72" s="2"/>
      <c r="BM72" s="2"/>
      <c r="BN72" s="2"/>
      <c r="BO72" s="2"/>
      <c r="BP72" s="15">
        <f t="shared" si="4"/>
        <v>669.64795970329999</v>
      </c>
      <c r="BQ72" s="16">
        <f t="shared" si="5"/>
        <v>2886.5452188587005</v>
      </c>
    </row>
    <row r="73" spans="2:69" x14ac:dyDescent="0.3">
      <c r="B73" s="2" t="s">
        <v>132</v>
      </c>
      <c r="C73" s="2">
        <v>22030</v>
      </c>
      <c r="D73" s="2">
        <v>81</v>
      </c>
      <c r="E73" s="2">
        <v>2100.5077295200003</v>
      </c>
      <c r="F73" s="2"/>
      <c r="G73" s="2"/>
      <c r="H73" s="2"/>
      <c r="I73" s="2"/>
      <c r="J73" s="2"/>
      <c r="K73" s="2"/>
      <c r="L73" s="2">
        <v>315.07615942800004</v>
      </c>
      <c r="M73" s="2">
        <v>155.63900000000001</v>
      </c>
      <c r="N73" s="2"/>
      <c r="O73" s="2"/>
      <c r="P73" s="2">
        <v>85.28</v>
      </c>
      <c r="Q73" s="2">
        <v>95.16</v>
      </c>
      <c r="R73" s="2">
        <v>113.56</v>
      </c>
      <c r="S73" s="2">
        <v>48.07</v>
      </c>
      <c r="T73" s="2">
        <v>85.732000000000014</v>
      </c>
      <c r="U73" s="2">
        <v>110.07988800000001</v>
      </c>
      <c r="V73" s="2">
        <v>157.04730688000004</v>
      </c>
      <c r="W73" s="2">
        <v>190</v>
      </c>
      <c r="X73" s="2">
        <v>300</v>
      </c>
      <c r="Y73" s="2"/>
      <c r="Z73" s="2">
        <v>10</v>
      </c>
      <c r="AA73" s="2"/>
      <c r="AB73" s="2"/>
      <c r="AC73" s="2">
        <v>10</v>
      </c>
      <c r="AD73" s="2"/>
      <c r="AE73" s="2"/>
      <c r="AF73" s="2"/>
      <c r="AG73" s="2"/>
      <c r="AH73" s="2">
        <v>3150.7615942800003</v>
      </c>
      <c r="AI73" s="2"/>
      <c r="AJ73" s="10">
        <f t="shared" si="3"/>
        <v>6926.9136781080015</v>
      </c>
      <c r="AK73" s="2">
        <v>704</v>
      </c>
      <c r="AL73" s="2">
        <v>810.2</v>
      </c>
      <c r="AM73" s="2">
        <v>0</v>
      </c>
      <c r="AN73" s="2"/>
      <c r="AO73" s="2"/>
      <c r="AP73" s="2">
        <v>0</v>
      </c>
      <c r="AQ73" s="2"/>
      <c r="AR73" s="2"/>
      <c r="AS73" s="2">
        <v>0.5</v>
      </c>
      <c r="AT73" s="2">
        <v>3</v>
      </c>
      <c r="AU73" s="2"/>
      <c r="AV73" s="2"/>
      <c r="AW73" s="2"/>
      <c r="AX73" s="2"/>
      <c r="AY73" s="2">
        <v>0</v>
      </c>
      <c r="AZ73" s="2">
        <v>0</v>
      </c>
      <c r="BA73" s="2"/>
      <c r="BB73" s="2"/>
      <c r="BC73" s="2"/>
      <c r="BD73" s="2"/>
      <c r="BE73" s="2"/>
      <c r="BF73" s="2"/>
      <c r="BG73" s="2"/>
      <c r="BH73" s="2"/>
      <c r="BI73" s="2">
        <v>1.6527184622000006</v>
      </c>
      <c r="BJ73" s="2">
        <v>5</v>
      </c>
      <c r="BK73" s="2"/>
      <c r="BL73" s="2"/>
      <c r="BM73" s="2"/>
      <c r="BN73" s="2"/>
      <c r="BO73" s="2"/>
      <c r="BP73" s="15">
        <f t="shared" si="4"/>
        <v>1524.3527184622001</v>
      </c>
      <c r="BQ73" s="16">
        <f t="shared" si="5"/>
        <v>5402.5609596458016</v>
      </c>
    </row>
    <row r="74" spans="2:69" x14ac:dyDescent="0.3">
      <c r="B74" s="2" t="s">
        <v>133</v>
      </c>
      <c r="C74" s="2">
        <v>11301</v>
      </c>
      <c r="D74" s="2">
        <v>82</v>
      </c>
      <c r="E74" s="2">
        <v>1868.4355836000002</v>
      </c>
      <c r="F74" s="2"/>
      <c r="G74" s="2"/>
      <c r="H74" s="2"/>
      <c r="I74" s="2"/>
      <c r="J74" s="2"/>
      <c r="K74" s="2"/>
      <c r="L74" s="2">
        <v>280.26533754000002</v>
      </c>
      <c r="M74" s="2">
        <v>155.63900000000001</v>
      </c>
      <c r="N74" s="2"/>
      <c r="O74" s="2"/>
      <c r="P74" s="2">
        <v>70.209999999999994</v>
      </c>
      <c r="Q74" s="2">
        <v>78.58</v>
      </c>
      <c r="R74" s="2">
        <v>94.4</v>
      </c>
      <c r="S74" s="2">
        <v>42.76</v>
      </c>
      <c r="T74" s="2">
        <v>76.260000000000005</v>
      </c>
      <c r="U74" s="2">
        <v>97.917840000000012</v>
      </c>
      <c r="V74" s="2">
        <v>139.69611840000002</v>
      </c>
      <c r="W74" s="2">
        <v>190</v>
      </c>
      <c r="X74" s="2">
        <v>300</v>
      </c>
      <c r="Y74" s="2"/>
      <c r="Z74" s="2">
        <v>8</v>
      </c>
      <c r="AA74" s="2"/>
      <c r="AB74" s="2"/>
      <c r="AC74" s="2">
        <v>10</v>
      </c>
      <c r="AD74" s="2"/>
      <c r="AE74" s="2"/>
      <c r="AF74" s="2"/>
      <c r="AG74" s="2"/>
      <c r="AH74" s="2">
        <v>2802.6533754000002</v>
      </c>
      <c r="AI74" s="2"/>
      <c r="AJ74" s="10">
        <f t="shared" si="3"/>
        <v>6214.8172549400006</v>
      </c>
      <c r="AK74" s="2">
        <v>627</v>
      </c>
      <c r="AL74" s="2">
        <v>707.1</v>
      </c>
      <c r="AM74" s="2">
        <v>0</v>
      </c>
      <c r="AN74" s="2"/>
      <c r="AO74" s="2"/>
      <c r="AP74" s="2">
        <v>0</v>
      </c>
      <c r="AQ74" s="2"/>
      <c r="AR74" s="2"/>
      <c r="AS74" s="2">
        <v>0.5</v>
      </c>
      <c r="AT74" s="2">
        <v>3</v>
      </c>
      <c r="AU74" s="2"/>
      <c r="AV74" s="2"/>
      <c r="AW74" s="2"/>
      <c r="AX74" s="2"/>
      <c r="AY74" s="2">
        <v>0</v>
      </c>
      <c r="AZ74" s="2">
        <v>0</v>
      </c>
      <c r="BA74" s="2"/>
      <c r="BB74" s="2"/>
      <c r="BC74" s="2"/>
      <c r="BD74" s="2"/>
      <c r="BE74" s="2"/>
      <c r="BF74" s="2"/>
      <c r="BG74" s="2"/>
      <c r="BH74" s="2"/>
      <c r="BI74" s="2">
        <v>1.4881297710000003</v>
      </c>
      <c r="BJ74" s="2">
        <v>5</v>
      </c>
      <c r="BK74" s="2"/>
      <c r="BL74" s="2"/>
      <c r="BM74" s="2"/>
      <c r="BN74" s="2"/>
      <c r="BO74" s="2"/>
      <c r="BP74" s="15">
        <f t="shared" si="4"/>
        <v>1344.088129771</v>
      </c>
      <c r="BQ74" s="16">
        <f t="shared" si="5"/>
        <v>4870.7291251690003</v>
      </c>
    </row>
    <row r="75" spans="2:69" x14ac:dyDescent="0.3">
      <c r="B75" s="2" t="s">
        <v>134</v>
      </c>
      <c r="C75" s="2">
        <v>2827</v>
      </c>
      <c r="D75" s="2">
        <v>83</v>
      </c>
      <c r="E75" s="2">
        <v>2255.5246707400006</v>
      </c>
      <c r="F75" s="2"/>
      <c r="G75" s="2"/>
      <c r="H75" s="2"/>
      <c r="I75" s="2"/>
      <c r="J75" s="2"/>
      <c r="K75" s="2"/>
      <c r="L75" s="2">
        <v>338.3287006110001</v>
      </c>
      <c r="M75" s="2">
        <v>155.63900000000001</v>
      </c>
      <c r="N75" s="2"/>
      <c r="O75" s="2"/>
      <c r="P75" s="2">
        <v>84.5</v>
      </c>
      <c r="Q75" s="2">
        <v>94.66</v>
      </c>
      <c r="R75" s="2">
        <v>113.95</v>
      </c>
      <c r="S75" s="2">
        <v>51.62</v>
      </c>
      <c r="T75" s="2">
        <v>92.059000000000012</v>
      </c>
      <c r="U75" s="2">
        <v>118.20375600000001</v>
      </c>
      <c r="V75" s="2">
        <v>168.63735856000002</v>
      </c>
      <c r="W75" s="2">
        <v>190</v>
      </c>
      <c r="X75" s="2">
        <v>300</v>
      </c>
      <c r="Y75" s="2"/>
      <c r="Z75" s="2">
        <v>10</v>
      </c>
      <c r="AA75" s="2"/>
      <c r="AB75" s="2"/>
      <c r="AC75" s="2">
        <v>10</v>
      </c>
      <c r="AD75" s="2"/>
      <c r="AE75" s="2"/>
      <c r="AF75" s="2">
        <v>5.5</v>
      </c>
      <c r="AG75" s="2"/>
      <c r="AH75" s="2">
        <v>0</v>
      </c>
      <c r="AI75" s="2"/>
      <c r="AJ75" s="10">
        <f t="shared" si="3"/>
        <v>3988.6224859110002</v>
      </c>
      <c r="AK75" s="2">
        <v>748</v>
      </c>
      <c r="AL75" s="2">
        <v>692.37</v>
      </c>
      <c r="AM75" s="2">
        <v>33.367904841666665</v>
      </c>
      <c r="AN75" s="2"/>
      <c r="AO75" s="2"/>
      <c r="AP75" s="2"/>
      <c r="AQ75" s="2"/>
      <c r="AR75" s="2"/>
      <c r="AS75" s="2">
        <v>0.5</v>
      </c>
      <c r="AT75" s="2">
        <v>3</v>
      </c>
      <c r="AU75" s="2"/>
      <c r="AV75" s="2"/>
      <c r="AW75" s="2"/>
      <c r="AX75" s="2"/>
      <c r="AY75" s="2">
        <v>0</v>
      </c>
      <c r="AZ75" s="2">
        <v>0</v>
      </c>
      <c r="BA75" s="2"/>
      <c r="BB75" s="2"/>
      <c r="BC75" s="2"/>
      <c r="BD75" s="2"/>
      <c r="BE75" s="2"/>
      <c r="BF75" s="2"/>
      <c r="BG75" s="2"/>
      <c r="BH75" s="2"/>
      <c r="BI75" s="2">
        <v>1.7473273926500001</v>
      </c>
      <c r="BJ75" s="2">
        <v>5</v>
      </c>
      <c r="BK75" s="2"/>
      <c r="BL75" s="2"/>
      <c r="BM75" s="2">
        <v>3</v>
      </c>
      <c r="BN75" s="2"/>
      <c r="BO75" s="2"/>
      <c r="BP75" s="15">
        <f t="shared" si="4"/>
        <v>1486.9852322343165</v>
      </c>
      <c r="BQ75" s="16">
        <f t="shared" si="5"/>
        <v>2501.6372536766839</v>
      </c>
    </row>
    <row r="76" spans="2:69" x14ac:dyDescent="0.3">
      <c r="B76" s="2" t="s">
        <v>135</v>
      </c>
      <c r="C76" s="2">
        <v>21723</v>
      </c>
      <c r="D76" s="2">
        <v>84</v>
      </c>
      <c r="E76" s="2">
        <v>1751.9339943000002</v>
      </c>
      <c r="F76" s="2"/>
      <c r="G76" s="2"/>
      <c r="H76" s="2"/>
      <c r="I76" s="2"/>
      <c r="J76" s="2"/>
      <c r="K76" s="2"/>
      <c r="L76" s="2">
        <v>262.790099145</v>
      </c>
      <c r="M76" s="2">
        <v>155.63900000000001</v>
      </c>
      <c r="N76" s="2"/>
      <c r="O76" s="2"/>
      <c r="P76" s="2">
        <v>66.430000000000007</v>
      </c>
      <c r="Q76" s="2">
        <v>74.150000000000006</v>
      </c>
      <c r="R76" s="2">
        <v>94.97</v>
      </c>
      <c r="S76" s="2">
        <v>40.1</v>
      </c>
      <c r="T76" s="2">
        <v>71.504999999999995</v>
      </c>
      <c r="U76" s="2">
        <v>91.812419999999989</v>
      </c>
      <c r="V76" s="2">
        <v>130.98571920000001</v>
      </c>
      <c r="W76" s="2">
        <v>200</v>
      </c>
      <c r="X76" s="2">
        <v>300</v>
      </c>
      <c r="Y76" s="2"/>
      <c r="Z76" s="2">
        <v>8</v>
      </c>
      <c r="AA76" s="2"/>
      <c r="AB76" s="2"/>
      <c r="AC76" s="2">
        <v>10</v>
      </c>
      <c r="AD76" s="2"/>
      <c r="AE76" s="2"/>
      <c r="AF76" s="2">
        <v>5.5</v>
      </c>
      <c r="AG76" s="2"/>
      <c r="AH76" s="2">
        <v>0</v>
      </c>
      <c r="AI76" s="2"/>
      <c r="AJ76" s="10">
        <f t="shared" si="3"/>
        <v>3263.8162326450001</v>
      </c>
      <c r="AK76" s="2">
        <v>583</v>
      </c>
      <c r="AL76" s="2">
        <v>547.25</v>
      </c>
      <c r="AM76" s="2">
        <v>0</v>
      </c>
      <c r="AN76" s="2"/>
      <c r="AO76" s="2"/>
      <c r="AP76" s="2"/>
      <c r="AQ76" s="2"/>
      <c r="AR76" s="2"/>
      <c r="AS76" s="2">
        <v>0.5</v>
      </c>
      <c r="AT76" s="2">
        <v>3</v>
      </c>
      <c r="AU76" s="2"/>
      <c r="AV76" s="2"/>
      <c r="AW76" s="2"/>
      <c r="AX76" s="2"/>
      <c r="AY76" s="2">
        <v>0</v>
      </c>
      <c r="AZ76" s="2">
        <v>0</v>
      </c>
      <c r="BA76" s="2"/>
      <c r="BB76" s="2"/>
      <c r="BC76" s="2"/>
      <c r="BD76" s="2"/>
      <c r="BE76" s="2"/>
      <c r="BF76" s="2"/>
      <c r="BG76" s="2"/>
      <c r="BH76" s="2"/>
      <c r="BI76" s="2">
        <v>1.4226935667500002</v>
      </c>
      <c r="BJ76" s="2">
        <v>3</v>
      </c>
      <c r="BK76" s="2"/>
      <c r="BL76" s="2"/>
      <c r="BM76" s="2"/>
      <c r="BN76" s="2"/>
      <c r="BO76" s="2"/>
      <c r="BP76" s="15">
        <f t="shared" si="4"/>
        <v>1138.17269356675</v>
      </c>
      <c r="BQ76" s="16">
        <f t="shared" si="5"/>
        <v>2125.6435390782499</v>
      </c>
    </row>
    <row r="77" spans="2:69" x14ac:dyDescent="0.3">
      <c r="B77" s="2" t="s">
        <v>136</v>
      </c>
      <c r="C77" s="2">
        <v>22025</v>
      </c>
      <c r="D77" s="2">
        <v>85</v>
      </c>
      <c r="E77" s="2">
        <v>1593.4012000000002</v>
      </c>
      <c r="F77" s="2"/>
      <c r="G77" s="2"/>
      <c r="H77" s="2"/>
      <c r="I77" s="2"/>
      <c r="J77" s="2"/>
      <c r="K77" s="2"/>
      <c r="L77" s="2">
        <v>239.01018000000002</v>
      </c>
      <c r="M77" s="2">
        <v>155.63900000000001</v>
      </c>
      <c r="N77" s="2"/>
      <c r="O77" s="2"/>
      <c r="P77" s="2">
        <v>64.760000000000005</v>
      </c>
      <c r="Q77" s="2">
        <v>72.239999999999995</v>
      </c>
      <c r="R77" s="2">
        <v>86.09</v>
      </c>
      <c r="S77" s="2">
        <v>36.46</v>
      </c>
      <c r="T77" s="2">
        <v>65.035000000000011</v>
      </c>
      <c r="U77" s="2">
        <v>83.504940000000005</v>
      </c>
      <c r="V77" s="2">
        <v>119.1328</v>
      </c>
      <c r="W77" s="2">
        <v>200</v>
      </c>
      <c r="X77" s="2">
        <v>300</v>
      </c>
      <c r="Y77" s="2"/>
      <c r="Z77" s="2">
        <v>10</v>
      </c>
      <c r="AA77" s="2"/>
      <c r="AB77" s="2"/>
      <c r="AC77" s="2">
        <v>10</v>
      </c>
      <c r="AD77" s="2"/>
      <c r="AE77" s="2"/>
      <c r="AF77" s="2">
        <v>5.5</v>
      </c>
      <c r="AG77" s="2"/>
      <c r="AH77" s="2">
        <v>0</v>
      </c>
      <c r="AI77" s="2"/>
      <c r="AJ77" s="10">
        <f t="shared" si="3"/>
        <v>3040.7731199999998</v>
      </c>
      <c r="AK77" s="2">
        <v>539</v>
      </c>
      <c r="AL77" s="2">
        <v>543.57000000000005</v>
      </c>
      <c r="AM77" s="2">
        <v>36.54</v>
      </c>
      <c r="AN77" s="2"/>
      <c r="AO77" s="2"/>
      <c r="AP77" s="2"/>
      <c r="AQ77" s="2"/>
      <c r="AR77" s="2"/>
      <c r="AS77" s="2">
        <v>0.5</v>
      </c>
      <c r="AT77" s="2">
        <v>3</v>
      </c>
      <c r="AU77" s="2"/>
      <c r="AV77" s="2"/>
      <c r="AW77" s="2"/>
      <c r="AX77" s="2"/>
      <c r="AY77" s="2">
        <v>0</v>
      </c>
      <c r="AZ77" s="2">
        <v>0</v>
      </c>
      <c r="BA77" s="2"/>
      <c r="BB77" s="2"/>
      <c r="BC77" s="2"/>
      <c r="BD77" s="2"/>
      <c r="BE77" s="2"/>
      <c r="BF77" s="2"/>
      <c r="BG77" s="2"/>
      <c r="BH77" s="2"/>
      <c r="BI77" s="2">
        <v>1.3230619699999999</v>
      </c>
      <c r="BJ77" s="2">
        <v>3</v>
      </c>
      <c r="BK77" s="2"/>
      <c r="BL77" s="2"/>
      <c r="BM77" s="2"/>
      <c r="BN77" s="2"/>
      <c r="BO77" s="2"/>
      <c r="BP77" s="15">
        <f t="shared" si="4"/>
        <v>1126.9330619700002</v>
      </c>
      <c r="BQ77" s="16">
        <f t="shared" si="5"/>
        <v>1913.8400580299997</v>
      </c>
    </row>
    <row r="78" spans="2:69" x14ac:dyDescent="0.3">
      <c r="B78" s="2" t="s">
        <v>137</v>
      </c>
      <c r="C78" s="2">
        <v>21428</v>
      </c>
      <c r="D78" s="2">
        <v>86</v>
      </c>
      <c r="E78" s="2">
        <v>1808.4</v>
      </c>
      <c r="F78" s="2"/>
      <c r="G78" s="2"/>
      <c r="H78" s="2"/>
      <c r="I78" s="2"/>
      <c r="J78" s="2"/>
      <c r="K78" s="2"/>
      <c r="L78" s="2">
        <v>271.26</v>
      </c>
      <c r="M78" s="2">
        <v>155.63900000000001</v>
      </c>
      <c r="N78" s="2"/>
      <c r="O78" s="2"/>
      <c r="P78" s="2">
        <v>73.3</v>
      </c>
      <c r="Q78" s="2">
        <v>81.83</v>
      </c>
      <c r="R78" s="2">
        <v>97.7</v>
      </c>
      <c r="S78" s="2">
        <v>41.39</v>
      </c>
      <c r="T78" s="2">
        <v>73.8095</v>
      </c>
      <c r="U78" s="2">
        <v>94.771398000000005</v>
      </c>
      <c r="V78" s="2">
        <v>135.20719448000003</v>
      </c>
      <c r="W78" s="2">
        <v>200</v>
      </c>
      <c r="X78" s="2">
        <v>300</v>
      </c>
      <c r="Y78" s="2"/>
      <c r="Z78" s="2">
        <v>10</v>
      </c>
      <c r="AA78" s="2"/>
      <c r="AB78" s="2"/>
      <c r="AC78" s="2">
        <v>10</v>
      </c>
      <c r="AD78" s="2"/>
      <c r="AE78" s="2"/>
      <c r="AF78" s="2"/>
      <c r="AG78" s="2"/>
      <c r="AH78" s="2">
        <v>0</v>
      </c>
      <c r="AI78" s="2"/>
      <c r="AJ78" s="10">
        <f t="shared" si="3"/>
        <v>3353.3070924799995</v>
      </c>
      <c r="AK78" s="2">
        <v>451</v>
      </c>
      <c r="AL78" s="2">
        <v>570.55999999999995</v>
      </c>
      <c r="AM78" s="2">
        <v>0</v>
      </c>
      <c r="AN78" s="2"/>
      <c r="AO78" s="2"/>
      <c r="AP78" s="2"/>
      <c r="AQ78" s="2"/>
      <c r="AR78" s="2"/>
      <c r="AS78" s="2">
        <v>0.5</v>
      </c>
      <c r="AT78" s="2">
        <v>3</v>
      </c>
      <c r="AU78" s="2"/>
      <c r="AV78" s="2"/>
      <c r="AW78" s="2"/>
      <c r="AX78" s="2"/>
      <c r="AY78" s="2">
        <v>0</v>
      </c>
      <c r="AZ78" s="2">
        <v>8.6466111111111115</v>
      </c>
      <c r="BA78" s="2"/>
      <c r="BB78" s="2"/>
      <c r="BC78" s="2"/>
      <c r="BD78" s="2"/>
      <c r="BE78" s="2"/>
      <c r="BF78" s="2"/>
      <c r="BG78" s="2"/>
      <c r="BH78" s="2"/>
      <c r="BI78" s="2">
        <v>1.4632040462399998</v>
      </c>
      <c r="BJ78" s="2">
        <v>3</v>
      </c>
      <c r="BK78" s="2"/>
      <c r="BL78" s="2"/>
      <c r="BM78" s="2"/>
      <c r="BN78" s="2"/>
      <c r="BO78" s="2"/>
      <c r="BP78" s="15">
        <f t="shared" si="4"/>
        <v>1038.169815157351</v>
      </c>
      <c r="BQ78" s="16">
        <f t="shared" si="5"/>
        <v>2315.1372773226485</v>
      </c>
    </row>
    <row r="79" spans="2:69" x14ac:dyDescent="0.3">
      <c r="B79" s="2" t="s">
        <v>138</v>
      </c>
      <c r="C79" s="2">
        <v>42011</v>
      </c>
      <c r="D79" s="2">
        <v>87</v>
      </c>
      <c r="E79" s="2">
        <v>1912.3778760100004</v>
      </c>
      <c r="F79" s="2"/>
      <c r="G79" s="2"/>
      <c r="H79" s="2"/>
      <c r="I79" s="2"/>
      <c r="J79" s="2"/>
      <c r="K79" s="2"/>
      <c r="L79" s="2">
        <v>286.85668140150005</v>
      </c>
      <c r="M79" s="2">
        <v>155.63900000000001</v>
      </c>
      <c r="N79" s="2"/>
      <c r="O79" s="2"/>
      <c r="P79" s="2">
        <v>77.69</v>
      </c>
      <c r="Q79" s="2">
        <v>86.67</v>
      </c>
      <c r="R79" s="2">
        <v>103.37</v>
      </c>
      <c r="S79" s="2">
        <v>43.77</v>
      </c>
      <c r="T79" s="2">
        <v>78.0535</v>
      </c>
      <c r="U79" s="2">
        <v>100.22069399999999</v>
      </c>
      <c r="V79" s="2">
        <v>142.98152344000002</v>
      </c>
      <c r="W79" s="2">
        <v>200</v>
      </c>
      <c r="X79" s="2">
        <v>300</v>
      </c>
      <c r="Y79" s="2"/>
      <c r="Z79" s="2">
        <v>6</v>
      </c>
      <c r="AA79" s="2"/>
      <c r="AB79" s="2"/>
      <c r="AC79" s="2">
        <v>10</v>
      </c>
      <c r="AD79" s="2"/>
      <c r="AE79" s="2"/>
      <c r="AF79" s="2"/>
      <c r="AG79" s="2"/>
      <c r="AH79" s="2">
        <v>2868.5668140150005</v>
      </c>
      <c r="AI79" s="2"/>
      <c r="AJ79" s="10">
        <f t="shared" si="3"/>
        <v>6372.1960888665017</v>
      </c>
      <c r="AK79" s="2">
        <v>638</v>
      </c>
      <c r="AL79" s="2">
        <v>649.39</v>
      </c>
      <c r="AM79" s="2">
        <v>0</v>
      </c>
      <c r="AN79" s="2"/>
      <c r="AO79" s="2"/>
      <c r="AP79" s="2">
        <v>0</v>
      </c>
      <c r="AQ79" s="2"/>
      <c r="AR79" s="2"/>
      <c r="AS79" s="2">
        <v>0.5</v>
      </c>
      <c r="AT79" s="2">
        <v>3</v>
      </c>
      <c r="AU79" s="2"/>
      <c r="AV79" s="2"/>
      <c r="AW79" s="2"/>
      <c r="AX79" s="2"/>
      <c r="AY79" s="2">
        <v>0</v>
      </c>
      <c r="AZ79" s="2">
        <v>0</v>
      </c>
      <c r="BA79" s="2"/>
      <c r="BB79" s="2"/>
      <c r="BC79" s="2"/>
      <c r="BD79" s="2"/>
      <c r="BE79" s="2"/>
      <c r="BF79" s="2"/>
      <c r="BG79" s="2"/>
      <c r="BH79" s="2"/>
      <c r="BI79" s="2">
        <v>1.5305667967250003</v>
      </c>
      <c r="BJ79" s="2">
        <v>3</v>
      </c>
      <c r="BK79" s="2"/>
      <c r="BL79" s="2"/>
      <c r="BM79" s="2"/>
      <c r="BN79" s="2"/>
      <c r="BO79" s="2"/>
      <c r="BP79" s="15">
        <f t="shared" si="4"/>
        <v>1295.4205667967249</v>
      </c>
      <c r="BQ79" s="16">
        <f t="shared" si="5"/>
        <v>5076.7755220697763</v>
      </c>
    </row>
    <row r="80" spans="2:69" x14ac:dyDescent="0.3">
      <c r="B80" s="2" t="s">
        <v>139</v>
      </c>
      <c r="C80" s="2">
        <v>21130</v>
      </c>
      <c r="D80" s="2">
        <v>88</v>
      </c>
      <c r="E80" s="2">
        <v>2384.8892115400004</v>
      </c>
      <c r="F80" s="2"/>
      <c r="G80" s="2"/>
      <c r="H80" s="2"/>
      <c r="I80" s="2"/>
      <c r="J80" s="2"/>
      <c r="K80" s="2"/>
      <c r="L80" s="2">
        <v>357.73338173100007</v>
      </c>
      <c r="M80" s="2">
        <v>155.63900000000001</v>
      </c>
      <c r="N80" s="2"/>
      <c r="O80" s="2"/>
      <c r="P80" s="2">
        <v>90.23</v>
      </c>
      <c r="Q80" s="2">
        <v>100.79</v>
      </c>
      <c r="R80" s="2">
        <v>120</v>
      </c>
      <c r="S80" s="2">
        <v>54.58</v>
      </c>
      <c r="T80" s="2">
        <v>97.338999999999999</v>
      </c>
      <c r="U80" s="2">
        <v>124.98327599999999</v>
      </c>
      <c r="V80" s="2">
        <v>178.30947376</v>
      </c>
      <c r="W80" s="2">
        <v>190</v>
      </c>
      <c r="X80" s="2">
        <v>300</v>
      </c>
      <c r="Y80" s="2"/>
      <c r="Z80" s="2">
        <v>10</v>
      </c>
      <c r="AA80" s="2"/>
      <c r="AB80" s="2"/>
      <c r="AC80" s="2">
        <v>10</v>
      </c>
      <c r="AD80" s="2"/>
      <c r="AE80" s="2"/>
      <c r="AF80" s="2"/>
      <c r="AG80" s="2"/>
      <c r="AH80" s="2">
        <v>0</v>
      </c>
      <c r="AI80" s="2"/>
      <c r="AJ80" s="10">
        <f t="shared" si="3"/>
        <v>4174.4933430310002</v>
      </c>
      <c r="AK80" s="2">
        <v>792</v>
      </c>
      <c r="AL80" s="2">
        <v>734.15</v>
      </c>
      <c r="AM80" s="2">
        <v>45.9</v>
      </c>
      <c r="AN80" s="2"/>
      <c r="AO80" s="2"/>
      <c r="AP80" s="2"/>
      <c r="AQ80" s="2"/>
      <c r="AR80" s="2"/>
      <c r="AS80" s="2">
        <v>0.5</v>
      </c>
      <c r="AT80" s="2">
        <v>3</v>
      </c>
      <c r="AU80" s="2"/>
      <c r="AV80" s="2"/>
      <c r="AW80" s="2"/>
      <c r="AX80" s="2"/>
      <c r="AY80" s="2">
        <v>0</v>
      </c>
      <c r="AZ80" s="2">
        <v>0</v>
      </c>
      <c r="BA80" s="2"/>
      <c r="BB80" s="2"/>
      <c r="BC80" s="2"/>
      <c r="BD80" s="2"/>
      <c r="BE80" s="2"/>
      <c r="BF80" s="2"/>
      <c r="BG80" s="2"/>
      <c r="BH80" s="2"/>
      <c r="BI80" s="2">
        <v>1.83056048065</v>
      </c>
      <c r="BJ80" s="2">
        <v>5</v>
      </c>
      <c r="BK80" s="2"/>
      <c r="BL80" s="2"/>
      <c r="BM80" s="2"/>
      <c r="BN80" s="2"/>
      <c r="BO80" s="2"/>
      <c r="BP80" s="15">
        <f t="shared" si="4"/>
        <v>1582.3805604806503</v>
      </c>
      <c r="BQ80" s="16">
        <f t="shared" si="5"/>
        <v>2592.1127825503499</v>
      </c>
    </row>
    <row r="81" spans="2:69" x14ac:dyDescent="0.3">
      <c r="B81" s="2" t="s">
        <v>140</v>
      </c>
      <c r="C81" s="2">
        <v>21822</v>
      </c>
      <c r="D81" s="2">
        <v>89</v>
      </c>
      <c r="E81" s="2">
        <v>1854.1515822200004</v>
      </c>
      <c r="F81" s="2"/>
      <c r="G81" s="2"/>
      <c r="H81" s="2"/>
      <c r="I81" s="2"/>
      <c r="J81" s="2"/>
      <c r="K81" s="2"/>
      <c r="L81" s="2">
        <v>278.12273733300003</v>
      </c>
      <c r="M81" s="2">
        <v>155.63900000000001</v>
      </c>
      <c r="N81" s="2"/>
      <c r="O81" s="2"/>
      <c r="P81" s="2">
        <v>70.760000000000005</v>
      </c>
      <c r="Q81" s="2">
        <v>78.989999999999995</v>
      </c>
      <c r="R81" s="2">
        <v>94.28</v>
      </c>
      <c r="S81" s="2">
        <v>42.44</v>
      </c>
      <c r="T81" s="2">
        <v>75.677000000000007</v>
      </c>
      <c r="U81" s="2">
        <v>97.169268000000002</v>
      </c>
      <c r="V81" s="2">
        <v>138.62815568000002</v>
      </c>
      <c r="W81" s="2">
        <v>200</v>
      </c>
      <c r="X81" s="2">
        <v>300</v>
      </c>
      <c r="Y81" s="2"/>
      <c r="Z81" s="2">
        <v>10</v>
      </c>
      <c r="AA81" s="2"/>
      <c r="AB81" s="2"/>
      <c r="AC81" s="2">
        <v>10</v>
      </c>
      <c r="AD81" s="2"/>
      <c r="AE81" s="2"/>
      <c r="AF81" s="2"/>
      <c r="AG81" s="2"/>
      <c r="AH81" s="2">
        <v>0</v>
      </c>
      <c r="AI81" s="2"/>
      <c r="AJ81" s="10">
        <f t="shared" si="3"/>
        <v>3405.8577432330007</v>
      </c>
      <c r="AK81" s="2">
        <v>561</v>
      </c>
      <c r="AL81" s="2">
        <v>552.22</v>
      </c>
      <c r="AM81" s="2">
        <v>0</v>
      </c>
      <c r="AN81" s="2"/>
      <c r="AO81" s="2"/>
      <c r="AP81" s="2"/>
      <c r="AQ81" s="2"/>
      <c r="AR81" s="2"/>
      <c r="AS81" s="2">
        <v>0.5</v>
      </c>
      <c r="AT81" s="2">
        <v>3</v>
      </c>
      <c r="AU81" s="2"/>
      <c r="AV81" s="2"/>
      <c r="AW81" s="2"/>
      <c r="AX81" s="2"/>
      <c r="AY81" s="2">
        <v>0</v>
      </c>
      <c r="AZ81" s="2">
        <v>0</v>
      </c>
      <c r="BA81" s="2"/>
      <c r="BB81" s="2"/>
      <c r="BC81" s="2"/>
      <c r="BD81" s="2"/>
      <c r="BE81" s="2"/>
      <c r="BF81" s="2"/>
      <c r="BG81" s="2"/>
      <c r="BH81" s="2"/>
      <c r="BI81" s="2">
        <v>1.4860480029500005</v>
      </c>
      <c r="BJ81" s="2">
        <v>3</v>
      </c>
      <c r="BK81" s="2">
        <v>3</v>
      </c>
      <c r="BL81" s="2"/>
      <c r="BM81" s="2"/>
      <c r="BN81" s="2"/>
      <c r="BO81" s="2"/>
      <c r="BP81" s="15">
        <f t="shared" si="4"/>
        <v>1124.20604800295</v>
      </c>
      <c r="BQ81" s="16">
        <f t="shared" si="5"/>
        <v>2281.6516952300508</v>
      </c>
    </row>
    <row r="82" spans="2:69" x14ac:dyDescent="0.3">
      <c r="B82" s="2" t="s">
        <v>141</v>
      </c>
      <c r="C82" s="2">
        <v>11329</v>
      </c>
      <c r="D82" s="2">
        <v>90</v>
      </c>
      <c r="E82" s="2">
        <v>1353.25</v>
      </c>
      <c r="F82" s="2"/>
      <c r="G82" s="2"/>
      <c r="H82" s="2"/>
      <c r="I82" s="2"/>
      <c r="J82" s="2"/>
      <c r="K82" s="2"/>
      <c r="L82" s="2">
        <v>202.98749999999998</v>
      </c>
      <c r="M82" s="2">
        <v>171.20290000000003</v>
      </c>
      <c r="N82" s="2"/>
      <c r="O82" s="2"/>
      <c r="P82" s="2">
        <v>50.91</v>
      </c>
      <c r="Q82" s="2">
        <v>63.56</v>
      </c>
      <c r="R82" s="2">
        <v>65</v>
      </c>
      <c r="S82" s="2">
        <v>28.95</v>
      </c>
      <c r="T82" s="2">
        <v>51.62</v>
      </c>
      <c r="U82" s="2">
        <v>66.28</v>
      </c>
      <c r="V82" s="2">
        <v>94.56</v>
      </c>
      <c r="W82" s="2">
        <v>200</v>
      </c>
      <c r="X82" s="2">
        <v>300</v>
      </c>
      <c r="Y82" s="2">
        <v>101.18</v>
      </c>
      <c r="Z82" s="2">
        <v>4</v>
      </c>
      <c r="AA82" s="2"/>
      <c r="AB82" s="2"/>
      <c r="AC82" s="2">
        <v>10</v>
      </c>
      <c r="AD82" s="2"/>
      <c r="AE82" s="2"/>
      <c r="AF82" s="2"/>
      <c r="AG82" s="2"/>
      <c r="AH82" s="2">
        <v>1623.8999999999999</v>
      </c>
      <c r="AI82" s="2"/>
      <c r="AJ82" s="10">
        <f t="shared" si="3"/>
        <v>4387.4003999999995</v>
      </c>
      <c r="AK82" s="2">
        <v>259</v>
      </c>
      <c r="AL82" s="2"/>
      <c r="AM82" s="2"/>
      <c r="AN82" s="2"/>
      <c r="AO82" s="2">
        <v>0</v>
      </c>
      <c r="AP82" s="2">
        <v>0</v>
      </c>
      <c r="AQ82" s="2"/>
      <c r="AR82" s="2"/>
      <c r="AS82" s="2">
        <v>0.5</v>
      </c>
      <c r="AT82" s="2">
        <v>3</v>
      </c>
      <c r="AU82" s="2"/>
      <c r="AV82" s="2"/>
      <c r="AW82" s="2"/>
      <c r="AX82" s="2"/>
      <c r="AY82" s="2">
        <v>0</v>
      </c>
      <c r="AZ82" s="2">
        <v>0</v>
      </c>
      <c r="BA82" s="2"/>
      <c r="BB82" s="2"/>
      <c r="BC82" s="2"/>
      <c r="BD82" s="2"/>
      <c r="BE82" s="2"/>
      <c r="BF82" s="2"/>
      <c r="BG82" s="2"/>
      <c r="BH82" s="2"/>
      <c r="BI82" s="2">
        <v>1.194655</v>
      </c>
      <c r="BJ82" s="2">
        <v>3</v>
      </c>
      <c r="BK82" s="2"/>
      <c r="BL82" s="2"/>
      <c r="BM82" s="2"/>
      <c r="BN82" s="2"/>
      <c r="BO82" s="2"/>
      <c r="BP82" s="15">
        <f t="shared" si="4"/>
        <v>266.69465500000001</v>
      </c>
      <c r="BQ82" s="16">
        <f t="shared" si="5"/>
        <v>4120.7057449999993</v>
      </c>
    </row>
    <row r="83" spans="2:69" x14ac:dyDescent="0.3">
      <c r="B83" s="2" t="s">
        <v>142</v>
      </c>
      <c r="C83" s="2">
        <v>11305</v>
      </c>
      <c r="D83" s="2">
        <v>91</v>
      </c>
      <c r="E83" s="2">
        <v>1868.4478340300004</v>
      </c>
      <c r="F83" s="2"/>
      <c r="G83" s="2"/>
      <c r="H83" s="2"/>
      <c r="I83" s="2"/>
      <c r="J83" s="2"/>
      <c r="K83" s="2"/>
      <c r="L83" s="2">
        <v>280.26717510450004</v>
      </c>
      <c r="M83" s="2">
        <v>155.63900000000001</v>
      </c>
      <c r="N83" s="2"/>
      <c r="O83" s="2"/>
      <c r="P83" s="2">
        <v>70.22</v>
      </c>
      <c r="Q83" s="2">
        <v>78.59</v>
      </c>
      <c r="R83" s="2">
        <v>94.4</v>
      </c>
      <c r="S83" s="2">
        <v>42.76</v>
      </c>
      <c r="T83" s="2">
        <v>76.260500000000008</v>
      </c>
      <c r="U83" s="2">
        <v>97.918482000000012</v>
      </c>
      <c r="V83" s="2">
        <v>139.69703432000003</v>
      </c>
      <c r="W83" s="2">
        <v>190</v>
      </c>
      <c r="X83" s="2">
        <v>300</v>
      </c>
      <c r="Y83" s="2"/>
      <c r="Z83" s="2">
        <v>10</v>
      </c>
      <c r="AA83" s="2"/>
      <c r="AB83" s="2"/>
      <c r="AC83" s="2">
        <v>10</v>
      </c>
      <c r="AD83" s="2"/>
      <c r="AE83" s="2"/>
      <c r="AF83" s="2"/>
      <c r="AG83" s="2"/>
      <c r="AH83" s="2">
        <v>2802.6717510450003</v>
      </c>
      <c r="AI83" s="2"/>
      <c r="AJ83" s="10">
        <f t="shared" si="3"/>
        <v>6216.8717764995017</v>
      </c>
      <c r="AK83" s="2">
        <v>627</v>
      </c>
      <c r="AL83" s="2">
        <v>620.6</v>
      </c>
      <c r="AM83" s="2">
        <v>0</v>
      </c>
      <c r="AN83" s="2"/>
      <c r="AO83" s="2"/>
      <c r="AP83" s="2">
        <v>0</v>
      </c>
      <c r="AQ83" s="2"/>
      <c r="AR83" s="2">
        <v>4.1399999999999997</v>
      </c>
      <c r="AS83" s="2">
        <v>0.5</v>
      </c>
      <c r="AT83" s="2">
        <v>3</v>
      </c>
      <c r="AU83" s="2"/>
      <c r="AV83" s="2"/>
      <c r="AW83" s="2"/>
      <c r="AX83" s="2"/>
      <c r="AY83" s="2">
        <v>0</v>
      </c>
      <c r="AZ83" s="2">
        <v>8.6466111111111115</v>
      </c>
      <c r="BA83" s="2"/>
      <c r="BB83" s="2"/>
      <c r="BC83" s="2"/>
      <c r="BD83" s="2"/>
      <c r="BE83" s="2"/>
      <c r="BF83" s="2"/>
      <c r="BG83" s="2"/>
      <c r="BH83" s="2"/>
      <c r="BI83" s="2">
        <v>1.4891469251750005</v>
      </c>
      <c r="BJ83" s="2">
        <v>5</v>
      </c>
      <c r="BK83" s="2"/>
      <c r="BL83" s="2"/>
      <c r="BM83" s="2"/>
      <c r="BN83" s="2"/>
      <c r="BO83" s="2"/>
      <c r="BP83" s="15">
        <f t="shared" si="4"/>
        <v>1270.375758036286</v>
      </c>
      <c r="BQ83" s="16">
        <f t="shared" si="5"/>
        <v>4946.4960184632155</v>
      </c>
    </row>
    <row r="84" spans="2:69" x14ac:dyDescent="0.3">
      <c r="B84" s="2" t="s">
        <v>143</v>
      </c>
      <c r="C84" s="2">
        <v>21813</v>
      </c>
      <c r="D84" s="2">
        <v>92</v>
      </c>
      <c r="E84" s="2">
        <v>1745.1962578</v>
      </c>
      <c r="F84" s="2"/>
      <c r="G84" s="2"/>
      <c r="H84" s="2"/>
      <c r="I84" s="2"/>
      <c r="J84" s="2"/>
      <c r="K84" s="2"/>
      <c r="L84" s="2">
        <v>261.77943866999999</v>
      </c>
      <c r="M84" s="2">
        <v>155.63900000000001</v>
      </c>
      <c r="N84" s="2"/>
      <c r="O84" s="2"/>
      <c r="P84" s="2">
        <v>70.760000000000005</v>
      </c>
      <c r="Q84" s="2">
        <v>78.98</v>
      </c>
      <c r="R84" s="2">
        <v>94.28</v>
      </c>
      <c r="S84" s="2">
        <v>39.94</v>
      </c>
      <c r="T84" s="2">
        <v>71.23</v>
      </c>
      <c r="U84" s="2">
        <v>91.459319999999991</v>
      </c>
      <c r="V84" s="2">
        <v>130.4819632</v>
      </c>
      <c r="W84" s="2">
        <v>200</v>
      </c>
      <c r="X84" s="2">
        <v>300</v>
      </c>
      <c r="Y84" s="2"/>
      <c r="Z84" s="2">
        <v>10</v>
      </c>
      <c r="AA84" s="2"/>
      <c r="AB84" s="2"/>
      <c r="AC84" s="2">
        <v>10</v>
      </c>
      <c r="AD84" s="2"/>
      <c r="AE84" s="2"/>
      <c r="AF84" s="2">
        <v>5.5</v>
      </c>
      <c r="AG84" s="2"/>
      <c r="AH84" s="2">
        <v>2617.7943866999999</v>
      </c>
      <c r="AI84" s="2"/>
      <c r="AJ84" s="10">
        <f t="shared" si="3"/>
        <v>5883.0403663699999</v>
      </c>
      <c r="AK84" s="2">
        <v>583</v>
      </c>
      <c r="AL84" s="2">
        <v>669.1</v>
      </c>
      <c r="AM84" s="2">
        <v>0</v>
      </c>
      <c r="AN84" s="2"/>
      <c r="AO84" s="2"/>
      <c r="AP84" s="2">
        <v>0</v>
      </c>
      <c r="AQ84" s="2"/>
      <c r="AR84" s="2"/>
      <c r="AS84" s="2">
        <v>0.5</v>
      </c>
      <c r="AT84" s="2">
        <v>3</v>
      </c>
      <c r="AU84" s="2"/>
      <c r="AV84" s="2"/>
      <c r="AW84" s="2"/>
      <c r="AX84" s="2"/>
      <c r="AY84" s="2">
        <v>0</v>
      </c>
      <c r="AZ84" s="2">
        <v>0</v>
      </c>
      <c r="BA84" s="2"/>
      <c r="BB84" s="2"/>
      <c r="BC84" s="2"/>
      <c r="BD84" s="2"/>
      <c r="BE84" s="2"/>
      <c r="BF84" s="2"/>
      <c r="BG84" s="2"/>
      <c r="BH84" s="2"/>
      <c r="BI84" s="2">
        <v>1.4239137705000002</v>
      </c>
      <c r="BJ84" s="2">
        <v>3</v>
      </c>
      <c r="BK84" s="2"/>
      <c r="BL84" s="2"/>
      <c r="BM84" s="2"/>
      <c r="BN84" s="2"/>
      <c r="BO84" s="2"/>
      <c r="BP84" s="15">
        <f t="shared" si="4"/>
        <v>1260.0239137704998</v>
      </c>
      <c r="BQ84" s="16">
        <f t="shared" si="5"/>
        <v>4623.0164525995006</v>
      </c>
    </row>
    <row r="85" spans="2:69" x14ac:dyDescent="0.3">
      <c r="B85" s="2" t="s">
        <v>144</v>
      </c>
      <c r="C85" s="2">
        <v>21938</v>
      </c>
      <c r="D85" s="2">
        <v>93</v>
      </c>
      <c r="E85" s="2">
        <v>1950.4767133100004</v>
      </c>
      <c r="F85" s="2"/>
      <c r="G85" s="2"/>
      <c r="H85" s="2"/>
      <c r="I85" s="2"/>
      <c r="J85" s="2"/>
      <c r="K85" s="2"/>
      <c r="L85" s="2">
        <v>292.57150699650003</v>
      </c>
      <c r="M85" s="2">
        <v>155.63900000000001</v>
      </c>
      <c r="N85" s="2"/>
      <c r="O85" s="2"/>
      <c r="P85" s="2">
        <v>73.27</v>
      </c>
      <c r="Q85" s="2">
        <v>82.02</v>
      </c>
      <c r="R85" s="2">
        <v>98.55</v>
      </c>
      <c r="S85" s="2">
        <v>44.64</v>
      </c>
      <c r="T85" s="2">
        <v>79.608500000000006</v>
      </c>
      <c r="U85" s="2">
        <v>102.217314</v>
      </c>
      <c r="V85" s="2">
        <v>145.83003464000001</v>
      </c>
      <c r="W85" s="2">
        <v>190</v>
      </c>
      <c r="X85" s="2">
        <v>300</v>
      </c>
      <c r="Y85" s="2"/>
      <c r="Z85" s="2">
        <v>10</v>
      </c>
      <c r="AA85" s="2"/>
      <c r="AB85" s="2"/>
      <c r="AC85" s="2">
        <v>10</v>
      </c>
      <c r="AD85" s="2"/>
      <c r="AE85" s="2"/>
      <c r="AF85" s="2"/>
      <c r="AG85" s="2"/>
      <c r="AH85" s="2">
        <v>2925.7150699650001</v>
      </c>
      <c r="AI85" s="2"/>
      <c r="AJ85" s="10">
        <f t="shared" si="3"/>
        <v>6460.5381389115009</v>
      </c>
      <c r="AK85" s="2">
        <v>649</v>
      </c>
      <c r="AL85" s="2">
        <v>647.9</v>
      </c>
      <c r="AM85" s="2">
        <v>0</v>
      </c>
      <c r="AN85" s="2"/>
      <c r="AO85" s="2"/>
      <c r="AP85" s="2">
        <v>0</v>
      </c>
      <c r="AQ85" s="2"/>
      <c r="AR85" s="2"/>
      <c r="AS85" s="2">
        <v>0.5</v>
      </c>
      <c r="AT85" s="2">
        <v>3</v>
      </c>
      <c r="AU85" s="2"/>
      <c r="AV85" s="2"/>
      <c r="AW85" s="2"/>
      <c r="AX85" s="2"/>
      <c r="AY85" s="2">
        <v>0</v>
      </c>
      <c r="AZ85" s="2">
        <v>0</v>
      </c>
      <c r="BA85" s="2"/>
      <c r="BB85" s="2"/>
      <c r="BC85" s="2"/>
      <c r="BD85" s="2"/>
      <c r="BE85" s="2"/>
      <c r="BF85" s="2"/>
      <c r="BG85" s="2"/>
      <c r="BH85" s="2"/>
      <c r="BI85" s="2">
        <v>1.5433062809750002</v>
      </c>
      <c r="BJ85" s="2">
        <v>5</v>
      </c>
      <c r="BK85" s="2"/>
      <c r="BL85" s="2"/>
      <c r="BM85" s="2"/>
      <c r="BN85" s="2"/>
      <c r="BO85" s="2">
        <v>250</v>
      </c>
      <c r="BP85" s="15">
        <f t="shared" si="4"/>
        <v>1556.9433062809751</v>
      </c>
      <c r="BQ85" s="16">
        <f t="shared" si="5"/>
        <v>4903.5948326305261</v>
      </c>
    </row>
    <row r="86" spans="2:69" x14ac:dyDescent="0.3">
      <c r="B86" s="2" t="s">
        <v>145</v>
      </c>
      <c r="C86" s="2">
        <v>22022</v>
      </c>
      <c r="D86" s="2">
        <v>94</v>
      </c>
      <c r="E86" s="2">
        <v>1941.4358959700003</v>
      </c>
      <c r="F86" s="2"/>
      <c r="G86" s="2"/>
      <c r="H86" s="2"/>
      <c r="I86" s="2"/>
      <c r="J86" s="2"/>
      <c r="K86" s="2"/>
      <c r="L86" s="2">
        <v>291.21538439550005</v>
      </c>
      <c r="M86" s="2">
        <v>155.63900000000001</v>
      </c>
      <c r="N86" s="2"/>
      <c r="O86" s="2"/>
      <c r="P86" s="2">
        <v>72.959999999999994</v>
      </c>
      <c r="Q86" s="2">
        <v>81.459999999999994</v>
      </c>
      <c r="R86" s="2">
        <v>98.02</v>
      </c>
      <c r="S86" s="2">
        <v>44.43</v>
      </c>
      <c r="T86" s="2">
        <v>79.239500000000007</v>
      </c>
      <c r="U86" s="2">
        <v>101.74351799999999</v>
      </c>
      <c r="V86" s="2">
        <v>145.15408568000001</v>
      </c>
      <c r="W86" s="2">
        <v>190</v>
      </c>
      <c r="X86" s="2">
        <v>300</v>
      </c>
      <c r="Y86" s="2"/>
      <c r="Z86" s="2">
        <v>6</v>
      </c>
      <c r="AA86" s="2"/>
      <c r="AB86" s="2"/>
      <c r="AC86" s="2">
        <v>10</v>
      </c>
      <c r="AD86" s="2"/>
      <c r="AE86" s="2"/>
      <c r="AF86" s="2"/>
      <c r="AG86" s="2"/>
      <c r="AH86" s="2">
        <v>582.43076879100011</v>
      </c>
      <c r="AI86" s="2"/>
      <c r="AJ86" s="10">
        <f t="shared" si="3"/>
        <v>4099.7281528365011</v>
      </c>
      <c r="AK86" s="2">
        <v>528</v>
      </c>
      <c r="AL86" s="2">
        <v>640.16</v>
      </c>
      <c r="AM86" s="2">
        <v>0</v>
      </c>
      <c r="AN86" s="2"/>
      <c r="AO86" s="2"/>
      <c r="AP86" s="2">
        <v>0</v>
      </c>
      <c r="AQ86" s="2"/>
      <c r="AR86" s="2"/>
      <c r="AS86" s="2">
        <v>0.5</v>
      </c>
      <c r="AT86" s="2">
        <v>3</v>
      </c>
      <c r="AU86" s="2"/>
      <c r="AV86" s="2"/>
      <c r="AW86" s="2"/>
      <c r="AX86" s="2"/>
      <c r="AY86" s="2">
        <v>0</v>
      </c>
      <c r="AZ86" s="2">
        <v>129.69916666666668</v>
      </c>
      <c r="BA86" s="2"/>
      <c r="BB86" s="2"/>
      <c r="BC86" s="2"/>
      <c r="BD86" s="2"/>
      <c r="BE86" s="2"/>
      <c r="BF86" s="2"/>
      <c r="BG86" s="2"/>
      <c r="BH86" s="2"/>
      <c r="BI86" s="2">
        <v>1.5352214998250004</v>
      </c>
      <c r="BJ86" s="2">
        <v>5</v>
      </c>
      <c r="BK86" s="2"/>
      <c r="BL86" s="2"/>
      <c r="BM86" s="2"/>
      <c r="BN86" s="2"/>
      <c r="BO86" s="2"/>
      <c r="BP86" s="15">
        <f t="shared" si="4"/>
        <v>1307.8943881664916</v>
      </c>
      <c r="BQ86" s="16">
        <f t="shared" si="5"/>
        <v>2791.8337646700093</v>
      </c>
    </row>
    <row r="87" spans="2:69" x14ac:dyDescent="0.3">
      <c r="B87" s="2" t="s">
        <v>146</v>
      </c>
      <c r="C87" s="2">
        <v>42267</v>
      </c>
      <c r="D87" s="2">
        <v>95</v>
      </c>
      <c r="E87" s="2">
        <v>1790.1553359000002</v>
      </c>
      <c r="F87" s="2"/>
      <c r="G87" s="2"/>
      <c r="H87" s="2"/>
      <c r="I87" s="2"/>
      <c r="J87" s="2"/>
      <c r="K87" s="2"/>
      <c r="L87" s="2">
        <v>268.52330038500003</v>
      </c>
      <c r="M87" s="2">
        <v>155.63900000000001</v>
      </c>
      <c r="N87" s="2"/>
      <c r="O87" s="2"/>
      <c r="P87" s="2">
        <v>72.69</v>
      </c>
      <c r="Q87" s="2">
        <v>81.11</v>
      </c>
      <c r="R87" s="2">
        <v>96.75</v>
      </c>
      <c r="S87" s="2">
        <v>40.97</v>
      </c>
      <c r="T87" s="2">
        <v>73.064999999999998</v>
      </c>
      <c r="U87" s="2">
        <v>93.815460000000002</v>
      </c>
      <c r="V87" s="2">
        <v>133.84338960000002</v>
      </c>
      <c r="W87" s="2">
        <v>200</v>
      </c>
      <c r="X87" s="2">
        <v>300</v>
      </c>
      <c r="Y87" s="2"/>
      <c r="Z87" s="2">
        <v>10</v>
      </c>
      <c r="AA87" s="2"/>
      <c r="AB87" s="2"/>
      <c r="AC87" s="2">
        <v>10</v>
      </c>
      <c r="AD87" s="2"/>
      <c r="AE87" s="2"/>
      <c r="AF87" s="2">
        <v>12</v>
      </c>
      <c r="AG87" s="2"/>
      <c r="AH87" s="2">
        <v>2685.2330038500004</v>
      </c>
      <c r="AI87" s="2"/>
      <c r="AJ87" s="10">
        <f t="shared" si="3"/>
        <v>6023.7944897350008</v>
      </c>
      <c r="AK87" s="2">
        <v>605</v>
      </c>
      <c r="AL87" s="2">
        <v>654.34</v>
      </c>
      <c r="AM87" s="2">
        <v>0</v>
      </c>
      <c r="AN87" s="2"/>
      <c r="AO87" s="2"/>
      <c r="AP87" s="2">
        <v>0</v>
      </c>
      <c r="AQ87" s="2"/>
      <c r="AR87" s="2"/>
      <c r="AS87" s="2">
        <v>0.5</v>
      </c>
      <c r="AT87" s="2">
        <v>3</v>
      </c>
      <c r="AU87" s="2"/>
      <c r="AV87" s="2"/>
      <c r="AW87" s="2"/>
      <c r="AX87" s="2"/>
      <c r="AY87" s="2">
        <v>0</v>
      </c>
      <c r="AZ87" s="2">
        <v>0</v>
      </c>
      <c r="BA87" s="2"/>
      <c r="BB87" s="2"/>
      <c r="BC87" s="2"/>
      <c r="BD87" s="2"/>
      <c r="BE87" s="2"/>
      <c r="BF87" s="2"/>
      <c r="BG87" s="2"/>
      <c r="BH87" s="2"/>
      <c r="BI87" s="2">
        <v>1.4571995927500003</v>
      </c>
      <c r="BJ87" s="2">
        <v>3</v>
      </c>
      <c r="BK87" s="2"/>
      <c r="BL87" s="2"/>
      <c r="BM87" s="2"/>
      <c r="BN87" s="2"/>
      <c r="BO87" s="2"/>
      <c r="BP87" s="15">
        <f t="shared" si="4"/>
        <v>1267.2971995927501</v>
      </c>
      <c r="BQ87" s="16">
        <f t="shared" si="5"/>
        <v>4756.4972901422507</v>
      </c>
    </row>
    <row r="88" spans="2:69" x14ac:dyDescent="0.3">
      <c r="B88" s="2" t="s">
        <v>147</v>
      </c>
      <c r="C88" s="2">
        <v>42299</v>
      </c>
      <c r="D88" s="2">
        <v>96</v>
      </c>
      <c r="E88" s="2">
        <v>975.2199810100002</v>
      </c>
      <c r="F88" s="2"/>
      <c r="G88" s="2"/>
      <c r="H88" s="2"/>
      <c r="I88" s="2"/>
      <c r="J88" s="2"/>
      <c r="K88" s="2"/>
      <c r="L88" s="2">
        <v>146.28299715150001</v>
      </c>
      <c r="M88" s="2">
        <v>155.63900000000001</v>
      </c>
      <c r="N88" s="2"/>
      <c r="O88" s="2"/>
      <c r="P88" s="2">
        <v>36.74</v>
      </c>
      <c r="Q88" s="2">
        <v>40.869999999999997</v>
      </c>
      <c r="R88" s="2">
        <v>65</v>
      </c>
      <c r="S88" s="2">
        <v>22.92</v>
      </c>
      <c r="T88" s="2">
        <v>39.803500000000007</v>
      </c>
      <c r="U88" s="2">
        <v>51.107694000000002</v>
      </c>
      <c r="V88" s="2">
        <v>72.913643440000016</v>
      </c>
      <c r="W88" s="2">
        <v>190</v>
      </c>
      <c r="X88" s="2">
        <v>300</v>
      </c>
      <c r="Y88" s="2"/>
      <c r="Z88" s="2">
        <v>8</v>
      </c>
      <c r="AA88" s="2"/>
      <c r="AB88" s="2"/>
      <c r="AC88" s="2">
        <v>10</v>
      </c>
      <c r="AD88" s="2"/>
      <c r="AE88" s="2"/>
      <c r="AF88" s="2"/>
      <c r="AG88" s="2"/>
      <c r="AH88" s="2">
        <v>1375.054971515</v>
      </c>
      <c r="AI88" s="2"/>
      <c r="AJ88" s="10">
        <f t="shared" si="3"/>
        <v>3489.5517871165002</v>
      </c>
      <c r="AK88" s="2">
        <v>319</v>
      </c>
      <c r="AL88" s="2">
        <v>385.92</v>
      </c>
      <c r="AM88" s="2">
        <v>0</v>
      </c>
      <c r="AN88" s="2"/>
      <c r="AO88" s="2"/>
      <c r="AP88" s="2">
        <v>0</v>
      </c>
      <c r="AQ88" s="2"/>
      <c r="AR88" s="2"/>
      <c r="AS88" s="2">
        <v>0.5</v>
      </c>
      <c r="AT88" s="2">
        <v>3</v>
      </c>
      <c r="AU88" s="2"/>
      <c r="AV88" s="2"/>
      <c r="AW88" s="2"/>
      <c r="AX88" s="2"/>
      <c r="AY88" s="2">
        <v>0</v>
      </c>
      <c r="AZ88" s="2">
        <v>0</v>
      </c>
      <c r="BA88" s="2"/>
      <c r="BB88" s="2"/>
      <c r="BC88" s="2"/>
      <c r="BD88" s="2"/>
      <c r="BE88" s="2"/>
      <c r="BF88" s="2"/>
      <c r="BG88" s="2"/>
      <c r="BH88" s="2"/>
      <c r="BI88" s="2">
        <v>0.90628740922500017</v>
      </c>
      <c r="BJ88" s="2">
        <v>3</v>
      </c>
      <c r="BK88" s="2"/>
      <c r="BL88" s="2"/>
      <c r="BM88" s="2"/>
      <c r="BN88" s="2"/>
      <c r="BO88" s="2"/>
      <c r="BP88" s="15">
        <f t="shared" si="4"/>
        <v>712.32628740922507</v>
      </c>
      <c r="BQ88" s="16">
        <f t="shared" si="5"/>
        <v>2777.225499707275</v>
      </c>
    </row>
    <row r="89" spans="2:69" x14ac:dyDescent="0.3">
      <c r="B89" s="2" t="s">
        <v>148</v>
      </c>
      <c r="C89" s="2">
        <v>42319</v>
      </c>
      <c r="D89" s="2">
        <v>97</v>
      </c>
      <c r="E89" s="2">
        <v>741.88604080000016</v>
      </c>
      <c r="F89" s="2"/>
      <c r="G89" s="2"/>
      <c r="H89" s="2"/>
      <c r="I89" s="2">
        <v>57.08</v>
      </c>
      <c r="J89" s="2"/>
      <c r="K89" s="2"/>
      <c r="L89" s="2">
        <v>111.28290612000002</v>
      </c>
      <c r="M89" s="2">
        <v>155.63900000000001</v>
      </c>
      <c r="N89" s="2"/>
      <c r="O89" s="2"/>
      <c r="P89" s="2">
        <v>28.18</v>
      </c>
      <c r="Q89" s="2">
        <v>31.71</v>
      </c>
      <c r="R89" s="2">
        <v>65</v>
      </c>
      <c r="S89" s="2">
        <v>35.380000000000003</v>
      </c>
      <c r="T89" s="2">
        <v>32.61</v>
      </c>
      <c r="U89" s="2">
        <v>38.879520000000007</v>
      </c>
      <c r="V89" s="2">
        <v>55.468115200000014</v>
      </c>
      <c r="W89" s="2">
        <v>200</v>
      </c>
      <c r="X89" s="2">
        <v>300</v>
      </c>
      <c r="Y89" s="2"/>
      <c r="Z89" s="2">
        <v>10</v>
      </c>
      <c r="AA89" s="2"/>
      <c r="AB89" s="2"/>
      <c r="AC89" s="2">
        <v>10</v>
      </c>
      <c r="AD89" s="2"/>
      <c r="AE89" s="2"/>
      <c r="AF89" s="2">
        <v>5.5</v>
      </c>
      <c r="AG89" s="2"/>
      <c r="AH89" s="2">
        <v>1112.8290612000003</v>
      </c>
      <c r="AI89" s="2"/>
      <c r="AJ89" s="10">
        <f t="shared" si="3"/>
        <v>2991.4446433200005</v>
      </c>
      <c r="AK89" s="2">
        <v>275</v>
      </c>
      <c r="AL89" s="2">
        <v>244.43</v>
      </c>
      <c r="AM89" s="2">
        <v>0</v>
      </c>
      <c r="AN89" s="2"/>
      <c r="AO89" s="2"/>
      <c r="AP89" s="2">
        <v>0</v>
      </c>
      <c r="AQ89" s="2"/>
      <c r="AR89" s="2"/>
      <c r="AS89" s="2">
        <v>0.5</v>
      </c>
      <c r="AT89" s="2">
        <v>3</v>
      </c>
      <c r="AU89" s="2"/>
      <c r="AV89" s="2"/>
      <c r="AW89" s="2"/>
      <c r="AX89" s="2"/>
      <c r="AY89" s="2">
        <v>0</v>
      </c>
      <c r="AZ89" s="2">
        <v>0</v>
      </c>
      <c r="BA89" s="2"/>
      <c r="BB89" s="2"/>
      <c r="BC89" s="2"/>
      <c r="BD89" s="2"/>
      <c r="BE89" s="2"/>
      <c r="BF89" s="2"/>
      <c r="BG89" s="2"/>
      <c r="BH89" s="2"/>
      <c r="BI89" s="2">
        <v>0.80584683800000023</v>
      </c>
      <c r="BJ89" s="2">
        <v>3</v>
      </c>
      <c r="BK89" s="2"/>
      <c r="BL89" s="2"/>
      <c r="BM89" s="2"/>
      <c r="BN89" s="2"/>
      <c r="BO89" s="2"/>
      <c r="BP89" s="15">
        <f t="shared" si="4"/>
        <v>526.73584683800004</v>
      </c>
      <c r="BQ89" s="16">
        <f t="shared" si="5"/>
        <v>2464.7087964820003</v>
      </c>
    </row>
    <row r="90" spans="2:69" x14ac:dyDescent="0.3">
      <c r="B90" s="2" t="s">
        <v>149</v>
      </c>
      <c r="C90" s="2">
        <v>42320</v>
      </c>
      <c r="D90" s="2">
        <v>98</v>
      </c>
      <c r="E90" s="2">
        <v>741.88604080000016</v>
      </c>
      <c r="F90" s="2"/>
      <c r="G90" s="2"/>
      <c r="H90" s="2"/>
      <c r="I90" s="2">
        <v>62.6</v>
      </c>
      <c r="J90" s="2"/>
      <c r="K90" s="2"/>
      <c r="L90" s="2">
        <v>111.28290612000002</v>
      </c>
      <c r="M90" s="2">
        <v>155.63900000000001</v>
      </c>
      <c r="N90" s="2"/>
      <c r="O90" s="2"/>
      <c r="P90" s="2">
        <v>28.18</v>
      </c>
      <c r="Q90" s="2">
        <v>31.71</v>
      </c>
      <c r="R90" s="2">
        <v>65</v>
      </c>
      <c r="S90" s="2">
        <v>35.380000000000003</v>
      </c>
      <c r="T90" s="2">
        <v>32.61</v>
      </c>
      <c r="U90" s="2">
        <v>38.879520000000007</v>
      </c>
      <c r="V90" s="2">
        <v>55.468115200000014</v>
      </c>
      <c r="W90" s="2">
        <v>200</v>
      </c>
      <c r="X90" s="2">
        <v>300</v>
      </c>
      <c r="Y90" s="2"/>
      <c r="Z90" s="2">
        <v>10</v>
      </c>
      <c r="AA90" s="2"/>
      <c r="AB90" s="2"/>
      <c r="AC90" s="2">
        <v>10</v>
      </c>
      <c r="AD90" s="2"/>
      <c r="AE90" s="2"/>
      <c r="AF90" s="2"/>
      <c r="AG90" s="2"/>
      <c r="AH90" s="2">
        <v>845.74581223999996</v>
      </c>
      <c r="AI90" s="2"/>
      <c r="AJ90" s="10">
        <f t="shared" si="3"/>
        <v>2724.3813943600003</v>
      </c>
      <c r="AK90" s="2">
        <v>264</v>
      </c>
      <c r="AL90" s="2">
        <v>366.32</v>
      </c>
      <c r="AM90" s="2">
        <v>0</v>
      </c>
      <c r="AN90" s="2"/>
      <c r="AO90" s="2"/>
      <c r="AP90" s="2">
        <v>0</v>
      </c>
      <c r="AQ90" s="2"/>
      <c r="AR90" s="2"/>
      <c r="AS90" s="2">
        <v>0.5</v>
      </c>
      <c r="AT90" s="2">
        <v>3</v>
      </c>
      <c r="AU90" s="2"/>
      <c r="AV90" s="2"/>
      <c r="AW90" s="2"/>
      <c r="AX90" s="2"/>
      <c r="AY90" s="2">
        <v>0</v>
      </c>
      <c r="AZ90" s="2">
        <v>0</v>
      </c>
      <c r="BA90" s="2"/>
      <c r="BB90" s="2"/>
      <c r="BC90" s="2"/>
      <c r="BD90" s="2"/>
      <c r="BE90" s="2"/>
      <c r="BF90" s="2"/>
      <c r="BG90" s="2"/>
      <c r="BH90" s="2"/>
      <c r="BI90" s="2">
        <v>0.80585683800000019</v>
      </c>
      <c r="BJ90" s="2">
        <v>3</v>
      </c>
      <c r="BK90" s="2"/>
      <c r="BL90" s="2"/>
      <c r="BM90" s="2"/>
      <c r="BN90" s="2"/>
      <c r="BO90" s="2"/>
      <c r="BP90" s="15">
        <f t="shared" si="4"/>
        <v>637.62585683799989</v>
      </c>
      <c r="BQ90" s="16">
        <f t="shared" si="5"/>
        <v>2086.7555375220004</v>
      </c>
    </row>
    <row r="91" spans="2:69" x14ac:dyDescent="0.3">
      <c r="B91" s="2" t="s">
        <v>150</v>
      </c>
      <c r="C91" s="2">
        <v>1998</v>
      </c>
      <c r="D91" s="2">
        <v>99</v>
      </c>
      <c r="E91" s="2">
        <v>2229.5782600000002</v>
      </c>
      <c r="F91" s="2"/>
      <c r="G91" s="2"/>
      <c r="H91" s="2"/>
      <c r="I91" s="2"/>
      <c r="J91" s="2"/>
      <c r="K91" s="2"/>
      <c r="L91" s="2">
        <v>334.43673900000005</v>
      </c>
      <c r="M91" s="2">
        <v>155.63900000000001</v>
      </c>
      <c r="N91" s="2"/>
      <c r="O91" s="2"/>
      <c r="P91" s="2">
        <v>83.53</v>
      </c>
      <c r="Q91" s="2">
        <v>93.57</v>
      </c>
      <c r="R91" s="2">
        <v>112.64</v>
      </c>
      <c r="S91" s="2">
        <v>51.03</v>
      </c>
      <c r="T91" s="2">
        <v>91</v>
      </c>
      <c r="U91" s="2">
        <v>116.84399999999999</v>
      </c>
      <c r="V91" s="2">
        <v>166.69744000000003</v>
      </c>
      <c r="W91" s="2">
        <v>190</v>
      </c>
      <c r="X91" s="2">
        <v>300</v>
      </c>
      <c r="Y91" s="2"/>
      <c r="Z91" s="2">
        <v>4</v>
      </c>
      <c r="AA91" s="2"/>
      <c r="AB91" s="2"/>
      <c r="AC91" s="2">
        <v>10</v>
      </c>
      <c r="AD91" s="2"/>
      <c r="AE91" s="2"/>
      <c r="AF91" s="2"/>
      <c r="AG91" s="2"/>
      <c r="AH91" s="2">
        <v>3344.3673900000003</v>
      </c>
      <c r="AI91" s="2"/>
      <c r="AJ91" s="10">
        <f t="shared" si="3"/>
        <v>7283.3328290000009</v>
      </c>
      <c r="AK91" s="2">
        <v>737</v>
      </c>
      <c r="AL91" s="2">
        <v>670.2</v>
      </c>
      <c r="AM91" s="2">
        <v>36.43</v>
      </c>
      <c r="AN91" s="2"/>
      <c r="AO91" s="2"/>
      <c r="AP91" s="2">
        <v>0</v>
      </c>
      <c r="AQ91" s="2"/>
      <c r="AR91" s="2">
        <v>44.89</v>
      </c>
      <c r="AS91" s="2">
        <v>0.5</v>
      </c>
      <c r="AT91" s="2">
        <v>3</v>
      </c>
      <c r="AU91" s="2"/>
      <c r="AV91" s="2"/>
      <c r="AW91" s="2"/>
      <c r="AX91" s="2"/>
      <c r="AY91" s="2">
        <v>0</v>
      </c>
      <c r="AZ91" s="2">
        <v>0</v>
      </c>
      <c r="BA91" s="2"/>
      <c r="BB91" s="2"/>
      <c r="BC91" s="2"/>
      <c r="BD91" s="2"/>
      <c r="BE91" s="2"/>
      <c r="BF91" s="2"/>
      <c r="BG91" s="2"/>
      <c r="BH91" s="2"/>
      <c r="BI91" s="2">
        <v>1.7244448500000005</v>
      </c>
      <c r="BJ91" s="2">
        <v>5</v>
      </c>
      <c r="BK91" s="2">
        <v>3</v>
      </c>
      <c r="BL91" s="2"/>
      <c r="BM91" s="2"/>
      <c r="BN91" s="2"/>
      <c r="BO91" s="2"/>
      <c r="BP91" s="15">
        <f t="shared" si="4"/>
        <v>1501.7444448500003</v>
      </c>
      <c r="BQ91" s="16">
        <f t="shared" si="5"/>
        <v>5781.5883841500008</v>
      </c>
    </row>
    <row r="92" spans="2:69" x14ac:dyDescent="0.3">
      <c r="B92" s="2" t="s">
        <v>151</v>
      </c>
      <c r="C92" s="2">
        <v>2097</v>
      </c>
      <c r="D92" s="2">
        <v>100</v>
      </c>
      <c r="E92" s="2">
        <v>1941.4236455400003</v>
      </c>
      <c r="F92" s="2"/>
      <c r="G92" s="2"/>
      <c r="H92" s="2"/>
      <c r="I92" s="2"/>
      <c r="J92" s="2"/>
      <c r="K92" s="2"/>
      <c r="L92" s="2">
        <v>291.21354683100003</v>
      </c>
      <c r="M92" s="2">
        <v>155.63900000000001</v>
      </c>
      <c r="N92" s="2"/>
      <c r="O92" s="2"/>
      <c r="P92" s="2">
        <v>72.959999999999994</v>
      </c>
      <c r="Q92" s="2">
        <v>81.459999999999994</v>
      </c>
      <c r="R92" s="2">
        <v>98.02</v>
      </c>
      <c r="S92" s="2">
        <v>44.43</v>
      </c>
      <c r="T92" s="2">
        <v>79.239000000000004</v>
      </c>
      <c r="U92" s="2">
        <v>101.742876</v>
      </c>
      <c r="V92" s="2">
        <v>145.15316976000003</v>
      </c>
      <c r="W92" s="2">
        <v>190</v>
      </c>
      <c r="X92" s="2">
        <v>300</v>
      </c>
      <c r="Y92" s="2"/>
      <c r="Z92" s="2">
        <v>10</v>
      </c>
      <c r="AA92" s="2"/>
      <c r="AB92" s="2"/>
      <c r="AC92" s="2">
        <v>10</v>
      </c>
      <c r="AD92" s="2"/>
      <c r="AE92" s="2"/>
      <c r="AF92" s="2"/>
      <c r="AG92" s="2"/>
      <c r="AH92" s="2">
        <v>2912.1354683100003</v>
      </c>
      <c r="AI92" s="2"/>
      <c r="AJ92" s="10">
        <f t="shared" si="3"/>
        <v>6433.4167064410003</v>
      </c>
      <c r="AK92" s="2">
        <v>187</v>
      </c>
      <c r="AL92" s="2">
        <v>640.66</v>
      </c>
      <c r="AM92" s="2">
        <v>0</v>
      </c>
      <c r="AN92" s="2"/>
      <c r="AO92" s="2"/>
      <c r="AP92" s="2">
        <v>0</v>
      </c>
      <c r="AQ92" s="2"/>
      <c r="AR92" s="2">
        <v>21.34</v>
      </c>
      <c r="AS92" s="2">
        <v>0.5</v>
      </c>
      <c r="AT92" s="2">
        <v>3</v>
      </c>
      <c r="AU92" s="2"/>
      <c r="AV92" s="2"/>
      <c r="AW92" s="2"/>
      <c r="AX92" s="2"/>
      <c r="AY92" s="2">
        <v>0</v>
      </c>
      <c r="AZ92" s="2">
        <v>0</v>
      </c>
      <c r="BA92" s="2"/>
      <c r="BB92" s="2"/>
      <c r="BC92" s="2"/>
      <c r="BD92" s="2"/>
      <c r="BE92" s="2"/>
      <c r="BF92" s="2"/>
      <c r="BG92" s="2"/>
      <c r="BH92" s="2"/>
      <c r="BI92" s="2">
        <v>1.53721434565</v>
      </c>
      <c r="BJ92" s="2">
        <v>5</v>
      </c>
      <c r="BK92" s="2">
        <v>3</v>
      </c>
      <c r="BL92" s="2"/>
      <c r="BM92" s="2">
        <v>1537.21</v>
      </c>
      <c r="BN92" s="2"/>
      <c r="BO92" s="2"/>
      <c r="BP92" s="15">
        <f t="shared" si="4"/>
        <v>2399.2472143456498</v>
      </c>
      <c r="BQ92" s="16">
        <f t="shared" si="5"/>
        <v>4034.1694920953505</v>
      </c>
    </row>
    <row r="93" spans="2:69" x14ac:dyDescent="0.3">
      <c r="B93" s="2" t="s">
        <v>152</v>
      </c>
      <c r="C93" s="2">
        <v>11027</v>
      </c>
      <c r="D93" s="2">
        <v>101</v>
      </c>
      <c r="E93" s="2">
        <v>2309.9655816600002</v>
      </c>
      <c r="F93" s="2"/>
      <c r="G93" s="2"/>
      <c r="H93" s="2"/>
      <c r="I93" s="2"/>
      <c r="J93" s="2"/>
      <c r="K93" s="2"/>
      <c r="L93" s="2">
        <v>346.494837249</v>
      </c>
      <c r="M93" s="2">
        <v>155.63900000000001</v>
      </c>
      <c r="N93" s="2"/>
      <c r="O93" s="2"/>
      <c r="P93" s="2">
        <v>86.53</v>
      </c>
      <c r="Q93" s="2">
        <v>96.94</v>
      </c>
      <c r="R93" s="2">
        <v>116.71</v>
      </c>
      <c r="S93" s="2">
        <v>52.87</v>
      </c>
      <c r="T93" s="2">
        <v>94.281000000000006</v>
      </c>
      <c r="U93" s="2">
        <v>121.056804</v>
      </c>
      <c r="V93" s="2">
        <v>172.70770704000003</v>
      </c>
      <c r="W93" s="2">
        <v>190</v>
      </c>
      <c r="X93" s="2">
        <v>300</v>
      </c>
      <c r="Y93" s="2"/>
      <c r="Z93" s="2">
        <v>4</v>
      </c>
      <c r="AA93" s="2"/>
      <c r="AB93" s="2"/>
      <c r="AC93" s="2">
        <v>10</v>
      </c>
      <c r="AD93" s="2"/>
      <c r="AE93" s="2"/>
      <c r="AF93" s="2"/>
      <c r="AG93" s="2"/>
      <c r="AH93" s="2">
        <v>3464.9483724900001</v>
      </c>
      <c r="AI93" s="2"/>
      <c r="AJ93" s="10">
        <f t="shared" si="3"/>
        <v>7522.1433024390008</v>
      </c>
      <c r="AK93" s="2">
        <v>759</v>
      </c>
      <c r="AL93" s="2">
        <v>740.02</v>
      </c>
      <c r="AM93" s="2">
        <v>14.731595658333314</v>
      </c>
      <c r="AN93" s="2"/>
      <c r="AO93" s="2"/>
      <c r="AP93" s="2">
        <v>0</v>
      </c>
      <c r="AQ93" s="2"/>
      <c r="AR93" s="2">
        <v>67.2</v>
      </c>
      <c r="AS93" s="2">
        <v>0.5</v>
      </c>
      <c r="AT93" s="2">
        <v>3</v>
      </c>
      <c r="AU93" s="2"/>
      <c r="AV93" s="2"/>
      <c r="AW93" s="2"/>
      <c r="AX93" s="2"/>
      <c r="AY93" s="2">
        <v>0</v>
      </c>
      <c r="AZ93" s="2">
        <v>0</v>
      </c>
      <c r="BA93" s="2"/>
      <c r="BB93" s="2"/>
      <c r="BC93" s="2"/>
      <c r="BD93" s="2"/>
      <c r="BE93" s="2"/>
      <c r="BF93" s="2"/>
      <c r="BG93" s="2"/>
      <c r="BH93" s="2"/>
      <c r="BI93" s="2">
        <v>1.7775305463500002</v>
      </c>
      <c r="BJ93" s="2">
        <v>5</v>
      </c>
      <c r="BK93" s="2"/>
      <c r="BL93" s="2"/>
      <c r="BM93" s="2"/>
      <c r="BN93" s="2"/>
      <c r="BO93" s="2">
        <v>500</v>
      </c>
      <c r="BP93" s="15">
        <f t="shared" si="4"/>
        <v>2091.2291262046833</v>
      </c>
      <c r="BQ93" s="16">
        <f t="shared" si="5"/>
        <v>5430.914176234317</v>
      </c>
    </row>
    <row r="94" spans="2:69" x14ac:dyDescent="0.3">
      <c r="B94" s="2" t="s">
        <v>153</v>
      </c>
      <c r="C94" s="2">
        <v>11147</v>
      </c>
      <c r="D94" s="2">
        <v>102</v>
      </c>
      <c r="E94" s="2">
        <v>2335.6914846600002</v>
      </c>
      <c r="F94" s="2"/>
      <c r="G94" s="2"/>
      <c r="H94" s="2"/>
      <c r="I94" s="2"/>
      <c r="J94" s="2"/>
      <c r="K94" s="2"/>
      <c r="L94" s="2">
        <v>350.353722699</v>
      </c>
      <c r="M94" s="2">
        <v>155.63900000000001</v>
      </c>
      <c r="N94" s="2"/>
      <c r="O94" s="2">
        <v>20</v>
      </c>
      <c r="P94" s="2">
        <v>93.74</v>
      </c>
      <c r="Q94" s="2">
        <v>104.69</v>
      </c>
      <c r="R94" s="2">
        <v>120</v>
      </c>
      <c r="S94" s="2">
        <v>53.46</v>
      </c>
      <c r="T94" s="2">
        <v>95.331000000000003</v>
      </c>
      <c r="U94" s="2">
        <v>122.40500399999999</v>
      </c>
      <c r="V94" s="2">
        <v>174.63113904000002</v>
      </c>
      <c r="W94" s="2">
        <v>190</v>
      </c>
      <c r="X94" s="2">
        <v>300</v>
      </c>
      <c r="Y94" s="2"/>
      <c r="Z94" s="2">
        <v>10</v>
      </c>
      <c r="AA94" s="2"/>
      <c r="AB94" s="2"/>
      <c r="AC94" s="2">
        <v>10</v>
      </c>
      <c r="AD94" s="2"/>
      <c r="AE94" s="2"/>
      <c r="AF94" s="2"/>
      <c r="AG94" s="2"/>
      <c r="AH94" s="2">
        <v>3503.5372269899999</v>
      </c>
      <c r="AI94" s="2"/>
      <c r="AJ94" s="10">
        <f t="shared" si="3"/>
        <v>7639.4785773890007</v>
      </c>
      <c r="AK94" s="2">
        <v>770</v>
      </c>
      <c r="AL94" s="2">
        <v>797.23</v>
      </c>
      <c r="AM94" s="2">
        <v>45.416070241666695</v>
      </c>
      <c r="AN94" s="2"/>
      <c r="AO94" s="2"/>
      <c r="AP94" s="2">
        <v>0</v>
      </c>
      <c r="AQ94" s="2"/>
      <c r="AR94" s="2"/>
      <c r="AS94" s="2">
        <v>0.5</v>
      </c>
      <c r="AT94" s="2">
        <v>3</v>
      </c>
      <c r="AU94" s="2"/>
      <c r="AV94" s="2"/>
      <c r="AW94" s="2"/>
      <c r="AX94" s="2"/>
      <c r="AY94" s="2">
        <v>0</v>
      </c>
      <c r="AZ94" s="2">
        <v>25.939833333333333</v>
      </c>
      <c r="BA94" s="2"/>
      <c r="BB94" s="2"/>
      <c r="BC94" s="2"/>
      <c r="BD94" s="2"/>
      <c r="BE94" s="2"/>
      <c r="BF94" s="2"/>
      <c r="BG94" s="2"/>
      <c r="BH94" s="2"/>
      <c r="BI94" s="2">
        <v>1.8149743138500005</v>
      </c>
      <c r="BJ94" s="2">
        <v>5</v>
      </c>
      <c r="BK94" s="2"/>
      <c r="BL94" s="2"/>
      <c r="BM94" s="2"/>
      <c r="BN94" s="2"/>
      <c r="BO94" s="2">
        <v>500</v>
      </c>
      <c r="BP94" s="15">
        <f t="shared" si="4"/>
        <v>2148.9008778888501</v>
      </c>
      <c r="BQ94" s="16">
        <f t="shared" si="5"/>
        <v>5490.5776995001506</v>
      </c>
    </row>
    <row r="95" spans="2:69" x14ac:dyDescent="0.3">
      <c r="B95" s="2" t="s">
        <v>154</v>
      </c>
      <c r="C95" s="2">
        <v>11196</v>
      </c>
      <c r="D95" s="2">
        <v>103</v>
      </c>
      <c r="E95" s="2">
        <v>2217.4503343000001</v>
      </c>
      <c r="F95" s="2"/>
      <c r="G95" s="2"/>
      <c r="H95" s="2"/>
      <c r="I95" s="2"/>
      <c r="J95" s="2"/>
      <c r="K95" s="2"/>
      <c r="L95" s="2">
        <v>332.617550145</v>
      </c>
      <c r="M95" s="2">
        <v>155.63900000000001</v>
      </c>
      <c r="N95" s="2"/>
      <c r="O95" s="2"/>
      <c r="P95" s="2">
        <v>89.99</v>
      </c>
      <c r="Q95" s="2">
        <v>100.44</v>
      </c>
      <c r="R95" s="2">
        <v>119.89</v>
      </c>
      <c r="S95" s="2">
        <v>50.75</v>
      </c>
      <c r="T95" s="2">
        <v>90.504999999999995</v>
      </c>
      <c r="U95" s="2">
        <v>116.20841999999999</v>
      </c>
      <c r="V95" s="2">
        <v>165.79067920000003</v>
      </c>
      <c r="W95" s="2">
        <v>190</v>
      </c>
      <c r="X95" s="2">
        <v>300</v>
      </c>
      <c r="Y95" s="2"/>
      <c r="Z95" s="2">
        <v>4</v>
      </c>
      <c r="AA95" s="2"/>
      <c r="AB95" s="2"/>
      <c r="AC95" s="2">
        <v>10</v>
      </c>
      <c r="AD95" s="2"/>
      <c r="AE95" s="2"/>
      <c r="AF95" s="2"/>
      <c r="AG95" s="2"/>
      <c r="AH95" s="2">
        <v>3326.17550145</v>
      </c>
      <c r="AI95" s="2"/>
      <c r="AJ95" s="10">
        <f t="shared" si="3"/>
        <v>7269.4564850950001</v>
      </c>
      <c r="AK95" s="2">
        <v>737</v>
      </c>
      <c r="AL95" s="2">
        <v>746.65</v>
      </c>
      <c r="AM95" s="2">
        <v>17.66570245833331</v>
      </c>
      <c r="AN95" s="2"/>
      <c r="AO95" s="2"/>
      <c r="AP95" s="2">
        <v>0</v>
      </c>
      <c r="AQ95" s="2"/>
      <c r="AR95" s="2">
        <v>20.75</v>
      </c>
      <c r="AS95" s="2">
        <v>0.5</v>
      </c>
      <c r="AT95" s="2">
        <v>3</v>
      </c>
      <c r="AU95" s="2"/>
      <c r="AV95" s="2"/>
      <c r="AW95" s="2"/>
      <c r="AX95" s="2"/>
      <c r="AY95" s="2">
        <v>0</v>
      </c>
      <c r="AZ95" s="2">
        <v>0</v>
      </c>
      <c r="BA95" s="2"/>
      <c r="BB95" s="2"/>
      <c r="BC95" s="2"/>
      <c r="BD95" s="2"/>
      <c r="BE95" s="2"/>
      <c r="BF95" s="2"/>
      <c r="BG95" s="2"/>
      <c r="BH95" s="2"/>
      <c r="BI95" s="2">
        <v>1.7275122167500001</v>
      </c>
      <c r="BJ95" s="2">
        <v>5</v>
      </c>
      <c r="BK95" s="2"/>
      <c r="BL95" s="2"/>
      <c r="BM95" s="2"/>
      <c r="BN95" s="2"/>
      <c r="BO95" s="2"/>
      <c r="BP95" s="15">
        <f t="shared" si="4"/>
        <v>1532.2932146750834</v>
      </c>
      <c r="BQ95" s="16">
        <f t="shared" si="5"/>
        <v>5737.1632704199164</v>
      </c>
    </row>
    <row r="96" spans="2:69" x14ac:dyDescent="0.3">
      <c r="B96" s="2" t="s">
        <v>155</v>
      </c>
      <c r="C96" s="2">
        <v>11201</v>
      </c>
      <c r="D96" s="2">
        <v>104</v>
      </c>
      <c r="E96" s="2">
        <v>2294.6157928700004</v>
      </c>
      <c r="F96" s="2"/>
      <c r="G96" s="2"/>
      <c r="H96" s="2"/>
      <c r="I96" s="2"/>
      <c r="J96" s="2"/>
      <c r="K96" s="2"/>
      <c r="L96" s="2">
        <v>344.19236893050004</v>
      </c>
      <c r="M96" s="2">
        <v>155.63900000000001</v>
      </c>
      <c r="N96" s="2"/>
      <c r="O96" s="2"/>
      <c r="P96" s="2">
        <v>86.84</v>
      </c>
      <c r="Q96" s="2">
        <v>96.99</v>
      </c>
      <c r="R96" s="2">
        <v>120</v>
      </c>
      <c r="S96" s="2">
        <v>52.52</v>
      </c>
      <c r="T96" s="2">
        <v>93.654499999999999</v>
      </c>
      <c r="U96" s="2">
        <v>120.25237799999999</v>
      </c>
      <c r="V96" s="2">
        <v>171.56005928000002</v>
      </c>
      <c r="W96" s="2">
        <v>190</v>
      </c>
      <c r="X96" s="2">
        <v>300</v>
      </c>
      <c r="Y96" s="2"/>
      <c r="Z96" s="2">
        <v>6</v>
      </c>
      <c r="AA96" s="2"/>
      <c r="AB96" s="2"/>
      <c r="AC96" s="2">
        <v>10</v>
      </c>
      <c r="AD96" s="2"/>
      <c r="AE96" s="2"/>
      <c r="AF96" s="2"/>
      <c r="AG96" s="2"/>
      <c r="AH96" s="2">
        <v>3441.9236893050002</v>
      </c>
      <c r="AI96" s="2"/>
      <c r="AJ96" s="10">
        <f t="shared" si="3"/>
        <v>7484.1877883855013</v>
      </c>
      <c r="AK96" s="2">
        <v>759</v>
      </c>
      <c r="AL96" s="2">
        <v>753.6</v>
      </c>
      <c r="AM96" s="2">
        <v>36.380388879166595</v>
      </c>
      <c r="AN96" s="2"/>
      <c r="AO96" s="2"/>
      <c r="AP96" s="2">
        <v>0</v>
      </c>
      <c r="AQ96" s="2"/>
      <c r="AR96" s="2"/>
      <c r="AS96" s="2">
        <v>0.5</v>
      </c>
      <c r="AT96" s="2">
        <v>3</v>
      </c>
      <c r="AU96" s="2"/>
      <c r="AV96" s="2"/>
      <c r="AW96" s="2"/>
      <c r="AX96" s="2"/>
      <c r="AY96" s="2">
        <v>0</v>
      </c>
      <c r="AZ96" s="2">
        <v>0</v>
      </c>
      <c r="BA96" s="2"/>
      <c r="BB96" s="2"/>
      <c r="BC96" s="2"/>
      <c r="BD96" s="2"/>
      <c r="BE96" s="2"/>
      <c r="BF96" s="2"/>
      <c r="BG96" s="2"/>
      <c r="BH96" s="2"/>
      <c r="BI96" s="2">
        <v>1.7712163650750004</v>
      </c>
      <c r="BJ96" s="2">
        <v>5</v>
      </c>
      <c r="BK96" s="2"/>
      <c r="BL96" s="2"/>
      <c r="BM96" s="2"/>
      <c r="BN96" s="2"/>
      <c r="BO96" s="2"/>
      <c r="BP96" s="15">
        <f t="shared" si="4"/>
        <v>1559.2516052442413</v>
      </c>
      <c r="BQ96" s="16">
        <f t="shared" si="5"/>
        <v>5924.9361831412598</v>
      </c>
    </row>
    <row r="97" spans="2:69" x14ac:dyDescent="0.3">
      <c r="B97" s="2" t="s">
        <v>156</v>
      </c>
      <c r="C97" s="2">
        <v>11249</v>
      </c>
      <c r="D97" s="2">
        <v>105</v>
      </c>
      <c r="E97" s="2">
        <v>2521.2517000000003</v>
      </c>
      <c r="F97" s="2"/>
      <c r="G97" s="2">
        <v>0</v>
      </c>
      <c r="H97" s="2"/>
      <c r="I97" s="2"/>
      <c r="J97" s="2"/>
      <c r="K97" s="2"/>
      <c r="L97" s="2">
        <v>378.18775500000004</v>
      </c>
      <c r="M97" s="2">
        <v>155.63900000000001</v>
      </c>
      <c r="N97" s="2"/>
      <c r="O97" s="2"/>
      <c r="P97" s="2">
        <v>101.14</v>
      </c>
      <c r="Q97" s="2">
        <v>112.98</v>
      </c>
      <c r="R97" s="2">
        <v>120</v>
      </c>
      <c r="S97" s="2">
        <v>57.7</v>
      </c>
      <c r="T97" s="2">
        <v>110.11</v>
      </c>
      <c r="U97" s="2">
        <v>132.13579799999999</v>
      </c>
      <c r="V97" s="2">
        <v>188.50479999999999</v>
      </c>
      <c r="W97" s="2">
        <v>190</v>
      </c>
      <c r="X97" s="2">
        <v>300</v>
      </c>
      <c r="Y97" s="2"/>
      <c r="Z97" s="2">
        <v>10</v>
      </c>
      <c r="AA97" s="2"/>
      <c r="AB97" s="2"/>
      <c r="AC97" s="2">
        <v>10</v>
      </c>
      <c r="AD97" s="2"/>
      <c r="AE97" s="2"/>
      <c r="AF97" s="2"/>
      <c r="AG97" s="2"/>
      <c r="AH97" s="2">
        <v>3781.8775500000002</v>
      </c>
      <c r="AI97" s="2"/>
      <c r="AJ97" s="10">
        <f t="shared" si="3"/>
        <v>8169.5266030000003</v>
      </c>
      <c r="AK97" s="2">
        <v>836</v>
      </c>
      <c r="AL97" s="2">
        <v>868.97</v>
      </c>
      <c r="AM97" s="2">
        <v>0</v>
      </c>
      <c r="AN97" s="2"/>
      <c r="AO97" s="2"/>
      <c r="AP97" s="2">
        <v>0</v>
      </c>
      <c r="AQ97" s="2"/>
      <c r="AR97" s="2"/>
      <c r="AS97" s="2">
        <v>0.5</v>
      </c>
      <c r="AT97" s="2">
        <v>3</v>
      </c>
      <c r="AU97" s="2"/>
      <c r="AV97" s="2"/>
      <c r="AW97" s="2"/>
      <c r="AX97" s="2"/>
      <c r="AY97" s="2">
        <v>0</v>
      </c>
      <c r="AZ97" s="2">
        <v>69.172888888888892</v>
      </c>
      <c r="BA97" s="2"/>
      <c r="BB97" s="2"/>
      <c r="BC97" s="2"/>
      <c r="BD97" s="2"/>
      <c r="BE97" s="2"/>
      <c r="BF97" s="2"/>
      <c r="BG97" s="2"/>
      <c r="BH97" s="2"/>
      <c r="BI97" s="2">
        <v>1.9269111490000002</v>
      </c>
      <c r="BJ97" s="2">
        <v>5</v>
      </c>
      <c r="BK97" s="2">
        <v>3</v>
      </c>
      <c r="BL97" s="2"/>
      <c r="BM97" s="2"/>
      <c r="BN97" s="2"/>
      <c r="BO97" s="2"/>
      <c r="BP97" s="15">
        <f t="shared" si="4"/>
        <v>1787.5698000378889</v>
      </c>
      <c r="BQ97" s="16">
        <f t="shared" si="5"/>
        <v>6381.9568029621114</v>
      </c>
    </row>
    <row r="98" spans="2:69" x14ac:dyDescent="0.3">
      <c r="B98" s="2" t="s">
        <v>157</v>
      </c>
      <c r="C98" s="2">
        <v>11262</v>
      </c>
      <c r="D98" s="2">
        <v>106</v>
      </c>
      <c r="E98" s="2">
        <v>2282.4021141600001</v>
      </c>
      <c r="F98" s="2"/>
      <c r="G98" s="2"/>
      <c r="H98" s="2"/>
      <c r="I98" s="2"/>
      <c r="J98" s="2"/>
      <c r="K98" s="2"/>
      <c r="L98" s="2">
        <v>342.36031712400001</v>
      </c>
      <c r="M98" s="2">
        <v>155.63900000000001</v>
      </c>
      <c r="N98" s="2"/>
      <c r="O98" s="2"/>
      <c r="P98" s="2">
        <v>85.92</v>
      </c>
      <c r="Q98" s="2">
        <v>95.95</v>
      </c>
      <c r="R98" s="2">
        <v>115.24</v>
      </c>
      <c r="S98" s="2">
        <v>52.24</v>
      </c>
      <c r="T98" s="2">
        <v>93.156000000000006</v>
      </c>
      <c r="U98" s="2">
        <v>119.61230399999999</v>
      </c>
      <c r="V98" s="2">
        <v>170.64688704</v>
      </c>
      <c r="W98" s="2">
        <v>190</v>
      </c>
      <c r="X98" s="2">
        <v>300</v>
      </c>
      <c r="Y98" s="2"/>
      <c r="Z98" s="2">
        <v>8</v>
      </c>
      <c r="AA98" s="2"/>
      <c r="AB98" s="2"/>
      <c r="AC98" s="2">
        <v>10</v>
      </c>
      <c r="AD98" s="2"/>
      <c r="AE98" s="2"/>
      <c r="AF98" s="2"/>
      <c r="AG98" s="2"/>
      <c r="AH98" s="2">
        <v>3423.6031712399999</v>
      </c>
      <c r="AI98" s="2"/>
      <c r="AJ98" s="10">
        <f t="shared" si="3"/>
        <v>7444.769793563999</v>
      </c>
      <c r="AK98" s="2">
        <v>759</v>
      </c>
      <c r="AL98" s="2">
        <v>725.29</v>
      </c>
      <c r="AM98" s="2">
        <v>45.66</v>
      </c>
      <c r="AN98" s="2"/>
      <c r="AO98" s="2"/>
      <c r="AP98" s="2">
        <v>0</v>
      </c>
      <c r="AQ98" s="2"/>
      <c r="AR98" s="2"/>
      <c r="AS98" s="2">
        <v>0.5</v>
      </c>
      <c r="AT98" s="2">
        <v>3</v>
      </c>
      <c r="AU98" s="2"/>
      <c r="AV98" s="2"/>
      <c r="AW98" s="2"/>
      <c r="AX98" s="2"/>
      <c r="AY98" s="2">
        <v>0</v>
      </c>
      <c r="AZ98" s="2">
        <v>0</v>
      </c>
      <c r="BA98" s="2"/>
      <c r="BB98" s="2"/>
      <c r="BC98" s="2"/>
      <c r="BD98" s="2"/>
      <c r="BE98" s="2"/>
      <c r="BF98" s="2"/>
      <c r="BG98" s="2"/>
      <c r="BH98" s="2"/>
      <c r="BI98" s="2">
        <v>1.7615836525999999</v>
      </c>
      <c r="BJ98" s="2">
        <v>5</v>
      </c>
      <c r="BK98" s="2"/>
      <c r="BL98" s="2"/>
      <c r="BM98" s="2"/>
      <c r="BN98" s="2"/>
      <c r="BO98" s="2">
        <v>500</v>
      </c>
      <c r="BP98" s="15">
        <f t="shared" si="4"/>
        <v>2040.2115836526</v>
      </c>
      <c r="BQ98" s="16">
        <f t="shared" si="5"/>
        <v>5404.558209911399</v>
      </c>
    </row>
    <row r="99" spans="2:69" x14ac:dyDescent="0.3">
      <c r="B99" s="2" t="s">
        <v>158</v>
      </c>
      <c r="C99" s="2">
        <v>11336</v>
      </c>
      <c r="D99" s="2">
        <v>107</v>
      </c>
      <c r="E99" s="2">
        <v>1240.5152930900003</v>
      </c>
      <c r="F99" s="2"/>
      <c r="G99" s="2"/>
      <c r="H99" s="2"/>
      <c r="I99" s="2"/>
      <c r="J99" s="2"/>
      <c r="K99" s="2"/>
      <c r="L99" s="2">
        <v>186.07729396350004</v>
      </c>
      <c r="M99" s="2">
        <v>155.63900000000001</v>
      </c>
      <c r="N99" s="2"/>
      <c r="O99" s="2"/>
      <c r="P99" s="2">
        <v>47.36</v>
      </c>
      <c r="Q99" s="2">
        <v>52.81</v>
      </c>
      <c r="R99" s="2">
        <v>65</v>
      </c>
      <c r="S99" s="2">
        <v>28.39</v>
      </c>
      <c r="T99" s="2">
        <v>50.631500000000003</v>
      </c>
      <c r="U99" s="2">
        <v>65.010846000000001</v>
      </c>
      <c r="V99" s="2">
        <v>92.748806960000024</v>
      </c>
      <c r="W99" s="2">
        <v>190</v>
      </c>
      <c r="X99" s="2">
        <v>300</v>
      </c>
      <c r="Y99" s="2"/>
      <c r="Z99" s="2">
        <v>6</v>
      </c>
      <c r="AA99" s="2"/>
      <c r="AB99" s="2"/>
      <c r="AC99" s="2">
        <v>10</v>
      </c>
      <c r="AD99" s="2"/>
      <c r="AE99" s="2"/>
      <c r="AF99" s="2"/>
      <c r="AG99" s="2"/>
      <c r="AH99" s="2">
        <v>1860.7729396350005</v>
      </c>
      <c r="AI99" s="2"/>
      <c r="AJ99" s="10">
        <f t="shared" si="3"/>
        <v>4350.9556796485012</v>
      </c>
      <c r="AK99" s="2">
        <v>429</v>
      </c>
      <c r="AL99" s="2">
        <v>493.24</v>
      </c>
      <c r="AM99" s="2">
        <v>8.3800000000000008</v>
      </c>
      <c r="AN99" s="2"/>
      <c r="AO99" s="2"/>
      <c r="AP99" s="2">
        <v>0</v>
      </c>
      <c r="AQ99" s="2"/>
      <c r="AR99" s="2"/>
      <c r="AS99" s="2">
        <v>0.5</v>
      </c>
      <c r="AT99" s="2">
        <v>3</v>
      </c>
      <c r="AU99" s="2"/>
      <c r="AV99" s="2"/>
      <c r="AW99" s="2"/>
      <c r="AX99" s="2"/>
      <c r="AY99" s="2">
        <v>0</v>
      </c>
      <c r="AZ99" s="2">
        <v>0</v>
      </c>
      <c r="BA99" s="2"/>
      <c r="BB99" s="2"/>
      <c r="BC99" s="2"/>
      <c r="BD99" s="2"/>
      <c r="BE99" s="2"/>
      <c r="BF99" s="2"/>
      <c r="BG99" s="2"/>
      <c r="BH99" s="2"/>
      <c r="BI99" s="2">
        <v>1.0742332230250002</v>
      </c>
      <c r="BJ99" s="2">
        <v>5</v>
      </c>
      <c r="BK99" s="2"/>
      <c r="BL99" s="2"/>
      <c r="BM99" s="2"/>
      <c r="BN99" s="2"/>
      <c r="BO99" s="2"/>
      <c r="BP99" s="15">
        <f t="shared" si="4"/>
        <v>940.19423322302498</v>
      </c>
      <c r="BQ99" s="16">
        <f t="shared" si="5"/>
        <v>3410.7614464254762</v>
      </c>
    </row>
    <row r="100" spans="2:69" x14ac:dyDescent="0.3">
      <c r="B100" s="2" t="s">
        <v>159</v>
      </c>
      <c r="C100" s="2">
        <v>11364</v>
      </c>
      <c r="D100" s="2">
        <v>108</v>
      </c>
      <c r="E100" s="2">
        <v>933.76452589000019</v>
      </c>
      <c r="F100" s="2"/>
      <c r="G100" s="2"/>
      <c r="H100" s="2"/>
      <c r="I100" s="2"/>
      <c r="J100" s="2"/>
      <c r="K100" s="2"/>
      <c r="L100" s="2">
        <v>140.06467888350002</v>
      </c>
      <c r="M100" s="2">
        <v>155.63900000000001</v>
      </c>
      <c r="N100" s="2"/>
      <c r="O100" s="2"/>
      <c r="P100" s="2">
        <v>36.22</v>
      </c>
      <c r="Q100" s="2">
        <v>40.9</v>
      </c>
      <c r="R100" s="2">
        <v>65</v>
      </c>
      <c r="S100" s="2">
        <v>25.14</v>
      </c>
      <c r="T100" s="2">
        <v>38.111499999999999</v>
      </c>
      <c r="U100" s="2">
        <v>48.935166000000002</v>
      </c>
      <c r="V100" s="2">
        <v>69.814170160000018</v>
      </c>
      <c r="W100" s="2">
        <v>190</v>
      </c>
      <c r="X100" s="2">
        <v>300</v>
      </c>
      <c r="Y100" s="2"/>
      <c r="Z100" s="2">
        <v>8</v>
      </c>
      <c r="AA100" s="2"/>
      <c r="AB100" s="2"/>
      <c r="AC100" s="2">
        <v>10</v>
      </c>
      <c r="AD100" s="2"/>
      <c r="AE100" s="2"/>
      <c r="AF100" s="2"/>
      <c r="AG100" s="2"/>
      <c r="AH100" s="2">
        <v>1400.6467888350003</v>
      </c>
      <c r="AI100" s="2"/>
      <c r="AJ100" s="10">
        <f t="shared" si="3"/>
        <v>3462.2358297685005</v>
      </c>
      <c r="AK100" s="2">
        <v>330</v>
      </c>
      <c r="AL100" s="2">
        <v>470.48</v>
      </c>
      <c r="AM100" s="2">
        <v>0</v>
      </c>
      <c r="AN100" s="2"/>
      <c r="AO100" s="2"/>
      <c r="AP100" s="2">
        <v>0</v>
      </c>
      <c r="AQ100" s="2"/>
      <c r="AR100" s="2"/>
      <c r="AS100" s="2">
        <v>0.5</v>
      </c>
      <c r="AT100" s="2">
        <v>3</v>
      </c>
      <c r="AU100" s="2"/>
      <c r="AV100" s="2"/>
      <c r="AW100" s="2"/>
      <c r="AX100" s="2"/>
      <c r="AY100" s="2">
        <v>0</v>
      </c>
      <c r="AZ100" s="2">
        <v>0</v>
      </c>
      <c r="BA100" s="2"/>
      <c r="BB100" s="2"/>
      <c r="BC100" s="2"/>
      <c r="BD100" s="2"/>
      <c r="BE100" s="2"/>
      <c r="BF100" s="2"/>
      <c r="BG100" s="2"/>
      <c r="BH100" s="2"/>
      <c r="BI100" s="2">
        <v>0.88294268102500006</v>
      </c>
      <c r="BJ100" s="2">
        <v>3</v>
      </c>
      <c r="BK100" s="2"/>
      <c r="BL100" s="2"/>
      <c r="BM100" s="2"/>
      <c r="BN100" s="2"/>
      <c r="BO100" s="2"/>
      <c r="BP100" s="15">
        <f t="shared" si="4"/>
        <v>807.86294268102506</v>
      </c>
      <c r="BQ100" s="16">
        <f t="shared" si="5"/>
        <v>2654.3728870874756</v>
      </c>
    </row>
    <row r="101" spans="2:69" x14ac:dyDescent="0.3">
      <c r="B101" s="2" t="s">
        <v>160</v>
      </c>
      <c r="C101" s="2">
        <v>21137</v>
      </c>
      <c r="D101" s="2">
        <v>109</v>
      </c>
      <c r="E101" s="2">
        <v>2517.8186274700001</v>
      </c>
      <c r="F101" s="2"/>
      <c r="G101" s="2"/>
      <c r="H101" s="2"/>
      <c r="I101" s="2"/>
      <c r="J101" s="2"/>
      <c r="K101" s="2"/>
      <c r="L101" s="2">
        <v>377.67279412049999</v>
      </c>
      <c r="M101" s="2">
        <v>155.63900000000001</v>
      </c>
      <c r="N101" s="2"/>
      <c r="O101" s="2"/>
      <c r="P101" s="2">
        <v>95.02</v>
      </c>
      <c r="Q101" s="2">
        <v>106.48</v>
      </c>
      <c r="R101" s="2">
        <v>120</v>
      </c>
      <c r="S101" s="2">
        <v>57.62</v>
      </c>
      <c r="T101" s="2">
        <v>102.7645</v>
      </c>
      <c r="U101" s="2">
        <v>131.94961799999999</v>
      </c>
      <c r="V101" s="2">
        <v>188.24812168</v>
      </c>
      <c r="W101" s="2">
        <v>190</v>
      </c>
      <c r="X101" s="2">
        <v>300</v>
      </c>
      <c r="Y101" s="2"/>
      <c r="Z101" s="2">
        <v>10</v>
      </c>
      <c r="AA101" s="2"/>
      <c r="AB101" s="2"/>
      <c r="AC101" s="2">
        <v>10</v>
      </c>
      <c r="AD101" s="2"/>
      <c r="AE101" s="2"/>
      <c r="AF101" s="2"/>
      <c r="AG101" s="2"/>
      <c r="AH101" s="2">
        <v>3172.4455882409998</v>
      </c>
      <c r="AI101" s="2"/>
      <c r="AJ101" s="10">
        <f t="shared" si="3"/>
        <v>7535.6582495114999</v>
      </c>
      <c r="AK101" s="2">
        <v>825</v>
      </c>
      <c r="AL101" s="2">
        <v>812.5</v>
      </c>
      <c r="AM101" s="2">
        <v>73.31744296250001</v>
      </c>
      <c r="AN101" s="2"/>
      <c r="AO101" s="2"/>
      <c r="AP101" s="2">
        <v>0</v>
      </c>
      <c r="AQ101" s="2"/>
      <c r="AR101" s="2"/>
      <c r="AS101" s="2">
        <v>0.5</v>
      </c>
      <c r="AT101" s="2">
        <v>3</v>
      </c>
      <c r="AU101" s="2"/>
      <c r="AV101" s="2"/>
      <c r="AW101" s="2"/>
      <c r="AX101" s="2"/>
      <c r="AY101" s="2">
        <v>0</v>
      </c>
      <c r="AZ101" s="2">
        <v>0</v>
      </c>
      <c r="BA101" s="2"/>
      <c r="BB101" s="2"/>
      <c r="BC101" s="2"/>
      <c r="BD101" s="2"/>
      <c r="BE101" s="2"/>
      <c r="BF101" s="2"/>
      <c r="BG101" s="2"/>
      <c r="BH101" s="2"/>
      <c r="BI101" s="2">
        <v>1.9149504335750003</v>
      </c>
      <c r="BJ101" s="2">
        <v>5</v>
      </c>
      <c r="BK101" s="2"/>
      <c r="BL101" s="2"/>
      <c r="BM101" s="2"/>
      <c r="BN101" s="2"/>
      <c r="BO101" s="2">
        <v>500</v>
      </c>
      <c r="BP101" s="15">
        <f t="shared" si="4"/>
        <v>2221.2323933960752</v>
      </c>
      <c r="BQ101" s="16">
        <f t="shared" si="5"/>
        <v>5314.4258561154247</v>
      </c>
    </row>
    <row r="102" spans="2:69" x14ac:dyDescent="0.3">
      <c r="B102" s="2" t="s">
        <v>161</v>
      </c>
      <c r="C102" s="2">
        <v>21641</v>
      </c>
      <c r="D102" s="2">
        <v>110</v>
      </c>
      <c r="E102" s="2">
        <v>1850.77</v>
      </c>
      <c r="F102" s="2"/>
      <c r="G102" s="2"/>
      <c r="H102" s="2"/>
      <c r="I102" s="2"/>
      <c r="J102" s="2"/>
      <c r="K102" s="2"/>
      <c r="L102" s="2">
        <v>277.6155</v>
      </c>
      <c r="M102" s="2">
        <v>155.63900000000001</v>
      </c>
      <c r="N102" s="2"/>
      <c r="O102" s="2"/>
      <c r="P102" s="2">
        <v>75.13</v>
      </c>
      <c r="Q102" s="2">
        <v>83.84</v>
      </c>
      <c r="R102" s="2">
        <v>100.03</v>
      </c>
      <c r="S102" s="2">
        <v>42.36</v>
      </c>
      <c r="T102" s="2">
        <v>75.539000000000001</v>
      </c>
      <c r="U102" s="2">
        <v>96.992075999999997</v>
      </c>
      <c r="V102" s="2">
        <v>138.37536176</v>
      </c>
      <c r="W102" s="2">
        <v>200</v>
      </c>
      <c r="X102" s="2">
        <v>300</v>
      </c>
      <c r="Y102" s="2"/>
      <c r="Z102" s="2">
        <v>10</v>
      </c>
      <c r="AA102" s="2"/>
      <c r="AB102" s="2"/>
      <c r="AC102" s="2">
        <v>10</v>
      </c>
      <c r="AD102" s="2"/>
      <c r="AE102" s="2"/>
      <c r="AF102" s="2"/>
      <c r="AG102" s="2"/>
      <c r="AH102" s="2">
        <v>0</v>
      </c>
      <c r="AI102" s="2"/>
      <c r="AJ102" s="10">
        <f t="shared" si="3"/>
        <v>3416.2909377600008</v>
      </c>
      <c r="AK102" s="2">
        <v>616</v>
      </c>
      <c r="AL102" s="2">
        <v>625.46</v>
      </c>
      <c r="AM102" s="2">
        <v>0</v>
      </c>
      <c r="AN102" s="2"/>
      <c r="AO102" s="2"/>
      <c r="AP102" s="2"/>
      <c r="AQ102" s="2"/>
      <c r="AR102" s="2"/>
      <c r="AS102" s="2">
        <v>0.5</v>
      </c>
      <c r="AT102" s="2">
        <v>3</v>
      </c>
      <c r="AU102" s="2"/>
      <c r="AV102" s="2"/>
      <c r="AW102" s="2"/>
      <c r="AX102" s="2"/>
      <c r="AY102" s="2">
        <v>0</v>
      </c>
      <c r="AZ102" s="2">
        <v>0</v>
      </c>
      <c r="BA102" s="2"/>
      <c r="BB102" s="2"/>
      <c r="BC102" s="2"/>
      <c r="BD102" s="2"/>
      <c r="BE102" s="2"/>
      <c r="BF102" s="2"/>
      <c r="BG102" s="2"/>
      <c r="BH102" s="2"/>
      <c r="BI102" s="2">
        <v>1.4915182188800005</v>
      </c>
      <c r="BJ102" s="2">
        <v>3</v>
      </c>
      <c r="BK102" s="2"/>
      <c r="BL102" s="2"/>
      <c r="BM102" s="2"/>
      <c r="BN102" s="2"/>
      <c r="BO102" s="2"/>
      <c r="BP102" s="15">
        <f t="shared" si="4"/>
        <v>1249.45151821888</v>
      </c>
      <c r="BQ102" s="16">
        <f t="shared" si="5"/>
        <v>2166.8394195411211</v>
      </c>
    </row>
    <row r="103" spans="2:69" x14ac:dyDescent="0.3">
      <c r="B103" s="2" t="s">
        <v>162</v>
      </c>
      <c r="C103" s="2">
        <v>21730</v>
      </c>
      <c r="D103" s="2">
        <v>111</v>
      </c>
      <c r="E103" s="2">
        <v>1968.8646087400002</v>
      </c>
      <c r="F103" s="2"/>
      <c r="G103" s="2"/>
      <c r="H103" s="2"/>
      <c r="I103" s="2"/>
      <c r="J103" s="2"/>
      <c r="K103" s="2"/>
      <c r="L103" s="2">
        <v>295.32969131100003</v>
      </c>
      <c r="M103" s="2">
        <v>155.63900000000001</v>
      </c>
      <c r="N103" s="2"/>
      <c r="O103" s="2"/>
      <c r="P103" s="2">
        <v>79.09</v>
      </c>
      <c r="Q103" s="2">
        <v>88.3</v>
      </c>
      <c r="R103" s="2">
        <v>106</v>
      </c>
      <c r="S103" s="2">
        <v>45.06</v>
      </c>
      <c r="T103" s="2">
        <v>80.359000000000009</v>
      </c>
      <c r="U103" s="2">
        <v>103.18095599999999</v>
      </c>
      <c r="V103" s="2">
        <v>147.20483056</v>
      </c>
      <c r="W103" s="2">
        <v>190</v>
      </c>
      <c r="X103" s="2">
        <v>300</v>
      </c>
      <c r="Y103" s="2"/>
      <c r="Z103" s="2">
        <v>6</v>
      </c>
      <c r="AA103" s="2"/>
      <c r="AB103" s="2"/>
      <c r="AC103" s="2">
        <v>10</v>
      </c>
      <c r="AD103" s="2"/>
      <c r="AE103" s="2"/>
      <c r="AF103" s="2"/>
      <c r="AG103" s="2"/>
      <c r="AH103" s="2">
        <v>2953.2969131100003</v>
      </c>
      <c r="AI103" s="2"/>
      <c r="AJ103" s="10">
        <f t="shared" si="3"/>
        <v>6528.3249997210005</v>
      </c>
      <c r="AK103" s="2">
        <v>627</v>
      </c>
      <c r="AL103" s="2">
        <v>637.84</v>
      </c>
      <c r="AM103" s="2">
        <v>0</v>
      </c>
      <c r="AN103" s="2"/>
      <c r="AO103" s="2"/>
      <c r="AP103" s="2">
        <v>0</v>
      </c>
      <c r="AQ103" s="2"/>
      <c r="AR103" s="2">
        <v>172.82</v>
      </c>
      <c r="AS103" s="2">
        <v>0.5</v>
      </c>
      <c r="AT103" s="2">
        <v>3</v>
      </c>
      <c r="AU103" s="2"/>
      <c r="AV103" s="2"/>
      <c r="AW103" s="2"/>
      <c r="AX103" s="2"/>
      <c r="AY103" s="2">
        <v>0</v>
      </c>
      <c r="AZ103" s="2">
        <v>0</v>
      </c>
      <c r="BA103" s="2"/>
      <c r="BB103" s="2"/>
      <c r="BC103" s="2"/>
      <c r="BD103" s="2"/>
      <c r="BE103" s="2"/>
      <c r="BF103" s="2"/>
      <c r="BG103" s="2"/>
      <c r="BH103" s="2"/>
      <c r="BI103" s="2">
        <v>1.5620296976500003</v>
      </c>
      <c r="BJ103" s="2">
        <v>3</v>
      </c>
      <c r="BK103" s="2">
        <v>3</v>
      </c>
      <c r="BL103" s="2">
        <v>750</v>
      </c>
      <c r="BM103" s="2"/>
      <c r="BN103" s="2"/>
      <c r="BO103" s="2"/>
      <c r="BP103" s="15">
        <f t="shared" si="4"/>
        <v>2198.7220296976502</v>
      </c>
      <c r="BQ103" s="16">
        <f t="shared" si="5"/>
        <v>4329.6029700233503</v>
      </c>
    </row>
    <row r="104" spans="2:69" x14ac:dyDescent="0.3">
      <c r="B104" s="2" t="s">
        <v>163</v>
      </c>
      <c r="C104" s="2">
        <v>21823</v>
      </c>
      <c r="D104" s="2">
        <v>112</v>
      </c>
      <c r="E104" s="2">
        <v>2035.4456957900002</v>
      </c>
      <c r="F104" s="2"/>
      <c r="G104" s="2"/>
      <c r="H104" s="2"/>
      <c r="I104" s="2"/>
      <c r="J104" s="2"/>
      <c r="K104" s="2"/>
      <c r="L104" s="2">
        <v>305.3168543685</v>
      </c>
      <c r="M104" s="2">
        <v>155.63900000000001</v>
      </c>
      <c r="N104" s="2"/>
      <c r="O104" s="2"/>
      <c r="P104" s="2">
        <v>76.44</v>
      </c>
      <c r="Q104" s="2">
        <v>85.57</v>
      </c>
      <c r="R104" s="2">
        <v>102.85</v>
      </c>
      <c r="S104" s="2">
        <v>46.85</v>
      </c>
      <c r="T104" s="2">
        <v>83.07650000000001</v>
      </c>
      <c r="U104" s="2">
        <v>106.670226</v>
      </c>
      <c r="V104" s="2">
        <v>152.18285576</v>
      </c>
      <c r="W104" s="2">
        <v>190</v>
      </c>
      <c r="X104" s="2">
        <v>300</v>
      </c>
      <c r="Y104" s="2"/>
      <c r="Z104" s="2">
        <v>10</v>
      </c>
      <c r="AA104" s="2"/>
      <c r="AB104" s="2"/>
      <c r="AC104" s="2">
        <v>10</v>
      </c>
      <c r="AD104" s="2"/>
      <c r="AE104" s="2"/>
      <c r="AF104" s="2"/>
      <c r="AG104" s="2"/>
      <c r="AH104" s="2">
        <v>3053.1685436850003</v>
      </c>
      <c r="AI104" s="2"/>
      <c r="AJ104" s="10">
        <f t="shared" si="3"/>
        <v>6713.2096756035007</v>
      </c>
      <c r="AK104" s="2">
        <v>638</v>
      </c>
      <c r="AL104" s="2">
        <v>675.83</v>
      </c>
      <c r="AM104" s="2">
        <v>0</v>
      </c>
      <c r="AN104" s="2"/>
      <c r="AO104" s="2"/>
      <c r="AP104" s="2">
        <v>0</v>
      </c>
      <c r="AQ104" s="2"/>
      <c r="AR104" s="2"/>
      <c r="AS104" s="2">
        <v>0.5</v>
      </c>
      <c r="AT104" s="2">
        <v>3</v>
      </c>
      <c r="AU104" s="2"/>
      <c r="AV104" s="2"/>
      <c r="AW104" s="2"/>
      <c r="AX104" s="2"/>
      <c r="AY104" s="2">
        <v>84.810237324583326</v>
      </c>
      <c r="AZ104" s="2">
        <v>60.526277777777779</v>
      </c>
      <c r="BA104" s="2"/>
      <c r="BB104" s="2"/>
      <c r="BC104" s="2"/>
      <c r="BD104" s="2"/>
      <c r="BE104" s="2"/>
      <c r="BF104" s="2"/>
      <c r="BG104" s="2"/>
      <c r="BH104" s="2"/>
      <c r="BI104" s="2">
        <v>1.5995426387750005</v>
      </c>
      <c r="BJ104" s="2">
        <v>5</v>
      </c>
      <c r="BK104" s="2"/>
      <c r="BL104" s="2"/>
      <c r="BM104" s="2"/>
      <c r="BN104" s="2"/>
      <c r="BO104" s="2">
        <v>500</v>
      </c>
      <c r="BP104" s="15">
        <f t="shared" si="4"/>
        <v>1969.2660577411359</v>
      </c>
      <c r="BQ104" s="16">
        <f t="shared" si="5"/>
        <v>4743.9436178623646</v>
      </c>
    </row>
    <row r="105" spans="2:69" x14ac:dyDescent="0.3">
      <c r="B105" s="2" t="s">
        <v>164</v>
      </c>
      <c r="C105" s="2">
        <v>21933</v>
      </c>
      <c r="D105" s="2">
        <v>113</v>
      </c>
      <c r="E105" s="2">
        <v>1980.83</v>
      </c>
      <c r="F105" s="2"/>
      <c r="G105" s="2"/>
      <c r="H105" s="2"/>
      <c r="I105" s="2"/>
      <c r="J105" s="2"/>
      <c r="K105" s="2"/>
      <c r="L105" s="2">
        <v>297.12449999999995</v>
      </c>
      <c r="M105" s="2">
        <v>155.63900000000001</v>
      </c>
      <c r="N105" s="2"/>
      <c r="O105" s="2"/>
      <c r="P105" s="2">
        <v>74.27</v>
      </c>
      <c r="Q105" s="2">
        <v>83.18</v>
      </c>
      <c r="R105" s="2">
        <v>100.05</v>
      </c>
      <c r="S105" s="2">
        <v>45.33</v>
      </c>
      <c r="T105" s="2">
        <v>80.847000000000008</v>
      </c>
      <c r="U105" s="2">
        <v>103.80754800000001</v>
      </c>
      <c r="V105" s="2">
        <v>148.09876848000005</v>
      </c>
      <c r="W105" s="2">
        <v>190</v>
      </c>
      <c r="X105" s="2">
        <v>300</v>
      </c>
      <c r="Y105" s="2"/>
      <c r="Z105" s="2">
        <v>10</v>
      </c>
      <c r="AA105" s="2"/>
      <c r="AB105" s="2"/>
      <c r="AC105" s="2">
        <v>10</v>
      </c>
      <c r="AD105" s="2"/>
      <c r="AE105" s="2"/>
      <c r="AF105" s="2"/>
      <c r="AG105" s="2"/>
      <c r="AH105" s="2">
        <v>0</v>
      </c>
      <c r="AI105" s="2"/>
      <c r="AJ105" s="10">
        <f t="shared" si="3"/>
        <v>3579.1768164800005</v>
      </c>
      <c r="AK105" s="2">
        <v>660</v>
      </c>
      <c r="AL105" s="2">
        <v>652.82000000000005</v>
      </c>
      <c r="AM105" s="2">
        <v>0</v>
      </c>
      <c r="AN105" s="2"/>
      <c r="AO105" s="2"/>
      <c r="AP105" s="2"/>
      <c r="AQ105" s="2"/>
      <c r="AR105" s="2"/>
      <c r="AS105" s="2">
        <v>0.5</v>
      </c>
      <c r="AT105" s="2">
        <v>3</v>
      </c>
      <c r="AU105" s="2"/>
      <c r="AV105" s="2"/>
      <c r="AW105" s="2"/>
      <c r="AX105" s="2"/>
      <c r="AY105" s="2">
        <v>0</v>
      </c>
      <c r="AZ105" s="2">
        <v>0</v>
      </c>
      <c r="BA105" s="2"/>
      <c r="BB105" s="2"/>
      <c r="BC105" s="2"/>
      <c r="BD105" s="2"/>
      <c r="BE105" s="2"/>
      <c r="BF105" s="2"/>
      <c r="BG105" s="2"/>
      <c r="BH105" s="2"/>
      <c r="BI105" s="2">
        <v>1.5632066582400004</v>
      </c>
      <c r="BJ105" s="2">
        <v>5</v>
      </c>
      <c r="BK105" s="2"/>
      <c r="BL105" s="2"/>
      <c r="BM105" s="2">
        <v>3</v>
      </c>
      <c r="BN105" s="2"/>
      <c r="BO105" s="2"/>
      <c r="BP105" s="15">
        <f t="shared" si="4"/>
        <v>1325.8832066582402</v>
      </c>
      <c r="BQ105" s="16">
        <f t="shared" si="5"/>
        <v>2253.2936098217606</v>
      </c>
    </row>
    <row r="106" spans="2:69" x14ac:dyDescent="0.3">
      <c r="B106" s="2" t="s">
        <v>165</v>
      </c>
      <c r="C106" s="2">
        <v>21954</v>
      </c>
      <c r="D106" s="2">
        <v>114</v>
      </c>
      <c r="E106" s="2">
        <v>2120.1696696700005</v>
      </c>
      <c r="F106" s="2"/>
      <c r="G106" s="2"/>
      <c r="H106" s="2"/>
      <c r="I106" s="2"/>
      <c r="J106" s="2"/>
      <c r="K106" s="2"/>
      <c r="L106" s="2">
        <v>318.02545045050005</v>
      </c>
      <c r="M106" s="2">
        <v>155.63900000000001</v>
      </c>
      <c r="N106" s="2"/>
      <c r="O106" s="2"/>
      <c r="P106" s="2">
        <v>79.599999999999994</v>
      </c>
      <c r="Q106" s="2">
        <v>89.12</v>
      </c>
      <c r="R106" s="2">
        <v>107.14</v>
      </c>
      <c r="S106" s="2">
        <v>48.52</v>
      </c>
      <c r="T106" s="2">
        <v>86.534500000000008</v>
      </c>
      <c r="U106" s="2">
        <v>111.110298</v>
      </c>
      <c r="V106" s="2">
        <v>158.51735848000001</v>
      </c>
      <c r="W106" s="2">
        <v>190</v>
      </c>
      <c r="X106" s="2">
        <v>300</v>
      </c>
      <c r="Y106" s="2"/>
      <c r="Z106" s="2">
        <v>10</v>
      </c>
      <c r="AA106" s="2"/>
      <c r="AB106" s="2"/>
      <c r="AC106" s="2">
        <v>10</v>
      </c>
      <c r="AD106" s="2"/>
      <c r="AE106" s="2"/>
      <c r="AF106" s="2"/>
      <c r="AG106" s="2"/>
      <c r="AH106" s="2">
        <v>3180.2545045050006</v>
      </c>
      <c r="AI106" s="2"/>
      <c r="AJ106" s="10">
        <f t="shared" si="3"/>
        <v>6964.6307811055012</v>
      </c>
      <c r="AK106" s="2">
        <v>704</v>
      </c>
      <c r="AL106" s="2">
        <v>703.66</v>
      </c>
      <c r="AM106" s="2">
        <v>12.916571545833335</v>
      </c>
      <c r="AN106" s="2"/>
      <c r="AO106" s="2"/>
      <c r="AP106" s="2">
        <v>0</v>
      </c>
      <c r="AQ106" s="2"/>
      <c r="AR106" s="2"/>
      <c r="AS106" s="2">
        <v>0.5</v>
      </c>
      <c r="AT106" s="2">
        <v>3</v>
      </c>
      <c r="AU106" s="2"/>
      <c r="AV106" s="2"/>
      <c r="AW106" s="2"/>
      <c r="AX106" s="2"/>
      <c r="AY106" s="2">
        <v>0</v>
      </c>
      <c r="AZ106" s="2">
        <v>0</v>
      </c>
      <c r="BA106" s="2"/>
      <c r="BB106" s="2"/>
      <c r="BC106" s="2"/>
      <c r="BD106" s="2"/>
      <c r="BE106" s="2"/>
      <c r="BF106" s="2"/>
      <c r="BG106" s="2"/>
      <c r="BH106" s="2"/>
      <c r="BI106" s="2">
        <v>1.6553559130750002</v>
      </c>
      <c r="BJ106" s="2">
        <v>5</v>
      </c>
      <c r="BK106" s="2"/>
      <c r="BL106" s="2"/>
      <c r="BM106" s="2"/>
      <c r="BN106" s="2"/>
      <c r="BO106" s="2"/>
      <c r="BP106" s="15">
        <f t="shared" si="4"/>
        <v>1430.7319274589083</v>
      </c>
      <c r="BQ106" s="16">
        <f t="shared" si="5"/>
        <v>5533.8988536465931</v>
      </c>
    </row>
    <row r="107" spans="2:69" x14ac:dyDescent="0.3">
      <c r="B107" s="2" t="s">
        <v>166</v>
      </c>
      <c r="C107" s="2">
        <v>22004</v>
      </c>
      <c r="D107" s="2">
        <v>115</v>
      </c>
      <c r="E107" s="2">
        <v>1572.7823000000003</v>
      </c>
      <c r="F107" s="2"/>
      <c r="G107" s="2"/>
      <c r="H107" s="2"/>
      <c r="I107" s="2"/>
      <c r="J107" s="2"/>
      <c r="K107" s="2"/>
      <c r="L107" s="2">
        <v>235.91734500000004</v>
      </c>
      <c r="M107" s="2">
        <v>155.63900000000001</v>
      </c>
      <c r="N107" s="2"/>
      <c r="O107" s="2"/>
      <c r="P107" s="2">
        <v>64.209999999999994</v>
      </c>
      <c r="Q107" s="2">
        <v>71.650000000000006</v>
      </c>
      <c r="R107" s="2">
        <v>85.47</v>
      </c>
      <c r="S107" s="2">
        <v>36</v>
      </c>
      <c r="T107" s="2">
        <v>64.19</v>
      </c>
      <c r="U107" s="2">
        <v>82.42</v>
      </c>
      <c r="V107" s="2">
        <v>117.59120000000001</v>
      </c>
      <c r="W107" s="2">
        <v>200</v>
      </c>
      <c r="X107" s="2">
        <v>300</v>
      </c>
      <c r="Y107" s="2"/>
      <c r="Z107" s="2">
        <v>6</v>
      </c>
      <c r="AA107" s="2"/>
      <c r="AB107" s="2"/>
      <c r="AC107" s="2">
        <v>10</v>
      </c>
      <c r="AD107" s="2"/>
      <c r="AE107" s="2"/>
      <c r="AF107" s="2"/>
      <c r="AG107" s="2"/>
      <c r="AH107" s="2">
        <v>471.83469000000008</v>
      </c>
      <c r="AI107" s="2"/>
      <c r="AJ107" s="10">
        <f t="shared" si="3"/>
        <v>3473.7045350000003</v>
      </c>
      <c r="AK107" s="2">
        <v>506</v>
      </c>
      <c r="AL107" s="2">
        <v>535.72</v>
      </c>
      <c r="AM107" s="2">
        <v>31.632083333333338</v>
      </c>
      <c r="AN107" s="2"/>
      <c r="AO107" s="2"/>
      <c r="AP107" s="2">
        <v>0</v>
      </c>
      <c r="AQ107" s="2"/>
      <c r="AR107" s="2"/>
      <c r="AS107" s="2">
        <v>0.5</v>
      </c>
      <c r="AT107" s="2">
        <v>3</v>
      </c>
      <c r="AU107" s="2"/>
      <c r="AV107" s="2"/>
      <c r="AW107" s="2"/>
      <c r="AX107" s="2"/>
      <c r="AY107" s="2">
        <v>0</v>
      </c>
      <c r="AZ107" s="2">
        <v>17.293222222222223</v>
      </c>
      <c r="BA107" s="2"/>
      <c r="BB107" s="2"/>
      <c r="BC107" s="2"/>
      <c r="BD107" s="2"/>
      <c r="BE107" s="2"/>
      <c r="BF107" s="2"/>
      <c r="BG107" s="2"/>
      <c r="BH107" s="2"/>
      <c r="BI107" s="2">
        <v>1.3051567500000001</v>
      </c>
      <c r="BJ107" s="2">
        <v>3</v>
      </c>
      <c r="BK107" s="2"/>
      <c r="BL107" s="2"/>
      <c r="BM107" s="2"/>
      <c r="BN107" s="2"/>
      <c r="BO107" s="2">
        <v>250</v>
      </c>
      <c r="BP107" s="15">
        <f t="shared" si="4"/>
        <v>1348.4504623055557</v>
      </c>
      <c r="BQ107" s="16">
        <f t="shared" si="5"/>
        <v>2125.2540726944444</v>
      </c>
    </row>
    <row r="108" spans="2:69" x14ac:dyDescent="0.3">
      <c r="B108" s="2" t="s">
        <v>167</v>
      </c>
      <c r="C108" s="2">
        <v>22052</v>
      </c>
      <c r="D108" s="2">
        <v>116</v>
      </c>
      <c r="E108" s="2">
        <v>1941.5672160000001</v>
      </c>
      <c r="F108" s="2"/>
      <c r="G108" s="2"/>
      <c r="H108" s="2"/>
      <c r="I108" s="2"/>
      <c r="J108" s="2"/>
      <c r="K108" s="2"/>
      <c r="L108" s="2">
        <v>291.23508240000001</v>
      </c>
      <c r="M108" s="2">
        <v>155.63900000000001</v>
      </c>
      <c r="N108" s="2"/>
      <c r="O108" s="2"/>
      <c r="P108" s="2">
        <v>72.97</v>
      </c>
      <c r="Q108" s="2">
        <v>81.47</v>
      </c>
      <c r="R108" s="2">
        <v>98.03</v>
      </c>
      <c r="S108" s="2">
        <v>44.43</v>
      </c>
      <c r="T108" s="2">
        <v>79.239999999999995</v>
      </c>
      <c r="U108" s="2">
        <v>101.75039999999998</v>
      </c>
      <c r="V108" s="2">
        <v>145.163904</v>
      </c>
      <c r="W108" s="2">
        <v>190</v>
      </c>
      <c r="X108" s="2">
        <v>300</v>
      </c>
      <c r="Y108" s="2"/>
      <c r="Z108" s="2">
        <v>10</v>
      </c>
      <c r="AA108" s="2"/>
      <c r="AB108" s="2"/>
      <c r="AC108" s="2">
        <v>10</v>
      </c>
      <c r="AD108" s="2"/>
      <c r="AE108" s="2"/>
      <c r="AF108" s="2"/>
      <c r="AG108" s="2"/>
      <c r="AH108" s="2">
        <v>2912.3508240000001</v>
      </c>
      <c r="AI108" s="2"/>
      <c r="AJ108" s="10">
        <f t="shared" si="3"/>
        <v>6433.8464263999995</v>
      </c>
      <c r="AK108" s="2">
        <v>649</v>
      </c>
      <c r="AL108" s="2">
        <v>640.71</v>
      </c>
      <c r="AM108" s="2">
        <v>0</v>
      </c>
      <c r="AN108" s="2"/>
      <c r="AO108" s="2"/>
      <c r="AP108" s="2">
        <v>0</v>
      </c>
      <c r="AQ108" s="2"/>
      <c r="AR108" s="2">
        <v>58.35</v>
      </c>
      <c r="AS108" s="2">
        <v>0.5</v>
      </c>
      <c r="AT108" s="2">
        <v>3</v>
      </c>
      <c r="AU108" s="2"/>
      <c r="AV108" s="2"/>
      <c r="AW108" s="2"/>
      <c r="AX108" s="2"/>
      <c r="AY108" s="2">
        <v>0</v>
      </c>
      <c r="AZ108" s="2">
        <v>0</v>
      </c>
      <c r="BA108" s="2"/>
      <c r="BB108" s="2"/>
      <c r="BC108" s="2"/>
      <c r="BD108" s="2"/>
      <c r="BE108" s="2"/>
      <c r="BF108" s="2"/>
      <c r="BG108" s="2"/>
      <c r="BH108" s="2"/>
      <c r="BI108" s="2">
        <v>1.5373107599999996</v>
      </c>
      <c r="BJ108" s="2">
        <v>5</v>
      </c>
      <c r="BK108" s="2"/>
      <c r="BL108" s="2"/>
      <c r="BM108" s="2"/>
      <c r="BN108" s="2"/>
      <c r="BO108" s="2"/>
      <c r="BP108" s="15">
        <f t="shared" si="4"/>
        <v>1358.09731076</v>
      </c>
      <c r="BQ108" s="16">
        <f t="shared" si="5"/>
        <v>5075.7491156399992</v>
      </c>
    </row>
    <row r="109" spans="2:69" x14ac:dyDescent="0.3">
      <c r="B109" s="2" t="s">
        <v>168</v>
      </c>
      <c r="C109" s="2">
        <v>42175</v>
      </c>
      <c r="D109" s="2">
        <v>117</v>
      </c>
      <c r="E109" s="2">
        <v>1962.7393937400004</v>
      </c>
      <c r="F109" s="2"/>
      <c r="G109" s="2"/>
      <c r="H109" s="2"/>
      <c r="I109" s="2"/>
      <c r="J109" s="2"/>
      <c r="K109" s="2"/>
      <c r="L109" s="2">
        <v>294.41090906100004</v>
      </c>
      <c r="M109" s="2">
        <v>155.63900000000001</v>
      </c>
      <c r="N109" s="2"/>
      <c r="O109" s="2"/>
      <c r="P109" s="2">
        <v>73.97</v>
      </c>
      <c r="Q109" s="2">
        <v>82.57</v>
      </c>
      <c r="R109" s="2">
        <v>99.07</v>
      </c>
      <c r="S109" s="2">
        <v>44.92</v>
      </c>
      <c r="T109" s="2">
        <v>80.109000000000009</v>
      </c>
      <c r="U109" s="2">
        <v>102.85995600000001</v>
      </c>
      <c r="V109" s="2">
        <v>146.74687056000002</v>
      </c>
      <c r="W109" s="2">
        <v>190</v>
      </c>
      <c r="X109" s="2">
        <v>300</v>
      </c>
      <c r="Y109" s="2"/>
      <c r="Z109" s="2">
        <v>10</v>
      </c>
      <c r="AA109" s="2"/>
      <c r="AB109" s="2"/>
      <c r="AC109" s="2">
        <v>10</v>
      </c>
      <c r="AD109" s="2"/>
      <c r="AE109" s="2"/>
      <c r="AF109" s="2">
        <v>12</v>
      </c>
      <c r="AG109" s="2"/>
      <c r="AH109" s="2">
        <v>2944.1090906100003</v>
      </c>
      <c r="AI109" s="2"/>
      <c r="AJ109" s="10">
        <f t="shared" si="3"/>
        <v>6509.1442199710009</v>
      </c>
      <c r="AK109" s="2">
        <v>616</v>
      </c>
      <c r="AL109" s="2">
        <v>636.84</v>
      </c>
      <c r="AM109" s="2">
        <v>0</v>
      </c>
      <c r="AN109" s="2"/>
      <c r="AO109" s="2"/>
      <c r="AP109" s="2">
        <v>0</v>
      </c>
      <c r="AQ109" s="2"/>
      <c r="AR109" s="2"/>
      <c r="AS109" s="2">
        <v>0.5</v>
      </c>
      <c r="AT109" s="2">
        <v>3</v>
      </c>
      <c r="AU109" s="2"/>
      <c r="AV109" s="2"/>
      <c r="AW109" s="2"/>
      <c r="AX109" s="2"/>
      <c r="AY109" s="2">
        <v>0</v>
      </c>
      <c r="AZ109" s="2">
        <v>25.939833333333333</v>
      </c>
      <c r="BA109" s="2"/>
      <c r="BB109" s="2"/>
      <c r="BC109" s="2"/>
      <c r="BD109" s="2"/>
      <c r="BE109" s="2"/>
      <c r="BF109" s="2"/>
      <c r="BG109" s="2"/>
      <c r="BH109" s="2"/>
      <c r="BI109" s="2">
        <v>1.5574926101500002</v>
      </c>
      <c r="BJ109" s="2">
        <v>3</v>
      </c>
      <c r="BK109" s="2"/>
      <c r="BL109" s="2"/>
      <c r="BM109" s="2"/>
      <c r="BN109" s="2"/>
      <c r="BO109" s="2"/>
      <c r="BP109" s="15">
        <f t="shared" si="4"/>
        <v>1286.8373259434834</v>
      </c>
      <c r="BQ109" s="16">
        <f t="shared" si="5"/>
        <v>5222.306894027517</v>
      </c>
    </row>
    <row r="110" spans="2:69" x14ac:dyDescent="0.3">
      <c r="B110" s="2" t="s">
        <v>169</v>
      </c>
      <c r="C110" s="2">
        <v>42257</v>
      </c>
      <c r="D110" s="2">
        <v>118</v>
      </c>
      <c r="E110" s="2">
        <v>1790.1553359000002</v>
      </c>
      <c r="F110" s="2"/>
      <c r="G110" s="2"/>
      <c r="H110" s="2"/>
      <c r="I110" s="2"/>
      <c r="J110" s="2"/>
      <c r="K110" s="2"/>
      <c r="L110" s="2">
        <v>268.52330038500003</v>
      </c>
      <c r="M110" s="2">
        <v>155.63900000000001</v>
      </c>
      <c r="N110" s="2"/>
      <c r="O110" s="2"/>
      <c r="P110" s="2">
        <v>72.69</v>
      </c>
      <c r="Q110" s="2">
        <v>81.11</v>
      </c>
      <c r="R110" s="2">
        <v>96.75</v>
      </c>
      <c r="S110" s="2">
        <v>40.97</v>
      </c>
      <c r="T110" s="2">
        <v>73.064999999999998</v>
      </c>
      <c r="U110" s="2">
        <v>93.815460000000002</v>
      </c>
      <c r="V110" s="2">
        <v>133.84338960000002</v>
      </c>
      <c r="W110" s="2">
        <v>200</v>
      </c>
      <c r="X110" s="2">
        <v>300</v>
      </c>
      <c r="Y110" s="2"/>
      <c r="Z110" s="2">
        <v>10</v>
      </c>
      <c r="AA110" s="2"/>
      <c r="AB110" s="2"/>
      <c r="AC110" s="2">
        <v>10</v>
      </c>
      <c r="AD110" s="2"/>
      <c r="AE110" s="2"/>
      <c r="AF110" s="2">
        <v>12</v>
      </c>
      <c r="AG110" s="2"/>
      <c r="AH110" s="2">
        <v>2685.2330038500004</v>
      </c>
      <c r="AI110" s="2"/>
      <c r="AJ110" s="10">
        <f t="shared" si="3"/>
        <v>6023.7944897350008</v>
      </c>
      <c r="AK110" s="2">
        <v>605</v>
      </c>
      <c r="AL110" s="2">
        <v>605.11</v>
      </c>
      <c r="AM110" s="2">
        <v>0</v>
      </c>
      <c r="AN110" s="2"/>
      <c r="AO110" s="2"/>
      <c r="AP110" s="2">
        <v>0</v>
      </c>
      <c r="AQ110" s="2"/>
      <c r="AR110" s="2"/>
      <c r="AS110" s="2">
        <v>0.5</v>
      </c>
      <c r="AT110" s="2">
        <v>3</v>
      </c>
      <c r="AU110" s="2"/>
      <c r="AV110" s="2"/>
      <c r="AW110" s="2"/>
      <c r="AX110" s="2"/>
      <c r="AY110" s="2">
        <v>0</v>
      </c>
      <c r="AZ110" s="2">
        <v>0</v>
      </c>
      <c r="BA110" s="2"/>
      <c r="BB110" s="2"/>
      <c r="BC110" s="2"/>
      <c r="BD110" s="2"/>
      <c r="BE110" s="2"/>
      <c r="BF110" s="2"/>
      <c r="BG110" s="2"/>
      <c r="BH110" s="2"/>
      <c r="BI110" s="2">
        <v>1.4571995927500003</v>
      </c>
      <c r="BJ110" s="2">
        <v>3</v>
      </c>
      <c r="BK110" s="2"/>
      <c r="BL110" s="2"/>
      <c r="BM110" s="2"/>
      <c r="BN110" s="2"/>
      <c r="BO110" s="2">
        <v>250</v>
      </c>
      <c r="BP110" s="15">
        <f t="shared" si="4"/>
        <v>1468.0671995927501</v>
      </c>
      <c r="BQ110" s="16">
        <f t="shared" si="5"/>
        <v>4555.7272901422511</v>
      </c>
    </row>
    <row r="111" spans="2:69" x14ac:dyDescent="0.3">
      <c r="B111" s="2" t="s">
        <v>170</v>
      </c>
      <c r="C111" s="2">
        <v>42292</v>
      </c>
      <c r="D111" s="2">
        <v>119</v>
      </c>
      <c r="E111" s="2">
        <v>1086.6131410000003</v>
      </c>
      <c r="F111" s="2"/>
      <c r="G111" s="2"/>
      <c r="H111" s="2"/>
      <c r="I111" s="2"/>
      <c r="J111" s="2"/>
      <c r="K111" s="2"/>
      <c r="L111" s="2">
        <v>162.99197115000004</v>
      </c>
      <c r="M111" s="2">
        <v>155.63900000000001</v>
      </c>
      <c r="N111" s="2"/>
      <c r="O111" s="2"/>
      <c r="P111" s="2">
        <v>43.92</v>
      </c>
      <c r="Q111" s="2">
        <v>48.88</v>
      </c>
      <c r="R111" s="2">
        <v>65</v>
      </c>
      <c r="S111" s="2">
        <v>24.87</v>
      </c>
      <c r="T111" s="2">
        <v>44.35</v>
      </c>
      <c r="U111" s="2">
        <v>56.945399999999999</v>
      </c>
      <c r="V111" s="2">
        <v>81.242104000000012</v>
      </c>
      <c r="W111" s="2">
        <v>200</v>
      </c>
      <c r="X111" s="2">
        <v>300</v>
      </c>
      <c r="Y111" s="2"/>
      <c r="Z111" s="2">
        <v>10</v>
      </c>
      <c r="AA111" s="2"/>
      <c r="AB111" s="2"/>
      <c r="AC111" s="2">
        <v>10</v>
      </c>
      <c r="AD111" s="2"/>
      <c r="AE111" s="2"/>
      <c r="AF111" s="2"/>
      <c r="AG111" s="2"/>
      <c r="AH111" s="2">
        <v>1629.9197115000004</v>
      </c>
      <c r="AI111" s="2"/>
      <c r="AJ111" s="10">
        <f t="shared" si="3"/>
        <v>3920.3713276500011</v>
      </c>
      <c r="AK111" s="2">
        <v>374</v>
      </c>
      <c r="AL111" s="2">
        <v>419.79</v>
      </c>
      <c r="AM111" s="2">
        <v>0.66666666666666663</v>
      </c>
      <c r="AN111" s="2"/>
      <c r="AO111" s="2"/>
      <c r="AP111" s="2">
        <v>0</v>
      </c>
      <c r="AQ111" s="2"/>
      <c r="AR111" s="2"/>
      <c r="AS111" s="2">
        <v>0.5</v>
      </c>
      <c r="AT111" s="2">
        <v>3</v>
      </c>
      <c r="AU111" s="2"/>
      <c r="AV111" s="2"/>
      <c r="AW111" s="2"/>
      <c r="AX111" s="2"/>
      <c r="AY111" s="2">
        <v>0</v>
      </c>
      <c r="AZ111" s="2">
        <v>0</v>
      </c>
      <c r="BA111" s="2"/>
      <c r="BB111" s="2"/>
      <c r="BC111" s="2"/>
      <c r="BD111" s="2"/>
      <c r="BE111" s="2"/>
      <c r="BF111" s="2"/>
      <c r="BG111" s="2"/>
      <c r="BH111" s="2"/>
      <c r="BI111" s="2">
        <v>0.98591032250000021</v>
      </c>
      <c r="BJ111" s="2">
        <v>3</v>
      </c>
      <c r="BK111" s="2"/>
      <c r="BL111" s="2"/>
      <c r="BM111" s="2"/>
      <c r="BN111" s="2"/>
      <c r="BO111" s="2"/>
      <c r="BP111" s="15">
        <f t="shared" si="4"/>
        <v>801.94257698916658</v>
      </c>
      <c r="BQ111" s="16">
        <f t="shared" si="5"/>
        <v>3118.4287506608343</v>
      </c>
    </row>
    <row r="112" spans="2:69" x14ac:dyDescent="0.3">
      <c r="B112" s="2" t="s">
        <v>171</v>
      </c>
      <c r="C112" s="2">
        <v>42294</v>
      </c>
      <c r="D112" s="2">
        <v>120</v>
      </c>
      <c r="E112" s="2">
        <v>835.47932600000013</v>
      </c>
      <c r="F112" s="2"/>
      <c r="G112" s="2"/>
      <c r="H112" s="2"/>
      <c r="I112" s="2"/>
      <c r="J112" s="2"/>
      <c r="K112" s="2"/>
      <c r="L112" s="2">
        <v>125.32189890000001</v>
      </c>
      <c r="M112" s="2">
        <v>155.63900000000001</v>
      </c>
      <c r="N112" s="2"/>
      <c r="O112" s="2"/>
      <c r="P112" s="2">
        <v>33.24</v>
      </c>
      <c r="Q112" s="2">
        <v>37.43</v>
      </c>
      <c r="R112" s="2">
        <v>65</v>
      </c>
      <c r="S112" s="2">
        <v>30.38</v>
      </c>
      <c r="T112" s="2">
        <v>34.1</v>
      </c>
      <c r="U112" s="2">
        <v>43.784399999999998</v>
      </c>
      <c r="V112" s="2">
        <v>62.465744000000008</v>
      </c>
      <c r="W112" s="2">
        <v>200</v>
      </c>
      <c r="X112" s="2">
        <v>300</v>
      </c>
      <c r="Y112" s="2"/>
      <c r="Z112" s="2">
        <v>10</v>
      </c>
      <c r="AA112" s="2"/>
      <c r="AB112" s="2"/>
      <c r="AC112" s="2">
        <v>10</v>
      </c>
      <c r="AD112" s="2"/>
      <c r="AE112" s="2"/>
      <c r="AF112" s="2">
        <v>5.5</v>
      </c>
      <c r="AG112" s="2"/>
      <c r="AH112" s="2">
        <v>1253.218989</v>
      </c>
      <c r="AI112" s="2"/>
      <c r="AJ112" s="10">
        <f t="shared" si="3"/>
        <v>3201.5593579000001</v>
      </c>
      <c r="AK112" s="2">
        <v>297</v>
      </c>
      <c r="AL112" s="2">
        <v>271.23</v>
      </c>
      <c r="AM112" s="2">
        <v>0</v>
      </c>
      <c r="AN112" s="2"/>
      <c r="AO112" s="2"/>
      <c r="AP112" s="2">
        <v>0</v>
      </c>
      <c r="AQ112" s="2"/>
      <c r="AR112" s="2"/>
      <c r="AS112" s="2">
        <v>0.5</v>
      </c>
      <c r="AT112" s="2">
        <v>3</v>
      </c>
      <c r="AU112" s="2"/>
      <c r="AV112" s="2"/>
      <c r="AW112" s="2"/>
      <c r="AX112" s="2"/>
      <c r="AY112" s="2">
        <v>0</v>
      </c>
      <c r="AZ112" s="2">
        <v>0</v>
      </c>
      <c r="BA112" s="2"/>
      <c r="BB112" s="2"/>
      <c r="BC112" s="2"/>
      <c r="BD112" s="2"/>
      <c r="BE112" s="2"/>
      <c r="BF112" s="2"/>
      <c r="BG112" s="2"/>
      <c r="BH112" s="2"/>
      <c r="BI112" s="2">
        <v>0.8336897350000001</v>
      </c>
      <c r="BJ112" s="2">
        <v>3</v>
      </c>
      <c r="BK112" s="2"/>
      <c r="BL112" s="2"/>
      <c r="BM112" s="2"/>
      <c r="BN112" s="2"/>
      <c r="BO112" s="2"/>
      <c r="BP112" s="15">
        <f t="shared" si="4"/>
        <v>575.56368973500003</v>
      </c>
      <c r="BQ112" s="16">
        <f t="shared" si="5"/>
        <v>2625.9956681650001</v>
      </c>
    </row>
    <row r="113" spans="2:69" x14ac:dyDescent="0.3">
      <c r="B113" s="2" t="s">
        <v>172</v>
      </c>
      <c r="C113" s="2">
        <v>11168</v>
      </c>
      <c r="D113" s="2">
        <v>121</v>
      </c>
      <c r="E113" s="2">
        <v>2609.1945848400005</v>
      </c>
      <c r="F113" s="2"/>
      <c r="G113" s="2"/>
      <c r="H113" s="2"/>
      <c r="I113" s="2"/>
      <c r="J113" s="2"/>
      <c r="K113" s="2"/>
      <c r="L113" s="2">
        <v>391.37918772600005</v>
      </c>
      <c r="M113" s="2">
        <v>155.63900000000001</v>
      </c>
      <c r="N113" s="2"/>
      <c r="O113" s="2"/>
      <c r="P113" s="2">
        <v>104.65</v>
      </c>
      <c r="Q113" s="2">
        <v>116.91</v>
      </c>
      <c r="R113" s="2">
        <v>120</v>
      </c>
      <c r="S113" s="2">
        <v>59.72</v>
      </c>
      <c r="T113" s="2">
        <v>106.49400000000001</v>
      </c>
      <c r="U113" s="2">
        <v>136.73829600000002</v>
      </c>
      <c r="V113" s="2">
        <v>195.07996896000006</v>
      </c>
      <c r="W113" s="2">
        <v>190</v>
      </c>
      <c r="X113" s="2">
        <v>300</v>
      </c>
      <c r="Y113" s="2"/>
      <c r="Z113" s="2">
        <v>4</v>
      </c>
      <c r="AA113" s="2"/>
      <c r="AB113" s="2"/>
      <c r="AC113" s="2">
        <v>10</v>
      </c>
      <c r="AD113" s="2"/>
      <c r="AE113" s="2"/>
      <c r="AF113" s="2"/>
      <c r="AG113" s="2"/>
      <c r="AH113" s="2">
        <v>3913.7918772600005</v>
      </c>
      <c r="AI113" s="2"/>
      <c r="AJ113" s="10">
        <f t="shared" si="3"/>
        <v>8413.5969147860014</v>
      </c>
      <c r="AK113" s="2">
        <v>858</v>
      </c>
      <c r="AL113" s="2">
        <v>889.99</v>
      </c>
      <c r="AM113" s="2">
        <v>87.147764550000218</v>
      </c>
      <c r="AN113" s="2"/>
      <c r="AO113" s="2"/>
      <c r="AP113" s="2">
        <v>0</v>
      </c>
      <c r="AQ113" s="2"/>
      <c r="AR113" s="2"/>
      <c r="AS113" s="2">
        <v>0.5</v>
      </c>
      <c r="AT113" s="2">
        <v>3</v>
      </c>
      <c r="AU113" s="2"/>
      <c r="AV113" s="2"/>
      <c r="AW113" s="2"/>
      <c r="AX113" s="2"/>
      <c r="AY113" s="2">
        <v>0</v>
      </c>
      <c r="AZ113" s="2">
        <v>0</v>
      </c>
      <c r="BA113" s="2"/>
      <c r="BB113" s="2"/>
      <c r="BC113" s="2"/>
      <c r="BD113" s="2"/>
      <c r="BE113" s="2"/>
      <c r="BF113" s="2"/>
      <c r="BG113" s="2"/>
      <c r="BH113" s="2"/>
      <c r="BI113" s="2">
        <v>1.9763934249000004</v>
      </c>
      <c r="BJ113" s="2">
        <v>5</v>
      </c>
      <c r="BK113" s="2"/>
      <c r="BL113" s="2"/>
      <c r="BM113" s="2"/>
      <c r="BN113" s="2"/>
      <c r="BO113" s="2"/>
      <c r="BP113" s="15">
        <f t="shared" si="4"/>
        <v>1845.6141579749001</v>
      </c>
      <c r="BQ113" s="16">
        <f t="shared" si="5"/>
        <v>6567.9827568111014</v>
      </c>
    </row>
    <row r="114" spans="2:69" x14ac:dyDescent="0.3">
      <c r="B114" s="2" t="s">
        <v>173</v>
      </c>
      <c r="C114" s="2">
        <v>43221</v>
      </c>
      <c r="D114" s="2">
        <v>122</v>
      </c>
      <c r="E114" s="2">
        <v>741.88604080000016</v>
      </c>
      <c r="F114" s="2">
        <v>57.08</v>
      </c>
      <c r="G114" s="2"/>
      <c r="H114" s="2"/>
      <c r="I114" s="2"/>
      <c r="J114" s="2"/>
      <c r="K114" s="2"/>
      <c r="L114" s="2">
        <v>111.28290612000002</v>
      </c>
      <c r="M114" s="2">
        <v>155.63900000000001</v>
      </c>
      <c r="N114" s="2"/>
      <c r="O114" s="2"/>
      <c r="P114" s="2">
        <v>28.18</v>
      </c>
      <c r="Q114" s="2">
        <v>31.71</v>
      </c>
      <c r="R114" s="2">
        <v>65</v>
      </c>
      <c r="S114" s="2">
        <v>35.380000000000003</v>
      </c>
      <c r="T114" s="2">
        <v>32.61</v>
      </c>
      <c r="U114" s="2">
        <v>38.879520000000007</v>
      </c>
      <c r="V114" s="2">
        <v>55.468115200000014</v>
      </c>
      <c r="W114" s="2">
        <v>200</v>
      </c>
      <c r="X114" s="2">
        <v>300</v>
      </c>
      <c r="Y114" s="2"/>
      <c r="Z114" s="2">
        <v>10</v>
      </c>
      <c r="AA114" s="2"/>
      <c r="AB114" s="2"/>
      <c r="AC114" s="2">
        <v>10</v>
      </c>
      <c r="AD114" s="2"/>
      <c r="AE114" s="2"/>
      <c r="AF114" s="2">
        <v>5.5</v>
      </c>
      <c r="AG114" s="2"/>
      <c r="AH114" s="2">
        <v>1112.8290612000003</v>
      </c>
      <c r="AI114" s="2"/>
      <c r="AJ114" s="10">
        <f t="shared" si="3"/>
        <v>2991.4446433200005</v>
      </c>
      <c r="AK114" s="2">
        <v>264</v>
      </c>
      <c r="AL114" s="2">
        <v>244.43</v>
      </c>
      <c r="AM114" s="2">
        <v>0</v>
      </c>
      <c r="AN114" s="2"/>
      <c r="AO114" s="2"/>
      <c r="AP114" s="2">
        <v>0</v>
      </c>
      <c r="AQ114" s="2"/>
      <c r="AR114" s="2"/>
      <c r="AS114" s="2">
        <v>0.5</v>
      </c>
      <c r="AT114" s="2">
        <v>3</v>
      </c>
      <c r="AU114" s="2"/>
      <c r="AV114" s="2"/>
      <c r="AW114" s="2"/>
      <c r="AX114" s="2"/>
      <c r="AY114" s="2">
        <v>0</v>
      </c>
      <c r="AZ114" s="2">
        <v>0</v>
      </c>
      <c r="BA114" s="2"/>
      <c r="BB114" s="2"/>
      <c r="BC114" s="2"/>
      <c r="BD114" s="2"/>
      <c r="BE114" s="2"/>
      <c r="BF114" s="2"/>
      <c r="BG114" s="2"/>
      <c r="BH114" s="2"/>
      <c r="BI114" s="2">
        <v>0.80584683800000023</v>
      </c>
      <c r="BJ114" s="2">
        <v>3</v>
      </c>
      <c r="BK114" s="2"/>
      <c r="BL114" s="2"/>
      <c r="BM114" s="2"/>
      <c r="BN114" s="2"/>
      <c r="BO114" s="2"/>
      <c r="BP114" s="15">
        <f t="shared" si="4"/>
        <v>515.73584683800004</v>
      </c>
      <c r="BQ114" s="16">
        <f t="shared" si="5"/>
        <v>2475.7087964820003</v>
      </c>
    </row>
    <row r="115" spans="2:69" x14ac:dyDescent="0.3">
      <c r="B115" s="2" t="s">
        <v>174</v>
      </c>
      <c r="C115" s="2">
        <v>11122</v>
      </c>
      <c r="D115" s="2">
        <v>123</v>
      </c>
      <c r="E115" s="2">
        <v>2628.5523468131005</v>
      </c>
      <c r="F115" s="2"/>
      <c r="G115" s="2">
        <v>20</v>
      </c>
      <c r="H115" s="2"/>
      <c r="I115" s="2"/>
      <c r="J115" s="2"/>
      <c r="K115" s="2"/>
      <c r="L115" s="2">
        <v>394.28285202196508</v>
      </c>
      <c r="M115" s="2">
        <v>155.63900000000001</v>
      </c>
      <c r="N115" s="2"/>
      <c r="O115" s="2"/>
      <c r="P115" s="2">
        <v>88.14</v>
      </c>
      <c r="Q115" s="2">
        <v>98.75</v>
      </c>
      <c r="R115" s="2">
        <v>120</v>
      </c>
      <c r="S115" s="2">
        <v>56.22</v>
      </c>
      <c r="T115" s="2">
        <v>107.284085</v>
      </c>
      <c r="U115" s="2">
        <v>137.75276514000001</v>
      </c>
      <c r="V115" s="2">
        <v>196.52727826640003</v>
      </c>
      <c r="W115" s="2">
        <v>190</v>
      </c>
      <c r="X115" s="2">
        <v>300</v>
      </c>
      <c r="Y115" s="2"/>
      <c r="Z115" s="2">
        <v>6</v>
      </c>
      <c r="AA115" s="2"/>
      <c r="AB115" s="2"/>
      <c r="AC115" s="2">
        <v>10</v>
      </c>
      <c r="AD115" s="2"/>
      <c r="AE115" s="2"/>
      <c r="AF115" s="2"/>
      <c r="AG115" s="2"/>
      <c r="AH115" s="2">
        <v>3311.9857040439301</v>
      </c>
      <c r="AI115" s="2"/>
      <c r="AJ115" s="10">
        <f t="shared" si="3"/>
        <v>7821.1340312853954</v>
      </c>
      <c r="AK115" s="2">
        <v>858</v>
      </c>
      <c r="AL115" s="2">
        <v>749.54</v>
      </c>
      <c r="AM115" s="2">
        <v>108.8</v>
      </c>
      <c r="AN115" s="2"/>
      <c r="AO115" s="2"/>
      <c r="AP115" s="2">
        <v>0</v>
      </c>
      <c r="AQ115" s="2"/>
      <c r="AR115" s="2"/>
      <c r="AS115" s="2">
        <v>0.5</v>
      </c>
      <c r="AT115" s="2">
        <v>3</v>
      </c>
      <c r="AU115" s="2"/>
      <c r="AV115" s="2"/>
      <c r="AW115" s="2"/>
      <c r="AX115" s="2"/>
      <c r="AY115" s="2">
        <v>0</v>
      </c>
      <c r="AZ115" s="2">
        <v>0</v>
      </c>
      <c r="BA115" s="2"/>
      <c r="BB115" s="2"/>
      <c r="BC115" s="2"/>
      <c r="BD115" s="2"/>
      <c r="BE115" s="2"/>
      <c r="BF115" s="2"/>
      <c r="BG115" s="2"/>
      <c r="BH115" s="2"/>
      <c r="BI115" s="2">
        <v>1.9796132376097502</v>
      </c>
      <c r="BJ115" s="2">
        <v>5</v>
      </c>
      <c r="BK115" s="2">
        <v>3</v>
      </c>
      <c r="BL115" s="2"/>
      <c r="BM115" s="2"/>
      <c r="BN115" s="2"/>
      <c r="BO115" s="2"/>
      <c r="BP115" s="15">
        <f t="shared" si="4"/>
        <v>1729.8196132376097</v>
      </c>
      <c r="BQ115" s="16">
        <f t="shared" si="5"/>
        <v>6091.3144180477857</v>
      </c>
    </row>
    <row r="116" spans="2:69" x14ac:dyDescent="0.3">
      <c r="B116" s="2" t="s">
        <v>175</v>
      </c>
      <c r="C116" s="2">
        <v>21389</v>
      </c>
      <c r="D116" s="2">
        <v>124</v>
      </c>
      <c r="E116" s="2">
        <v>2318.1856201900005</v>
      </c>
      <c r="F116" s="2"/>
      <c r="G116" s="2"/>
      <c r="H116" s="2"/>
      <c r="I116" s="2"/>
      <c r="J116" s="2"/>
      <c r="K116" s="2"/>
      <c r="L116" s="2">
        <v>347.72784302850005</v>
      </c>
      <c r="M116" s="2">
        <v>155.63900000000001</v>
      </c>
      <c r="N116" s="2"/>
      <c r="O116" s="2"/>
      <c r="P116" s="2">
        <v>87.24</v>
      </c>
      <c r="Q116" s="2">
        <v>97.43</v>
      </c>
      <c r="R116" s="2">
        <v>117.03</v>
      </c>
      <c r="S116" s="2">
        <v>53.06</v>
      </c>
      <c r="T116" s="2">
        <v>94.616500000000002</v>
      </c>
      <c r="U116" s="2">
        <v>121.48758600000001</v>
      </c>
      <c r="V116" s="2">
        <v>173.32228936000004</v>
      </c>
      <c r="W116" s="2">
        <v>190</v>
      </c>
      <c r="X116" s="2">
        <v>300</v>
      </c>
      <c r="Y116" s="2"/>
      <c r="Z116" s="2">
        <v>10</v>
      </c>
      <c r="AA116" s="2"/>
      <c r="AB116" s="2"/>
      <c r="AC116" s="2">
        <v>10</v>
      </c>
      <c r="AD116" s="2"/>
      <c r="AE116" s="2"/>
      <c r="AF116" s="2"/>
      <c r="AG116" s="2"/>
      <c r="AH116" s="2">
        <v>0</v>
      </c>
      <c r="AI116" s="2"/>
      <c r="AJ116" s="10">
        <f t="shared" si="3"/>
        <v>4075.7388385785007</v>
      </c>
      <c r="AK116" s="2">
        <v>737</v>
      </c>
      <c r="AL116" s="2">
        <v>735.23</v>
      </c>
      <c r="AM116" s="2">
        <v>19.78</v>
      </c>
      <c r="AN116" s="2"/>
      <c r="AO116" s="2"/>
      <c r="AP116" s="2">
        <v>0</v>
      </c>
      <c r="AQ116" s="2"/>
      <c r="AR116" s="2"/>
      <c r="AS116" s="2">
        <v>0.5</v>
      </c>
      <c r="AT116" s="2">
        <v>3</v>
      </c>
      <c r="AU116" s="2"/>
      <c r="AV116" s="2"/>
      <c r="AW116" s="2"/>
      <c r="AX116" s="2"/>
      <c r="AY116" s="2">
        <v>0</v>
      </c>
      <c r="AZ116" s="2">
        <v>0</v>
      </c>
      <c r="BA116" s="2"/>
      <c r="BB116" s="2"/>
      <c r="BC116" s="2"/>
      <c r="BD116" s="2"/>
      <c r="BE116" s="2"/>
      <c r="BF116" s="2"/>
      <c r="BG116" s="2"/>
      <c r="BH116" s="2"/>
      <c r="BI116" s="2">
        <v>1.7861859977750003</v>
      </c>
      <c r="BJ116" s="2">
        <v>5</v>
      </c>
      <c r="BK116" s="2"/>
      <c r="BL116" s="2"/>
      <c r="BM116" s="2"/>
      <c r="BN116" s="2"/>
      <c r="BO116" s="2"/>
      <c r="BP116" s="15">
        <f t="shared" si="4"/>
        <v>1502.296185997775</v>
      </c>
      <c r="BQ116" s="16">
        <f t="shared" si="5"/>
        <v>2573.4426525807257</v>
      </c>
    </row>
    <row r="117" spans="2:69" x14ac:dyDescent="0.3">
      <c r="B117" s="2" t="s">
        <v>176</v>
      </c>
      <c r="C117" s="2">
        <v>22125</v>
      </c>
      <c r="D117" s="2">
        <v>125</v>
      </c>
      <c r="E117" s="2">
        <v>1476.3973227400004</v>
      </c>
      <c r="F117" s="2"/>
      <c r="G117" s="2"/>
      <c r="H117" s="2"/>
      <c r="I117" s="2"/>
      <c r="J117" s="2"/>
      <c r="K117" s="2"/>
      <c r="L117" s="2">
        <v>221.45959841100006</v>
      </c>
      <c r="M117" s="2">
        <v>155.63900000000001</v>
      </c>
      <c r="N117" s="2"/>
      <c r="O117" s="2"/>
      <c r="P117" s="2">
        <v>56.07</v>
      </c>
      <c r="Q117" s="2">
        <v>62.54</v>
      </c>
      <c r="R117" s="2">
        <v>80</v>
      </c>
      <c r="S117" s="2">
        <v>33.79</v>
      </c>
      <c r="T117" s="2">
        <v>60.259000000000007</v>
      </c>
      <c r="U117" s="2">
        <v>77.372556000000017</v>
      </c>
      <c r="V117" s="2">
        <v>110.38484656000003</v>
      </c>
      <c r="W117" s="2">
        <v>200</v>
      </c>
      <c r="X117" s="2">
        <v>300</v>
      </c>
      <c r="Y117" s="2"/>
      <c r="Z117" s="2">
        <v>10</v>
      </c>
      <c r="AA117" s="2"/>
      <c r="AB117" s="2"/>
      <c r="AC117" s="2">
        <v>10</v>
      </c>
      <c r="AD117" s="2"/>
      <c r="AE117" s="2"/>
      <c r="AF117" s="2">
        <v>12</v>
      </c>
      <c r="AG117" s="2"/>
      <c r="AH117" s="2">
        <v>2214.5959841100007</v>
      </c>
      <c r="AI117" s="2"/>
      <c r="AJ117" s="10">
        <f t="shared" si="3"/>
        <v>5080.5083078210009</v>
      </c>
      <c r="AK117" s="2">
        <v>506</v>
      </c>
      <c r="AL117" s="2">
        <v>501.75</v>
      </c>
      <c r="AM117" s="2">
        <v>24.7</v>
      </c>
      <c r="AN117" s="2"/>
      <c r="AO117" s="2"/>
      <c r="AP117" s="2">
        <v>0</v>
      </c>
      <c r="AQ117" s="2"/>
      <c r="AR117" s="2"/>
      <c r="AS117" s="2">
        <v>0.5</v>
      </c>
      <c r="AT117" s="2">
        <v>3</v>
      </c>
      <c r="AU117" s="2"/>
      <c r="AV117" s="2"/>
      <c r="AW117" s="2"/>
      <c r="AX117" s="2"/>
      <c r="AY117" s="2">
        <v>0</v>
      </c>
      <c r="AZ117" s="2">
        <v>0</v>
      </c>
      <c r="BA117" s="2"/>
      <c r="BB117" s="2"/>
      <c r="BC117" s="2"/>
      <c r="BD117" s="2"/>
      <c r="BE117" s="2"/>
      <c r="BF117" s="2"/>
      <c r="BG117" s="2"/>
      <c r="BH117" s="2"/>
      <c r="BI117" s="2">
        <v>1.2444068626499998</v>
      </c>
      <c r="BJ117" s="2">
        <v>3</v>
      </c>
      <c r="BK117" s="2"/>
      <c r="BL117" s="2"/>
      <c r="BM117" s="2"/>
      <c r="BN117" s="2"/>
      <c r="BO117" s="2"/>
      <c r="BP117" s="15">
        <f t="shared" si="4"/>
        <v>1040.1944068626501</v>
      </c>
      <c r="BQ117" s="16">
        <f t="shared" si="5"/>
        <v>4040.313900958351</v>
      </c>
    </row>
    <row r="118" spans="2:69" x14ac:dyDescent="0.3">
      <c r="B118" s="2" t="s">
        <v>177</v>
      </c>
      <c r="C118" s="2">
        <v>21147</v>
      </c>
      <c r="D118" s="2">
        <v>126</v>
      </c>
      <c r="E118" s="2">
        <v>2310.1003363900004</v>
      </c>
      <c r="F118" s="2"/>
      <c r="G118" s="2"/>
      <c r="H118" s="2"/>
      <c r="I118" s="2"/>
      <c r="J118" s="2"/>
      <c r="K118" s="2"/>
      <c r="L118" s="2">
        <v>346.51505045850007</v>
      </c>
      <c r="M118" s="2">
        <v>155.63900000000001</v>
      </c>
      <c r="N118" s="2"/>
      <c r="O118" s="2"/>
      <c r="P118" s="2">
        <v>86.52</v>
      </c>
      <c r="Q118" s="2">
        <v>96.94</v>
      </c>
      <c r="R118" s="2">
        <v>116.71</v>
      </c>
      <c r="S118" s="2">
        <v>52.87</v>
      </c>
      <c r="T118" s="2">
        <v>94.286500000000004</v>
      </c>
      <c r="U118" s="2">
        <v>121.063866</v>
      </c>
      <c r="V118" s="2">
        <v>172.71778216000004</v>
      </c>
      <c r="W118" s="2">
        <v>190</v>
      </c>
      <c r="X118" s="2">
        <v>300</v>
      </c>
      <c r="Y118" s="2"/>
      <c r="Z118" s="2">
        <v>10</v>
      </c>
      <c r="AA118" s="2"/>
      <c r="AB118" s="2"/>
      <c r="AC118" s="2">
        <v>10</v>
      </c>
      <c r="AD118" s="2"/>
      <c r="AE118" s="2"/>
      <c r="AF118" s="2"/>
      <c r="AG118" s="2"/>
      <c r="AH118" s="2">
        <v>2910.7201009170003</v>
      </c>
      <c r="AI118" s="2"/>
      <c r="AJ118" s="10">
        <f t="shared" si="3"/>
        <v>6974.0826359255007</v>
      </c>
      <c r="AK118" s="2">
        <v>748</v>
      </c>
      <c r="AL118" s="2">
        <v>709.13</v>
      </c>
      <c r="AM118" s="2">
        <v>44.904539612499967</v>
      </c>
      <c r="AN118" s="2"/>
      <c r="AO118" s="2"/>
      <c r="AP118" s="2">
        <v>0</v>
      </c>
      <c r="AQ118" s="2"/>
      <c r="AR118" s="2">
        <v>14.28</v>
      </c>
      <c r="AS118" s="2">
        <v>0.5</v>
      </c>
      <c r="AT118" s="2">
        <v>3</v>
      </c>
      <c r="AU118" s="2"/>
      <c r="AV118" s="2"/>
      <c r="AW118" s="2"/>
      <c r="AX118" s="2"/>
      <c r="AY118" s="2">
        <v>0</v>
      </c>
      <c r="AZ118" s="2">
        <v>0</v>
      </c>
      <c r="BA118" s="2"/>
      <c r="BB118" s="2"/>
      <c r="BC118" s="2"/>
      <c r="BD118" s="2"/>
      <c r="BE118" s="2"/>
      <c r="BF118" s="2"/>
      <c r="BG118" s="2"/>
      <c r="BH118" s="2"/>
      <c r="BI118" s="2">
        <v>1.7806042422750001</v>
      </c>
      <c r="BJ118" s="2">
        <v>5</v>
      </c>
      <c r="BK118" s="2"/>
      <c r="BL118" s="2"/>
      <c r="BM118" s="2"/>
      <c r="BN118" s="2"/>
      <c r="BO118" s="2"/>
      <c r="BP118" s="15">
        <f t="shared" si="4"/>
        <v>1526.5951438547752</v>
      </c>
      <c r="BQ118" s="16">
        <f t="shared" si="5"/>
        <v>5447.4874920707252</v>
      </c>
    </row>
    <row r="119" spans="2:69" x14ac:dyDescent="0.3">
      <c r="B119" s="2" t="s">
        <v>178</v>
      </c>
      <c r="C119" s="2">
        <v>21663</v>
      </c>
      <c r="D119" s="2">
        <v>127</v>
      </c>
      <c r="E119" s="2">
        <v>1850.1334411800003</v>
      </c>
      <c r="F119" s="2"/>
      <c r="G119" s="2"/>
      <c r="H119" s="2"/>
      <c r="I119" s="2"/>
      <c r="J119" s="2"/>
      <c r="K119" s="2"/>
      <c r="L119" s="2">
        <v>277.52001617700006</v>
      </c>
      <c r="M119" s="2">
        <v>155.63900000000001</v>
      </c>
      <c r="N119" s="2"/>
      <c r="O119" s="2"/>
      <c r="P119" s="2">
        <v>70.12</v>
      </c>
      <c r="Q119" s="2">
        <v>78.28</v>
      </c>
      <c r="R119" s="2">
        <v>100.31</v>
      </c>
      <c r="S119" s="2">
        <v>42.34</v>
      </c>
      <c r="T119" s="2">
        <v>75.513000000000005</v>
      </c>
      <c r="U119" s="2">
        <v>96.958691999999999</v>
      </c>
      <c r="V119" s="2">
        <v>138.32773392000001</v>
      </c>
      <c r="W119" s="2">
        <v>190</v>
      </c>
      <c r="X119" s="2">
        <v>300</v>
      </c>
      <c r="Y119" s="2"/>
      <c r="Z119" s="2">
        <v>10</v>
      </c>
      <c r="AA119" s="2"/>
      <c r="AB119" s="2"/>
      <c r="AC119" s="2">
        <v>10</v>
      </c>
      <c r="AD119" s="2"/>
      <c r="AE119" s="2"/>
      <c r="AF119" s="2"/>
      <c r="AG119" s="2"/>
      <c r="AH119" s="2">
        <v>2775.2001617700007</v>
      </c>
      <c r="AI119" s="2"/>
      <c r="AJ119" s="10">
        <f t="shared" si="3"/>
        <v>6170.3420450470012</v>
      </c>
      <c r="AK119" s="2">
        <v>616</v>
      </c>
      <c r="AL119" s="2">
        <v>598.44000000000005</v>
      </c>
      <c r="AM119" s="2">
        <v>0.78</v>
      </c>
      <c r="AN119" s="2"/>
      <c r="AO119" s="2"/>
      <c r="AP119" s="2">
        <v>0</v>
      </c>
      <c r="AQ119" s="2"/>
      <c r="AR119" s="2">
        <v>33.020000000000003</v>
      </c>
      <c r="AS119" s="2">
        <v>0.5</v>
      </c>
      <c r="AT119" s="2">
        <v>3</v>
      </c>
      <c r="AU119" s="2"/>
      <c r="AV119" s="2"/>
      <c r="AW119" s="2"/>
      <c r="AX119" s="2"/>
      <c r="AY119" s="2">
        <v>0</v>
      </c>
      <c r="AZ119" s="2">
        <v>0</v>
      </c>
      <c r="BA119" s="2"/>
      <c r="BB119" s="2"/>
      <c r="BC119" s="2"/>
      <c r="BD119" s="2"/>
      <c r="BE119" s="2"/>
      <c r="BF119" s="2"/>
      <c r="BG119" s="2"/>
      <c r="BH119" s="2"/>
      <c r="BI119" s="2">
        <v>1.4809914335500003</v>
      </c>
      <c r="BJ119" s="2">
        <v>3</v>
      </c>
      <c r="BK119" s="2"/>
      <c r="BL119" s="2"/>
      <c r="BM119" s="2"/>
      <c r="BN119" s="2"/>
      <c r="BO119" s="2"/>
      <c r="BP119" s="15">
        <f t="shared" si="4"/>
        <v>1256.2209914335499</v>
      </c>
      <c r="BQ119" s="16">
        <f t="shared" si="5"/>
        <v>4914.1210536134513</v>
      </c>
    </row>
    <row r="120" spans="2:69" x14ac:dyDescent="0.3">
      <c r="B120" s="2" t="s">
        <v>179</v>
      </c>
      <c r="C120" s="2">
        <v>22130</v>
      </c>
      <c r="D120" s="2">
        <v>128</v>
      </c>
      <c r="E120" s="2">
        <v>1476.3973227400004</v>
      </c>
      <c r="F120" s="2"/>
      <c r="G120" s="2"/>
      <c r="H120" s="2"/>
      <c r="I120" s="2"/>
      <c r="J120" s="2"/>
      <c r="K120" s="2"/>
      <c r="L120" s="2">
        <v>221.45959841100006</v>
      </c>
      <c r="M120" s="2">
        <v>155.63900000000001</v>
      </c>
      <c r="N120" s="2"/>
      <c r="O120" s="2"/>
      <c r="P120" s="2">
        <v>56.07</v>
      </c>
      <c r="Q120" s="2">
        <v>62.54</v>
      </c>
      <c r="R120" s="2">
        <v>80</v>
      </c>
      <c r="S120" s="2">
        <v>33.79</v>
      </c>
      <c r="T120" s="2">
        <v>60.26</v>
      </c>
      <c r="U120" s="2">
        <v>77.372556000000017</v>
      </c>
      <c r="V120" s="2">
        <v>110.38484656000003</v>
      </c>
      <c r="W120" s="2">
        <v>200</v>
      </c>
      <c r="X120" s="2">
        <v>300</v>
      </c>
      <c r="Y120" s="2"/>
      <c r="Z120" s="2">
        <v>10</v>
      </c>
      <c r="AA120" s="2"/>
      <c r="AB120" s="2"/>
      <c r="AC120" s="2">
        <v>10</v>
      </c>
      <c r="AD120" s="2"/>
      <c r="AE120" s="2"/>
      <c r="AF120" s="2"/>
      <c r="AG120" s="2"/>
      <c r="AH120" s="2">
        <v>2158.7884841100004</v>
      </c>
      <c r="AI120" s="2"/>
      <c r="AJ120" s="10">
        <f t="shared" si="3"/>
        <v>5012.7018078210003</v>
      </c>
      <c r="AK120" s="2">
        <v>451</v>
      </c>
      <c r="AL120" s="2">
        <v>503.47</v>
      </c>
      <c r="AM120" s="2">
        <v>25.219166666666666</v>
      </c>
      <c r="AN120" s="2"/>
      <c r="AO120" s="2"/>
      <c r="AP120" s="2">
        <v>0</v>
      </c>
      <c r="AQ120" s="2"/>
      <c r="AR120" s="2"/>
      <c r="AS120" s="2">
        <v>0.5</v>
      </c>
      <c r="AT120" s="2">
        <v>3</v>
      </c>
      <c r="AU120" s="2"/>
      <c r="AV120" s="2"/>
      <c r="AW120" s="2"/>
      <c r="AX120" s="2"/>
      <c r="AY120" s="2">
        <v>196.85297636533338</v>
      </c>
      <c r="AZ120" s="2">
        <v>138.34577777777778</v>
      </c>
      <c r="BA120" s="2"/>
      <c r="BB120" s="2"/>
      <c r="BC120" s="2"/>
      <c r="BD120" s="2"/>
      <c r="BE120" s="2"/>
      <c r="BF120" s="2"/>
      <c r="BG120" s="2"/>
      <c r="BH120" s="2"/>
      <c r="BI120" s="2">
        <v>1.2384073626499998</v>
      </c>
      <c r="BJ120" s="2">
        <v>3</v>
      </c>
      <c r="BK120" s="2">
        <v>3</v>
      </c>
      <c r="BL120" s="2"/>
      <c r="BM120" s="2"/>
      <c r="BN120" s="2"/>
      <c r="BO120" s="2">
        <v>250</v>
      </c>
      <c r="BP120" s="15">
        <f t="shared" si="4"/>
        <v>1575.6263281724277</v>
      </c>
      <c r="BQ120" s="16">
        <f t="shared" si="5"/>
        <v>3437.0754796485726</v>
      </c>
    </row>
    <row r="121" spans="2:69" x14ac:dyDescent="0.3">
      <c r="B121" s="2" t="s">
        <v>180</v>
      </c>
      <c r="C121" s="2">
        <v>21839</v>
      </c>
      <c r="D121" s="2">
        <v>129</v>
      </c>
      <c r="E121" s="2">
        <v>2033.4243748400004</v>
      </c>
      <c r="F121" s="2"/>
      <c r="G121" s="2"/>
      <c r="H121" s="2"/>
      <c r="I121" s="2"/>
      <c r="J121" s="2"/>
      <c r="K121" s="2"/>
      <c r="L121" s="2">
        <v>305.01365622600002</v>
      </c>
      <c r="M121" s="2">
        <v>155.63900000000001</v>
      </c>
      <c r="N121" s="2"/>
      <c r="O121" s="2"/>
      <c r="P121" s="2">
        <v>76.430000000000007</v>
      </c>
      <c r="Q121" s="2">
        <v>85.55</v>
      </c>
      <c r="R121" s="2">
        <v>102.77</v>
      </c>
      <c r="S121" s="2">
        <v>46.54</v>
      </c>
      <c r="T121" s="2">
        <v>82.994000000000014</v>
      </c>
      <c r="U121" s="2">
        <v>106.56429600000001</v>
      </c>
      <c r="V121" s="2">
        <v>152.03172896000001</v>
      </c>
      <c r="W121" s="2">
        <v>190</v>
      </c>
      <c r="X121" s="2">
        <v>300</v>
      </c>
      <c r="Y121" s="2"/>
      <c r="Z121" s="2">
        <v>10</v>
      </c>
      <c r="AA121" s="2"/>
      <c r="AB121" s="2"/>
      <c r="AC121" s="2">
        <v>10</v>
      </c>
      <c r="AD121" s="2"/>
      <c r="AE121" s="2"/>
      <c r="AF121" s="2"/>
      <c r="AG121" s="2"/>
      <c r="AH121" s="2">
        <v>0</v>
      </c>
      <c r="AI121" s="2"/>
      <c r="AJ121" s="10">
        <f t="shared" si="3"/>
        <v>3656.9570560260008</v>
      </c>
      <c r="AK121" s="2">
        <v>671</v>
      </c>
      <c r="AL121" s="2">
        <v>674.61</v>
      </c>
      <c r="AM121" s="2">
        <v>0</v>
      </c>
      <c r="AN121" s="2"/>
      <c r="AO121" s="2"/>
      <c r="AP121" s="2"/>
      <c r="AQ121" s="2"/>
      <c r="AR121" s="2"/>
      <c r="AS121" s="2">
        <v>0.5</v>
      </c>
      <c r="AT121" s="2">
        <v>3</v>
      </c>
      <c r="AU121" s="2"/>
      <c r="AV121" s="2"/>
      <c r="AW121" s="2"/>
      <c r="AX121" s="2"/>
      <c r="AY121" s="2">
        <v>0</v>
      </c>
      <c r="AZ121" s="2">
        <v>0</v>
      </c>
      <c r="BA121" s="2"/>
      <c r="BB121" s="2"/>
      <c r="BC121" s="2"/>
      <c r="BD121" s="2"/>
      <c r="BE121" s="2"/>
      <c r="BF121" s="2"/>
      <c r="BG121" s="2"/>
      <c r="BH121" s="2"/>
      <c r="BI121" s="2">
        <v>1.5981521999000003</v>
      </c>
      <c r="BJ121" s="2">
        <v>5</v>
      </c>
      <c r="BK121" s="2">
        <v>3</v>
      </c>
      <c r="BL121" s="2"/>
      <c r="BM121" s="2"/>
      <c r="BN121" s="2"/>
      <c r="BO121" s="2"/>
      <c r="BP121" s="15">
        <f t="shared" si="4"/>
        <v>1358.7081521999</v>
      </c>
      <c r="BQ121" s="16">
        <f t="shared" si="5"/>
        <v>2298.248903826101</v>
      </c>
    </row>
    <row r="122" spans="2:69" x14ac:dyDescent="0.3">
      <c r="B122" s="2" t="s">
        <v>181</v>
      </c>
      <c r="C122" s="2">
        <v>21135</v>
      </c>
      <c r="D122" s="2">
        <v>130</v>
      </c>
      <c r="E122" s="2">
        <v>2243.7275066500006</v>
      </c>
      <c r="F122" s="2"/>
      <c r="G122" s="2"/>
      <c r="H122" s="2"/>
      <c r="I122" s="2"/>
      <c r="J122" s="2"/>
      <c r="K122" s="2"/>
      <c r="L122" s="2">
        <v>336.55912599750008</v>
      </c>
      <c r="M122" s="2">
        <v>155.63900000000001</v>
      </c>
      <c r="N122" s="2"/>
      <c r="O122" s="2">
        <v>60</v>
      </c>
      <c r="P122" s="2">
        <v>84.46</v>
      </c>
      <c r="Q122" s="2">
        <v>94.31</v>
      </c>
      <c r="R122" s="2">
        <v>113.27</v>
      </c>
      <c r="S122" s="2">
        <v>51.35</v>
      </c>
      <c r="T122" s="2">
        <v>91.577500000000001</v>
      </c>
      <c r="U122" s="2">
        <v>117.58551</v>
      </c>
      <c r="V122" s="2">
        <v>167.75532760000002</v>
      </c>
      <c r="W122" s="2">
        <v>190</v>
      </c>
      <c r="X122" s="2">
        <v>300</v>
      </c>
      <c r="Y122" s="2"/>
      <c r="Z122" s="2">
        <v>10</v>
      </c>
      <c r="AA122" s="2"/>
      <c r="AB122" s="2"/>
      <c r="AC122" s="2">
        <v>10</v>
      </c>
      <c r="AD122" s="2"/>
      <c r="AE122" s="2"/>
      <c r="AF122" s="2"/>
      <c r="AG122" s="2"/>
      <c r="AH122" s="2">
        <v>0</v>
      </c>
      <c r="AI122" s="2"/>
      <c r="AJ122" s="10">
        <f t="shared" si="3"/>
        <v>4026.2339702475001</v>
      </c>
      <c r="AK122" s="2">
        <v>748</v>
      </c>
      <c r="AL122" s="2">
        <v>681.68</v>
      </c>
      <c r="AM122" s="2">
        <v>10.039999999999999</v>
      </c>
      <c r="AN122" s="2"/>
      <c r="AO122" s="2"/>
      <c r="AP122" s="2"/>
      <c r="AQ122" s="2"/>
      <c r="AR122" s="2">
        <v>7.79</v>
      </c>
      <c r="AS122" s="2">
        <v>0.5</v>
      </c>
      <c r="AT122" s="2">
        <v>3</v>
      </c>
      <c r="AU122" s="2"/>
      <c r="AV122" s="2"/>
      <c r="AW122" s="2"/>
      <c r="AX122" s="2"/>
      <c r="AY122" s="2">
        <v>0</v>
      </c>
      <c r="AZ122" s="2">
        <v>0</v>
      </c>
      <c r="BA122" s="2"/>
      <c r="BB122" s="2"/>
      <c r="BC122" s="2"/>
      <c r="BD122" s="2"/>
      <c r="BE122" s="2"/>
      <c r="BF122" s="2"/>
      <c r="BG122" s="2"/>
      <c r="BH122" s="2"/>
      <c r="BI122" s="2">
        <v>1.767017922125</v>
      </c>
      <c r="BJ122" s="2">
        <v>5</v>
      </c>
      <c r="BK122" s="2"/>
      <c r="BL122" s="2"/>
      <c r="BM122" s="2"/>
      <c r="BN122" s="2"/>
      <c r="BO122" s="2"/>
      <c r="BP122" s="15">
        <f t="shared" si="4"/>
        <v>1457.7770179221247</v>
      </c>
      <c r="BQ122" s="16">
        <f t="shared" si="5"/>
        <v>2568.4569523253754</v>
      </c>
    </row>
    <row r="123" spans="2:69" x14ac:dyDescent="0.3">
      <c r="B123" s="2" t="s">
        <v>182</v>
      </c>
      <c r="C123" s="2">
        <v>21015</v>
      </c>
      <c r="D123" s="2">
        <v>131</v>
      </c>
      <c r="E123" s="2">
        <v>1963.8174315800004</v>
      </c>
      <c r="F123" s="2"/>
      <c r="G123" s="2"/>
      <c r="H123" s="2"/>
      <c r="I123" s="2"/>
      <c r="J123" s="2"/>
      <c r="K123" s="2"/>
      <c r="L123" s="2">
        <v>294.57261473700004</v>
      </c>
      <c r="M123" s="2">
        <v>155.63900000000001</v>
      </c>
      <c r="N123" s="2"/>
      <c r="O123" s="2"/>
      <c r="P123" s="2">
        <v>79.55</v>
      </c>
      <c r="Q123" s="2">
        <v>88.83</v>
      </c>
      <c r="R123" s="2">
        <v>106.11</v>
      </c>
      <c r="S123" s="2">
        <v>44.95</v>
      </c>
      <c r="T123" s="2">
        <v>80.153000000000006</v>
      </c>
      <c r="U123" s="2">
        <v>102.91645200000001</v>
      </c>
      <c r="V123" s="2">
        <v>146.82747152000002</v>
      </c>
      <c r="W123" s="2">
        <v>190</v>
      </c>
      <c r="X123" s="2">
        <v>300</v>
      </c>
      <c r="Y123" s="2"/>
      <c r="Z123" s="2">
        <v>10</v>
      </c>
      <c r="AA123" s="2"/>
      <c r="AB123" s="2"/>
      <c r="AC123" s="2">
        <v>10</v>
      </c>
      <c r="AD123" s="2"/>
      <c r="AE123" s="2"/>
      <c r="AF123" s="2"/>
      <c r="AG123" s="2"/>
      <c r="AH123" s="2">
        <v>0</v>
      </c>
      <c r="AI123" s="2"/>
      <c r="AJ123" s="10">
        <f t="shared" si="3"/>
        <v>3573.3659698370002</v>
      </c>
      <c r="AK123" s="2">
        <v>649</v>
      </c>
      <c r="AL123" s="2">
        <v>599.36</v>
      </c>
      <c r="AM123" s="2">
        <v>0</v>
      </c>
      <c r="AN123" s="2"/>
      <c r="AO123" s="2"/>
      <c r="AP123" s="2"/>
      <c r="AQ123" s="2"/>
      <c r="AR123" s="2"/>
      <c r="AS123" s="2">
        <v>0.5</v>
      </c>
      <c r="AT123" s="2">
        <v>3</v>
      </c>
      <c r="AU123" s="2"/>
      <c r="AV123" s="2"/>
      <c r="AW123" s="2"/>
      <c r="AX123" s="2"/>
      <c r="AY123" s="2">
        <v>0</v>
      </c>
      <c r="AZ123" s="2">
        <v>8.6466111111111115</v>
      </c>
      <c r="BA123" s="2"/>
      <c r="BB123" s="2"/>
      <c r="BC123" s="2"/>
      <c r="BD123" s="2"/>
      <c r="BE123" s="2"/>
      <c r="BF123" s="2"/>
      <c r="BG123" s="2"/>
      <c r="BH123" s="2"/>
      <c r="BI123" s="2">
        <v>1.56157717755</v>
      </c>
      <c r="BJ123" s="2">
        <v>3</v>
      </c>
      <c r="BK123" s="2"/>
      <c r="BL123" s="2"/>
      <c r="BM123" s="2"/>
      <c r="BN123" s="2"/>
      <c r="BO123" s="2"/>
      <c r="BP123" s="15">
        <f t="shared" si="4"/>
        <v>1265.0681882886611</v>
      </c>
      <c r="BQ123" s="16">
        <f t="shared" si="5"/>
        <v>2308.2977815483391</v>
      </c>
    </row>
    <row r="124" spans="2:69" x14ac:dyDescent="0.3">
      <c r="B124" s="2" t="s">
        <v>183</v>
      </c>
      <c r="C124" s="2"/>
      <c r="D124" s="2"/>
      <c r="E124" s="2">
        <v>2516.5935844700002</v>
      </c>
      <c r="F124" s="2"/>
      <c r="G124" s="2"/>
      <c r="H124" s="2"/>
      <c r="I124" s="2"/>
      <c r="J124" s="2"/>
      <c r="K124" s="2"/>
      <c r="L124" s="2">
        <v>377.48903767050001</v>
      </c>
      <c r="M124" s="2">
        <v>155.63900000000001</v>
      </c>
      <c r="N124" s="2"/>
      <c r="O124" s="2"/>
      <c r="P124" s="2">
        <v>95.19</v>
      </c>
      <c r="Q124" s="2">
        <v>106.34</v>
      </c>
      <c r="R124" s="2">
        <v>120</v>
      </c>
      <c r="S124" s="2">
        <v>57.6</v>
      </c>
      <c r="T124" s="2">
        <v>102.7145</v>
      </c>
      <c r="U124" s="2">
        <v>131.88541800000002</v>
      </c>
      <c r="V124" s="2">
        <v>188.15652968000003</v>
      </c>
      <c r="W124" s="2">
        <v>190</v>
      </c>
      <c r="X124" s="2">
        <v>300</v>
      </c>
      <c r="Y124" s="2"/>
      <c r="Z124" s="2">
        <v>6</v>
      </c>
      <c r="AA124" s="2"/>
      <c r="AB124" s="2"/>
      <c r="AC124" s="2">
        <v>10</v>
      </c>
      <c r="AD124" s="2"/>
      <c r="AE124" s="2"/>
      <c r="AF124" s="2"/>
      <c r="AG124" s="2"/>
      <c r="AH124" s="2">
        <v>3774.8903767050001</v>
      </c>
      <c r="AI124" s="2"/>
      <c r="AJ124" s="10">
        <f t="shared" si="3"/>
        <v>8132.4984465255002</v>
      </c>
      <c r="AK124" s="2">
        <v>770</v>
      </c>
      <c r="AL124" s="2">
        <v>826.2</v>
      </c>
      <c r="AM124" s="2">
        <v>30.580376712499969</v>
      </c>
      <c r="AN124" s="2"/>
      <c r="AO124" s="2"/>
      <c r="AP124" s="2">
        <v>0</v>
      </c>
      <c r="AQ124" s="2"/>
      <c r="AR124" s="2"/>
      <c r="AS124" s="2">
        <v>0.5</v>
      </c>
      <c r="AT124" s="2">
        <v>3</v>
      </c>
      <c r="AU124" s="2"/>
      <c r="AV124" s="2"/>
      <c r="AW124" s="2"/>
      <c r="AX124" s="2"/>
      <c r="AY124" s="2">
        <v>0</v>
      </c>
      <c r="AZ124" s="2">
        <v>0</v>
      </c>
      <c r="BA124" s="2"/>
      <c r="BB124" s="2"/>
      <c r="BC124" s="2"/>
      <c r="BD124" s="2"/>
      <c r="BE124" s="2"/>
      <c r="BF124" s="2"/>
      <c r="BG124" s="2"/>
      <c r="BH124" s="2"/>
      <c r="BI124" s="2">
        <v>1.9122400160750004</v>
      </c>
      <c r="BJ124" s="2">
        <v>5</v>
      </c>
      <c r="BK124" s="2"/>
      <c r="BL124" s="2"/>
      <c r="BM124" s="2"/>
      <c r="BN124" s="2"/>
      <c r="BO124" s="2"/>
      <c r="BP124" s="15">
        <f t="shared" si="4"/>
        <v>1637.1926167285751</v>
      </c>
      <c r="BQ124" s="16">
        <f t="shared" si="5"/>
        <v>6495.3058297969255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Q124"/>
  <sheetViews>
    <sheetView rightToLeft="1" workbookViewId="0">
      <selection activeCell="BQ3" sqref="BQ3:BQ124"/>
    </sheetView>
  </sheetViews>
  <sheetFormatPr defaultColWidth="11.625" defaultRowHeight="20.25" x14ac:dyDescent="0.3"/>
  <cols>
    <col min="1" max="1" width="11.625" style="1"/>
    <col min="2" max="2" width="27.5" style="1" bestFit="1" customWidth="1"/>
    <col min="3" max="61" width="11.625" style="1"/>
    <col min="62" max="62" width="45" style="1" customWidth="1"/>
    <col min="63" max="16384" width="11.625" style="1"/>
  </cols>
  <sheetData>
    <row r="2" spans="2:69" s="4" customFormat="1" ht="81.75" customHeight="1" x14ac:dyDescent="0.2">
      <c r="B2" s="3" t="s">
        <v>0</v>
      </c>
      <c r="C2" s="3" t="s">
        <v>1</v>
      </c>
      <c r="D2" s="3" t="s">
        <v>2</v>
      </c>
      <c r="E2" s="3" t="s">
        <v>184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189</v>
      </c>
      <c r="AH2" s="3" t="s">
        <v>61</v>
      </c>
      <c r="AI2" s="3" t="s">
        <v>186</v>
      </c>
      <c r="AJ2" s="8" t="s">
        <v>31</v>
      </c>
      <c r="AK2" s="3" t="s">
        <v>32</v>
      </c>
      <c r="AL2" s="3" t="s">
        <v>3</v>
      </c>
      <c r="AM2" s="3" t="s">
        <v>188</v>
      </c>
      <c r="AN2" s="3" t="s">
        <v>33</v>
      </c>
      <c r="AO2" s="3" t="s">
        <v>185</v>
      </c>
      <c r="AP2" s="3" t="s">
        <v>187</v>
      </c>
      <c r="AQ2" s="3" t="s">
        <v>34</v>
      </c>
      <c r="AR2" s="3" t="s">
        <v>35</v>
      </c>
      <c r="AS2" s="3" t="s">
        <v>36</v>
      </c>
      <c r="AT2" s="3" t="s">
        <v>37</v>
      </c>
      <c r="AU2" s="3" t="s">
        <v>38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48</v>
      </c>
      <c r="BF2" s="3" t="s">
        <v>49</v>
      </c>
      <c r="BG2" s="3" t="s">
        <v>50</v>
      </c>
      <c r="BH2" s="3" t="s">
        <v>51</v>
      </c>
      <c r="BI2" s="3" t="s">
        <v>52</v>
      </c>
      <c r="BJ2" s="3" t="s">
        <v>53</v>
      </c>
      <c r="BK2" s="3" t="s">
        <v>54</v>
      </c>
      <c r="BL2" s="3" t="s">
        <v>55</v>
      </c>
      <c r="BM2" s="3" t="s">
        <v>56</v>
      </c>
      <c r="BN2" s="3" t="s">
        <v>57</v>
      </c>
      <c r="BO2" s="3" t="s">
        <v>58</v>
      </c>
      <c r="BP2" s="11" t="s">
        <v>59</v>
      </c>
      <c r="BQ2" s="13" t="s">
        <v>60</v>
      </c>
    </row>
    <row r="3" spans="2:69" x14ac:dyDescent="0.3">
      <c r="B3" s="2" t="s">
        <v>62</v>
      </c>
      <c r="C3" s="2">
        <v>11047</v>
      </c>
      <c r="D3" s="2">
        <v>11</v>
      </c>
      <c r="E3" s="2">
        <v>2335.6914846600002</v>
      </c>
      <c r="F3" s="2"/>
      <c r="G3" s="2"/>
      <c r="H3" s="2"/>
      <c r="I3" s="2"/>
      <c r="J3" s="2"/>
      <c r="K3" s="2"/>
      <c r="L3" s="2">
        <v>350.353722699</v>
      </c>
      <c r="M3" s="2">
        <v>155.63900000000001</v>
      </c>
      <c r="N3" s="2"/>
      <c r="O3" s="2"/>
      <c r="P3" s="2">
        <v>93.74</v>
      </c>
      <c r="Q3" s="2">
        <v>104.69</v>
      </c>
      <c r="R3" s="2">
        <v>120</v>
      </c>
      <c r="S3" s="2">
        <v>53.47</v>
      </c>
      <c r="T3" s="2">
        <v>95.331000000000003</v>
      </c>
      <c r="U3" s="2">
        <v>122.40500399999999</v>
      </c>
      <c r="V3" s="2">
        <v>174.63113904000002</v>
      </c>
      <c r="W3" s="2">
        <v>190</v>
      </c>
      <c r="X3" s="2">
        <v>300</v>
      </c>
      <c r="Y3" s="2"/>
      <c r="Z3" s="2">
        <v>10</v>
      </c>
      <c r="AA3" s="2"/>
      <c r="AB3" s="2"/>
      <c r="AC3" s="2">
        <v>10</v>
      </c>
      <c r="AD3" s="2"/>
      <c r="AE3" s="2"/>
      <c r="AF3" s="2"/>
      <c r="AG3" s="2"/>
      <c r="AH3" s="2">
        <v>5605.659563184</v>
      </c>
      <c r="AI3" s="2">
        <v>2335.6914846600002</v>
      </c>
      <c r="AJ3" s="10">
        <f>SUM(E3:AI3)</f>
        <v>12057.302398243002</v>
      </c>
      <c r="AK3" s="2">
        <v>770</v>
      </c>
      <c r="AL3" s="2">
        <v>797.23</v>
      </c>
      <c r="AM3" s="2">
        <v>34.340403574999982</v>
      </c>
      <c r="AN3" s="2"/>
      <c r="AO3" s="2"/>
      <c r="AP3" s="2">
        <v>0</v>
      </c>
      <c r="AQ3" s="2"/>
      <c r="AR3" s="2"/>
      <c r="AS3" s="2">
        <v>0.5</v>
      </c>
      <c r="AT3" s="2">
        <v>3</v>
      </c>
      <c r="AU3" s="2"/>
      <c r="AV3" s="2"/>
      <c r="AW3" s="2"/>
      <c r="AX3" s="2"/>
      <c r="AY3" s="2">
        <v>0</v>
      </c>
      <c r="AZ3" s="2">
        <v>0</v>
      </c>
      <c r="BA3" s="2"/>
      <c r="BB3" s="2"/>
      <c r="BC3" s="2"/>
      <c r="BD3" s="2"/>
      <c r="BE3" s="2"/>
      <c r="BF3" s="2"/>
      <c r="BG3" s="2"/>
      <c r="BH3" s="2"/>
      <c r="BI3" s="2">
        <v>1.8049793138500001</v>
      </c>
      <c r="BJ3" s="2">
        <v>5</v>
      </c>
      <c r="BK3" s="2">
        <v>3</v>
      </c>
      <c r="BL3" s="2"/>
      <c r="BM3" s="2"/>
      <c r="BN3" s="2"/>
      <c r="BO3" s="2"/>
      <c r="BP3" s="15">
        <f>SUM(AK3:BO3)</f>
        <v>1614.87538288885</v>
      </c>
      <c r="BQ3" s="16">
        <f>AJ3-BP3</f>
        <v>10442.427015354153</v>
      </c>
    </row>
    <row r="4" spans="2:69" x14ac:dyDescent="0.3">
      <c r="B4" s="2" t="s">
        <v>63</v>
      </c>
      <c r="C4" s="2">
        <v>11189</v>
      </c>
      <c r="D4" s="2">
        <v>12</v>
      </c>
      <c r="E4" s="2">
        <v>2619.3869426000001</v>
      </c>
      <c r="F4" s="2"/>
      <c r="G4" s="2"/>
      <c r="H4" s="2"/>
      <c r="I4" s="2"/>
      <c r="J4" s="2"/>
      <c r="K4" s="2"/>
      <c r="L4" s="2">
        <v>392.90804138999999</v>
      </c>
      <c r="M4" s="2">
        <v>155.63900000000001</v>
      </c>
      <c r="N4" s="2"/>
      <c r="O4" s="2"/>
      <c r="P4" s="2">
        <v>92.37</v>
      </c>
      <c r="Q4" s="2">
        <v>103.28</v>
      </c>
      <c r="R4" s="2">
        <v>120</v>
      </c>
      <c r="S4" s="2">
        <v>59.95</v>
      </c>
      <c r="T4" s="2">
        <v>106.91</v>
      </c>
      <c r="U4" s="2">
        <v>137.27243999999999</v>
      </c>
      <c r="V4" s="2">
        <v>195.84201440000001</v>
      </c>
      <c r="W4" s="2">
        <v>190</v>
      </c>
      <c r="X4" s="2">
        <v>300</v>
      </c>
      <c r="Y4" s="2"/>
      <c r="Z4" s="2">
        <v>10</v>
      </c>
      <c r="AA4" s="2"/>
      <c r="AB4" s="2"/>
      <c r="AC4" s="2">
        <v>10</v>
      </c>
      <c r="AD4" s="2"/>
      <c r="AE4" s="2"/>
      <c r="AF4" s="2"/>
      <c r="AG4" s="2"/>
      <c r="AH4" s="2">
        <v>6286.5286622399999</v>
      </c>
      <c r="AI4" s="2">
        <v>2619.3869426000001</v>
      </c>
      <c r="AJ4" s="10">
        <f t="shared" ref="AJ4:AJ67" si="0">SUM(E4:AI4)</f>
        <v>13399.47404323</v>
      </c>
      <c r="AK4" s="2">
        <v>858</v>
      </c>
      <c r="AL4" s="2">
        <v>788.46</v>
      </c>
      <c r="AM4" s="2">
        <v>105.83530574999997</v>
      </c>
      <c r="AN4" s="2"/>
      <c r="AO4" s="2"/>
      <c r="AP4" s="2">
        <v>0</v>
      </c>
      <c r="AQ4" s="2"/>
      <c r="AR4" s="2"/>
      <c r="AS4" s="2">
        <v>0.5</v>
      </c>
      <c r="AT4" s="2">
        <v>3</v>
      </c>
      <c r="AU4" s="2"/>
      <c r="AV4" s="2"/>
      <c r="AW4" s="2"/>
      <c r="AX4" s="2"/>
      <c r="AY4" s="2">
        <v>0</v>
      </c>
      <c r="AZ4" s="2">
        <v>0</v>
      </c>
      <c r="BA4" s="2"/>
      <c r="BB4" s="2"/>
      <c r="BC4" s="2"/>
      <c r="BD4" s="2"/>
      <c r="BE4" s="2"/>
      <c r="BF4" s="2"/>
      <c r="BG4" s="2"/>
      <c r="BH4" s="2"/>
      <c r="BI4" s="2">
        <v>1.9725056985000002</v>
      </c>
      <c r="BJ4" s="2">
        <v>5</v>
      </c>
      <c r="BK4" s="2">
        <v>3</v>
      </c>
      <c r="BL4" s="2"/>
      <c r="BM4" s="2"/>
      <c r="BN4" s="2"/>
      <c r="BO4" s="2"/>
      <c r="BP4" s="15">
        <f t="shared" ref="BP4:BP67" si="1">SUM(AK4:BO4)</f>
        <v>1765.7678114485</v>
      </c>
      <c r="BQ4" s="16">
        <f t="shared" ref="BQ4:BQ67" si="2">AJ4-BP4</f>
        <v>11633.7062317815</v>
      </c>
    </row>
    <row r="5" spans="2:69" x14ac:dyDescent="0.3">
      <c r="B5" s="2" t="s">
        <v>64</v>
      </c>
      <c r="C5" s="2">
        <v>11231</v>
      </c>
      <c r="D5" s="2">
        <v>13</v>
      </c>
      <c r="E5" s="2">
        <v>2598.5734620300004</v>
      </c>
      <c r="F5" s="2"/>
      <c r="G5" s="2">
        <v>80</v>
      </c>
      <c r="H5" s="2"/>
      <c r="I5" s="2"/>
      <c r="J5" s="2"/>
      <c r="K5" s="2"/>
      <c r="L5" s="2">
        <v>389.78601930450003</v>
      </c>
      <c r="M5" s="2">
        <v>155.63900000000001</v>
      </c>
      <c r="N5" s="2"/>
      <c r="O5" s="2"/>
      <c r="P5" s="2">
        <v>91.92</v>
      </c>
      <c r="Q5" s="2">
        <v>102.64</v>
      </c>
      <c r="R5" s="2">
        <v>120</v>
      </c>
      <c r="S5" s="2">
        <v>55.58</v>
      </c>
      <c r="T5" s="2">
        <v>106.0605</v>
      </c>
      <c r="U5" s="2">
        <v>136.181682</v>
      </c>
      <c r="V5" s="2">
        <v>194.28586632000003</v>
      </c>
      <c r="W5" s="2">
        <v>190</v>
      </c>
      <c r="X5" s="2">
        <v>300</v>
      </c>
      <c r="Y5" s="2"/>
      <c r="Z5" s="2">
        <v>10</v>
      </c>
      <c r="AA5" s="2"/>
      <c r="AB5" s="2"/>
      <c r="AC5" s="2">
        <v>10</v>
      </c>
      <c r="AD5" s="2"/>
      <c r="AE5" s="2"/>
      <c r="AF5" s="2"/>
      <c r="AG5" s="2"/>
      <c r="AH5" s="2">
        <v>6236.5763088720005</v>
      </c>
      <c r="AI5" s="2">
        <v>2598.5734620300004</v>
      </c>
      <c r="AJ5" s="10">
        <f t="shared" si="0"/>
        <v>13375.816300556502</v>
      </c>
      <c r="AK5" s="2">
        <v>858</v>
      </c>
      <c r="AL5" s="2">
        <v>792.46</v>
      </c>
      <c r="AM5" s="2">
        <v>122.89850016249996</v>
      </c>
      <c r="AN5" s="2"/>
      <c r="AO5" s="2"/>
      <c r="AP5" s="2">
        <v>0</v>
      </c>
      <c r="AQ5" s="2"/>
      <c r="AR5" s="2">
        <v>6.18</v>
      </c>
      <c r="AS5" s="2">
        <v>0.5</v>
      </c>
      <c r="AT5" s="2">
        <v>0</v>
      </c>
      <c r="AU5" s="2"/>
      <c r="AV5" s="2"/>
      <c r="AW5" s="2"/>
      <c r="AX5" s="2"/>
      <c r="AY5" s="2">
        <v>21.65477885025</v>
      </c>
      <c r="AZ5" s="2">
        <v>8.6466111111111115</v>
      </c>
      <c r="BA5" s="2"/>
      <c r="BB5" s="2"/>
      <c r="BC5" s="2"/>
      <c r="BD5" s="2"/>
      <c r="BE5" s="2"/>
      <c r="BF5" s="2"/>
      <c r="BG5" s="2"/>
      <c r="BH5" s="2"/>
      <c r="BI5" s="2">
        <v>1.9976207551749998</v>
      </c>
      <c r="BJ5" s="2">
        <v>10</v>
      </c>
      <c r="BK5" s="2"/>
      <c r="BL5" s="2"/>
      <c r="BM5" s="2"/>
      <c r="BN5" s="2"/>
      <c r="BO5" s="2"/>
      <c r="BP5" s="15">
        <f t="shared" si="1"/>
        <v>1822.337510879036</v>
      </c>
      <c r="BQ5" s="16">
        <f t="shared" si="2"/>
        <v>11553.478789677465</v>
      </c>
    </row>
    <row r="6" spans="2:69" x14ac:dyDescent="0.3">
      <c r="B6" s="2" t="s">
        <v>65</v>
      </c>
      <c r="C6" s="2">
        <v>11236</v>
      </c>
      <c r="D6" s="2">
        <v>14</v>
      </c>
      <c r="E6" s="2">
        <v>2373.9769000000001</v>
      </c>
      <c r="F6" s="2"/>
      <c r="G6" s="2">
        <v>80</v>
      </c>
      <c r="H6" s="2"/>
      <c r="I6" s="2"/>
      <c r="J6" s="2"/>
      <c r="K6" s="2"/>
      <c r="L6" s="2">
        <v>356.09653500000002</v>
      </c>
      <c r="M6" s="2">
        <v>155.63900000000001</v>
      </c>
      <c r="N6" s="2"/>
      <c r="O6" s="2"/>
      <c r="P6" s="2">
        <v>95.26</v>
      </c>
      <c r="Q6" s="2">
        <v>106.4</v>
      </c>
      <c r="R6" s="2">
        <v>120</v>
      </c>
      <c r="S6" s="2">
        <v>54.33</v>
      </c>
      <c r="T6" s="2">
        <v>96.88900000000001</v>
      </c>
      <c r="U6" s="2">
        <v>124.40547600000001</v>
      </c>
      <c r="V6" s="2">
        <v>177.49360000000001</v>
      </c>
      <c r="W6" s="2">
        <v>190</v>
      </c>
      <c r="X6" s="2">
        <v>300</v>
      </c>
      <c r="Y6" s="2"/>
      <c r="Z6" s="2">
        <v>10</v>
      </c>
      <c r="AA6" s="2"/>
      <c r="AB6" s="2"/>
      <c r="AC6" s="2">
        <v>10</v>
      </c>
      <c r="AD6" s="2"/>
      <c r="AE6" s="2"/>
      <c r="AF6" s="2"/>
      <c r="AG6" s="2"/>
      <c r="AH6" s="2">
        <v>5697.5445600000003</v>
      </c>
      <c r="AI6" s="2">
        <v>2373.9769000000001</v>
      </c>
      <c r="AJ6" s="10">
        <f t="shared" si="0"/>
        <v>12322.011971000002</v>
      </c>
      <c r="AK6" s="2">
        <v>792</v>
      </c>
      <c r="AL6" s="2">
        <v>807.34</v>
      </c>
      <c r="AM6" s="2">
        <v>65.144458333333318</v>
      </c>
      <c r="AN6" s="2"/>
      <c r="AO6" s="2"/>
      <c r="AP6" s="2">
        <v>0</v>
      </c>
      <c r="AQ6" s="2">
        <v>6.13</v>
      </c>
      <c r="AR6" s="2"/>
      <c r="AS6" s="2">
        <v>0.5</v>
      </c>
      <c r="AT6" s="2">
        <v>0</v>
      </c>
      <c r="AU6" s="2"/>
      <c r="AV6" s="2"/>
      <c r="AW6" s="2"/>
      <c r="AX6" s="2"/>
      <c r="AY6" s="2">
        <v>0</v>
      </c>
      <c r="AZ6" s="2">
        <v>0</v>
      </c>
      <c r="BA6" s="2"/>
      <c r="BB6" s="2"/>
      <c r="BC6" s="2"/>
      <c r="BD6" s="2"/>
      <c r="BE6" s="2"/>
      <c r="BF6" s="2"/>
      <c r="BG6" s="2"/>
      <c r="BH6" s="2"/>
      <c r="BI6" s="2">
        <v>1.8693774880000005</v>
      </c>
      <c r="BJ6" s="2">
        <v>10</v>
      </c>
      <c r="BK6" s="2">
        <v>3</v>
      </c>
      <c r="BL6" s="2"/>
      <c r="BM6" s="2"/>
      <c r="BN6" s="2"/>
      <c r="BO6" s="2"/>
      <c r="BP6" s="15">
        <f t="shared" si="1"/>
        <v>1685.9838358213335</v>
      </c>
      <c r="BQ6" s="16">
        <f t="shared" si="2"/>
        <v>10636.028135178669</v>
      </c>
    </row>
    <row r="7" spans="2:69" x14ac:dyDescent="0.3">
      <c r="B7" s="2" t="s">
        <v>66</v>
      </c>
      <c r="C7" s="2">
        <v>11240</v>
      </c>
      <c r="D7" s="2">
        <v>15</v>
      </c>
      <c r="E7" s="2">
        <v>2350.8085152800004</v>
      </c>
      <c r="F7" s="2"/>
      <c r="G7" s="2"/>
      <c r="H7" s="2"/>
      <c r="I7" s="2"/>
      <c r="J7" s="2"/>
      <c r="K7" s="2"/>
      <c r="L7" s="2">
        <v>352.62127729200006</v>
      </c>
      <c r="M7" s="2">
        <v>155.63900000000001</v>
      </c>
      <c r="N7" s="2"/>
      <c r="O7" s="2"/>
      <c r="P7" s="2">
        <v>88.95</v>
      </c>
      <c r="Q7" s="2">
        <v>99.36</v>
      </c>
      <c r="R7" s="2">
        <v>120</v>
      </c>
      <c r="S7" s="2">
        <v>53.8</v>
      </c>
      <c r="T7" s="2">
        <v>95.948000000000008</v>
      </c>
      <c r="U7" s="2">
        <v>123.19723200000001</v>
      </c>
      <c r="V7" s="2">
        <v>175.76138432000005</v>
      </c>
      <c r="W7" s="2">
        <v>190</v>
      </c>
      <c r="X7" s="2">
        <v>300</v>
      </c>
      <c r="Y7" s="2"/>
      <c r="Z7" s="2">
        <v>10</v>
      </c>
      <c r="AA7" s="2"/>
      <c r="AB7" s="2"/>
      <c r="AC7" s="2">
        <v>10</v>
      </c>
      <c r="AD7" s="2"/>
      <c r="AE7" s="2"/>
      <c r="AF7" s="2"/>
      <c r="AG7" s="2"/>
      <c r="AH7" s="2">
        <v>5641.9404366720009</v>
      </c>
      <c r="AI7" s="2">
        <v>2350.8085152800004</v>
      </c>
      <c r="AJ7" s="10">
        <f t="shared" si="0"/>
        <v>12118.834360844001</v>
      </c>
      <c r="AK7" s="2">
        <v>781</v>
      </c>
      <c r="AL7" s="2">
        <v>777.02</v>
      </c>
      <c r="AM7" s="2">
        <v>41.102684433333309</v>
      </c>
      <c r="AN7" s="2"/>
      <c r="AO7" s="2"/>
      <c r="AP7" s="2">
        <v>0</v>
      </c>
      <c r="AQ7" s="2">
        <v>1.54</v>
      </c>
      <c r="AR7" s="2">
        <v>0.9</v>
      </c>
      <c r="AS7" s="2">
        <v>0.5</v>
      </c>
      <c r="AT7" s="2">
        <v>3</v>
      </c>
      <c r="AU7" s="2"/>
      <c r="AV7" s="2"/>
      <c r="AW7" s="2"/>
      <c r="AX7" s="2"/>
      <c r="AY7" s="2">
        <v>0</v>
      </c>
      <c r="AZ7" s="2">
        <v>0</v>
      </c>
      <c r="BA7" s="2"/>
      <c r="BB7" s="2"/>
      <c r="BC7" s="2"/>
      <c r="BD7" s="2"/>
      <c r="BE7" s="2"/>
      <c r="BF7" s="2"/>
      <c r="BG7" s="2"/>
      <c r="BH7" s="2"/>
      <c r="BI7" s="2">
        <v>1.8089125658000003</v>
      </c>
      <c r="BJ7" s="2">
        <v>5</v>
      </c>
      <c r="BK7" s="2">
        <v>3</v>
      </c>
      <c r="BL7" s="2"/>
      <c r="BM7" s="2"/>
      <c r="BN7" s="2"/>
      <c r="BO7" s="2"/>
      <c r="BP7" s="15">
        <f t="shared" si="1"/>
        <v>1614.8715969991333</v>
      </c>
      <c r="BQ7" s="16">
        <f t="shared" si="2"/>
        <v>10503.962763844867</v>
      </c>
    </row>
    <row r="8" spans="2:69" x14ac:dyDescent="0.3">
      <c r="B8" s="2" t="s">
        <v>67</v>
      </c>
      <c r="C8" s="2">
        <v>11278</v>
      </c>
      <c r="D8" s="2">
        <v>16</v>
      </c>
      <c r="E8" s="2">
        <v>2173.8510539300005</v>
      </c>
      <c r="F8" s="2"/>
      <c r="G8" s="2"/>
      <c r="H8" s="2"/>
      <c r="I8" s="2"/>
      <c r="J8" s="2"/>
      <c r="K8" s="2"/>
      <c r="L8" s="2">
        <v>326.07765808950006</v>
      </c>
      <c r="M8" s="2">
        <v>155.63900000000001</v>
      </c>
      <c r="N8" s="2"/>
      <c r="O8" s="2"/>
      <c r="P8" s="2">
        <v>82.3</v>
      </c>
      <c r="Q8" s="2">
        <v>91.91</v>
      </c>
      <c r="R8" s="2">
        <v>117.89</v>
      </c>
      <c r="S8" s="2">
        <v>49.75</v>
      </c>
      <c r="T8" s="2">
        <v>88.725500000000011</v>
      </c>
      <c r="U8" s="2">
        <v>113.92354200000001</v>
      </c>
      <c r="V8" s="2">
        <v>162.53091992000003</v>
      </c>
      <c r="W8" s="2">
        <v>190</v>
      </c>
      <c r="X8" s="2">
        <v>300</v>
      </c>
      <c r="Y8" s="2"/>
      <c r="Z8" s="2">
        <v>10</v>
      </c>
      <c r="AA8" s="2"/>
      <c r="AB8" s="2"/>
      <c r="AC8" s="2">
        <v>10</v>
      </c>
      <c r="AD8" s="2"/>
      <c r="AE8" s="2"/>
      <c r="AF8" s="2"/>
      <c r="AG8" s="2"/>
      <c r="AH8" s="2">
        <v>5217.242529432001</v>
      </c>
      <c r="AI8" s="2">
        <v>2173.8510539300005</v>
      </c>
      <c r="AJ8" s="10">
        <f t="shared" si="0"/>
        <v>11263.691257301502</v>
      </c>
      <c r="AK8" s="2">
        <v>726</v>
      </c>
      <c r="AL8" s="2">
        <v>719.2</v>
      </c>
      <c r="AM8" s="2">
        <v>16.270714620833321</v>
      </c>
      <c r="AN8" s="2"/>
      <c r="AO8" s="2"/>
      <c r="AP8" s="2">
        <v>0</v>
      </c>
      <c r="AQ8" s="2"/>
      <c r="AR8" s="2"/>
      <c r="AS8" s="2">
        <v>0.5</v>
      </c>
      <c r="AT8" s="2">
        <v>3</v>
      </c>
      <c r="AU8" s="2"/>
      <c r="AV8" s="2"/>
      <c r="AW8" s="2"/>
      <c r="AX8" s="2"/>
      <c r="AY8" s="2">
        <v>0</v>
      </c>
      <c r="AZ8" s="2">
        <v>0</v>
      </c>
      <c r="BA8" s="2"/>
      <c r="BB8" s="2"/>
      <c r="BC8" s="2"/>
      <c r="BD8" s="2"/>
      <c r="BE8" s="2"/>
      <c r="BF8" s="2"/>
      <c r="BG8" s="2"/>
      <c r="BH8" s="2"/>
      <c r="BI8" s="2">
        <v>1.6954405079250003</v>
      </c>
      <c r="BJ8" s="2">
        <v>5</v>
      </c>
      <c r="BK8" s="2"/>
      <c r="BL8" s="2"/>
      <c r="BM8" s="2"/>
      <c r="BN8" s="2"/>
      <c r="BO8" s="2"/>
      <c r="BP8" s="15">
        <f t="shared" si="1"/>
        <v>1471.6661551287584</v>
      </c>
      <c r="BQ8" s="16">
        <f t="shared" si="2"/>
        <v>9792.0251021727436</v>
      </c>
    </row>
    <row r="9" spans="2:69" x14ac:dyDescent="0.3">
      <c r="B9" s="2" t="s">
        <v>68</v>
      </c>
      <c r="C9" s="2">
        <v>11307</v>
      </c>
      <c r="D9" s="2">
        <v>17</v>
      </c>
      <c r="E9" s="2">
        <v>2604.3288365483004</v>
      </c>
      <c r="F9" s="2"/>
      <c r="G9" s="2"/>
      <c r="H9" s="2"/>
      <c r="I9" s="2"/>
      <c r="J9" s="2"/>
      <c r="K9" s="2"/>
      <c r="L9" s="2">
        <v>390.64932548224505</v>
      </c>
      <c r="M9" s="2">
        <v>155.63900000000001</v>
      </c>
      <c r="N9" s="2"/>
      <c r="O9" s="2"/>
      <c r="P9" s="2">
        <v>86.05</v>
      </c>
      <c r="Q9" s="2">
        <v>96.36</v>
      </c>
      <c r="R9" s="2">
        <v>120</v>
      </c>
      <c r="S9" s="2">
        <v>52.06</v>
      </c>
      <c r="T9" s="2">
        <v>106.29540500000002</v>
      </c>
      <c r="U9" s="2">
        <v>136.48330002</v>
      </c>
      <c r="V9" s="2">
        <v>194.71617469520004</v>
      </c>
      <c r="W9" s="2">
        <v>190</v>
      </c>
      <c r="X9" s="2">
        <v>300</v>
      </c>
      <c r="Y9" s="2"/>
      <c r="Z9" s="2">
        <v>10</v>
      </c>
      <c r="AA9" s="2"/>
      <c r="AB9" s="2"/>
      <c r="AC9" s="2">
        <v>10</v>
      </c>
      <c r="AD9" s="2"/>
      <c r="AE9" s="2"/>
      <c r="AF9" s="2"/>
      <c r="AG9" s="2"/>
      <c r="AH9" s="2">
        <v>6250.3892077159207</v>
      </c>
      <c r="AI9" s="2">
        <v>2604.3288365483004</v>
      </c>
      <c r="AJ9" s="10">
        <f t="shared" si="0"/>
        <v>13307.300086009966</v>
      </c>
      <c r="AK9" s="2">
        <v>858</v>
      </c>
      <c r="AL9" s="2">
        <v>760.4</v>
      </c>
      <c r="AM9" s="2">
        <v>55.118043111624992</v>
      </c>
      <c r="AN9" s="2"/>
      <c r="AO9" s="2"/>
      <c r="AP9" s="2">
        <v>0</v>
      </c>
      <c r="AQ9" s="2"/>
      <c r="AR9" s="2"/>
      <c r="AS9" s="2">
        <v>0.5</v>
      </c>
      <c r="AT9" s="2">
        <v>3</v>
      </c>
      <c r="AU9" s="2"/>
      <c r="AV9" s="2"/>
      <c r="AW9" s="2"/>
      <c r="AX9" s="2"/>
      <c r="AY9" s="2">
        <v>21.702740304569168</v>
      </c>
      <c r="AZ9" s="2">
        <v>8.6466111111111115</v>
      </c>
      <c r="BA9" s="2"/>
      <c r="BB9" s="2"/>
      <c r="BC9" s="2"/>
      <c r="BD9" s="2"/>
      <c r="BE9" s="2"/>
      <c r="BF9" s="2"/>
      <c r="BG9" s="2"/>
      <c r="BH9" s="2"/>
      <c r="BI9" s="2">
        <v>1.9531468581317502</v>
      </c>
      <c r="BJ9" s="2">
        <v>5</v>
      </c>
      <c r="BK9" s="2">
        <v>3</v>
      </c>
      <c r="BL9" s="2"/>
      <c r="BM9" s="2"/>
      <c r="BN9" s="2"/>
      <c r="BO9" s="2"/>
      <c r="BP9" s="15">
        <f t="shared" si="1"/>
        <v>1717.3205413854371</v>
      </c>
      <c r="BQ9" s="16">
        <f t="shared" si="2"/>
        <v>11589.979544624528</v>
      </c>
    </row>
    <row r="10" spans="2:69" x14ac:dyDescent="0.3">
      <c r="B10" s="2" t="s">
        <v>69</v>
      </c>
      <c r="C10" s="2">
        <v>21216</v>
      </c>
      <c r="D10" s="2">
        <v>18</v>
      </c>
      <c r="E10" s="2">
        <v>2609.1945848400005</v>
      </c>
      <c r="F10" s="2"/>
      <c r="G10" s="2"/>
      <c r="H10" s="2"/>
      <c r="I10" s="2"/>
      <c r="J10" s="2"/>
      <c r="K10" s="2"/>
      <c r="L10" s="2">
        <v>391.37918772600005</v>
      </c>
      <c r="M10" s="2">
        <v>155.63900000000001</v>
      </c>
      <c r="N10" s="2"/>
      <c r="O10" s="2"/>
      <c r="P10" s="2">
        <v>104.65</v>
      </c>
      <c r="Q10" s="2">
        <v>116.91</v>
      </c>
      <c r="R10" s="2">
        <v>120</v>
      </c>
      <c r="S10" s="2">
        <v>59.72</v>
      </c>
      <c r="T10" s="2">
        <v>106.49400000000001</v>
      </c>
      <c r="U10" s="2">
        <v>136.73829600000002</v>
      </c>
      <c r="V10" s="2">
        <v>195.07996896000006</v>
      </c>
      <c r="W10" s="2">
        <v>190</v>
      </c>
      <c r="X10" s="2">
        <v>300</v>
      </c>
      <c r="Y10" s="2"/>
      <c r="Z10" s="2">
        <v>10</v>
      </c>
      <c r="AA10" s="2"/>
      <c r="AB10" s="2"/>
      <c r="AC10" s="2">
        <v>10</v>
      </c>
      <c r="AD10" s="2"/>
      <c r="AE10" s="2"/>
      <c r="AF10" s="2"/>
      <c r="AG10" s="2"/>
      <c r="AH10" s="2">
        <v>6262.0670036160009</v>
      </c>
      <c r="AI10" s="2">
        <v>2609.1945848400005</v>
      </c>
      <c r="AJ10" s="10">
        <f t="shared" si="0"/>
        <v>13377.066625982003</v>
      </c>
      <c r="AK10" s="2">
        <v>858</v>
      </c>
      <c r="AL10" s="2">
        <v>889.99</v>
      </c>
      <c r="AM10" s="2">
        <v>86.856264549999992</v>
      </c>
      <c r="AN10" s="2"/>
      <c r="AO10" s="2"/>
      <c r="AP10" s="2">
        <v>0</v>
      </c>
      <c r="AQ10" s="2"/>
      <c r="AR10" s="2"/>
      <c r="AS10" s="2">
        <v>0.5</v>
      </c>
      <c r="AT10" s="2">
        <v>3</v>
      </c>
      <c r="AU10" s="2"/>
      <c r="AV10" s="2"/>
      <c r="AW10" s="2"/>
      <c r="AX10" s="2"/>
      <c r="AY10" s="2">
        <v>0</v>
      </c>
      <c r="AZ10" s="2">
        <v>0</v>
      </c>
      <c r="BA10" s="2"/>
      <c r="BB10" s="2"/>
      <c r="BC10" s="2"/>
      <c r="BD10" s="2"/>
      <c r="BE10" s="2"/>
      <c r="BF10" s="2"/>
      <c r="BG10" s="2"/>
      <c r="BH10" s="2"/>
      <c r="BI10" s="2">
        <v>1.9793934249000005</v>
      </c>
      <c r="BJ10" s="2">
        <v>5</v>
      </c>
      <c r="BK10" s="2"/>
      <c r="BL10" s="2"/>
      <c r="BM10" s="2"/>
      <c r="BN10" s="2"/>
      <c r="BO10" s="2"/>
      <c r="BP10" s="15">
        <f t="shared" si="1"/>
        <v>1845.3256579749</v>
      </c>
      <c r="BQ10" s="16">
        <f t="shared" si="2"/>
        <v>11531.740968007103</v>
      </c>
    </row>
    <row r="11" spans="2:69" x14ac:dyDescent="0.3">
      <c r="B11" s="2" t="s">
        <v>70</v>
      </c>
      <c r="C11" s="2">
        <v>22037</v>
      </c>
      <c r="D11" s="2">
        <v>19</v>
      </c>
      <c r="E11" s="2">
        <v>2428.1617000000001</v>
      </c>
      <c r="F11" s="2"/>
      <c r="G11" s="2"/>
      <c r="H11" s="2">
        <v>15</v>
      </c>
      <c r="I11" s="2"/>
      <c r="J11" s="2"/>
      <c r="K11" s="2"/>
      <c r="L11" s="2">
        <v>364.22425500000003</v>
      </c>
      <c r="M11" s="2">
        <v>155.63900000000001</v>
      </c>
      <c r="N11" s="2"/>
      <c r="O11" s="2"/>
      <c r="P11" s="2">
        <v>85.66</v>
      </c>
      <c r="Q11" s="2">
        <v>95.68</v>
      </c>
      <c r="R11" s="2">
        <v>120</v>
      </c>
      <c r="S11" s="2">
        <v>51.92</v>
      </c>
      <c r="T11" s="2">
        <v>92.621500000000012</v>
      </c>
      <c r="U11" s="2">
        <v>118.926006</v>
      </c>
      <c r="V11" s="2">
        <v>181.54480000000001</v>
      </c>
      <c r="W11" s="2">
        <v>190</v>
      </c>
      <c r="X11" s="2">
        <v>300</v>
      </c>
      <c r="Y11" s="2"/>
      <c r="Z11" s="2">
        <v>6</v>
      </c>
      <c r="AA11" s="2"/>
      <c r="AB11" s="2"/>
      <c r="AC11" s="2">
        <v>10</v>
      </c>
      <c r="AD11" s="2"/>
      <c r="AE11" s="2"/>
      <c r="AF11" s="2"/>
      <c r="AG11" s="2"/>
      <c r="AH11" s="2">
        <v>5827.5880800000004</v>
      </c>
      <c r="AI11" s="2">
        <v>2428.1617000000001</v>
      </c>
      <c r="AJ11" s="10">
        <f t="shared" si="0"/>
        <v>12471.127041000002</v>
      </c>
      <c r="AK11" s="2">
        <v>803</v>
      </c>
      <c r="AL11" s="2">
        <v>755.79</v>
      </c>
      <c r="AM11" s="2">
        <v>60.249625000000002</v>
      </c>
      <c r="AN11" s="2"/>
      <c r="AO11" s="2"/>
      <c r="AP11" s="2">
        <v>0</v>
      </c>
      <c r="AQ11" s="2"/>
      <c r="AR11" s="2">
        <v>1.68</v>
      </c>
      <c r="AS11" s="2">
        <v>0.5</v>
      </c>
      <c r="AT11" s="2">
        <v>3</v>
      </c>
      <c r="AU11" s="2"/>
      <c r="AV11" s="2"/>
      <c r="AW11" s="2"/>
      <c r="AX11" s="2"/>
      <c r="AY11" s="2">
        <v>0</v>
      </c>
      <c r="AZ11" s="2">
        <v>0</v>
      </c>
      <c r="BA11" s="2"/>
      <c r="BB11" s="2"/>
      <c r="BC11" s="2"/>
      <c r="BD11" s="2"/>
      <c r="BE11" s="2"/>
      <c r="BF11" s="2"/>
      <c r="BG11" s="2"/>
      <c r="BH11" s="2"/>
      <c r="BI11" s="2">
        <v>1.8477570030000001</v>
      </c>
      <c r="BJ11" s="2">
        <v>5</v>
      </c>
      <c r="BK11" s="2">
        <v>3</v>
      </c>
      <c r="BL11" s="2"/>
      <c r="BM11" s="2"/>
      <c r="BN11" s="2"/>
      <c r="BO11" s="2"/>
      <c r="BP11" s="15">
        <f t="shared" si="1"/>
        <v>1634.0673820029999</v>
      </c>
      <c r="BQ11" s="16">
        <f t="shared" si="2"/>
        <v>10837.059658997001</v>
      </c>
    </row>
    <row r="12" spans="2:69" x14ac:dyDescent="0.3">
      <c r="B12" s="2" t="s">
        <v>71</v>
      </c>
      <c r="C12" s="2">
        <v>1941</v>
      </c>
      <c r="D12" s="2">
        <v>20</v>
      </c>
      <c r="E12" s="2">
        <v>2510.6031242000008</v>
      </c>
      <c r="F12" s="2"/>
      <c r="G12" s="2"/>
      <c r="H12" s="2"/>
      <c r="I12" s="2"/>
      <c r="J12" s="2"/>
      <c r="K12" s="2"/>
      <c r="L12" s="2">
        <v>376.59046863000009</v>
      </c>
      <c r="M12" s="2">
        <v>155.63900000000001</v>
      </c>
      <c r="N12" s="2"/>
      <c r="O12" s="2"/>
      <c r="P12" s="2">
        <v>94.75</v>
      </c>
      <c r="Q12" s="2">
        <v>106.17</v>
      </c>
      <c r="R12" s="2">
        <v>120</v>
      </c>
      <c r="S12" s="2">
        <v>57.46</v>
      </c>
      <c r="T12" s="2">
        <v>102.47000000000001</v>
      </c>
      <c r="U12" s="2">
        <v>131.57148000000001</v>
      </c>
      <c r="V12" s="2">
        <v>187.70864480000003</v>
      </c>
      <c r="W12" s="2">
        <v>190</v>
      </c>
      <c r="X12" s="2">
        <v>300</v>
      </c>
      <c r="Y12" s="2"/>
      <c r="Z12" s="2">
        <v>6</v>
      </c>
      <c r="AA12" s="2"/>
      <c r="AB12" s="2"/>
      <c r="AC12" s="2">
        <v>10</v>
      </c>
      <c r="AD12" s="2"/>
      <c r="AE12" s="2"/>
      <c r="AF12" s="2"/>
      <c r="AG12" s="2"/>
      <c r="AH12" s="2">
        <v>6025.4474980800014</v>
      </c>
      <c r="AI12" s="2">
        <v>2510.6031242000008</v>
      </c>
      <c r="AJ12" s="10">
        <f t="shared" si="0"/>
        <v>12885.013339910003</v>
      </c>
      <c r="AK12" s="2">
        <v>825</v>
      </c>
      <c r="AL12" s="2">
        <v>826.2</v>
      </c>
      <c r="AM12" s="2">
        <v>68.276572749999957</v>
      </c>
      <c r="AN12" s="2"/>
      <c r="AO12" s="2"/>
      <c r="AP12" s="2">
        <v>0</v>
      </c>
      <c r="AQ12" s="2"/>
      <c r="AR12" s="2"/>
      <c r="AS12" s="2">
        <v>0.5</v>
      </c>
      <c r="AT12" s="2">
        <v>3</v>
      </c>
      <c r="AU12" s="2"/>
      <c r="AV12" s="2"/>
      <c r="AW12" s="2"/>
      <c r="AX12" s="2"/>
      <c r="AY12" s="2">
        <v>0</v>
      </c>
      <c r="AZ12" s="2">
        <v>0</v>
      </c>
      <c r="BA12" s="2"/>
      <c r="BB12" s="2"/>
      <c r="BC12" s="2"/>
      <c r="BD12" s="2"/>
      <c r="BE12" s="2"/>
      <c r="BF12" s="2"/>
      <c r="BG12" s="2"/>
      <c r="BH12" s="2"/>
      <c r="BI12" s="2">
        <v>1.9083666245000004</v>
      </c>
      <c r="BJ12" s="2">
        <v>5</v>
      </c>
      <c r="BK12" s="2"/>
      <c r="BL12" s="2"/>
      <c r="BM12" s="2"/>
      <c r="BN12" s="2"/>
      <c r="BO12" s="2"/>
      <c r="BP12" s="15">
        <f t="shared" si="1"/>
        <v>1729.8849393745002</v>
      </c>
      <c r="BQ12" s="16">
        <f t="shared" si="2"/>
        <v>11155.128400535503</v>
      </c>
    </row>
    <row r="13" spans="2:69" x14ac:dyDescent="0.3">
      <c r="B13" s="2" t="s">
        <v>72</v>
      </c>
      <c r="C13" s="2">
        <v>1943</v>
      </c>
      <c r="D13" s="2">
        <v>21</v>
      </c>
      <c r="E13" s="2">
        <v>2516.6425861900002</v>
      </c>
      <c r="F13" s="2"/>
      <c r="G13" s="2"/>
      <c r="H13" s="2"/>
      <c r="I13" s="2"/>
      <c r="J13" s="2"/>
      <c r="K13" s="2"/>
      <c r="L13" s="2">
        <v>377.49638792850004</v>
      </c>
      <c r="M13" s="2">
        <v>155.63900000000001</v>
      </c>
      <c r="N13" s="2"/>
      <c r="O13" s="2"/>
      <c r="P13" s="2">
        <v>95.19</v>
      </c>
      <c r="Q13" s="2">
        <v>106.34</v>
      </c>
      <c r="R13" s="2">
        <v>120</v>
      </c>
      <c r="S13" s="2">
        <v>57.6</v>
      </c>
      <c r="T13" s="2">
        <v>102.7165</v>
      </c>
      <c r="U13" s="2">
        <v>131.88798599999998</v>
      </c>
      <c r="V13" s="2">
        <v>188.16019336000002</v>
      </c>
      <c r="W13" s="2">
        <v>190</v>
      </c>
      <c r="X13" s="2">
        <v>300</v>
      </c>
      <c r="Y13" s="2"/>
      <c r="Z13" s="2">
        <v>6</v>
      </c>
      <c r="AA13" s="2"/>
      <c r="AB13" s="2"/>
      <c r="AC13" s="2">
        <v>10</v>
      </c>
      <c r="AD13" s="2"/>
      <c r="AE13" s="2"/>
      <c r="AF13" s="2"/>
      <c r="AG13" s="2"/>
      <c r="AH13" s="2">
        <v>6039.9422068560007</v>
      </c>
      <c r="AI13" s="2">
        <v>2516.6425861900002</v>
      </c>
      <c r="AJ13" s="10">
        <f t="shared" si="0"/>
        <v>12914.257446524503</v>
      </c>
      <c r="AK13" s="2">
        <v>825</v>
      </c>
      <c r="AL13" s="2">
        <v>826.2</v>
      </c>
      <c r="AM13" s="2">
        <v>77.4124093625</v>
      </c>
      <c r="AN13" s="2"/>
      <c r="AO13" s="2"/>
      <c r="AP13" s="2">
        <v>0</v>
      </c>
      <c r="AQ13" s="2"/>
      <c r="AR13" s="2"/>
      <c r="AS13" s="2">
        <v>0.5</v>
      </c>
      <c r="AT13" s="2">
        <v>3</v>
      </c>
      <c r="AU13" s="2"/>
      <c r="AV13" s="2"/>
      <c r="AW13" s="2"/>
      <c r="AX13" s="2"/>
      <c r="AY13" s="2">
        <v>20.972021551583335</v>
      </c>
      <c r="AZ13" s="2">
        <v>8.6466111111111115</v>
      </c>
      <c r="BA13" s="2"/>
      <c r="BB13" s="2"/>
      <c r="BC13" s="2"/>
      <c r="BD13" s="2"/>
      <c r="BE13" s="2"/>
      <c r="BF13" s="2"/>
      <c r="BG13" s="2"/>
      <c r="BH13" s="2"/>
      <c r="BI13" s="2">
        <v>1.9122686327750007</v>
      </c>
      <c r="BJ13" s="2">
        <v>5</v>
      </c>
      <c r="BK13" s="2"/>
      <c r="BL13" s="2"/>
      <c r="BM13" s="2"/>
      <c r="BN13" s="2"/>
      <c r="BO13" s="2"/>
      <c r="BP13" s="15">
        <f t="shared" si="1"/>
        <v>1768.6433106579696</v>
      </c>
      <c r="BQ13" s="16">
        <f t="shared" si="2"/>
        <v>11145.614135866534</v>
      </c>
    </row>
    <row r="14" spans="2:69" x14ac:dyDescent="0.3">
      <c r="B14" s="2" t="s">
        <v>73</v>
      </c>
      <c r="C14" s="2">
        <v>11208</v>
      </c>
      <c r="D14" s="2">
        <v>22</v>
      </c>
      <c r="E14" s="2">
        <v>2222.2157515700005</v>
      </c>
      <c r="F14" s="2"/>
      <c r="G14" s="2"/>
      <c r="H14" s="2"/>
      <c r="I14" s="2"/>
      <c r="J14" s="2"/>
      <c r="K14" s="2"/>
      <c r="L14" s="2">
        <v>333.33236273550006</v>
      </c>
      <c r="M14" s="2">
        <v>155.63900000000001</v>
      </c>
      <c r="N14" s="2"/>
      <c r="O14" s="2"/>
      <c r="P14" s="2">
        <v>84.11</v>
      </c>
      <c r="Q14" s="2">
        <v>93.95</v>
      </c>
      <c r="R14" s="2">
        <v>120</v>
      </c>
      <c r="S14" s="2">
        <v>50.86</v>
      </c>
      <c r="T14" s="2">
        <v>90.6995</v>
      </c>
      <c r="U14" s="2">
        <v>116.45815800000001</v>
      </c>
      <c r="V14" s="2">
        <v>166.14697208000001</v>
      </c>
      <c r="W14" s="2">
        <v>190</v>
      </c>
      <c r="X14" s="2">
        <v>300</v>
      </c>
      <c r="Y14" s="2"/>
      <c r="Z14" s="2">
        <v>6</v>
      </c>
      <c r="AA14" s="2"/>
      <c r="AB14" s="2"/>
      <c r="AC14" s="2">
        <v>10</v>
      </c>
      <c r="AD14" s="2"/>
      <c r="AE14" s="2"/>
      <c r="AF14" s="2"/>
      <c r="AG14" s="2"/>
      <c r="AH14" s="2">
        <v>4743.4978037680012</v>
      </c>
      <c r="AI14" s="2">
        <v>2222.2157515700005</v>
      </c>
      <c r="AJ14" s="10">
        <f t="shared" si="0"/>
        <v>10905.125299723502</v>
      </c>
      <c r="AK14" s="2">
        <v>726</v>
      </c>
      <c r="AL14" s="2">
        <v>633.78</v>
      </c>
      <c r="AM14" s="2">
        <v>30.488523504166665</v>
      </c>
      <c r="AN14" s="2"/>
      <c r="AO14" s="2"/>
      <c r="AP14" s="2">
        <v>0</v>
      </c>
      <c r="AQ14" s="2"/>
      <c r="AR14" s="2"/>
      <c r="AS14" s="2">
        <v>0.5</v>
      </c>
      <c r="AT14" s="2">
        <v>3</v>
      </c>
      <c r="AU14" s="2"/>
      <c r="AV14" s="2"/>
      <c r="AW14" s="2"/>
      <c r="AX14" s="2"/>
      <c r="AY14" s="2">
        <v>0</v>
      </c>
      <c r="AZ14" s="2">
        <v>0</v>
      </c>
      <c r="BA14" s="2"/>
      <c r="BB14" s="2"/>
      <c r="BC14" s="2"/>
      <c r="BD14" s="2"/>
      <c r="BE14" s="2"/>
      <c r="BF14" s="2"/>
      <c r="BG14" s="2"/>
      <c r="BH14" s="2"/>
      <c r="BI14" s="2">
        <v>1.7252201908250004</v>
      </c>
      <c r="BJ14" s="2">
        <v>5</v>
      </c>
      <c r="BK14" s="2">
        <v>3</v>
      </c>
      <c r="BL14" s="2"/>
      <c r="BM14" s="2"/>
      <c r="BN14" s="2"/>
      <c r="BO14" s="2"/>
      <c r="BP14" s="15">
        <f t="shared" si="1"/>
        <v>1403.4937436949917</v>
      </c>
      <c r="BQ14" s="16">
        <f t="shared" si="2"/>
        <v>9501.6315560285111</v>
      </c>
    </row>
    <row r="15" spans="2:69" x14ac:dyDescent="0.3">
      <c r="B15" s="2" t="s">
        <v>74</v>
      </c>
      <c r="C15" s="2">
        <v>11276</v>
      </c>
      <c r="D15" s="2">
        <v>23</v>
      </c>
      <c r="E15" s="2">
        <v>1868.4968357500004</v>
      </c>
      <c r="F15" s="2"/>
      <c r="G15" s="2"/>
      <c r="H15" s="2"/>
      <c r="I15" s="2"/>
      <c r="J15" s="2"/>
      <c r="K15" s="2"/>
      <c r="L15" s="2">
        <v>280.27452536250007</v>
      </c>
      <c r="M15" s="2">
        <v>155.63900000000001</v>
      </c>
      <c r="N15" s="2"/>
      <c r="O15" s="2"/>
      <c r="P15" s="2">
        <v>70.22</v>
      </c>
      <c r="Q15" s="2">
        <v>78.59</v>
      </c>
      <c r="R15" s="2">
        <v>94.4</v>
      </c>
      <c r="S15" s="2">
        <v>42.76</v>
      </c>
      <c r="T15" s="2">
        <v>76.262500000000003</v>
      </c>
      <c r="U15" s="2">
        <v>97.921050000000008</v>
      </c>
      <c r="V15" s="2">
        <v>139.70069800000005</v>
      </c>
      <c r="W15" s="2">
        <v>190</v>
      </c>
      <c r="X15" s="2">
        <v>300</v>
      </c>
      <c r="Y15" s="2"/>
      <c r="Z15" s="2">
        <v>6</v>
      </c>
      <c r="AA15" s="2"/>
      <c r="AB15" s="2"/>
      <c r="AC15" s="2">
        <v>10</v>
      </c>
      <c r="AD15" s="2"/>
      <c r="AE15" s="2"/>
      <c r="AF15" s="2"/>
      <c r="AG15" s="2"/>
      <c r="AH15" s="2">
        <v>4484.3924058000011</v>
      </c>
      <c r="AI15" s="2">
        <v>1868.4968357500004</v>
      </c>
      <c r="AJ15" s="10">
        <f t="shared" si="0"/>
        <v>9763.153850662502</v>
      </c>
      <c r="AK15" s="2">
        <v>616</v>
      </c>
      <c r="AL15" s="2">
        <v>620.6</v>
      </c>
      <c r="AM15" s="2">
        <v>0</v>
      </c>
      <c r="AN15" s="2"/>
      <c r="AO15" s="2"/>
      <c r="AP15" s="2">
        <v>0</v>
      </c>
      <c r="AQ15" s="2"/>
      <c r="AR15" s="2"/>
      <c r="AS15" s="2">
        <v>0.5</v>
      </c>
      <c r="AT15" s="2">
        <v>3</v>
      </c>
      <c r="AU15" s="2"/>
      <c r="AV15" s="2"/>
      <c r="AW15" s="2"/>
      <c r="AX15" s="2"/>
      <c r="AY15" s="2">
        <v>0</v>
      </c>
      <c r="AZ15" s="2">
        <v>0</v>
      </c>
      <c r="BA15" s="2"/>
      <c r="BB15" s="2"/>
      <c r="BC15" s="2"/>
      <c r="BD15" s="2"/>
      <c r="BE15" s="2"/>
      <c r="BF15" s="2"/>
      <c r="BG15" s="2"/>
      <c r="BH15" s="2"/>
      <c r="BI15" s="2">
        <v>1.4871755418750003</v>
      </c>
      <c r="BJ15" s="2">
        <v>5</v>
      </c>
      <c r="BK15" s="2"/>
      <c r="BL15" s="2"/>
      <c r="BM15" s="2"/>
      <c r="BN15" s="2"/>
      <c r="BO15" s="2"/>
      <c r="BP15" s="15">
        <f t="shared" si="1"/>
        <v>1246.587175541875</v>
      </c>
      <c r="BQ15" s="16">
        <f t="shared" si="2"/>
        <v>8516.5666751206263</v>
      </c>
    </row>
    <row r="16" spans="2:69" x14ac:dyDescent="0.3">
      <c r="B16" s="2" t="s">
        <v>75</v>
      </c>
      <c r="C16" s="2">
        <v>11350</v>
      </c>
      <c r="D16" s="2">
        <v>24</v>
      </c>
      <c r="E16" s="2">
        <v>1023.4376734900001</v>
      </c>
      <c r="F16" s="2"/>
      <c r="G16" s="2"/>
      <c r="H16" s="2"/>
      <c r="I16" s="2"/>
      <c r="J16" s="2"/>
      <c r="K16" s="2"/>
      <c r="L16" s="2">
        <v>153.5156510235</v>
      </c>
      <c r="M16" s="2">
        <v>155.63900000000001</v>
      </c>
      <c r="N16" s="2"/>
      <c r="O16" s="2"/>
      <c r="P16" s="2">
        <v>39.200000000000003</v>
      </c>
      <c r="Q16" s="2">
        <v>43.63</v>
      </c>
      <c r="R16" s="2">
        <v>65</v>
      </c>
      <c r="S16" s="2">
        <v>23.42</v>
      </c>
      <c r="T16" s="2">
        <v>41.771500000000003</v>
      </c>
      <c r="U16" s="2">
        <v>53.634605999999998</v>
      </c>
      <c r="V16" s="2">
        <v>76.518704560000003</v>
      </c>
      <c r="W16" s="2">
        <v>190</v>
      </c>
      <c r="X16" s="2">
        <v>300</v>
      </c>
      <c r="Y16" s="2"/>
      <c r="Z16" s="2">
        <v>6</v>
      </c>
      <c r="AA16" s="2"/>
      <c r="AB16" s="2"/>
      <c r="AC16" s="2">
        <v>10</v>
      </c>
      <c r="AD16" s="2"/>
      <c r="AE16" s="2"/>
      <c r="AF16" s="2"/>
      <c r="AG16" s="2"/>
      <c r="AH16" s="2">
        <v>2456.250416376</v>
      </c>
      <c r="AI16" s="2">
        <v>1023.4376734900001</v>
      </c>
      <c r="AJ16" s="10">
        <f t="shared" si="0"/>
        <v>5661.4552249395001</v>
      </c>
      <c r="AK16" s="2">
        <v>352</v>
      </c>
      <c r="AL16" s="2">
        <v>378.36</v>
      </c>
      <c r="AM16" s="2">
        <v>0</v>
      </c>
      <c r="AN16" s="2"/>
      <c r="AO16" s="2"/>
      <c r="AP16" s="2">
        <v>0</v>
      </c>
      <c r="AQ16" s="2"/>
      <c r="AR16" s="2">
        <v>50.5</v>
      </c>
      <c r="AS16" s="2">
        <v>0.5</v>
      </c>
      <c r="AT16" s="2">
        <v>3</v>
      </c>
      <c r="AU16" s="2"/>
      <c r="AV16" s="2"/>
      <c r="AW16" s="2"/>
      <c r="AX16" s="2"/>
      <c r="AY16" s="2">
        <v>0</v>
      </c>
      <c r="AZ16" s="2">
        <v>0</v>
      </c>
      <c r="BA16" s="2"/>
      <c r="BB16" s="2"/>
      <c r="BC16" s="2"/>
      <c r="BD16" s="2"/>
      <c r="BE16" s="2"/>
      <c r="BF16" s="2"/>
      <c r="BG16" s="2"/>
      <c r="BH16" s="2"/>
      <c r="BI16" s="2">
        <v>0.93630624202500023</v>
      </c>
      <c r="BJ16" s="2">
        <v>3</v>
      </c>
      <c r="BK16" s="2"/>
      <c r="BL16" s="2"/>
      <c r="BM16" s="2"/>
      <c r="BN16" s="2"/>
      <c r="BO16" s="2"/>
      <c r="BP16" s="15">
        <f t="shared" si="1"/>
        <v>788.29630624202503</v>
      </c>
      <c r="BQ16" s="16">
        <f t="shared" si="2"/>
        <v>4873.1589186974752</v>
      </c>
    </row>
    <row r="17" spans="2:69" x14ac:dyDescent="0.3">
      <c r="B17" s="2" t="s">
        <v>76</v>
      </c>
      <c r="C17" s="2">
        <v>11366</v>
      </c>
      <c r="D17" s="2">
        <v>25</v>
      </c>
      <c r="E17" s="2">
        <v>890.91252175000011</v>
      </c>
      <c r="F17" s="2"/>
      <c r="G17" s="2"/>
      <c r="H17" s="2"/>
      <c r="I17" s="2"/>
      <c r="J17" s="2"/>
      <c r="K17" s="2"/>
      <c r="L17" s="2">
        <v>133.63687826250001</v>
      </c>
      <c r="M17" s="2">
        <v>155.63900000000001</v>
      </c>
      <c r="N17" s="2"/>
      <c r="O17" s="2"/>
      <c r="P17" s="2">
        <v>36.22</v>
      </c>
      <c r="Q17" s="2">
        <v>38.22</v>
      </c>
      <c r="R17" s="2">
        <v>65</v>
      </c>
      <c r="S17" s="2">
        <v>27.43</v>
      </c>
      <c r="T17" s="2">
        <v>36.362500000000004</v>
      </c>
      <c r="U17" s="2">
        <v>46.689450000000001</v>
      </c>
      <c r="V17" s="2">
        <v>66.610282000000012</v>
      </c>
      <c r="W17" s="2">
        <v>190</v>
      </c>
      <c r="X17" s="2">
        <v>300</v>
      </c>
      <c r="Y17" s="2"/>
      <c r="Z17" s="2">
        <v>6</v>
      </c>
      <c r="AA17" s="2"/>
      <c r="AB17" s="2"/>
      <c r="AC17" s="2">
        <v>10</v>
      </c>
      <c r="AD17" s="2"/>
      <c r="AE17" s="2"/>
      <c r="AF17" s="2"/>
      <c r="AG17" s="2"/>
      <c r="AH17" s="2">
        <v>2138.1900522000001</v>
      </c>
      <c r="AI17" s="2">
        <v>890.91252175000011</v>
      </c>
      <c r="AJ17" s="10">
        <f t="shared" si="0"/>
        <v>5031.8232059625007</v>
      </c>
      <c r="AK17" s="2">
        <v>319</v>
      </c>
      <c r="AL17" s="2">
        <v>450.51</v>
      </c>
      <c r="AM17" s="2">
        <v>0</v>
      </c>
      <c r="AN17" s="2"/>
      <c r="AO17" s="2"/>
      <c r="AP17" s="2">
        <v>0</v>
      </c>
      <c r="AQ17" s="2"/>
      <c r="AR17" s="2">
        <v>48</v>
      </c>
      <c r="AS17" s="2">
        <v>0.5</v>
      </c>
      <c r="AT17" s="2">
        <v>3</v>
      </c>
      <c r="AU17" s="2"/>
      <c r="AV17" s="2"/>
      <c r="AW17" s="2"/>
      <c r="AX17" s="2"/>
      <c r="AY17" s="2">
        <v>0</v>
      </c>
      <c r="AZ17" s="2">
        <v>0</v>
      </c>
      <c r="BA17" s="2"/>
      <c r="BB17" s="2"/>
      <c r="BC17" s="2"/>
      <c r="BD17" s="2"/>
      <c r="BE17" s="2"/>
      <c r="BF17" s="2"/>
      <c r="BG17" s="2"/>
      <c r="BH17" s="2"/>
      <c r="BI17" s="2">
        <v>0.8567223768750003</v>
      </c>
      <c r="BJ17" s="2">
        <v>3</v>
      </c>
      <c r="BK17" s="2"/>
      <c r="BL17" s="2"/>
      <c r="BM17" s="2"/>
      <c r="BN17" s="2"/>
      <c r="BO17" s="2"/>
      <c r="BP17" s="15">
        <f t="shared" si="1"/>
        <v>824.86672237687503</v>
      </c>
      <c r="BQ17" s="16">
        <f t="shared" si="2"/>
        <v>4206.9564835856254</v>
      </c>
    </row>
    <row r="18" spans="2:69" x14ac:dyDescent="0.3">
      <c r="B18" s="2" t="s">
        <v>77</v>
      </c>
      <c r="C18" s="2">
        <v>21124</v>
      </c>
      <c r="D18" s="2">
        <v>26</v>
      </c>
      <c r="E18" s="2">
        <v>2304.5263907400004</v>
      </c>
      <c r="F18" s="2"/>
      <c r="G18" s="2"/>
      <c r="H18" s="2"/>
      <c r="I18" s="2"/>
      <c r="J18" s="2"/>
      <c r="K18" s="2"/>
      <c r="L18" s="2">
        <v>345.67895861100004</v>
      </c>
      <c r="M18" s="2">
        <v>155.63900000000001</v>
      </c>
      <c r="N18" s="2"/>
      <c r="O18" s="2"/>
      <c r="P18" s="2">
        <v>93.51</v>
      </c>
      <c r="Q18" s="2">
        <v>104.37</v>
      </c>
      <c r="R18" s="2">
        <v>120</v>
      </c>
      <c r="S18" s="2">
        <v>52.74</v>
      </c>
      <c r="T18" s="2">
        <v>94.059000000000012</v>
      </c>
      <c r="U18" s="2">
        <v>120.77175600000001</v>
      </c>
      <c r="V18" s="2">
        <v>172.30103856000002</v>
      </c>
      <c r="W18" s="2">
        <v>190</v>
      </c>
      <c r="X18" s="2">
        <v>300</v>
      </c>
      <c r="Y18" s="2"/>
      <c r="Z18" s="2">
        <v>8</v>
      </c>
      <c r="AA18" s="2"/>
      <c r="AB18" s="2"/>
      <c r="AC18" s="2">
        <v>10</v>
      </c>
      <c r="AD18" s="2"/>
      <c r="AE18" s="2"/>
      <c r="AF18" s="2"/>
      <c r="AG18" s="2"/>
      <c r="AH18" s="2">
        <v>5530.8633377760007</v>
      </c>
      <c r="AI18" s="2">
        <v>2304.5263907400004</v>
      </c>
      <c r="AJ18" s="10">
        <f t="shared" si="0"/>
        <v>11906.985872427002</v>
      </c>
      <c r="AK18" s="2">
        <v>759</v>
      </c>
      <c r="AL18" s="2">
        <v>738.4</v>
      </c>
      <c r="AM18" s="2">
        <v>30.42488817499996</v>
      </c>
      <c r="AN18" s="2"/>
      <c r="AO18" s="2"/>
      <c r="AP18" s="2">
        <v>0</v>
      </c>
      <c r="AQ18" s="2"/>
      <c r="AR18" s="2"/>
      <c r="AS18" s="2">
        <v>0.5</v>
      </c>
      <c r="AT18" s="2">
        <v>3</v>
      </c>
      <c r="AU18" s="2"/>
      <c r="AV18" s="2"/>
      <c r="AW18" s="2"/>
      <c r="AX18" s="2"/>
      <c r="AY18" s="2">
        <v>0</v>
      </c>
      <c r="AZ18" s="2">
        <v>0</v>
      </c>
      <c r="BA18" s="2"/>
      <c r="BB18" s="2"/>
      <c r="BC18" s="2"/>
      <c r="BD18" s="2"/>
      <c r="BE18" s="2"/>
      <c r="BF18" s="2"/>
      <c r="BG18" s="2"/>
      <c r="BH18" s="2"/>
      <c r="BI18" s="2">
        <v>1.7851390926500004</v>
      </c>
      <c r="BJ18" s="2">
        <v>5</v>
      </c>
      <c r="BK18" s="2">
        <v>3</v>
      </c>
      <c r="BL18" s="2"/>
      <c r="BM18" s="2"/>
      <c r="BN18" s="2"/>
      <c r="BO18" s="2"/>
      <c r="BP18" s="15">
        <f t="shared" si="1"/>
        <v>1541.1100272676501</v>
      </c>
      <c r="BQ18" s="16">
        <f t="shared" si="2"/>
        <v>10365.875845159351</v>
      </c>
    </row>
    <row r="19" spans="2:69" x14ac:dyDescent="0.3">
      <c r="B19" s="2" t="s">
        <v>78</v>
      </c>
      <c r="C19" s="2">
        <v>21538</v>
      </c>
      <c r="D19" s="2">
        <v>27</v>
      </c>
      <c r="E19" s="2">
        <v>1808.3962261700003</v>
      </c>
      <c r="F19" s="2"/>
      <c r="G19" s="2"/>
      <c r="H19" s="2"/>
      <c r="I19" s="2"/>
      <c r="J19" s="2"/>
      <c r="K19" s="2"/>
      <c r="L19" s="2">
        <v>271.25943392550005</v>
      </c>
      <c r="M19" s="2">
        <v>155.63900000000001</v>
      </c>
      <c r="N19" s="2"/>
      <c r="O19" s="2"/>
      <c r="P19" s="2">
        <v>73.3</v>
      </c>
      <c r="Q19" s="2">
        <v>81.83</v>
      </c>
      <c r="R19" s="2">
        <v>97.7</v>
      </c>
      <c r="S19" s="2">
        <v>41.39</v>
      </c>
      <c r="T19" s="2">
        <v>73.8095</v>
      </c>
      <c r="U19" s="2">
        <v>94.771398000000005</v>
      </c>
      <c r="V19" s="2">
        <v>135.20719448000003</v>
      </c>
      <c r="W19" s="2">
        <v>200</v>
      </c>
      <c r="X19" s="2">
        <v>300</v>
      </c>
      <c r="Y19" s="2"/>
      <c r="Z19" s="2">
        <v>10</v>
      </c>
      <c r="AA19" s="2"/>
      <c r="AB19" s="2"/>
      <c r="AC19" s="2">
        <v>10</v>
      </c>
      <c r="AD19" s="2"/>
      <c r="AE19" s="2"/>
      <c r="AF19" s="2"/>
      <c r="AG19" s="2"/>
      <c r="AH19" s="2">
        <v>4340.1509428080008</v>
      </c>
      <c r="AI19" s="2">
        <v>1808.3962261700003</v>
      </c>
      <c r="AJ19" s="10">
        <f t="shared" si="0"/>
        <v>9501.8499215535012</v>
      </c>
      <c r="AK19" s="2">
        <v>605</v>
      </c>
      <c r="AL19" s="2">
        <v>611.76</v>
      </c>
      <c r="AM19" s="2">
        <v>0</v>
      </c>
      <c r="AN19" s="2"/>
      <c r="AO19" s="2"/>
      <c r="AP19" s="2">
        <v>0</v>
      </c>
      <c r="AQ19" s="2"/>
      <c r="AR19" s="2">
        <v>1.33</v>
      </c>
      <c r="AS19" s="2">
        <v>0.5</v>
      </c>
      <c r="AT19" s="2">
        <v>3</v>
      </c>
      <c r="AU19" s="2"/>
      <c r="AV19" s="2"/>
      <c r="AW19" s="2"/>
      <c r="AX19" s="2"/>
      <c r="AY19" s="2">
        <v>15.06996855141667</v>
      </c>
      <c r="AZ19" s="2">
        <v>8.6466111111111115</v>
      </c>
      <c r="BA19" s="2"/>
      <c r="BB19" s="2"/>
      <c r="BC19" s="2"/>
      <c r="BD19" s="2"/>
      <c r="BE19" s="2"/>
      <c r="BF19" s="2"/>
      <c r="BG19" s="2"/>
      <c r="BH19" s="2"/>
      <c r="BI19" s="2">
        <v>1.4632021593250002</v>
      </c>
      <c r="BJ19" s="2">
        <v>3</v>
      </c>
      <c r="BK19" s="2"/>
      <c r="BL19" s="2"/>
      <c r="BM19" s="2"/>
      <c r="BN19" s="2"/>
      <c r="BO19" s="2">
        <v>500</v>
      </c>
      <c r="BP19" s="15">
        <f t="shared" si="1"/>
        <v>1749.7697818218526</v>
      </c>
      <c r="BQ19" s="16">
        <f t="shared" si="2"/>
        <v>7752.0801397316482</v>
      </c>
    </row>
    <row r="20" spans="2:69" x14ac:dyDescent="0.3">
      <c r="B20" s="2" t="s">
        <v>79</v>
      </c>
      <c r="C20" s="2">
        <v>21763</v>
      </c>
      <c r="D20" s="2">
        <v>28</v>
      </c>
      <c r="E20" s="2">
        <v>1745.20850823</v>
      </c>
      <c r="F20" s="2"/>
      <c r="G20" s="2"/>
      <c r="H20" s="2"/>
      <c r="I20" s="2"/>
      <c r="J20" s="2"/>
      <c r="K20" s="2"/>
      <c r="L20" s="2">
        <v>261.78127623450001</v>
      </c>
      <c r="M20" s="2">
        <v>155.63900000000001</v>
      </c>
      <c r="N20" s="2"/>
      <c r="O20" s="2"/>
      <c r="P20" s="2">
        <v>70.760000000000005</v>
      </c>
      <c r="Q20" s="2">
        <v>78.989999999999995</v>
      </c>
      <c r="R20" s="2">
        <v>94.28</v>
      </c>
      <c r="S20" s="2">
        <v>39.94</v>
      </c>
      <c r="T20" s="2">
        <v>71.230499999999992</v>
      </c>
      <c r="U20" s="2">
        <v>91.45996199999999</v>
      </c>
      <c r="V20" s="2">
        <v>130.48287912000001</v>
      </c>
      <c r="W20" s="2">
        <v>200</v>
      </c>
      <c r="X20" s="2">
        <v>300</v>
      </c>
      <c r="Y20" s="2"/>
      <c r="Z20" s="2">
        <v>10</v>
      </c>
      <c r="AA20" s="2"/>
      <c r="AB20" s="2"/>
      <c r="AC20" s="2">
        <v>10</v>
      </c>
      <c r="AD20" s="2"/>
      <c r="AE20" s="2"/>
      <c r="AF20" s="2"/>
      <c r="AG20" s="2"/>
      <c r="AH20" s="2">
        <v>4188.5004197520002</v>
      </c>
      <c r="AI20" s="2">
        <v>1745.20850823</v>
      </c>
      <c r="AJ20" s="10">
        <f t="shared" si="0"/>
        <v>9193.4810535665001</v>
      </c>
      <c r="AK20" s="2">
        <v>583</v>
      </c>
      <c r="AL20" s="2">
        <v>252.22</v>
      </c>
      <c r="AM20" s="2">
        <v>24.493650412499999</v>
      </c>
      <c r="AN20" s="2"/>
      <c r="AO20" s="2"/>
      <c r="AP20" s="2">
        <v>0</v>
      </c>
      <c r="AQ20" s="2"/>
      <c r="AR20" s="2">
        <v>1.26</v>
      </c>
      <c r="AS20" s="2">
        <v>0.5</v>
      </c>
      <c r="AT20" s="2">
        <v>3</v>
      </c>
      <c r="AU20" s="2"/>
      <c r="AV20" s="2"/>
      <c r="AW20" s="2"/>
      <c r="AX20" s="2"/>
      <c r="AY20" s="2">
        <v>232.69446776400002</v>
      </c>
      <c r="AZ20" s="2">
        <v>138.34577777777778</v>
      </c>
      <c r="BA20" s="2"/>
      <c r="BB20" s="2"/>
      <c r="BC20" s="2"/>
      <c r="BD20" s="2"/>
      <c r="BE20" s="2"/>
      <c r="BF20" s="2"/>
      <c r="BG20" s="2"/>
      <c r="BH20" s="2"/>
      <c r="BI20" s="2">
        <v>1.421175924675</v>
      </c>
      <c r="BJ20" s="2">
        <v>3</v>
      </c>
      <c r="BK20" s="2"/>
      <c r="BL20" s="2"/>
      <c r="BM20" s="2"/>
      <c r="BN20" s="2"/>
      <c r="BO20" s="2"/>
      <c r="BP20" s="15">
        <f t="shared" si="1"/>
        <v>1239.9350718789528</v>
      </c>
      <c r="BQ20" s="16">
        <f t="shared" si="2"/>
        <v>7953.5459816875473</v>
      </c>
    </row>
    <row r="21" spans="2:69" x14ac:dyDescent="0.3">
      <c r="B21" s="2" t="s">
        <v>80</v>
      </c>
      <c r="C21" s="2">
        <v>21918</v>
      </c>
      <c r="D21" s="2">
        <v>29</v>
      </c>
      <c r="E21" s="2">
        <v>1875.6633373000002</v>
      </c>
      <c r="F21" s="2"/>
      <c r="G21" s="2"/>
      <c r="H21" s="2"/>
      <c r="I21" s="2"/>
      <c r="J21" s="2"/>
      <c r="K21" s="2"/>
      <c r="L21" s="2">
        <v>281.34950059499999</v>
      </c>
      <c r="M21" s="2">
        <v>155.63900000000001</v>
      </c>
      <c r="N21" s="2"/>
      <c r="O21" s="2"/>
      <c r="P21" s="2">
        <v>70.510000000000005</v>
      </c>
      <c r="Q21" s="2">
        <v>78.72</v>
      </c>
      <c r="R21" s="2">
        <v>101.33</v>
      </c>
      <c r="S21" s="2">
        <v>42.93</v>
      </c>
      <c r="T21" s="2">
        <v>76.554999999999993</v>
      </c>
      <c r="U21" s="2">
        <v>98.296620000000004</v>
      </c>
      <c r="V21" s="2">
        <v>140.2365112</v>
      </c>
      <c r="W21" s="2">
        <v>190</v>
      </c>
      <c r="X21" s="2">
        <v>300</v>
      </c>
      <c r="Y21" s="2"/>
      <c r="Z21" s="2">
        <v>10</v>
      </c>
      <c r="AA21" s="2"/>
      <c r="AB21" s="2"/>
      <c r="AC21" s="2">
        <v>10</v>
      </c>
      <c r="AD21" s="2"/>
      <c r="AE21" s="2"/>
      <c r="AF21" s="2"/>
      <c r="AG21" s="2"/>
      <c r="AH21" s="2">
        <v>4501.5920095199999</v>
      </c>
      <c r="AI21" s="2">
        <v>1875.6633373000002</v>
      </c>
      <c r="AJ21" s="10">
        <f t="shared" si="0"/>
        <v>9808.4853159150007</v>
      </c>
      <c r="AK21" s="2">
        <v>627</v>
      </c>
      <c r="AL21" s="2">
        <v>622.37</v>
      </c>
      <c r="AM21" s="2">
        <v>0</v>
      </c>
      <c r="AN21" s="2"/>
      <c r="AO21" s="2"/>
      <c r="AP21" s="2">
        <v>0</v>
      </c>
      <c r="AQ21" s="2"/>
      <c r="AR21" s="2"/>
      <c r="AS21" s="2">
        <v>0.5</v>
      </c>
      <c r="AT21" s="2">
        <v>3</v>
      </c>
      <c r="AU21" s="2"/>
      <c r="AV21" s="2"/>
      <c r="AW21" s="2"/>
      <c r="AX21" s="2"/>
      <c r="AY21" s="2">
        <v>0</v>
      </c>
      <c r="AZ21" s="2">
        <v>0</v>
      </c>
      <c r="BA21" s="2"/>
      <c r="BB21" s="2"/>
      <c r="BC21" s="2"/>
      <c r="BD21" s="2"/>
      <c r="BE21" s="2"/>
      <c r="BF21" s="2"/>
      <c r="BG21" s="2"/>
      <c r="BH21" s="2"/>
      <c r="BI21" s="2">
        <v>1.4971207342500001</v>
      </c>
      <c r="BJ21" s="2">
        <v>5</v>
      </c>
      <c r="BK21" s="2"/>
      <c r="BL21" s="2"/>
      <c r="BM21" s="2"/>
      <c r="BN21" s="2"/>
      <c r="BO21" s="2"/>
      <c r="BP21" s="15">
        <f t="shared" si="1"/>
        <v>1259.36712073425</v>
      </c>
      <c r="BQ21" s="16">
        <f t="shared" si="2"/>
        <v>8549.1181951807503</v>
      </c>
    </row>
    <row r="22" spans="2:69" x14ac:dyDescent="0.3">
      <c r="B22" s="2" t="s">
        <v>81</v>
      </c>
      <c r="C22" s="2">
        <v>22044</v>
      </c>
      <c r="D22" s="2">
        <v>30</v>
      </c>
      <c r="E22" s="2">
        <v>2015.9185103700004</v>
      </c>
      <c r="F22" s="2"/>
      <c r="G22" s="2"/>
      <c r="H22" s="2"/>
      <c r="I22" s="2"/>
      <c r="J22" s="2"/>
      <c r="K22" s="2"/>
      <c r="L22" s="2">
        <v>302.38777655550007</v>
      </c>
      <c r="M22" s="2">
        <v>155.63900000000001</v>
      </c>
      <c r="N22" s="2"/>
      <c r="O22" s="2"/>
      <c r="P22" s="2">
        <v>81.86</v>
      </c>
      <c r="Q22" s="2">
        <v>91.33</v>
      </c>
      <c r="R22" s="2">
        <v>108.97</v>
      </c>
      <c r="S22" s="2">
        <v>46.14</v>
      </c>
      <c r="T22" s="2">
        <v>82.279499999999999</v>
      </c>
      <c r="U22" s="2">
        <v>105.646878</v>
      </c>
      <c r="V22" s="2">
        <v>150.72287928000003</v>
      </c>
      <c r="W22" s="2">
        <v>190</v>
      </c>
      <c r="X22" s="2">
        <v>300</v>
      </c>
      <c r="Y22" s="2"/>
      <c r="Z22" s="2">
        <v>10</v>
      </c>
      <c r="AA22" s="2"/>
      <c r="AB22" s="2"/>
      <c r="AC22" s="2">
        <v>10</v>
      </c>
      <c r="AD22" s="2"/>
      <c r="AE22" s="2"/>
      <c r="AF22" s="2"/>
      <c r="AG22" s="2"/>
      <c r="AH22" s="2">
        <v>4838.2044248880011</v>
      </c>
      <c r="AI22" s="2">
        <v>2015.9185103700004</v>
      </c>
      <c r="AJ22" s="10">
        <f t="shared" si="0"/>
        <v>10505.017479463502</v>
      </c>
      <c r="AK22" s="2">
        <v>671</v>
      </c>
      <c r="AL22" s="2">
        <v>683.54</v>
      </c>
      <c r="AM22" s="2">
        <v>0</v>
      </c>
      <c r="AN22" s="2"/>
      <c r="AO22" s="2"/>
      <c r="AP22" s="2">
        <v>0</v>
      </c>
      <c r="AQ22" s="2"/>
      <c r="AR22" s="2"/>
      <c r="AS22" s="2">
        <v>0.5</v>
      </c>
      <c r="AT22" s="2">
        <v>3</v>
      </c>
      <c r="AU22" s="2"/>
      <c r="AV22" s="2"/>
      <c r="AW22" s="2"/>
      <c r="AX22" s="2"/>
      <c r="AY22" s="2">
        <v>0</v>
      </c>
      <c r="AZ22" s="2">
        <v>0</v>
      </c>
      <c r="BA22" s="2"/>
      <c r="BB22" s="2"/>
      <c r="BC22" s="2"/>
      <c r="BD22" s="2"/>
      <c r="BE22" s="2"/>
      <c r="BF22" s="2"/>
      <c r="BG22" s="2"/>
      <c r="BH22" s="2"/>
      <c r="BI22" s="2">
        <v>1.5964338838250003</v>
      </c>
      <c r="BJ22" s="2">
        <v>5</v>
      </c>
      <c r="BK22" s="2"/>
      <c r="BL22" s="2"/>
      <c r="BM22" s="2"/>
      <c r="BN22" s="2"/>
      <c r="BO22" s="2"/>
      <c r="BP22" s="15">
        <f t="shared" si="1"/>
        <v>1364.636433883825</v>
      </c>
      <c r="BQ22" s="16">
        <f t="shared" si="2"/>
        <v>9140.3810455796774</v>
      </c>
    </row>
    <row r="23" spans="2:69" x14ac:dyDescent="0.3">
      <c r="B23" s="2" t="s">
        <v>82</v>
      </c>
      <c r="C23" s="2">
        <v>11054</v>
      </c>
      <c r="D23" s="2">
        <v>31</v>
      </c>
      <c r="E23" s="2">
        <v>2335.6914846600002</v>
      </c>
      <c r="F23" s="2"/>
      <c r="G23" s="2"/>
      <c r="H23" s="2"/>
      <c r="I23" s="2"/>
      <c r="J23" s="2"/>
      <c r="K23" s="2"/>
      <c r="L23" s="2">
        <v>350.353722699</v>
      </c>
      <c r="M23" s="2">
        <v>155.63900000000001</v>
      </c>
      <c r="N23" s="2"/>
      <c r="O23" s="2"/>
      <c r="P23" s="2">
        <v>93.74</v>
      </c>
      <c r="Q23" s="2">
        <v>104.69</v>
      </c>
      <c r="R23" s="2">
        <v>120</v>
      </c>
      <c r="S23" s="2">
        <v>53.46</v>
      </c>
      <c r="T23" s="2">
        <v>95.331000000000003</v>
      </c>
      <c r="U23" s="2">
        <v>122.40500399999999</v>
      </c>
      <c r="V23" s="2">
        <v>174.63113904000002</v>
      </c>
      <c r="W23" s="2">
        <v>190</v>
      </c>
      <c r="X23" s="2">
        <v>300</v>
      </c>
      <c r="Y23" s="2"/>
      <c r="Z23" s="2">
        <v>6</v>
      </c>
      <c r="AA23" s="2"/>
      <c r="AB23" s="2"/>
      <c r="AC23" s="2">
        <v>10</v>
      </c>
      <c r="AD23" s="2"/>
      <c r="AE23" s="2"/>
      <c r="AF23" s="2"/>
      <c r="AG23" s="2"/>
      <c r="AH23" s="2">
        <v>5605.659563184</v>
      </c>
      <c r="AI23" s="2">
        <v>2335.6914846600002</v>
      </c>
      <c r="AJ23" s="10">
        <f t="shared" si="0"/>
        <v>12053.292398243</v>
      </c>
      <c r="AK23" s="2">
        <v>770</v>
      </c>
      <c r="AL23" s="2">
        <v>800.56</v>
      </c>
      <c r="AM23" s="2">
        <v>47.123570241666663</v>
      </c>
      <c r="AN23" s="2"/>
      <c r="AO23" s="2"/>
      <c r="AP23" s="2">
        <v>0</v>
      </c>
      <c r="AQ23" s="2"/>
      <c r="AR23" s="2"/>
      <c r="AS23" s="2">
        <v>0.5</v>
      </c>
      <c r="AT23" s="2">
        <v>3</v>
      </c>
      <c r="AU23" s="2"/>
      <c r="AV23" s="2"/>
      <c r="AW23" s="2"/>
      <c r="AX23" s="2"/>
      <c r="AY23" s="2">
        <v>0</v>
      </c>
      <c r="AZ23" s="2">
        <v>0</v>
      </c>
      <c r="BA23" s="2"/>
      <c r="BB23" s="2"/>
      <c r="BC23" s="2"/>
      <c r="BD23" s="2"/>
      <c r="BE23" s="2"/>
      <c r="BF23" s="2"/>
      <c r="BG23" s="2"/>
      <c r="BH23" s="2"/>
      <c r="BI23" s="2">
        <v>1.8029743138500005</v>
      </c>
      <c r="BJ23" s="2">
        <v>5</v>
      </c>
      <c r="BK23" s="2"/>
      <c r="BL23" s="2"/>
      <c r="BM23" s="2"/>
      <c r="BN23" s="2"/>
      <c r="BO23" s="2"/>
      <c r="BP23" s="15">
        <f t="shared" si="1"/>
        <v>1627.9865445555165</v>
      </c>
      <c r="BQ23" s="16">
        <f t="shared" si="2"/>
        <v>10425.305853687483</v>
      </c>
    </row>
    <row r="24" spans="2:69" x14ac:dyDescent="0.3">
      <c r="B24" s="2" t="s">
        <v>83</v>
      </c>
      <c r="C24" s="2">
        <v>11181</v>
      </c>
      <c r="D24" s="2">
        <v>32</v>
      </c>
      <c r="E24" s="2">
        <v>2294.5742330000003</v>
      </c>
      <c r="F24" s="2"/>
      <c r="G24" s="2"/>
      <c r="H24" s="2"/>
      <c r="I24" s="2"/>
      <c r="J24" s="2"/>
      <c r="K24" s="2"/>
      <c r="L24" s="2">
        <v>344.18613495000005</v>
      </c>
      <c r="M24" s="2">
        <v>155.63900000000001</v>
      </c>
      <c r="N24" s="2"/>
      <c r="O24" s="2"/>
      <c r="P24" s="2">
        <v>86.84</v>
      </c>
      <c r="Q24" s="2">
        <v>96.99</v>
      </c>
      <c r="R24" s="2">
        <v>120</v>
      </c>
      <c r="S24" s="2">
        <v>52.52</v>
      </c>
      <c r="T24" s="2">
        <v>93.677999999999997</v>
      </c>
      <c r="U24" s="2">
        <v>120.25020000000001</v>
      </c>
      <c r="V24" s="2">
        <v>171.55695200000002</v>
      </c>
      <c r="W24" s="2">
        <v>190</v>
      </c>
      <c r="X24" s="2">
        <v>300</v>
      </c>
      <c r="Y24" s="2"/>
      <c r="Z24" s="2">
        <v>6</v>
      </c>
      <c r="AA24" s="2"/>
      <c r="AB24" s="2"/>
      <c r="AC24" s="2">
        <v>10</v>
      </c>
      <c r="AD24" s="2"/>
      <c r="AE24" s="2"/>
      <c r="AF24" s="2"/>
      <c r="AG24" s="2"/>
      <c r="AH24" s="2">
        <v>5506.9781592000008</v>
      </c>
      <c r="AI24" s="2">
        <v>2294.5742330000003</v>
      </c>
      <c r="AJ24" s="10">
        <f t="shared" si="0"/>
        <v>11843.786912150001</v>
      </c>
      <c r="AK24" s="2">
        <v>759</v>
      </c>
      <c r="AL24" s="2">
        <v>753.58</v>
      </c>
      <c r="AM24" s="2">
        <v>43.820678749999956</v>
      </c>
      <c r="AN24" s="2"/>
      <c r="AO24" s="2"/>
      <c r="AP24" s="2">
        <v>0</v>
      </c>
      <c r="AQ24" s="2"/>
      <c r="AR24" s="2"/>
      <c r="AS24" s="2">
        <v>0.5</v>
      </c>
      <c r="AT24" s="2">
        <v>3</v>
      </c>
      <c r="AU24" s="2"/>
      <c r="AV24" s="2"/>
      <c r="AW24" s="2"/>
      <c r="AX24" s="2"/>
      <c r="AY24" s="2">
        <v>19.12145194166667</v>
      </c>
      <c r="AZ24" s="2">
        <v>8.6466111111111115</v>
      </c>
      <c r="BA24" s="2"/>
      <c r="BB24" s="2"/>
      <c r="BC24" s="2"/>
      <c r="BD24" s="2"/>
      <c r="BE24" s="2"/>
      <c r="BF24" s="2"/>
      <c r="BG24" s="2"/>
      <c r="BH24" s="2"/>
      <c r="BI24" s="2">
        <v>1.7712046925</v>
      </c>
      <c r="BJ24" s="2">
        <v>5</v>
      </c>
      <c r="BK24" s="2">
        <v>6</v>
      </c>
      <c r="BL24" s="2"/>
      <c r="BM24" s="2"/>
      <c r="BN24" s="2"/>
      <c r="BO24" s="2"/>
      <c r="BP24" s="15">
        <f t="shared" si="1"/>
        <v>1600.4399464952776</v>
      </c>
      <c r="BQ24" s="16">
        <f t="shared" si="2"/>
        <v>10243.346965654724</v>
      </c>
    </row>
    <row r="25" spans="2:69" x14ac:dyDescent="0.3">
      <c r="B25" s="2" t="s">
        <v>84</v>
      </c>
      <c r="C25" s="2">
        <v>11296</v>
      </c>
      <c r="D25" s="2">
        <v>33</v>
      </c>
      <c r="E25" s="2">
        <v>1950.4399620200004</v>
      </c>
      <c r="F25" s="2"/>
      <c r="G25" s="2"/>
      <c r="H25" s="2"/>
      <c r="I25" s="2"/>
      <c r="J25" s="2"/>
      <c r="K25" s="2"/>
      <c r="L25" s="2">
        <v>292.56599430300002</v>
      </c>
      <c r="M25" s="2">
        <v>155.63900000000001</v>
      </c>
      <c r="N25" s="2"/>
      <c r="O25" s="2"/>
      <c r="P25" s="2">
        <v>73.27</v>
      </c>
      <c r="Q25" s="2">
        <v>82.02</v>
      </c>
      <c r="R25" s="2">
        <v>98.55</v>
      </c>
      <c r="S25" s="2">
        <v>44.64</v>
      </c>
      <c r="T25" s="2">
        <v>79.607000000000014</v>
      </c>
      <c r="U25" s="2">
        <v>102.215388</v>
      </c>
      <c r="V25" s="2">
        <v>145.82728688000003</v>
      </c>
      <c r="W25" s="2">
        <v>190</v>
      </c>
      <c r="X25" s="2">
        <v>300</v>
      </c>
      <c r="Y25" s="2"/>
      <c r="Z25" s="2">
        <v>4</v>
      </c>
      <c r="AA25" s="2"/>
      <c r="AB25" s="2"/>
      <c r="AC25" s="2">
        <v>10</v>
      </c>
      <c r="AD25" s="2"/>
      <c r="AE25" s="2"/>
      <c r="AF25" s="2"/>
      <c r="AG25" s="2"/>
      <c r="AH25" s="2">
        <v>4681.0559088480004</v>
      </c>
      <c r="AI25" s="2">
        <v>1950.4399620200004</v>
      </c>
      <c r="AJ25" s="10">
        <f t="shared" si="0"/>
        <v>10160.270502071002</v>
      </c>
      <c r="AK25" s="2">
        <v>649</v>
      </c>
      <c r="AL25" s="2">
        <v>647.94000000000005</v>
      </c>
      <c r="AM25" s="2">
        <v>0</v>
      </c>
      <c r="AN25" s="2"/>
      <c r="AO25" s="2"/>
      <c r="AP25" s="2">
        <v>0</v>
      </c>
      <c r="AQ25" s="2"/>
      <c r="AR25" s="2"/>
      <c r="AS25" s="2">
        <v>0.5</v>
      </c>
      <c r="AT25" s="2">
        <v>3</v>
      </c>
      <c r="AU25" s="2"/>
      <c r="AV25" s="2"/>
      <c r="AW25" s="2"/>
      <c r="AX25" s="2"/>
      <c r="AY25" s="2">
        <v>0</v>
      </c>
      <c r="AZ25" s="2">
        <v>43.233055555555559</v>
      </c>
      <c r="BA25" s="2"/>
      <c r="BB25" s="2"/>
      <c r="BC25" s="2"/>
      <c r="BD25" s="2"/>
      <c r="BE25" s="2"/>
      <c r="BF25" s="2"/>
      <c r="BG25" s="2"/>
      <c r="BH25" s="2"/>
      <c r="BI25" s="2">
        <v>1.5402848184500004</v>
      </c>
      <c r="BJ25" s="2">
        <v>5</v>
      </c>
      <c r="BK25" s="2"/>
      <c r="BL25" s="2"/>
      <c r="BM25" s="2"/>
      <c r="BN25" s="2"/>
      <c r="BO25" s="2"/>
      <c r="BP25" s="15">
        <f t="shared" si="1"/>
        <v>1350.2133403740056</v>
      </c>
      <c r="BQ25" s="16">
        <f t="shared" si="2"/>
        <v>8810.0571616969955</v>
      </c>
    </row>
    <row r="26" spans="2:69" x14ac:dyDescent="0.3">
      <c r="B26" s="2" t="s">
        <v>85</v>
      </c>
      <c r="C26" s="2">
        <v>11308</v>
      </c>
      <c r="D26" s="2">
        <v>34</v>
      </c>
      <c r="E26" s="2">
        <v>1933.1913565800005</v>
      </c>
      <c r="F26" s="2"/>
      <c r="G26" s="2"/>
      <c r="H26" s="2"/>
      <c r="I26" s="2"/>
      <c r="J26" s="2"/>
      <c r="K26" s="2"/>
      <c r="L26" s="2">
        <v>289.97870348700008</v>
      </c>
      <c r="M26" s="2">
        <v>155.63900000000001</v>
      </c>
      <c r="N26" s="2"/>
      <c r="O26" s="2"/>
      <c r="P26" s="2">
        <v>72.69</v>
      </c>
      <c r="Q26" s="2">
        <v>81.33</v>
      </c>
      <c r="R26" s="2">
        <v>97.68</v>
      </c>
      <c r="S26" s="2">
        <v>44.24</v>
      </c>
      <c r="T26" s="2">
        <v>78.903000000000006</v>
      </c>
      <c r="U26" s="2">
        <v>101.311452</v>
      </c>
      <c r="V26" s="2">
        <v>144.53767152000003</v>
      </c>
      <c r="W26" s="2">
        <v>190</v>
      </c>
      <c r="X26" s="2">
        <v>300</v>
      </c>
      <c r="Y26" s="2"/>
      <c r="Z26" s="2">
        <v>6</v>
      </c>
      <c r="AA26" s="2"/>
      <c r="AB26" s="2"/>
      <c r="AC26" s="2">
        <v>10</v>
      </c>
      <c r="AD26" s="2"/>
      <c r="AE26" s="2"/>
      <c r="AF26" s="2"/>
      <c r="AG26" s="2"/>
      <c r="AH26" s="2">
        <v>2721.6099999999997</v>
      </c>
      <c r="AI26" s="2">
        <v>1933.1913565800005</v>
      </c>
      <c r="AJ26" s="10">
        <f t="shared" si="0"/>
        <v>8160.3025401670002</v>
      </c>
      <c r="AK26" s="2">
        <v>550</v>
      </c>
      <c r="AL26" s="2">
        <v>641.51</v>
      </c>
      <c r="AM26" s="2">
        <v>0</v>
      </c>
      <c r="AN26" s="2"/>
      <c r="AO26" s="2"/>
      <c r="AP26" s="2">
        <v>0</v>
      </c>
      <c r="AQ26" s="2"/>
      <c r="AR26" s="2">
        <v>321</v>
      </c>
      <c r="AS26" s="2">
        <v>0.5</v>
      </c>
      <c r="AT26" s="2">
        <v>3</v>
      </c>
      <c r="AU26" s="2"/>
      <c r="AV26" s="2"/>
      <c r="AW26" s="2"/>
      <c r="AX26" s="2"/>
      <c r="AY26" s="2">
        <v>0</v>
      </c>
      <c r="AZ26" s="2">
        <v>0</v>
      </c>
      <c r="BA26" s="2"/>
      <c r="BB26" s="2"/>
      <c r="BC26" s="2"/>
      <c r="BD26" s="2"/>
      <c r="BE26" s="2"/>
      <c r="BF26" s="2"/>
      <c r="BG26" s="2"/>
      <c r="BH26" s="2"/>
      <c r="BI26" s="2">
        <v>1.5299417400499999</v>
      </c>
      <c r="BJ26" s="2">
        <v>5</v>
      </c>
      <c r="BK26" s="2"/>
      <c r="BL26" s="2"/>
      <c r="BM26" s="2"/>
      <c r="BN26" s="2"/>
      <c r="BO26" s="2"/>
      <c r="BP26" s="15">
        <f t="shared" si="1"/>
        <v>1522.5399417400499</v>
      </c>
      <c r="BQ26" s="16">
        <f t="shared" si="2"/>
        <v>6637.7625984269507</v>
      </c>
    </row>
    <row r="27" spans="2:69" x14ac:dyDescent="0.3">
      <c r="B27" s="2" t="s">
        <v>86</v>
      </c>
      <c r="C27" s="2">
        <v>11328</v>
      </c>
      <c r="D27" s="2">
        <v>35</v>
      </c>
      <c r="E27" s="2">
        <v>1412.0948156700001</v>
      </c>
      <c r="F27" s="2"/>
      <c r="G27" s="2"/>
      <c r="H27" s="2"/>
      <c r="I27" s="2"/>
      <c r="J27" s="2"/>
      <c r="K27" s="2"/>
      <c r="L27" s="2">
        <v>211.81422235050002</v>
      </c>
      <c r="M27" s="2">
        <v>155.63900000000001</v>
      </c>
      <c r="N27" s="2"/>
      <c r="O27" s="2"/>
      <c r="P27" s="2">
        <v>53.23</v>
      </c>
      <c r="Q27" s="2">
        <v>59.36</v>
      </c>
      <c r="R27" s="2">
        <v>71.239999999999995</v>
      </c>
      <c r="S27" s="2">
        <v>32.32</v>
      </c>
      <c r="T27" s="2">
        <v>57.634500000000003</v>
      </c>
      <c r="U27" s="2">
        <v>74.002697999999995</v>
      </c>
      <c r="V27" s="2">
        <v>105.57718248000002</v>
      </c>
      <c r="W27" s="2">
        <v>190</v>
      </c>
      <c r="X27" s="2">
        <v>300</v>
      </c>
      <c r="Y27" s="2"/>
      <c r="Z27" s="2">
        <v>6</v>
      </c>
      <c r="AA27" s="2"/>
      <c r="AB27" s="2"/>
      <c r="AC27" s="2">
        <v>10</v>
      </c>
      <c r="AD27" s="2"/>
      <c r="AE27" s="2"/>
      <c r="AF27" s="2"/>
      <c r="AG27" s="2"/>
      <c r="AH27" s="2">
        <v>3389.0275576080003</v>
      </c>
      <c r="AI27" s="2">
        <v>1412.0948156700001</v>
      </c>
      <c r="AJ27" s="10">
        <f t="shared" si="0"/>
        <v>7540.0347917785002</v>
      </c>
      <c r="AK27" s="2">
        <v>484</v>
      </c>
      <c r="AL27" s="2">
        <v>483.17</v>
      </c>
      <c r="AM27" s="2">
        <v>1.8408333333333313</v>
      </c>
      <c r="AN27" s="2"/>
      <c r="AO27" s="2"/>
      <c r="AP27" s="2">
        <v>0</v>
      </c>
      <c r="AQ27" s="2"/>
      <c r="AR27" s="2"/>
      <c r="AS27" s="2">
        <v>0.5</v>
      </c>
      <c r="AT27" s="2">
        <v>3</v>
      </c>
      <c r="AU27" s="2"/>
      <c r="AV27" s="2"/>
      <c r="AW27" s="2"/>
      <c r="AX27" s="2"/>
      <c r="AY27" s="2">
        <v>0</v>
      </c>
      <c r="AZ27" s="2">
        <v>0</v>
      </c>
      <c r="BA27" s="2"/>
      <c r="BB27" s="2"/>
      <c r="BC27" s="2"/>
      <c r="BD27" s="2"/>
      <c r="BE27" s="2"/>
      <c r="BF27" s="2"/>
      <c r="BG27" s="2"/>
      <c r="BH27" s="2"/>
      <c r="BI27" s="2">
        <v>1.185729598075</v>
      </c>
      <c r="BJ27" s="2">
        <v>5</v>
      </c>
      <c r="BK27" s="2"/>
      <c r="BL27" s="2"/>
      <c r="BM27" s="2"/>
      <c r="BN27" s="2"/>
      <c r="BO27" s="2"/>
      <c r="BP27" s="15">
        <f t="shared" si="1"/>
        <v>978.69656293140838</v>
      </c>
      <c r="BQ27" s="16">
        <f t="shared" si="2"/>
        <v>6561.3382288470921</v>
      </c>
    </row>
    <row r="28" spans="2:69" x14ac:dyDescent="0.3">
      <c r="B28" s="2" t="s">
        <v>87</v>
      </c>
      <c r="C28" s="2">
        <v>11347</v>
      </c>
      <c r="D28" s="2">
        <v>36</v>
      </c>
      <c r="E28" s="2">
        <v>1022.46988952</v>
      </c>
      <c r="F28" s="2"/>
      <c r="G28" s="2"/>
      <c r="H28" s="2"/>
      <c r="I28" s="2"/>
      <c r="J28" s="2"/>
      <c r="K28" s="2"/>
      <c r="L28" s="2">
        <v>153.370483428</v>
      </c>
      <c r="M28" s="2">
        <v>155.63900000000001</v>
      </c>
      <c r="N28" s="2"/>
      <c r="O28" s="2"/>
      <c r="P28" s="2">
        <v>41.94</v>
      </c>
      <c r="Q28" s="2">
        <v>46.57</v>
      </c>
      <c r="R28" s="2">
        <v>65</v>
      </c>
      <c r="S28" s="2">
        <v>23.4</v>
      </c>
      <c r="T28" s="2">
        <v>41.731999999999999</v>
      </c>
      <c r="U28" s="2">
        <v>53.583887999999995</v>
      </c>
      <c r="V28" s="2">
        <v>76.446346880000007</v>
      </c>
      <c r="W28" s="2">
        <v>190</v>
      </c>
      <c r="X28" s="2">
        <v>300</v>
      </c>
      <c r="Y28" s="2"/>
      <c r="Z28" s="2">
        <v>10</v>
      </c>
      <c r="AA28" s="2"/>
      <c r="AB28" s="2"/>
      <c r="AC28" s="2">
        <v>10</v>
      </c>
      <c r="AD28" s="2"/>
      <c r="AE28" s="2"/>
      <c r="AF28" s="2"/>
      <c r="AG28" s="2"/>
      <c r="AH28" s="2">
        <v>2453.927734848</v>
      </c>
      <c r="AI28" s="2">
        <v>1022.46988952</v>
      </c>
      <c r="AJ28" s="10">
        <f t="shared" si="0"/>
        <v>5666.549232196</v>
      </c>
      <c r="AK28" s="2">
        <v>352</v>
      </c>
      <c r="AL28" s="2">
        <v>455.62</v>
      </c>
      <c r="AM28" s="2">
        <v>0</v>
      </c>
      <c r="AN28" s="2"/>
      <c r="AO28" s="2"/>
      <c r="AP28" s="2">
        <v>0</v>
      </c>
      <c r="AQ28" s="2"/>
      <c r="AR28" s="2"/>
      <c r="AS28" s="2">
        <v>0.5</v>
      </c>
      <c r="AT28" s="2">
        <v>3</v>
      </c>
      <c r="AU28" s="2"/>
      <c r="AV28" s="2"/>
      <c r="AW28" s="2"/>
      <c r="AX28" s="2"/>
      <c r="AY28" s="2">
        <v>0</v>
      </c>
      <c r="AZ28" s="2">
        <v>0</v>
      </c>
      <c r="BA28" s="2"/>
      <c r="BB28" s="2"/>
      <c r="BC28" s="2"/>
      <c r="BD28" s="2"/>
      <c r="BE28" s="2"/>
      <c r="BF28" s="2"/>
      <c r="BG28" s="2"/>
      <c r="BH28" s="2"/>
      <c r="BI28" s="2">
        <v>0.94057106220000009</v>
      </c>
      <c r="BJ28" s="2">
        <v>3</v>
      </c>
      <c r="BK28" s="2"/>
      <c r="BL28" s="2"/>
      <c r="BM28" s="2"/>
      <c r="BN28" s="2"/>
      <c r="BO28" s="2"/>
      <c r="BP28" s="15">
        <f t="shared" si="1"/>
        <v>815.06057106219998</v>
      </c>
      <c r="BQ28" s="16">
        <f t="shared" si="2"/>
        <v>4851.4886611337997</v>
      </c>
    </row>
    <row r="29" spans="2:69" x14ac:dyDescent="0.3">
      <c r="B29" s="2" t="s">
        <v>88</v>
      </c>
      <c r="C29" s="2">
        <v>21895</v>
      </c>
      <c r="D29" s="2">
        <v>37</v>
      </c>
      <c r="E29" s="2">
        <v>2069.2201313</v>
      </c>
      <c r="F29" s="2"/>
      <c r="G29" s="2"/>
      <c r="H29" s="2"/>
      <c r="I29" s="2"/>
      <c r="J29" s="2"/>
      <c r="K29" s="2"/>
      <c r="L29" s="2">
        <v>310.38301969499997</v>
      </c>
      <c r="M29" s="2">
        <v>155.63900000000001</v>
      </c>
      <c r="N29" s="2"/>
      <c r="O29" s="2"/>
      <c r="P29" s="2">
        <v>84</v>
      </c>
      <c r="Q29" s="2">
        <v>93.73</v>
      </c>
      <c r="R29" s="2">
        <v>111.86</v>
      </c>
      <c r="S29" s="2">
        <v>47.36</v>
      </c>
      <c r="T29" s="2">
        <v>84.454999999999998</v>
      </c>
      <c r="U29" s="2">
        <v>108.44022</v>
      </c>
      <c r="V29" s="2">
        <v>154.70804720000001</v>
      </c>
      <c r="W29" s="2">
        <v>190</v>
      </c>
      <c r="X29" s="2">
        <v>300</v>
      </c>
      <c r="Y29" s="2"/>
      <c r="Z29" s="2">
        <v>10</v>
      </c>
      <c r="AA29" s="2"/>
      <c r="AB29" s="2"/>
      <c r="AC29" s="2">
        <v>10</v>
      </c>
      <c r="AD29" s="2"/>
      <c r="AE29" s="2"/>
      <c r="AF29" s="2"/>
      <c r="AG29" s="2"/>
      <c r="AH29" s="2">
        <v>4966.1283151199996</v>
      </c>
      <c r="AI29" s="2">
        <v>2069.2201313</v>
      </c>
      <c r="AJ29" s="10">
        <f t="shared" si="0"/>
        <v>10765.143864615</v>
      </c>
      <c r="AK29" s="2">
        <v>693</v>
      </c>
      <c r="AL29" s="2">
        <v>706.89</v>
      </c>
      <c r="AM29" s="2">
        <v>0</v>
      </c>
      <c r="AN29" s="2"/>
      <c r="AO29" s="2"/>
      <c r="AP29" s="2">
        <v>0</v>
      </c>
      <c r="AQ29" s="2"/>
      <c r="AR29" s="2">
        <v>42.54</v>
      </c>
      <c r="AS29" s="2">
        <v>0.5</v>
      </c>
      <c r="AT29" s="2">
        <v>3</v>
      </c>
      <c r="AU29" s="2"/>
      <c r="AV29" s="2"/>
      <c r="AW29" s="2"/>
      <c r="AX29" s="2"/>
      <c r="AY29" s="2">
        <v>0</v>
      </c>
      <c r="AZ29" s="2">
        <v>0</v>
      </c>
      <c r="BA29" s="2"/>
      <c r="BB29" s="2"/>
      <c r="BC29" s="2"/>
      <c r="BD29" s="2"/>
      <c r="BE29" s="2"/>
      <c r="BF29" s="2"/>
      <c r="BG29" s="2"/>
      <c r="BH29" s="2"/>
      <c r="BI29" s="2">
        <v>1.6318866992500001</v>
      </c>
      <c r="BJ29" s="2">
        <v>5</v>
      </c>
      <c r="BK29" s="2">
        <v>3</v>
      </c>
      <c r="BL29" s="2"/>
      <c r="BM29" s="2"/>
      <c r="BN29" s="2"/>
      <c r="BO29" s="2"/>
      <c r="BP29" s="15">
        <f t="shared" si="1"/>
        <v>1455.5618866992497</v>
      </c>
      <c r="BQ29" s="16">
        <f t="shared" si="2"/>
        <v>9309.58197791575</v>
      </c>
    </row>
    <row r="30" spans="2:69" x14ac:dyDescent="0.3">
      <c r="B30" s="2" t="s">
        <v>89</v>
      </c>
      <c r="C30" s="2">
        <v>21923</v>
      </c>
      <c r="D30" s="2">
        <v>38</v>
      </c>
      <c r="E30" s="2">
        <v>1824.48104076</v>
      </c>
      <c r="F30" s="2"/>
      <c r="G30" s="2"/>
      <c r="H30" s="2"/>
      <c r="I30" s="2"/>
      <c r="J30" s="2"/>
      <c r="K30" s="2"/>
      <c r="L30" s="2">
        <v>273.67215611400002</v>
      </c>
      <c r="M30" s="2">
        <v>155.63900000000001</v>
      </c>
      <c r="N30" s="2"/>
      <c r="O30" s="2"/>
      <c r="P30" s="2">
        <v>73.319999999999993</v>
      </c>
      <c r="Q30" s="2">
        <v>81.819999999999993</v>
      </c>
      <c r="R30" s="2">
        <v>98.27</v>
      </c>
      <c r="S30" s="2">
        <v>41.76</v>
      </c>
      <c r="T30" s="2">
        <v>74.465999999999994</v>
      </c>
      <c r="U30" s="2">
        <v>95.614344000000003</v>
      </c>
      <c r="V30" s="2">
        <v>136.40979744000001</v>
      </c>
      <c r="W30" s="2">
        <v>190</v>
      </c>
      <c r="X30" s="2">
        <v>300</v>
      </c>
      <c r="Y30" s="2"/>
      <c r="Z30" s="2">
        <v>10</v>
      </c>
      <c r="AA30" s="2"/>
      <c r="AB30" s="2"/>
      <c r="AC30" s="2">
        <v>10</v>
      </c>
      <c r="AD30" s="2"/>
      <c r="AE30" s="2"/>
      <c r="AF30" s="2"/>
      <c r="AG30" s="2"/>
      <c r="AH30" s="2">
        <v>4378.7544978240003</v>
      </c>
      <c r="AI30" s="2">
        <v>1824.48104076</v>
      </c>
      <c r="AJ30" s="10">
        <f t="shared" si="0"/>
        <v>9568.6878768980005</v>
      </c>
      <c r="AK30" s="2">
        <v>616</v>
      </c>
      <c r="AL30" s="2">
        <v>639.41999999999996</v>
      </c>
      <c r="AM30" s="2">
        <v>0</v>
      </c>
      <c r="AN30" s="2"/>
      <c r="AO30" s="2"/>
      <c r="AP30" s="2">
        <v>0</v>
      </c>
      <c r="AQ30" s="2"/>
      <c r="AR30" s="2">
        <v>48.13</v>
      </c>
      <c r="AS30" s="2">
        <v>0.5</v>
      </c>
      <c r="AT30" s="2">
        <v>3</v>
      </c>
      <c r="AU30" s="2"/>
      <c r="AV30" s="2"/>
      <c r="AW30" s="2"/>
      <c r="AX30" s="2"/>
      <c r="AY30" s="2">
        <v>0</v>
      </c>
      <c r="AZ30" s="2">
        <v>0</v>
      </c>
      <c r="BA30" s="2"/>
      <c r="BB30" s="2"/>
      <c r="BC30" s="2"/>
      <c r="BD30" s="2"/>
      <c r="BE30" s="2"/>
      <c r="BF30" s="2"/>
      <c r="BG30" s="2"/>
      <c r="BH30" s="2"/>
      <c r="BI30" s="2">
        <v>1.4680705911000005</v>
      </c>
      <c r="BJ30" s="2">
        <v>3</v>
      </c>
      <c r="BK30" s="2"/>
      <c r="BL30" s="2"/>
      <c r="BM30" s="2"/>
      <c r="BN30" s="2"/>
      <c r="BO30" s="2"/>
      <c r="BP30" s="15">
        <f t="shared" si="1"/>
        <v>1311.5180705911002</v>
      </c>
      <c r="BQ30" s="16">
        <f t="shared" si="2"/>
        <v>8257.1698063068998</v>
      </c>
    </row>
    <row r="31" spans="2:69" x14ac:dyDescent="0.3">
      <c r="B31" s="2" t="s">
        <v>90</v>
      </c>
      <c r="C31" s="2">
        <v>22029</v>
      </c>
      <c r="D31" s="2">
        <v>39</v>
      </c>
      <c r="E31" s="2">
        <v>2106.3144333400005</v>
      </c>
      <c r="F31" s="2"/>
      <c r="G31" s="2"/>
      <c r="H31" s="2"/>
      <c r="I31" s="2"/>
      <c r="J31" s="2"/>
      <c r="K31" s="2"/>
      <c r="L31" s="2">
        <v>315.94716500100009</v>
      </c>
      <c r="M31" s="2">
        <v>155.63900000000001</v>
      </c>
      <c r="N31" s="2"/>
      <c r="O31" s="2"/>
      <c r="P31" s="2">
        <v>79.33</v>
      </c>
      <c r="Q31" s="2">
        <v>88.56</v>
      </c>
      <c r="R31" s="2">
        <v>106.32</v>
      </c>
      <c r="S31" s="2">
        <v>48.21</v>
      </c>
      <c r="T31" s="2">
        <v>85.969000000000008</v>
      </c>
      <c r="U31" s="2">
        <v>110.384196</v>
      </c>
      <c r="V31" s="2">
        <v>157.48145296000004</v>
      </c>
      <c r="W31" s="2">
        <v>190</v>
      </c>
      <c r="X31" s="2">
        <v>300</v>
      </c>
      <c r="Y31" s="2"/>
      <c r="Z31" s="2">
        <v>10</v>
      </c>
      <c r="AA31" s="2"/>
      <c r="AB31" s="2"/>
      <c r="AC31" s="2">
        <v>10</v>
      </c>
      <c r="AD31" s="2"/>
      <c r="AE31" s="2"/>
      <c r="AF31" s="2"/>
      <c r="AG31" s="2"/>
      <c r="AH31" s="2">
        <v>5055.1546400160014</v>
      </c>
      <c r="AI31" s="2">
        <v>2106.3144333400005</v>
      </c>
      <c r="AJ31" s="10">
        <f t="shared" si="0"/>
        <v>10925.624320657003</v>
      </c>
      <c r="AK31" s="2">
        <v>704</v>
      </c>
      <c r="AL31" s="2">
        <v>687.46</v>
      </c>
      <c r="AM31" s="2">
        <v>10.685568925000021</v>
      </c>
      <c r="AN31" s="2"/>
      <c r="AO31" s="2"/>
      <c r="AP31" s="2">
        <v>0</v>
      </c>
      <c r="AQ31" s="2"/>
      <c r="AR31" s="2"/>
      <c r="AS31" s="2">
        <v>0.5</v>
      </c>
      <c r="AT31" s="2">
        <v>3</v>
      </c>
      <c r="AU31" s="2"/>
      <c r="AV31" s="2"/>
      <c r="AW31" s="2"/>
      <c r="AX31" s="2"/>
      <c r="AY31" s="2">
        <v>0</v>
      </c>
      <c r="AZ31" s="2">
        <v>0</v>
      </c>
      <c r="BA31" s="2"/>
      <c r="BB31" s="2"/>
      <c r="BC31" s="2"/>
      <c r="BD31" s="2"/>
      <c r="BE31" s="2"/>
      <c r="BF31" s="2"/>
      <c r="BG31" s="2"/>
      <c r="BH31" s="2"/>
      <c r="BI31" s="2">
        <v>1.6462845411500002</v>
      </c>
      <c r="BJ31" s="2">
        <v>5</v>
      </c>
      <c r="BK31" s="2"/>
      <c r="BL31" s="2"/>
      <c r="BM31" s="2"/>
      <c r="BN31" s="2"/>
      <c r="BO31" s="2"/>
      <c r="BP31" s="15">
        <f t="shared" si="1"/>
        <v>1412.2918534661501</v>
      </c>
      <c r="BQ31" s="16">
        <f t="shared" si="2"/>
        <v>9513.332467190854</v>
      </c>
    </row>
    <row r="32" spans="2:69" x14ac:dyDescent="0.3">
      <c r="B32" s="2" t="s">
        <v>91</v>
      </c>
      <c r="C32" s="2">
        <v>22040</v>
      </c>
      <c r="D32" s="2">
        <v>40</v>
      </c>
      <c r="E32" s="2">
        <v>2078.0541797000005</v>
      </c>
      <c r="F32" s="2"/>
      <c r="G32" s="2"/>
      <c r="H32" s="2"/>
      <c r="I32" s="2"/>
      <c r="J32" s="2"/>
      <c r="K32" s="2"/>
      <c r="L32" s="2">
        <v>311.70812695500007</v>
      </c>
      <c r="M32" s="2">
        <v>155.63900000000001</v>
      </c>
      <c r="N32" s="2"/>
      <c r="O32" s="2"/>
      <c r="P32" s="2">
        <v>78.72</v>
      </c>
      <c r="Q32" s="2">
        <v>88.11</v>
      </c>
      <c r="R32" s="2">
        <v>112.78</v>
      </c>
      <c r="S32" s="2">
        <v>47.56</v>
      </c>
      <c r="T32" s="2">
        <v>84.82</v>
      </c>
      <c r="U32" s="2">
        <v>108.90318000000002</v>
      </c>
      <c r="V32" s="2">
        <v>155.36853680000004</v>
      </c>
      <c r="W32" s="2">
        <v>190</v>
      </c>
      <c r="X32" s="2">
        <v>300</v>
      </c>
      <c r="Y32" s="2"/>
      <c r="Z32" s="2">
        <v>10</v>
      </c>
      <c r="AA32" s="2"/>
      <c r="AB32" s="2"/>
      <c r="AC32" s="2">
        <v>10</v>
      </c>
      <c r="AD32" s="2"/>
      <c r="AE32" s="2"/>
      <c r="AF32" s="2"/>
      <c r="AG32" s="2"/>
      <c r="AH32" s="2">
        <v>4987.3300312800011</v>
      </c>
      <c r="AI32" s="2">
        <v>2078.0541797000005</v>
      </c>
      <c r="AJ32" s="10">
        <f t="shared" si="0"/>
        <v>10797.047234435002</v>
      </c>
      <c r="AK32" s="2">
        <v>693</v>
      </c>
      <c r="AL32" s="2">
        <v>704.49</v>
      </c>
      <c r="AM32" s="2">
        <v>40.077665041666648</v>
      </c>
      <c r="AN32" s="2"/>
      <c r="AO32" s="2"/>
      <c r="AP32" s="2">
        <v>0</v>
      </c>
      <c r="AQ32" s="2"/>
      <c r="AR32" s="2"/>
      <c r="AS32" s="2">
        <v>0.5</v>
      </c>
      <c r="AT32" s="2">
        <v>3</v>
      </c>
      <c r="AU32" s="2"/>
      <c r="AV32" s="2"/>
      <c r="AW32" s="2"/>
      <c r="AX32" s="2"/>
      <c r="AY32" s="2">
        <v>0</v>
      </c>
      <c r="AZ32" s="2">
        <v>0</v>
      </c>
      <c r="BA32" s="2"/>
      <c r="BB32" s="2"/>
      <c r="BC32" s="2"/>
      <c r="BD32" s="2"/>
      <c r="BE32" s="2"/>
      <c r="BF32" s="2"/>
      <c r="BG32" s="2"/>
      <c r="BH32" s="2"/>
      <c r="BI32" s="2">
        <v>1.6321579482500004</v>
      </c>
      <c r="BJ32" s="2">
        <v>5</v>
      </c>
      <c r="BK32" s="2"/>
      <c r="BL32" s="2"/>
      <c r="BM32" s="2"/>
      <c r="BN32" s="2"/>
      <c r="BO32" s="2"/>
      <c r="BP32" s="15">
        <f t="shared" si="1"/>
        <v>1447.6998229899168</v>
      </c>
      <c r="BQ32" s="16">
        <f t="shared" si="2"/>
        <v>9349.3474114450855</v>
      </c>
    </row>
    <row r="33" spans="2:69" x14ac:dyDescent="0.3">
      <c r="B33" s="2" t="s">
        <v>92</v>
      </c>
      <c r="C33" s="2">
        <v>22046</v>
      </c>
      <c r="D33" s="2">
        <v>41</v>
      </c>
      <c r="E33" s="2">
        <v>2027.53191801</v>
      </c>
      <c r="F33" s="2"/>
      <c r="G33" s="2"/>
      <c r="H33" s="2"/>
      <c r="I33" s="2"/>
      <c r="J33" s="2"/>
      <c r="K33" s="2"/>
      <c r="L33" s="2">
        <v>304.12978770149999</v>
      </c>
      <c r="M33" s="2">
        <v>155.63900000000001</v>
      </c>
      <c r="N33" s="2"/>
      <c r="O33" s="2"/>
      <c r="P33" s="2">
        <v>82.34</v>
      </c>
      <c r="Q33" s="2">
        <v>91.87</v>
      </c>
      <c r="R33" s="2">
        <v>127.6</v>
      </c>
      <c r="S33" s="2">
        <v>46.4</v>
      </c>
      <c r="T33" s="2">
        <v>82.753500000000003</v>
      </c>
      <c r="U33" s="2">
        <v>106.255494</v>
      </c>
      <c r="V33" s="2">
        <v>151.59117144000001</v>
      </c>
      <c r="W33" s="2">
        <v>190</v>
      </c>
      <c r="X33" s="2">
        <v>300</v>
      </c>
      <c r="Y33" s="2"/>
      <c r="Z33" s="2">
        <v>8</v>
      </c>
      <c r="AA33" s="2"/>
      <c r="AB33" s="2"/>
      <c r="AC33" s="2">
        <v>10</v>
      </c>
      <c r="AD33" s="2"/>
      <c r="AE33" s="2"/>
      <c r="AF33" s="2"/>
      <c r="AG33" s="2"/>
      <c r="AH33" s="2">
        <v>4866.0766032239999</v>
      </c>
      <c r="AI33" s="2">
        <v>2027.53191801</v>
      </c>
      <c r="AJ33" s="10">
        <f t="shared" si="0"/>
        <v>10577.719392385499</v>
      </c>
      <c r="AK33" s="2">
        <v>671</v>
      </c>
      <c r="AL33" s="2">
        <v>640.54</v>
      </c>
      <c r="AM33" s="2">
        <v>14.843555054166652</v>
      </c>
      <c r="AN33" s="2"/>
      <c r="AO33" s="2"/>
      <c r="AP33" s="2">
        <v>0</v>
      </c>
      <c r="AQ33" s="2"/>
      <c r="AR33" s="2"/>
      <c r="AS33" s="2">
        <v>0.5</v>
      </c>
      <c r="AT33" s="2">
        <v>3</v>
      </c>
      <c r="AU33" s="2"/>
      <c r="AV33" s="2"/>
      <c r="AW33" s="2"/>
      <c r="AX33" s="2"/>
      <c r="AY33" s="2">
        <v>0</v>
      </c>
      <c r="AZ33" s="2">
        <v>0</v>
      </c>
      <c r="BA33" s="2"/>
      <c r="BB33" s="2"/>
      <c r="BC33" s="2"/>
      <c r="BD33" s="2"/>
      <c r="BE33" s="2"/>
      <c r="BF33" s="2"/>
      <c r="BG33" s="2"/>
      <c r="BH33" s="2"/>
      <c r="BI33" s="2">
        <v>1.6121710417249999</v>
      </c>
      <c r="BJ33" s="2">
        <v>5</v>
      </c>
      <c r="BK33" s="2"/>
      <c r="BL33" s="2"/>
      <c r="BM33" s="2"/>
      <c r="BN33" s="2"/>
      <c r="BO33" s="2"/>
      <c r="BP33" s="15">
        <f t="shared" si="1"/>
        <v>1336.4957260958918</v>
      </c>
      <c r="BQ33" s="16">
        <f t="shared" si="2"/>
        <v>9241.2236662896066</v>
      </c>
    </row>
    <row r="34" spans="2:69" x14ac:dyDescent="0.3">
      <c r="B34" s="2" t="s">
        <v>93</v>
      </c>
      <c r="C34" s="2">
        <v>11011</v>
      </c>
      <c r="D34" s="2">
        <v>42</v>
      </c>
      <c r="E34" s="2">
        <v>2421.0157296100006</v>
      </c>
      <c r="F34" s="2"/>
      <c r="G34" s="2"/>
      <c r="H34" s="2"/>
      <c r="I34" s="2"/>
      <c r="J34" s="2"/>
      <c r="K34" s="2"/>
      <c r="L34" s="2">
        <v>363.1523594415001</v>
      </c>
      <c r="M34" s="2">
        <v>155.63900000000001</v>
      </c>
      <c r="N34" s="2"/>
      <c r="O34" s="2"/>
      <c r="P34" s="2">
        <v>91.39</v>
      </c>
      <c r="Q34" s="2">
        <v>102.4</v>
      </c>
      <c r="R34" s="2">
        <v>120</v>
      </c>
      <c r="S34" s="2">
        <v>55.41</v>
      </c>
      <c r="T34" s="2">
        <v>98.813500000000005</v>
      </c>
      <c r="U34" s="2">
        <v>126.87653400000001</v>
      </c>
      <c r="V34" s="2">
        <v>181.01052184000005</v>
      </c>
      <c r="W34" s="2">
        <v>190</v>
      </c>
      <c r="X34" s="2">
        <v>300</v>
      </c>
      <c r="Y34" s="2"/>
      <c r="Z34" s="2">
        <v>6</v>
      </c>
      <c r="AA34" s="2"/>
      <c r="AB34" s="2"/>
      <c r="AC34" s="2">
        <v>10</v>
      </c>
      <c r="AD34" s="2"/>
      <c r="AE34" s="2"/>
      <c r="AF34" s="2"/>
      <c r="AG34" s="2"/>
      <c r="AH34" s="2">
        <v>5810.4377510640015</v>
      </c>
      <c r="AI34" s="2">
        <v>2421.0157296100006</v>
      </c>
      <c r="AJ34" s="10">
        <f t="shared" si="0"/>
        <v>12453.161125565504</v>
      </c>
      <c r="AK34" s="2">
        <v>803</v>
      </c>
      <c r="AL34" s="2">
        <v>775.34</v>
      </c>
      <c r="AM34" s="2">
        <v>61.363067887499994</v>
      </c>
      <c r="AN34" s="2"/>
      <c r="AO34" s="2"/>
      <c r="AP34" s="2">
        <v>0</v>
      </c>
      <c r="AQ34" s="2"/>
      <c r="AR34" s="2"/>
      <c r="AS34" s="2">
        <v>0.5</v>
      </c>
      <c r="AT34" s="2">
        <v>3</v>
      </c>
      <c r="AU34" s="2"/>
      <c r="AV34" s="2"/>
      <c r="AW34" s="2"/>
      <c r="AX34" s="2"/>
      <c r="AY34" s="2">
        <v>0</v>
      </c>
      <c r="AZ34" s="2">
        <v>0</v>
      </c>
      <c r="BA34" s="2"/>
      <c r="BB34" s="2"/>
      <c r="BC34" s="2"/>
      <c r="BD34" s="2"/>
      <c r="BE34" s="2"/>
      <c r="BF34" s="2"/>
      <c r="BG34" s="2"/>
      <c r="BH34" s="2"/>
      <c r="BI34" s="2">
        <v>1.8514581427250005</v>
      </c>
      <c r="BJ34" s="2">
        <v>5</v>
      </c>
      <c r="BK34" s="2"/>
      <c r="BL34" s="2"/>
      <c r="BM34" s="2"/>
      <c r="BN34" s="2"/>
      <c r="BO34" s="2"/>
      <c r="BP34" s="15">
        <f t="shared" si="1"/>
        <v>1650.0545260302251</v>
      </c>
      <c r="BQ34" s="16">
        <f t="shared" si="2"/>
        <v>10803.10659953528</v>
      </c>
    </row>
    <row r="35" spans="2:69" x14ac:dyDescent="0.3">
      <c r="B35" s="2" t="s">
        <v>94</v>
      </c>
      <c r="C35" s="2">
        <v>11229</v>
      </c>
      <c r="D35" s="2">
        <v>43</v>
      </c>
      <c r="E35" s="2">
        <v>2271.4747306000004</v>
      </c>
      <c r="F35" s="2"/>
      <c r="G35" s="2"/>
      <c r="H35" s="2"/>
      <c r="I35" s="2"/>
      <c r="J35" s="2"/>
      <c r="K35" s="2"/>
      <c r="L35" s="2">
        <v>340.72120959000006</v>
      </c>
      <c r="M35" s="2">
        <v>155.63900000000001</v>
      </c>
      <c r="N35" s="2"/>
      <c r="O35" s="2"/>
      <c r="P35" s="2">
        <v>92.17</v>
      </c>
      <c r="Q35" s="2">
        <v>102.87</v>
      </c>
      <c r="R35" s="2">
        <v>120</v>
      </c>
      <c r="S35" s="2">
        <v>51.99</v>
      </c>
      <c r="T35" s="2">
        <v>92.710000000000008</v>
      </c>
      <c r="U35" s="2">
        <v>119.03964000000001</v>
      </c>
      <c r="V35" s="2">
        <v>169.82988640000005</v>
      </c>
      <c r="W35" s="2">
        <v>190</v>
      </c>
      <c r="X35" s="2">
        <v>300</v>
      </c>
      <c r="Y35" s="2"/>
      <c r="Z35" s="2">
        <v>6</v>
      </c>
      <c r="AA35" s="2"/>
      <c r="AB35" s="2"/>
      <c r="AC35" s="2">
        <v>10</v>
      </c>
      <c r="AD35" s="2"/>
      <c r="AE35" s="2"/>
      <c r="AF35" s="2"/>
      <c r="AG35" s="2"/>
      <c r="AH35" s="2">
        <v>5451.5393534400009</v>
      </c>
      <c r="AI35" s="2">
        <v>2271.4747306000004</v>
      </c>
      <c r="AJ35" s="10">
        <f t="shared" si="0"/>
        <v>11745.458550630001</v>
      </c>
      <c r="AK35" s="2">
        <v>748</v>
      </c>
      <c r="AL35" s="2">
        <v>770.05</v>
      </c>
      <c r="AM35" s="2">
        <v>35.72307408333328</v>
      </c>
      <c r="AN35" s="2"/>
      <c r="AO35" s="2"/>
      <c r="AP35" s="2">
        <v>0</v>
      </c>
      <c r="AQ35" s="2"/>
      <c r="AR35" s="2"/>
      <c r="AS35" s="2">
        <v>0.5</v>
      </c>
      <c r="AT35" s="2">
        <v>3</v>
      </c>
      <c r="AU35" s="2"/>
      <c r="AV35" s="2"/>
      <c r="AW35" s="2"/>
      <c r="AX35" s="2"/>
      <c r="AY35" s="2">
        <v>0</v>
      </c>
      <c r="AZ35" s="2">
        <v>0</v>
      </c>
      <c r="BA35" s="2"/>
      <c r="BB35" s="2"/>
      <c r="BC35" s="2"/>
      <c r="BD35" s="2"/>
      <c r="BE35" s="2"/>
      <c r="BF35" s="2"/>
      <c r="BG35" s="2"/>
      <c r="BH35" s="2"/>
      <c r="BI35" s="2">
        <v>1.7630421285</v>
      </c>
      <c r="BJ35" s="2">
        <v>5</v>
      </c>
      <c r="BK35" s="2"/>
      <c r="BL35" s="2"/>
      <c r="BM35" s="2"/>
      <c r="BN35" s="2"/>
      <c r="BO35" s="2"/>
      <c r="BP35" s="15">
        <f t="shared" si="1"/>
        <v>1564.0361162118334</v>
      </c>
      <c r="BQ35" s="16">
        <f t="shared" si="2"/>
        <v>10181.422434418168</v>
      </c>
    </row>
    <row r="36" spans="2:69" x14ac:dyDescent="0.3">
      <c r="B36" s="2" t="s">
        <v>95</v>
      </c>
      <c r="C36" s="2">
        <v>11297</v>
      </c>
      <c r="D36" s="2">
        <v>44</v>
      </c>
      <c r="E36" s="2">
        <v>2195.1423012700006</v>
      </c>
      <c r="F36" s="2"/>
      <c r="G36" s="2"/>
      <c r="H36" s="2"/>
      <c r="I36" s="2"/>
      <c r="J36" s="2"/>
      <c r="K36" s="2"/>
      <c r="L36" s="2">
        <v>329.27134519050009</v>
      </c>
      <c r="M36" s="2">
        <v>155.63900000000001</v>
      </c>
      <c r="N36" s="2"/>
      <c r="O36" s="2"/>
      <c r="P36" s="2">
        <v>82.64</v>
      </c>
      <c r="Q36" s="2">
        <v>92.28</v>
      </c>
      <c r="R36" s="2">
        <v>110.81</v>
      </c>
      <c r="S36" s="2">
        <v>50.24</v>
      </c>
      <c r="T36" s="2">
        <v>89.594500000000011</v>
      </c>
      <c r="U36" s="2">
        <v>115.03933800000001</v>
      </c>
      <c r="V36" s="2">
        <v>164.12278888000006</v>
      </c>
      <c r="W36" s="2">
        <v>190</v>
      </c>
      <c r="X36" s="2">
        <v>300</v>
      </c>
      <c r="Y36" s="2"/>
      <c r="Z36" s="2">
        <v>4</v>
      </c>
      <c r="AA36" s="2"/>
      <c r="AB36" s="2"/>
      <c r="AC36" s="2">
        <v>10</v>
      </c>
      <c r="AD36" s="2"/>
      <c r="AE36" s="2"/>
      <c r="AF36" s="2"/>
      <c r="AG36" s="2"/>
      <c r="AH36" s="2">
        <v>5268.3415230480014</v>
      </c>
      <c r="AI36" s="2">
        <v>2195.1423012700006</v>
      </c>
      <c r="AJ36" s="10">
        <f t="shared" si="0"/>
        <v>11352.263097658502</v>
      </c>
      <c r="AK36" s="2">
        <v>726</v>
      </c>
      <c r="AL36" s="2">
        <v>716.07</v>
      </c>
      <c r="AM36" s="2">
        <v>0</v>
      </c>
      <c r="AN36" s="2"/>
      <c r="AO36" s="2"/>
      <c r="AP36" s="2">
        <v>0</v>
      </c>
      <c r="AQ36" s="2"/>
      <c r="AR36" s="2"/>
      <c r="AS36" s="2">
        <v>0.5</v>
      </c>
      <c r="AT36" s="2">
        <v>3</v>
      </c>
      <c r="AU36" s="2"/>
      <c r="AV36" s="2"/>
      <c r="AW36" s="2"/>
      <c r="AX36" s="2"/>
      <c r="AY36" s="2">
        <v>0</v>
      </c>
      <c r="AZ36" s="2">
        <v>0</v>
      </c>
      <c r="BA36" s="2"/>
      <c r="BB36" s="2"/>
      <c r="BC36" s="2"/>
      <c r="BD36" s="2"/>
      <c r="BE36" s="2"/>
      <c r="BF36" s="2"/>
      <c r="BG36" s="2"/>
      <c r="BH36" s="2"/>
      <c r="BI36" s="2">
        <v>1.7019344640750003</v>
      </c>
      <c r="BJ36" s="2">
        <v>5</v>
      </c>
      <c r="BK36" s="2"/>
      <c r="BL36" s="2"/>
      <c r="BM36" s="2"/>
      <c r="BN36" s="2"/>
      <c r="BO36" s="2"/>
      <c r="BP36" s="15">
        <f t="shared" si="1"/>
        <v>1452.2719344640752</v>
      </c>
      <c r="BQ36" s="16">
        <f t="shared" si="2"/>
        <v>9899.9911631944269</v>
      </c>
    </row>
    <row r="37" spans="2:69" x14ac:dyDescent="0.3">
      <c r="B37" s="2" t="s">
        <v>96</v>
      </c>
      <c r="C37" s="2">
        <v>11298</v>
      </c>
      <c r="D37" s="2">
        <v>45</v>
      </c>
      <c r="E37" s="2">
        <v>1931.9908144400001</v>
      </c>
      <c r="F37" s="2"/>
      <c r="G37" s="2"/>
      <c r="H37" s="2"/>
      <c r="I37" s="2"/>
      <c r="J37" s="2"/>
      <c r="K37" s="2"/>
      <c r="L37" s="2">
        <v>289.79862216600003</v>
      </c>
      <c r="M37" s="2">
        <v>155.63900000000001</v>
      </c>
      <c r="N37" s="2"/>
      <c r="O37" s="2"/>
      <c r="P37" s="2">
        <v>78.48</v>
      </c>
      <c r="Q37" s="2">
        <v>87.56</v>
      </c>
      <c r="R37" s="2">
        <v>104.43</v>
      </c>
      <c r="S37" s="2">
        <v>44.22</v>
      </c>
      <c r="T37" s="2">
        <v>78.853999999999999</v>
      </c>
      <c r="U37" s="2">
        <v>101.248536</v>
      </c>
      <c r="V37" s="2">
        <v>144.44791136000001</v>
      </c>
      <c r="W37" s="2">
        <v>190</v>
      </c>
      <c r="X37" s="2">
        <v>300</v>
      </c>
      <c r="Y37" s="2"/>
      <c r="Z37" s="2">
        <v>6</v>
      </c>
      <c r="AA37" s="2"/>
      <c r="AB37" s="2"/>
      <c r="AC37" s="2">
        <v>10</v>
      </c>
      <c r="AD37" s="2"/>
      <c r="AE37" s="2"/>
      <c r="AF37" s="2"/>
      <c r="AG37" s="2"/>
      <c r="AH37" s="2">
        <v>4636.7779546560005</v>
      </c>
      <c r="AI37" s="2">
        <v>1931.9908144400001</v>
      </c>
      <c r="AJ37" s="10">
        <f t="shared" si="0"/>
        <v>10091.437653061999</v>
      </c>
      <c r="AK37" s="2">
        <v>649</v>
      </c>
      <c r="AL37" s="2">
        <v>656.03</v>
      </c>
      <c r="AM37" s="2">
        <v>0</v>
      </c>
      <c r="AN37" s="2"/>
      <c r="AO37" s="2"/>
      <c r="AP37" s="2">
        <v>0</v>
      </c>
      <c r="AQ37" s="2"/>
      <c r="AR37" s="2"/>
      <c r="AS37" s="2">
        <v>0.5</v>
      </c>
      <c r="AT37" s="2">
        <v>3</v>
      </c>
      <c r="AU37" s="2"/>
      <c r="AV37" s="2"/>
      <c r="AW37" s="2"/>
      <c r="AX37" s="2"/>
      <c r="AY37" s="2">
        <v>0</v>
      </c>
      <c r="AZ37" s="2">
        <v>0</v>
      </c>
      <c r="BA37" s="2"/>
      <c r="BB37" s="2"/>
      <c r="BC37" s="2"/>
      <c r="BD37" s="2"/>
      <c r="BE37" s="2"/>
      <c r="BF37" s="2"/>
      <c r="BG37" s="2"/>
      <c r="BH37" s="2"/>
      <c r="BI37" s="2">
        <v>1.5386156308999999</v>
      </c>
      <c r="BJ37" s="2">
        <v>5</v>
      </c>
      <c r="BK37" s="2"/>
      <c r="BL37" s="2"/>
      <c r="BM37" s="2"/>
      <c r="BN37" s="2"/>
      <c r="BO37" s="2"/>
      <c r="BP37" s="15">
        <f t="shared" si="1"/>
        <v>1315.0686156309</v>
      </c>
      <c r="BQ37" s="16">
        <f t="shared" si="2"/>
        <v>8776.3690374310991</v>
      </c>
    </row>
    <row r="38" spans="2:69" x14ac:dyDescent="0.3">
      <c r="B38" s="2" t="s">
        <v>97</v>
      </c>
      <c r="C38" s="2">
        <v>11349</v>
      </c>
      <c r="D38" s="2">
        <v>46</v>
      </c>
      <c r="E38" s="2">
        <v>1108.6026628500001</v>
      </c>
      <c r="F38" s="2"/>
      <c r="G38" s="2"/>
      <c r="H38" s="2"/>
      <c r="I38" s="2"/>
      <c r="J38" s="2"/>
      <c r="K38" s="2"/>
      <c r="L38" s="2">
        <v>166.29039942750001</v>
      </c>
      <c r="M38" s="2">
        <v>155.63900000000001</v>
      </c>
      <c r="N38" s="2"/>
      <c r="O38" s="2"/>
      <c r="P38" s="2">
        <v>45.41</v>
      </c>
      <c r="Q38" s="2">
        <v>50.46</v>
      </c>
      <c r="R38" s="2">
        <v>65</v>
      </c>
      <c r="S38" s="2">
        <v>25.37</v>
      </c>
      <c r="T38" s="2">
        <v>45.247500000000002</v>
      </c>
      <c r="U38" s="2">
        <v>58.097790000000003</v>
      </c>
      <c r="V38" s="2">
        <v>82.886180400000015</v>
      </c>
      <c r="W38" s="2">
        <v>190</v>
      </c>
      <c r="X38" s="2">
        <v>300</v>
      </c>
      <c r="Y38" s="2"/>
      <c r="Z38" s="2">
        <v>8</v>
      </c>
      <c r="AA38" s="2"/>
      <c r="AB38" s="2"/>
      <c r="AC38" s="2">
        <v>10</v>
      </c>
      <c r="AD38" s="2"/>
      <c r="AE38" s="2"/>
      <c r="AF38" s="2"/>
      <c r="AG38" s="2"/>
      <c r="AH38" s="2">
        <v>2660.6463908400001</v>
      </c>
      <c r="AI38" s="2">
        <v>1108.6026628500001</v>
      </c>
      <c r="AJ38" s="10">
        <f t="shared" si="0"/>
        <v>6080.252586367501</v>
      </c>
      <c r="AK38" s="2">
        <v>385</v>
      </c>
      <c r="AL38" s="2">
        <v>422.68</v>
      </c>
      <c r="AM38" s="2">
        <v>3.2912500000000002</v>
      </c>
      <c r="AN38" s="2"/>
      <c r="AO38" s="2"/>
      <c r="AP38" s="2">
        <v>0</v>
      </c>
      <c r="AQ38" s="2"/>
      <c r="AR38" s="2"/>
      <c r="AS38" s="2">
        <v>0.5</v>
      </c>
      <c r="AT38" s="2">
        <v>3</v>
      </c>
      <c r="AU38" s="2"/>
      <c r="AV38" s="2"/>
      <c r="AW38" s="2"/>
      <c r="AX38" s="2"/>
      <c r="AY38" s="2">
        <v>0</v>
      </c>
      <c r="AZ38" s="2">
        <v>0</v>
      </c>
      <c r="BA38" s="2"/>
      <c r="BB38" s="2"/>
      <c r="BC38" s="2"/>
      <c r="BD38" s="2"/>
      <c r="BE38" s="2"/>
      <c r="BF38" s="2"/>
      <c r="BG38" s="2"/>
      <c r="BH38" s="2"/>
      <c r="BI38" s="2">
        <v>0.9945370666250003</v>
      </c>
      <c r="BJ38" s="2">
        <v>3</v>
      </c>
      <c r="BK38" s="2"/>
      <c r="BL38" s="2"/>
      <c r="BM38" s="2"/>
      <c r="BN38" s="2"/>
      <c r="BO38" s="2"/>
      <c r="BP38" s="15">
        <f t="shared" si="1"/>
        <v>818.46578706662501</v>
      </c>
      <c r="BQ38" s="16">
        <f t="shared" si="2"/>
        <v>5261.7867993008758</v>
      </c>
    </row>
    <row r="39" spans="2:69" x14ac:dyDescent="0.3">
      <c r="B39" s="2" t="s">
        <v>98</v>
      </c>
      <c r="C39" s="2">
        <v>21621</v>
      </c>
      <c r="D39" s="2">
        <v>47</v>
      </c>
      <c r="E39" s="2">
        <v>2126.31</v>
      </c>
      <c r="F39" s="2"/>
      <c r="G39" s="2"/>
      <c r="H39" s="2"/>
      <c r="I39" s="2"/>
      <c r="J39" s="2"/>
      <c r="K39" s="2"/>
      <c r="L39" s="2">
        <v>318.94649999999996</v>
      </c>
      <c r="M39" s="2">
        <v>155.63900000000001</v>
      </c>
      <c r="N39" s="2"/>
      <c r="O39" s="2"/>
      <c r="P39" s="2">
        <v>79.819999999999993</v>
      </c>
      <c r="Q39" s="2">
        <v>89.38</v>
      </c>
      <c r="R39" s="2">
        <v>107.45</v>
      </c>
      <c r="S39" s="2">
        <v>48.66</v>
      </c>
      <c r="T39" s="2">
        <v>86.785000000000011</v>
      </c>
      <c r="U39" s="2">
        <v>111.43194</v>
      </c>
      <c r="V39" s="2">
        <v>158.97623440000001</v>
      </c>
      <c r="W39" s="2">
        <v>190</v>
      </c>
      <c r="X39" s="2">
        <v>300</v>
      </c>
      <c r="Y39" s="2"/>
      <c r="Z39" s="2">
        <v>6</v>
      </c>
      <c r="AA39" s="2"/>
      <c r="AB39" s="2"/>
      <c r="AC39" s="2">
        <v>10</v>
      </c>
      <c r="AD39" s="2"/>
      <c r="AE39" s="2"/>
      <c r="AF39" s="2"/>
      <c r="AG39" s="2"/>
      <c r="AH39" s="2">
        <v>0</v>
      </c>
      <c r="AI39" s="2">
        <v>2126.31</v>
      </c>
      <c r="AJ39" s="10">
        <f t="shared" si="0"/>
        <v>5915.7086743999998</v>
      </c>
      <c r="AK39" s="2">
        <v>682</v>
      </c>
      <c r="AL39" s="2">
        <v>705.98</v>
      </c>
      <c r="AM39" s="2">
        <v>0</v>
      </c>
      <c r="AN39" s="2"/>
      <c r="AO39" s="2"/>
      <c r="AP39" s="2"/>
      <c r="AQ39" s="2"/>
      <c r="AR39" s="2"/>
      <c r="AS39" s="2">
        <v>0.5</v>
      </c>
      <c r="AT39" s="2">
        <v>3</v>
      </c>
      <c r="AU39" s="2"/>
      <c r="AV39" s="2"/>
      <c r="AW39" s="2"/>
      <c r="AX39" s="2"/>
      <c r="AY39" s="2">
        <v>17.719249999999999</v>
      </c>
      <c r="AZ39" s="2">
        <v>8.6466111111111115</v>
      </c>
      <c r="BA39" s="2"/>
      <c r="BB39" s="2"/>
      <c r="BC39" s="2"/>
      <c r="BD39" s="2"/>
      <c r="BE39" s="2"/>
      <c r="BF39" s="2"/>
      <c r="BG39" s="2"/>
      <c r="BH39" s="2"/>
      <c r="BI39" s="2">
        <v>1.6574065871999999</v>
      </c>
      <c r="BJ39" s="2">
        <v>5</v>
      </c>
      <c r="BK39" s="2"/>
      <c r="BL39" s="2"/>
      <c r="BM39" s="2"/>
      <c r="BN39" s="2"/>
      <c r="BO39" s="2"/>
      <c r="BP39" s="15">
        <f t="shared" si="1"/>
        <v>1424.5032676983112</v>
      </c>
      <c r="BQ39" s="16">
        <f t="shared" si="2"/>
        <v>4491.2054067016888</v>
      </c>
    </row>
    <row r="40" spans="2:69" x14ac:dyDescent="0.3">
      <c r="B40" s="2" t="s">
        <v>99</v>
      </c>
      <c r="C40" s="2">
        <v>22024</v>
      </c>
      <c r="D40" s="2">
        <v>48</v>
      </c>
      <c r="E40" s="2">
        <v>2106.3144333400005</v>
      </c>
      <c r="F40" s="2"/>
      <c r="G40" s="2"/>
      <c r="H40" s="2"/>
      <c r="I40" s="2"/>
      <c r="J40" s="2"/>
      <c r="K40" s="2"/>
      <c r="L40" s="2">
        <v>315.94716500100009</v>
      </c>
      <c r="M40" s="2">
        <v>155.63900000000001</v>
      </c>
      <c r="N40" s="2"/>
      <c r="O40" s="2"/>
      <c r="P40" s="2">
        <v>79.33</v>
      </c>
      <c r="Q40" s="2">
        <v>88.56</v>
      </c>
      <c r="R40" s="2">
        <v>106.32</v>
      </c>
      <c r="S40" s="2">
        <v>48.21</v>
      </c>
      <c r="T40" s="2">
        <v>85.969000000000008</v>
      </c>
      <c r="U40" s="2">
        <v>110.384196</v>
      </c>
      <c r="V40" s="2">
        <v>157.48145296000004</v>
      </c>
      <c r="W40" s="2">
        <v>190</v>
      </c>
      <c r="X40" s="2">
        <v>300</v>
      </c>
      <c r="Y40" s="2"/>
      <c r="Z40" s="2">
        <v>10</v>
      </c>
      <c r="AA40" s="2"/>
      <c r="AB40" s="2"/>
      <c r="AC40" s="2">
        <v>10</v>
      </c>
      <c r="AD40" s="2"/>
      <c r="AE40" s="2"/>
      <c r="AF40" s="2"/>
      <c r="AG40" s="2"/>
      <c r="AH40" s="2">
        <v>5055.1546400160014</v>
      </c>
      <c r="AI40" s="2">
        <v>2106.3144333400005</v>
      </c>
      <c r="AJ40" s="10">
        <f t="shared" si="0"/>
        <v>10925.624320657003</v>
      </c>
      <c r="AK40" s="2">
        <v>704</v>
      </c>
      <c r="AL40" s="2">
        <v>687.65</v>
      </c>
      <c r="AM40" s="2">
        <v>7.3664022583332951</v>
      </c>
      <c r="AN40" s="2"/>
      <c r="AO40" s="2"/>
      <c r="AP40" s="2">
        <v>0</v>
      </c>
      <c r="AQ40" s="2"/>
      <c r="AR40" s="2"/>
      <c r="AS40" s="2">
        <v>0.5</v>
      </c>
      <c r="AT40" s="2">
        <v>3</v>
      </c>
      <c r="AU40" s="2"/>
      <c r="AV40" s="2"/>
      <c r="AW40" s="2"/>
      <c r="AX40" s="2"/>
      <c r="AY40" s="2">
        <v>0</v>
      </c>
      <c r="AZ40" s="2">
        <v>0</v>
      </c>
      <c r="BA40" s="2"/>
      <c r="BB40" s="2"/>
      <c r="BC40" s="2"/>
      <c r="BD40" s="2"/>
      <c r="BE40" s="2"/>
      <c r="BF40" s="2"/>
      <c r="BG40" s="2"/>
      <c r="BH40" s="2"/>
      <c r="BI40" s="2">
        <v>1.6462845411500002</v>
      </c>
      <c r="BJ40" s="2">
        <v>5</v>
      </c>
      <c r="BK40" s="2"/>
      <c r="BL40" s="2"/>
      <c r="BM40" s="2"/>
      <c r="BN40" s="2"/>
      <c r="BO40" s="2">
        <v>250</v>
      </c>
      <c r="BP40" s="15">
        <f t="shared" si="1"/>
        <v>1659.1626867994833</v>
      </c>
      <c r="BQ40" s="16">
        <f t="shared" si="2"/>
        <v>9266.4616338575197</v>
      </c>
    </row>
    <row r="41" spans="2:69" x14ac:dyDescent="0.3">
      <c r="B41" s="2" t="s">
        <v>100</v>
      </c>
      <c r="C41" s="2">
        <v>21188</v>
      </c>
      <c r="D41" s="2">
        <v>49</v>
      </c>
      <c r="E41" s="2">
        <v>2295.5100742600002</v>
      </c>
      <c r="F41" s="2"/>
      <c r="G41" s="2"/>
      <c r="H41" s="2"/>
      <c r="I41" s="2"/>
      <c r="J41" s="2"/>
      <c r="K41" s="2"/>
      <c r="L41" s="2">
        <v>344.32651113900005</v>
      </c>
      <c r="M41" s="2">
        <v>155.63900000000001</v>
      </c>
      <c r="N41" s="2"/>
      <c r="O41" s="2"/>
      <c r="P41" s="2">
        <v>86.88</v>
      </c>
      <c r="Q41" s="2">
        <v>97.04</v>
      </c>
      <c r="R41" s="2">
        <v>120</v>
      </c>
      <c r="S41" s="2">
        <v>52.54</v>
      </c>
      <c r="T41" s="2">
        <v>93.691000000000003</v>
      </c>
      <c r="U41" s="2">
        <v>120.29924399999999</v>
      </c>
      <c r="V41" s="2">
        <v>171.62692144000002</v>
      </c>
      <c r="W41" s="2">
        <v>190</v>
      </c>
      <c r="X41" s="2">
        <v>300</v>
      </c>
      <c r="Y41" s="2"/>
      <c r="Z41" s="2">
        <v>10</v>
      </c>
      <c r="AA41" s="2"/>
      <c r="AB41" s="2"/>
      <c r="AC41" s="2">
        <v>10</v>
      </c>
      <c r="AD41" s="2"/>
      <c r="AE41" s="2"/>
      <c r="AF41" s="2"/>
      <c r="AG41" s="2"/>
      <c r="AH41" s="2">
        <v>5509.2241782240008</v>
      </c>
      <c r="AI41" s="2">
        <v>2295.5100742600002</v>
      </c>
      <c r="AJ41" s="10">
        <f t="shared" si="0"/>
        <v>11852.287003323001</v>
      </c>
      <c r="AK41" s="2">
        <v>759</v>
      </c>
      <c r="AL41" s="2">
        <v>736.19</v>
      </c>
      <c r="AM41" s="2">
        <v>3.96</v>
      </c>
      <c r="AN41" s="2"/>
      <c r="AO41" s="2"/>
      <c r="AP41" s="2">
        <v>0</v>
      </c>
      <c r="AQ41" s="2"/>
      <c r="AR41" s="2"/>
      <c r="AS41" s="2">
        <v>0.5</v>
      </c>
      <c r="AT41" s="2">
        <v>3</v>
      </c>
      <c r="AU41" s="2"/>
      <c r="AV41" s="2"/>
      <c r="AW41" s="2"/>
      <c r="AX41" s="2"/>
      <c r="AY41" s="2">
        <v>0</v>
      </c>
      <c r="AZ41" s="2">
        <v>0</v>
      </c>
      <c r="BA41" s="2"/>
      <c r="BB41" s="2"/>
      <c r="BC41" s="2"/>
      <c r="BD41" s="2"/>
      <c r="BE41" s="2"/>
      <c r="BF41" s="2"/>
      <c r="BG41" s="2"/>
      <c r="BH41" s="2"/>
      <c r="BI41" s="2">
        <v>1.7737936198499999</v>
      </c>
      <c r="BJ41" s="2">
        <v>5</v>
      </c>
      <c r="BK41" s="2"/>
      <c r="BL41" s="2"/>
      <c r="BM41" s="2"/>
      <c r="BN41" s="2"/>
      <c r="BO41" s="2"/>
      <c r="BP41" s="15">
        <f t="shared" si="1"/>
        <v>1509.4237936198501</v>
      </c>
      <c r="BQ41" s="16">
        <f t="shared" si="2"/>
        <v>10342.863209703151</v>
      </c>
    </row>
    <row r="42" spans="2:69" x14ac:dyDescent="0.3">
      <c r="B42" s="2" t="s">
        <v>101</v>
      </c>
      <c r="C42" s="2">
        <v>21675</v>
      </c>
      <c r="D42" s="2">
        <v>50</v>
      </c>
      <c r="E42" s="2">
        <v>2120.26767311</v>
      </c>
      <c r="F42" s="2"/>
      <c r="G42" s="2"/>
      <c r="H42" s="2"/>
      <c r="I42" s="2"/>
      <c r="J42" s="2"/>
      <c r="K42" s="2"/>
      <c r="L42" s="2">
        <v>318.04015096649999</v>
      </c>
      <c r="M42" s="2">
        <v>155.63900000000001</v>
      </c>
      <c r="N42" s="2"/>
      <c r="O42" s="2"/>
      <c r="P42" s="2">
        <v>79.599999999999994</v>
      </c>
      <c r="Q42" s="2">
        <v>89.12</v>
      </c>
      <c r="R42" s="2">
        <v>107.15</v>
      </c>
      <c r="S42" s="2">
        <v>48.53</v>
      </c>
      <c r="T42" s="2">
        <v>86.538499999999999</v>
      </c>
      <c r="U42" s="2">
        <v>111.11543399999999</v>
      </c>
      <c r="V42" s="2">
        <v>158.52468584000002</v>
      </c>
      <c r="W42" s="2">
        <v>190</v>
      </c>
      <c r="X42" s="2">
        <v>300</v>
      </c>
      <c r="Y42" s="2"/>
      <c r="Z42" s="2">
        <v>10</v>
      </c>
      <c r="AA42" s="2"/>
      <c r="AB42" s="2"/>
      <c r="AC42" s="2">
        <v>10</v>
      </c>
      <c r="AD42" s="2"/>
      <c r="AE42" s="2"/>
      <c r="AF42" s="2"/>
      <c r="AG42" s="2"/>
      <c r="AH42" s="2">
        <v>5088.6424154639999</v>
      </c>
      <c r="AI42" s="2">
        <v>2120.26767311</v>
      </c>
      <c r="AJ42" s="10">
        <f t="shared" si="0"/>
        <v>10993.435532490501</v>
      </c>
      <c r="AK42" s="2">
        <v>693</v>
      </c>
      <c r="AL42" s="2">
        <v>703.71</v>
      </c>
      <c r="AM42" s="2">
        <v>0</v>
      </c>
      <c r="AN42" s="2"/>
      <c r="AO42" s="2"/>
      <c r="AP42" s="2">
        <v>0</v>
      </c>
      <c r="AQ42" s="2"/>
      <c r="AR42" s="2">
        <v>8.18</v>
      </c>
      <c r="AS42" s="2">
        <v>0.5</v>
      </c>
      <c r="AT42" s="2">
        <v>3</v>
      </c>
      <c r="AU42" s="2"/>
      <c r="AV42" s="2"/>
      <c r="AW42" s="2"/>
      <c r="AX42" s="2"/>
      <c r="AY42" s="2">
        <v>0</v>
      </c>
      <c r="AZ42" s="2">
        <v>0</v>
      </c>
      <c r="BA42" s="2"/>
      <c r="BB42" s="2"/>
      <c r="BC42" s="2"/>
      <c r="BD42" s="2"/>
      <c r="BE42" s="2"/>
      <c r="BF42" s="2"/>
      <c r="BG42" s="2"/>
      <c r="BH42" s="2"/>
      <c r="BI42" s="2">
        <v>1.655423146475</v>
      </c>
      <c r="BJ42" s="2">
        <v>5</v>
      </c>
      <c r="BK42" s="2"/>
      <c r="BL42" s="2"/>
      <c r="BM42" s="2"/>
      <c r="BN42" s="2"/>
      <c r="BO42" s="2"/>
      <c r="BP42" s="15">
        <f t="shared" si="1"/>
        <v>1415.0454231464751</v>
      </c>
      <c r="BQ42" s="16">
        <f t="shared" si="2"/>
        <v>9578.3901093440254</v>
      </c>
    </row>
    <row r="43" spans="2:69" x14ac:dyDescent="0.3">
      <c r="B43" s="2" t="s">
        <v>102</v>
      </c>
      <c r="C43" s="2">
        <v>21759</v>
      </c>
      <c r="D43" s="2">
        <v>51</v>
      </c>
      <c r="E43" s="2">
        <v>2027.2869094100001</v>
      </c>
      <c r="F43" s="2"/>
      <c r="G43" s="2"/>
      <c r="H43" s="2"/>
      <c r="I43" s="2"/>
      <c r="J43" s="2"/>
      <c r="K43" s="2"/>
      <c r="L43" s="2">
        <v>304.09303641150001</v>
      </c>
      <c r="M43" s="2">
        <v>155.63900000000001</v>
      </c>
      <c r="N43" s="2"/>
      <c r="O43" s="2"/>
      <c r="P43" s="2">
        <v>82.33</v>
      </c>
      <c r="Q43" s="2">
        <v>91.86</v>
      </c>
      <c r="R43" s="2">
        <v>109.59</v>
      </c>
      <c r="S43" s="2">
        <v>46.4</v>
      </c>
      <c r="T43" s="2">
        <v>82.743499999999997</v>
      </c>
      <c r="U43" s="2">
        <v>106.242654</v>
      </c>
      <c r="V43" s="2">
        <v>151.57285304000001</v>
      </c>
      <c r="W43" s="2">
        <v>190</v>
      </c>
      <c r="X43" s="2">
        <v>300</v>
      </c>
      <c r="Y43" s="2"/>
      <c r="Z43" s="2">
        <v>10</v>
      </c>
      <c r="AA43" s="2"/>
      <c r="AB43" s="2"/>
      <c r="AC43" s="2">
        <v>10</v>
      </c>
      <c r="AD43" s="2"/>
      <c r="AE43" s="2"/>
      <c r="AF43" s="2"/>
      <c r="AG43" s="2"/>
      <c r="AH43" s="2">
        <v>4865.4885825840001</v>
      </c>
      <c r="AI43" s="2">
        <v>2027.2869094100001</v>
      </c>
      <c r="AJ43" s="10">
        <f t="shared" si="0"/>
        <v>10560.533444855502</v>
      </c>
      <c r="AK43" s="2">
        <v>671</v>
      </c>
      <c r="AL43" s="2">
        <v>669.63</v>
      </c>
      <c r="AM43" s="2">
        <v>0</v>
      </c>
      <c r="AN43" s="2"/>
      <c r="AO43" s="2"/>
      <c r="AP43" s="2">
        <v>0</v>
      </c>
      <c r="AQ43" s="2"/>
      <c r="AR43" s="2"/>
      <c r="AS43" s="2">
        <v>0.5</v>
      </c>
      <c r="AT43" s="2">
        <v>3</v>
      </c>
      <c r="AU43" s="2"/>
      <c r="AV43" s="2"/>
      <c r="AW43" s="2"/>
      <c r="AX43" s="2"/>
      <c r="AY43" s="2">
        <v>0</v>
      </c>
      <c r="AZ43" s="2">
        <v>0</v>
      </c>
      <c r="BA43" s="2"/>
      <c r="BB43" s="2"/>
      <c r="BC43" s="2"/>
      <c r="BD43" s="2"/>
      <c r="BE43" s="2"/>
      <c r="BF43" s="2"/>
      <c r="BG43" s="2"/>
      <c r="BH43" s="2"/>
      <c r="BI43" s="2">
        <v>1.6040129582250007</v>
      </c>
      <c r="BJ43" s="2">
        <v>5</v>
      </c>
      <c r="BK43" s="2"/>
      <c r="BL43" s="2"/>
      <c r="BM43" s="2"/>
      <c r="BN43" s="2"/>
      <c r="BO43" s="2">
        <v>200</v>
      </c>
      <c r="BP43" s="15">
        <f t="shared" si="1"/>
        <v>1550.7340129582251</v>
      </c>
      <c r="BQ43" s="16">
        <f t="shared" si="2"/>
        <v>9009.7994318972778</v>
      </c>
    </row>
    <row r="44" spans="2:69" x14ac:dyDescent="0.3">
      <c r="B44" s="2" t="s">
        <v>103</v>
      </c>
      <c r="C44" s="2">
        <v>21913</v>
      </c>
      <c r="D44" s="2">
        <v>52</v>
      </c>
      <c r="E44" s="2">
        <v>1763.2288907600002</v>
      </c>
      <c r="F44" s="2"/>
      <c r="G44" s="2"/>
      <c r="H44" s="2"/>
      <c r="I44" s="2"/>
      <c r="J44" s="2"/>
      <c r="K44" s="2"/>
      <c r="L44" s="2">
        <v>264.48433361400004</v>
      </c>
      <c r="M44" s="2">
        <v>155.63900000000001</v>
      </c>
      <c r="N44" s="2"/>
      <c r="O44" s="2"/>
      <c r="P44" s="2">
        <v>71.56</v>
      </c>
      <c r="Q44" s="2">
        <v>79.86</v>
      </c>
      <c r="R44" s="2">
        <v>95.24</v>
      </c>
      <c r="S44" s="2">
        <v>40.35</v>
      </c>
      <c r="T44" s="2">
        <v>71.965999999999994</v>
      </c>
      <c r="U44" s="2">
        <v>92.404343999999995</v>
      </c>
      <c r="V44" s="2">
        <v>131.83019744000001</v>
      </c>
      <c r="W44" s="2">
        <v>190</v>
      </c>
      <c r="X44" s="2">
        <v>300</v>
      </c>
      <c r="Y44" s="2"/>
      <c r="Z44" s="2">
        <v>10</v>
      </c>
      <c r="AA44" s="2"/>
      <c r="AB44" s="2"/>
      <c r="AC44" s="2">
        <v>10</v>
      </c>
      <c r="AD44" s="2"/>
      <c r="AE44" s="2"/>
      <c r="AF44" s="2"/>
      <c r="AG44" s="2"/>
      <c r="AH44" s="2">
        <v>4231.7493378240006</v>
      </c>
      <c r="AI44" s="2">
        <v>1763.2288907600002</v>
      </c>
      <c r="AJ44" s="10">
        <f t="shared" si="0"/>
        <v>9271.5409943980012</v>
      </c>
      <c r="AK44" s="2">
        <v>594</v>
      </c>
      <c r="AL44" s="2">
        <v>596.64</v>
      </c>
      <c r="AM44" s="2">
        <v>0</v>
      </c>
      <c r="AN44" s="2"/>
      <c r="AO44" s="2"/>
      <c r="AP44" s="2">
        <v>0</v>
      </c>
      <c r="AQ44" s="2"/>
      <c r="AR44" s="2"/>
      <c r="AS44" s="2">
        <v>0.5</v>
      </c>
      <c r="AT44" s="2">
        <v>3</v>
      </c>
      <c r="AU44" s="2"/>
      <c r="AV44" s="2"/>
      <c r="AW44" s="2"/>
      <c r="AX44" s="2"/>
      <c r="AY44" s="2">
        <v>0</v>
      </c>
      <c r="AZ44" s="2">
        <v>0</v>
      </c>
      <c r="BA44" s="2"/>
      <c r="BB44" s="2"/>
      <c r="BC44" s="2"/>
      <c r="BD44" s="2"/>
      <c r="BE44" s="2"/>
      <c r="BF44" s="2"/>
      <c r="BG44" s="2"/>
      <c r="BH44" s="2"/>
      <c r="BI44" s="2">
        <v>1.4282197161000001</v>
      </c>
      <c r="BJ44" s="2">
        <v>3</v>
      </c>
      <c r="BK44" s="2"/>
      <c r="BL44" s="2"/>
      <c r="BM44" s="2"/>
      <c r="BN44" s="2"/>
      <c r="BO44" s="2"/>
      <c r="BP44" s="15">
        <f t="shared" si="1"/>
        <v>1198.5682197161</v>
      </c>
      <c r="BQ44" s="16">
        <f t="shared" si="2"/>
        <v>8072.9727746819008</v>
      </c>
    </row>
    <row r="45" spans="2:69" x14ac:dyDescent="0.3">
      <c r="B45" s="2" t="s">
        <v>104</v>
      </c>
      <c r="C45" s="2">
        <v>22096</v>
      </c>
      <c r="D45" s="2">
        <v>53</v>
      </c>
      <c r="E45" s="2">
        <v>1744.3142268400006</v>
      </c>
      <c r="F45" s="2"/>
      <c r="G45" s="2"/>
      <c r="H45" s="2"/>
      <c r="I45" s="2"/>
      <c r="J45" s="2"/>
      <c r="K45" s="2"/>
      <c r="L45" s="2">
        <v>261.64713402600006</v>
      </c>
      <c r="M45" s="2">
        <v>155.63900000000001</v>
      </c>
      <c r="N45" s="2"/>
      <c r="O45" s="2"/>
      <c r="P45" s="2">
        <v>65.59</v>
      </c>
      <c r="Q45" s="2">
        <v>73.39</v>
      </c>
      <c r="R45" s="2">
        <v>88.12</v>
      </c>
      <c r="S45" s="2">
        <v>39.950000000000003</v>
      </c>
      <c r="T45" s="2">
        <v>71.194000000000003</v>
      </c>
      <c r="U45" s="2">
        <v>91.41309600000001</v>
      </c>
      <c r="V45" s="2">
        <v>130.41601696000004</v>
      </c>
      <c r="W45" s="2">
        <v>190</v>
      </c>
      <c r="X45" s="2">
        <v>300</v>
      </c>
      <c r="Y45" s="2"/>
      <c r="Z45" s="2">
        <v>10</v>
      </c>
      <c r="AA45" s="2"/>
      <c r="AB45" s="2"/>
      <c r="AC45" s="2">
        <v>10</v>
      </c>
      <c r="AD45" s="2"/>
      <c r="AE45" s="2"/>
      <c r="AF45" s="2"/>
      <c r="AG45" s="2"/>
      <c r="AH45" s="2">
        <v>3558.401022753601</v>
      </c>
      <c r="AI45" s="2">
        <v>1744.3142268400006</v>
      </c>
      <c r="AJ45" s="10">
        <f t="shared" si="0"/>
        <v>8534.3887234196027</v>
      </c>
      <c r="AK45" s="2">
        <v>572</v>
      </c>
      <c r="AL45" s="2">
        <v>585.66</v>
      </c>
      <c r="AM45" s="2">
        <v>0</v>
      </c>
      <c r="AN45" s="2"/>
      <c r="AO45" s="2"/>
      <c r="AP45" s="2">
        <v>0</v>
      </c>
      <c r="AQ45" s="2"/>
      <c r="AR45" s="2">
        <v>8.17</v>
      </c>
      <c r="AS45" s="2">
        <v>0.5</v>
      </c>
      <c r="AT45" s="2">
        <v>3</v>
      </c>
      <c r="AU45" s="2"/>
      <c r="AV45" s="2"/>
      <c r="AW45" s="2"/>
      <c r="AX45" s="2"/>
      <c r="AY45" s="2">
        <v>14.535951890333337</v>
      </c>
      <c r="AZ45" s="2">
        <v>8.6466111111111115</v>
      </c>
      <c r="BA45" s="2"/>
      <c r="BB45" s="2"/>
      <c r="BC45" s="2"/>
      <c r="BD45" s="2"/>
      <c r="BE45" s="2"/>
      <c r="BF45" s="2"/>
      <c r="BG45" s="2"/>
      <c r="BH45" s="2"/>
      <c r="BI45" s="2">
        <v>1.4071936699000003</v>
      </c>
      <c r="BJ45" s="2">
        <v>5</v>
      </c>
      <c r="BK45" s="2"/>
      <c r="BL45" s="2">
        <v>400</v>
      </c>
      <c r="BM45" s="2"/>
      <c r="BN45" s="2"/>
      <c r="BO45" s="2"/>
      <c r="BP45" s="15">
        <f t="shared" si="1"/>
        <v>1598.9197566713442</v>
      </c>
      <c r="BQ45" s="16">
        <f t="shared" si="2"/>
        <v>6935.468966748258</v>
      </c>
    </row>
    <row r="46" spans="2:69" x14ac:dyDescent="0.3">
      <c r="B46" s="2" t="s">
        <v>105</v>
      </c>
      <c r="C46" s="2">
        <v>22174</v>
      </c>
      <c r="D46" s="2">
        <v>54</v>
      </c>
      <c r="E46" s="2">
        <v>605.88</v>
      </c>
      <c r="F46" s="2">
        <v>602.4</v>
      </c>
      <c r="G46" s="2"/>
      <c r="H46" s="2"/>
      <c r="I46" s="2"/>
      <c r="J46" s="2"/>
      <c r="K46" s="2"/>
      <c r="L46" s="2">
        <v>90.881999999999991</v>
      </c>
      <c r="M46" s="2">
        <v>155.63900000000001</v>
      </c>
      <c r="N46" s="2"/>
      <c r="O46" s="2"/>
      <c r="P46" s="2">
        <v>28.18</v>
      </c>
      <c r="Q46" s="2">
        <v>29.62</v>
      </c>
      <c r="R46" s="2">
        <v>65</v>
      </c>
      <c r="S46" s="2">
        <v>42.65</v>
      </c>
      <c r="T46" s="2">
        <v>40.380000000000003</v>
      </c>
      <c r="U46" s="2">
        <v>37.96</v>
      </c>
      <c r="V46" s="2">
        <v>60.36</v>
      </c>
      <c r="W46" s="2">
        <v>200</v>
      </c>
      <c r="X46" s="2">
        <v>300</v>
      </c>
      <c r="Y46" s="2"/>
      <c r="Z46" s="2">
        <v>4</v>
      </c>
      <c r="AA46" s="2"/>
      <c r="AB46" s="2"/>
      <c r="AC46" s="2">
        <v>10</v>
      </c>
      <c r="AD46" s="2"/>
      <c r="AE46" s="2"/>
      <c r="AF46" s="2"/>
      <c r="AG46" s="2"/>
      <c r="AH46" s="2">
        <v>0</v>
      </c>
      <c r="AI46" s="2">
        <v>605.88</v>
      </c>
      <c r="AJ46" s="10">
        <f t="shared" si="0"/>
        <v>2878.8310000000001</v>
      </c>
      <c r="AK46" s="2">
        <v>242</v>
      </c>
      <c r="AL46" s="2">
        <v>200</v>
      </c>
      <c r="AM46" s="2">
        <v>0</v>
      </c>
      <c r="AN46" s="2"/>
      <c r="AO46" s="2"/>
      <c r="AP46" s="2"/>
      <c r="AQ46" s="2"/>
      <c r="AR46" s="2"/>
      <c r="AS46" s="2">
        <v>0.5</v>
      </c>
      <c r="AT46" s="2">
        <v>3</v>
      </c>
      <c r="AU46" s="2"/>
      <c r="AV46" s="2"/>
      <c r="AW46" s="2"/>
      <c r="AX46" s="2"/>
      <c r="AY46" s="2">
        <v>0</v>
      </c>
      <c r="AZ46" s="2">
        <v>0</v>
      </c>
      <c r="BA46" s="2"/>
      <c r="BB46" s="2"/>
      <c r="BC46" s="2"/>
      <c r="BD46" s="2"/>
      <c r="BE46" s="2"/>
      <c r="BF46" s="2"/>
      <c r="BG46" s="2"/>
      <c r="BH46" s="2"/>
      <c r="BI46" s="2">
        <v>1.013215</v>
      </c>
      <c r="BJ46" s="2">
        <v>3</v>
      </c>
      <c r="BK46" s="2"/>
      <c r="BL46" s="2"/>
      <c r="BM46" s="2"/>
      <c r="BN46" s="2"/>
      <c r="BO46" s="2"/>
      <c r="BP46" s="15">
        <f t="shared" si="1"/>
        <v>449.513215</v>
      </c>
      <c r="BQ46" s="16">
        <f t="shared" si="2"/>
        <v>2429.3177850000002</v>
      </c>
    </row>
    <row r="47" spans="2:69" x14ac:dyDescent="0.3">
      <c r="B47" s="2" t="s">
        <v>106</v>
      </c>
      <c r="C47" s="2">
        <v>42333</v>
      </c>
      <c r="D47" s="2">
        <v>55</v>
      </c>
      <c r="E47" s="2">
        <v>561.33920346000014</v>
      </c>
      <c r="F47" s="2">
        <v>517.79999999999995</v>
      </c>
      <c r="G47" s="2"/>
      <c r="H47" s="2"/>
      <c r="I47" s="2"/>
      <c r="J47" s="2"/>
      <c r="K47" s="2"/>
      <c r="L47" s="2">
        <v>84.200880519000023</v>
      </c>
      <c r="M47" s="2">
        <v>155.63900000000001</v>
      </c>
      <c r="N47" s="2"/>
      <c r="O47" s="2"/>
      <c r="P47" s="2">
        <v>30.03</v>
      </c>
      <c r="Q47" s="2">
        <v>31.61</v>
      </c>
      <c r="R47" s="2">
        <v>65</v>
      </c>
      <c r="S47" s="2">
        <v>40.68</v>
      </c>
      <c r="T47" s="2">
        <v>42.92</v>
      </c>
      <c r="U47" s="2">
        <v>45.02</v>
      </c>
      <c r="V47" s="2">
        <v>63.28</v>
      </c>
      <c r="W47" s="2">
        <v>200</v>
      </c>
      <c r="X47" s="2">
        <v>300</v>
      </c>
      <c r="Y47" s="2"/>
      <c r="Z47" s="2">
        <v>4</v>
      </c>
      <c r="AA47" s="2"/>
      <c r="AB47" s="2"/>
      <c r="AC47" s="2">
        <v>10</v>
      </c>
      <c r="AD47" s="2"/>
      <c r="AE47" s="2"/>
      <c r="AF47" s="2"/>
      <c r="AG47" s="2"/>
      <c r="AH47" s="2">
        <v>1347.2140883040004</v>
      </c>
      <c r="AI47" s="2">
        <v>561.33920346000014</v>
      </c>
      <c r="AJ47" s="10">
        <f t="shared" si="0"/>
        <v>4060.0723757430005</v>
      </c>
      <c r="AK47" s="2">
        <v>253</v>
      </c>
      <c r="AL47" s="2">
        <v>368.17</v>
      </c>
      <c r="AM47" s="2">
        <v>0</v>
      </c>
      <c r="AN47" s="2"/>
      <c r="AO47" s="2"/>
      <c r="AP47" s="2">
        <v>0</v>
      </c>
      <c r="AQ47" s="2"/>
      <c r="AR47" s="2"/>
      <c r="AS47" s="2">
        <v>0.5</v>
      </c>
      <c r="AT47" s="2">
        <v>3</v>
      </c>
      <c r="AU47" s="2"/>
      <c r="AV47" s="2"/>
      <c r="AW47" s="2"/>
      <c r="AX47" s="2"/>
      <c r="AY47" s="2">
        <v>0</v>
      </c>
      <c r="AZ47" s="2">
        <v>0</v>
      </c>
      <c r="BA47" s="2"/>
      <c r="BB47" s="2"/>
      <c r="BC47" s="2"/>
      <c r="BD47" s="2"/>
      <c r="BE47" s="2"/>
      <c r="BF47" s="2"/>
      <c r="BG47" s="2"/>
      <c r="BH47" s="2"/>
      <c r="BI47" s="2">
        <v>0.95583960173000015</v>
      </c>
      <c r="BJ47" s="2">
        <v>3</v>
      </c>
      <c r="BK47" s="2"/>
      <c r="BL47" s="2"/>
      <c r="BM47" s="2"/>
      <c r="BN47" s="2"/>
      <c r="BO47" s="2"/>
      <c r="BP47" s="15">
        <f t="shared" si="1"/>
        <v>628.62583960173004</v>
      </c>
      <c r="BQ47" s="16">
        <f t="shared" si="2"/>
        <v>3431.4465361412704</v>
      </c>
    </row>
    <row r="48" spans="2:69" x14ac:dyDescent="0.3">
      <c r="B48" s="2" t="s">
        <v>107</v>
      </c>
      <c r="C48" s="2">
        <v>11222</v>
      </c>
      <c r="D48" s="2">
        <v>56</v>
      </c>
      <c r="E48" s="2">
        <v>2318.7123886800005</v>
      </c>
      <c r="F48" s="2"/>
      <c r="G48" s="2"/>
      <c r="H48" s="2"/>
      <c r="I48" s="2"/>
      <c r="J48" s="2"/>
      <c r="K48" s="2"/>
      <c r="L48" s="2">
        <v>347.80685830200008</v>
      </c>
      <c r="M48" s="2">
        <v>155.63900000000001</v>
      </c>
      <c r="N48" s="2"/>
      <c r="O48" s="2"/>
      <c r="P48" s="2">
        <v>87.27</v>
      </c>
      <c r="Q48" s="2">
        <v>97.45</v>
      </c>
      <c r="R48" s="2">
        <v>117.06</v>
      </c>
      <c r="S48" s="2">
        <v>53.07</v>
      </c>
      <c r="T48" s="2">
        <v>94.638000000000005</v>
      </c>
      <c r="U48" s="2">
        <v>121.515192</v>
      </c>
      <c r="V48" s="2">
        <v>173.36167392000004</v>
      </c>
      <c r="W48" s="2">
        <v>190</v>
      </c>
      <c r="X48" s="2">
        <v>300</v>
      </c>
      <c r="Y48" s="2"/>
      <c r="Z48" s="2">
        <v>10</v>
      </c>
      <c r="AA48" s="2"/>
      <c r="AB48" s="2"/>
      <c r="AC48" s="2">
        <v>10</v>
      </c>
      <c r="AD48" s="2"/>
      <c r="AE48" s="2"/>
      <c r="AF48" s="2"/>
      <c r="AG48" s="2"/>
      <c r="AH48" s="2">
        <v>5564.9097328320013</v>
      </c>
      <c r="AI48" s="2">
        <v>2318.7123886800005</v>
      </c>
      <c r="AJ48" s="10">
        <f t="shared" si="0"/>
        <v>11960.145234414002</v>
      </c>
      <c r="AK48" s="2">
        <v>770</v>
      </c>
      <c r="AL48" s="2">
        <v>751.95</v>
      </c>
      <c r="AM48" s="2">
        <v>47.536798683333323</v>
      </c>
      <c r="AN48" s="2"/>
      <c r="AO48" s="2"/>
      <c r="AP48" s="2">
        <v>0</v>
      </c>
      <c r="AQ48" s="2"/>
      <c r="AR48" s="2"/>
      <c r="AS48" s="2">
        <v>0.5</v>
      </c>
      <c r="AT48" s="2">
        <v>3</v>
      </c>
      <c r="AU48" s="2"/>
      <c r="AV48" s="2"/>
      <c r="AW48" s="2"/>
      <c r="AX48" s="2"/>
      <c r="AY48" s="2">
        <v>0</v>
      </c>
      <c r="AZ48" s="2">
        <v>0</v>
      </c>
      <c r="BA48" s="2"/>
      <c r="BB48" s="2"/>
      <c r="BC48" s="2"/>
      <c r="BD48" s="2"/>
      <c r="BE48" s="2"/>
      <c r="BF48" s="2"/>
      <c r="BG48" s="2"/>
      <c r="BH48" s="2"/>
      <c r="BI48" s="2">
        <v>1.7865386273000001</v>
      </c>
      <c r="BJ48" s="2">
        <v>5</v>
      </c>
      <c r="BK48" s="2"/>
      <c r="BL48" s="2"/>
      <c r="BM48" s="2"/>
      <c r="BN48" s="2"/>
      <c r="BO48" s="2"/>
      <c r="BP48" s="15">
        <f t="shared" si="1"/>
        <v>1579.7733373106332</v>
      </c>
      <c r="BQ48" s="16">
        <f t="shared" si="2"/>
        <v>10380.371897103369</v>
      </c>
    </row>
    <row r="49" spans="2:69" x14ac:dyDescent="0.3">
      <c r="B49" s="2" t="s">
        <v>108</v>
      </c>
      <c r="C49" s="2">
        <v>22060</v>
      </c>
      <c r="D49" s="2">
        <v>57</v>
      </c>
      <c r="E49" s="2">
        <v>1868.4478340300004</v>
      </c>
      <c r="F49" s="2"/>
      <c r="G49" s="2"/>
      <c r="H49" s="2"/>
      <c r="I49" s="2"/>
      <c r="J49" s="2"/>
      <c r="K49" s="2"/>
      <c r="L49" s="2">
        <v>280.26717510450004</v>
      </c>
      <c r="M49" s="2">
        <v>155.63900000000001</v>
      </c>
      <c r="N49" s="2"/>
      <c r="O49" s="2"/>
      <c r="P49" s="2">
        <v>70.209999999999994</v>
      </c>
      <c r="Q49" s="2">
        <v>78.59</v>
      </c>
      <c r="R49" s="2">
        <v>94.4</v>
      </c>
      <c r="S49" s="2">
        <v>42.76</v>
      </c>
      <c r="T49" s="2">
        <v>76.260500000000008</v>
      </c>
      <c r="U49" s="2">
        <v>97.918482000000012</v>
      </c>
      <c r="V49" s="2">
        <v>139.69703432000003</v>
      </c>
      <c r="W49" s="2">
        <v>190</v>
      </c>
      <c r="X49" s="2">
        <v>300</v>
      </c>
      <c r="Y49" s="2"/>
      <c r="Z49" s="2">
        <v>10</v>
      </c>
      <c r="AA49" s="2"/>
      <c r="AB49" s="2"/>
      <c r="AC49" s="2">
        <v>10</v>
      </c>
      <c r="AD49" s="2"/>
      <c r="AE49" s="2"/>
      <c r="AF49" s="2"/>
      <c r="AG49" s="2"/>
      <c r="AH49" s="2">
        <v>4484.2748016720006</v>
      </c>
      <c r="AI49" s="2">
        <v>1868.4478340300004</v>
      </c>
      <c r="AJ49" s="10">
        <f t="shared" si="0"/>
        <v>9766.9126611565025</v>
      </c>
      <c r="AK49" s="2">
        <v>627</v>
      </c>
      <c r="AL49" s="2">
        <v>620.87</v>
      </c>
      <c r="AM49" s="2">
        <v>0</v>
      </c>
      <c r="AN49" s="2"/>
      <c r="AO49" s="2"/>
      <c r="AP49" s="2">
        <v>0</v>
      </c>
      <c r="AQ49" s="2"/>
      <c r="AR49" s="2"/>
      <c r="AS49" s="2">
        <v>0.5</v>
      </c>
      <c r="AT49" s="2">
        <v>3</v>
      </c>
      <c r="AU49" s="2"/>
      <c r="AV49" s="2"/>
      <c r="AW49" s="2"/>
      <c r="AX49" s="2"/>
      <c r="AY49" s="2">
        <v>0</v>
      </c>
      <c r="AZ49" s="2">
        <v>0</v>
      </c>
      <c r="BA49" s="2"/>
      <c r="BB49" s="2"/>
      <c r="BC49" s="2"/>
      <c r="BD49" s="2"/>
      <c r="BE49" s="2"/>
      <c r="BF49" s="2"/>
      <c r="BG49" s="2"/>
      <c r="BH49" s="2"/>
      <c r="BI49" s="2">
        <v>1.4891419251750007</v>
      </c>
      <c r="BJ49" s="2">
        <v>5</v>
      </c>
      <c r="BK49" s="2"/>
      <c r="BL49" s="2"/>
      <c r="BM49" s="2"/>
      <c r="BN49" s="2"/>
      <c r="BO49" s="2"/>
      <c r="BP49" s="15">
        <f t="shared" si="1"/>
        <v>1257.859141925175</v>
      </c>
      <c r="BQ49" s="16">
        <f t="shared" si="2"/>
        <v>8509.0535192313273</v>
      </c>
    </row>
    <row r="50" spans="2:69" x14ac:dyDescent="0.3">
      <c r="B50" s="2" t="s">
        <v>109</v>
      </c>
      <c r="C50" s="2">
        <v>11191</v>
      </c>
      <c r="D50" s="2">
        <v>58</v>
      </c>
      <c r="E50" s="2">
        <v>2217.4503343000001</v>
      </c>
      <c r="F50" s="2"/>
      <c r="G50" s="2"/>
      <c r="H50" s="2"/>
      <c r="I50" s="2"/>
      <c r="J50" s="2"/>
      <c r="K50" s="2"/>
      <c r="L50" s="2">
        <v>332.617550145</v>
      </c>
      <c r="M50" s="2">
        <v>155.63900000000001</v>
      </c>
      <c r="N50" s="2"/>
      <c r="O50" s="2"/>
      <c r="P50" s="2">
        <v>89.99</v>
      </c>
      <c r="Q50" s="2">
        <v>100.44</v>
      </c>
      <c r="R50" s="2">
        <v>119.88</v>
      </c>
      <c r="S50" s="2">
        <v>50.75</v>
      </c>
      <c r="T50" s="2">
        <v>90.504999999999995</v>
      </c>
      <c r="U50" s="2">
        <v>116.20841999999999</v>
      </c>
      <c r="V50" s="2">
        <v>165.79067920000003</v>
      </c>
      <c r="W50" s="2">
        <v>190</v>
      </c>
      <c r="X50" s="2">
        <v>300</v>
      </c>
      <c r="Y50" s="2"/>
      <c r="Z50" s="2">
        <v>6</v>
      </c>
      <c r="AA50" s="2"/>
      <c r="AB50" s="2"/>
      <c r="AC50" s="2">
        <v>10</v>
      </c>
      <c r="AD50" s="2"/>
      <c r="AE50" s="2"/>
      <c r="AF50" s="2"/>
      <c r="AG50" s="2"/>
      <c r="AH50" s="2">
        <v>3693.1</v>
      </c>
      <c r="AI50" s="2">
        <v>2217.4503343000001</v>
      </c>
      <c r="AJ50" s="10">
        <f t="shared" si="0"/>
        <v>9855.8213179449995</v>
      </c>
      <c r="AK50" s="2">
        <v>693</v>
      </c>
      <c r="AL50" s="2">
        <v>724.39</v>
      </c>
      <c r="AM50" s="2">
        <v>0</v>
      </c>
      <c r="AN50" s="2"/>
      <c r="AO50" s="2"/>
      <c r="AP50" s="2">
        <v>0</v>
      </c>
      <c r="AQ50" s="2"/>
      <c r="AR50" s="2">
        <v>63.7</v>
      </c>
      <c r="AS50" s="2">
        <v>0.5</v>
      </c>
      <c r="AT50" s="2">
        <v>3</v>
      </c>
      <c r="AU50" s="2"/>
      <c r="AV50" s="2"/>
      <c r="AW50" s="2"/>
      <c r="AX50" s="2"/>
      <c r="AY50" s="2">
        <v>0</v>
      </c>
      <c r="AZ50" s="2">
        <v>0</v>
      </c>
      <c r="BA50" s="2"/>
      <c r="BB50" s="2"/>
      <c r="BC50" s="2"/>
      <c r="BD50" s="2"/>
      <c r="BE50" s="2"/>
      <c r="BF50" s="2"/>
      <c r="BG50" s="2"/>
      <c r="BH50" s="2"/>
      <c r="BI50" s="2">
        <v>1.7285072167500002</v>
      </c>
      <c r="BJ50" s="2">
        <v>5</v>
      </c>
      <c r="BK50" s="2">
        <v>3</v>
      </c>
      <c r="BL50" s="2"/>
      <c r="BM50" s="2"/>
      <c r="BN50" s="2"/>
      <c r="BO50" s="2"/>
      <c r="BP50" s="15">
        <f t="shared" si="1"/>
        <v>1494.3185072167498</v>
      </c>
      <c r="BQ50" s="16">
        <f t="shared" si="2"/>
        <v>8361.5028107282487</v>
      </c>
    </row>
    <row r="51" spans="2:69" x14ac:dyDescent="0.3">
      <c r="B51" s="2" t="s">
        <v>110</v>
      </c>
      <c r="C51" s="2">
        <v>21916</v>
      </c>
      <c r="D51" s="2">
        <v>59</v>
      </c>
      <c r="E51" s="2">
        <v>1999.8826975000004</v>
      </c>
      <c r="F51" s="2"/>
      <c r="G51" s="2"/>
      <c r="H51" s="2"/>
      <c r="I51" s="2"/>
      <c r="J51" s="2"/>
      <c r="K51" s="2"/>
      <c r="L51" s="2">
        <v>299.98240462500007</v>
      </c>
      <c r="M51" s="2">
        <v>155.63900000000001</v>
      </c>
      <c r="N51" s="2"/>
      <c r="O51" s="2"/>
      <c r="P51" s="2">
        <v>81.209999999999994</v>
      </c>
      <c r="Q51" s="2">
        <v>90.62</v>
      </c>
      <c r="R51" s="2">
        <v>108.11</v>
      </c>
      <c r="S51" s="2">
        <v>45.77</v>
      </c>
      <c r="T51" s="2">
        <v>81.625</v>
      </c>
      <c r="U51" s="2">
        <v>104.8065</v>
      </c>
      <c r="V51" s="2">
        <v>149.52394000000001</v>
      </c>
      <c r="W51" s="2">
        <v>190</v>
      </c>
      <c r="X51" s="2">
        <v>300</v>
      </c>
      <c r="Y51" s="2"/>
      <c r="Z51" s="2">
        <v>8</v>
      </c>
      <c r="AA51" s="2"/>
      <c r="AB51" s="2"/>
      <c r="AC51" s="2">
        <v>10</v>
      </c>
      <c r="AD51" s="2"/>
      <c r="AE51" s="2"/>
      <c r="AF51" s="2"/>
      <c r="AG51" s="2"/>
      <c r="AH51" s="2">
        <v>4799.7184740000012</v>
      </c>
      <c r="AI51" s="2">
        <v>1999.8826975000004</v>
      </c>
      <c r="AJ51" s="10">
        <f t="shared" si="0"/>
        <v>10424.770713625003</v>
      </c>
      <c r="AK51" s="2">
        <v>671</v>
      </c>
      <c r="AL51" s="2">
        <v>713.71</v>
      </c>
      <c r="AM51" s="2">
        <v>0</v>
      </c>
      <c r="AN51" s="2"/>
      <c r="AO51" s="2"/>
      <c r="AP51" s="2">
        <v>0</v>
      </c>
      <c r="AQ51" s="2"/>
      <c r="AR51" s="2"/>
      <c r="AS51" s="2">
        <v>0.5</v>
      </c>
      <c r="AT51" s="2">
        <v>3</v>
      </c>
      <c r="AU51" s="2"/>
      <c r="AV51" s="2"/>
      <c r="AW51" s="2"/>
      <c r="AX51" s="2"/>
      <c r="AY51" s="2">
        <v>0</v>
      </c>
      <c r="AZ51" s="2">
        <v>0</v>
      </c>
      <c r="BA51" s="2"/>
      <c r="BB51" s="2"/>
      <c r="BC51" s="2"/>
      <c r="BD51" s="2"/>
      <c r="BE51" s="2"/>
      <c r="BF51" s="2"/>
      <c r="BG51" s="2"/>
      <c r="BH51" s="2"/>
      <c r="BI51" s="2">
        <v>1.5847740687500005</v>
      </c>
      <c r="BJ51" s="2">
        <v>5</v>
      </c>
      <c r="BK51" s="2"/>
      <c r="BL51" s="2"/>
      <c r="BM51" s="2"/>
      <c r="BN51" s="2"/>
      <c r="BO51" s="2"/>
      <c r="BP51" s="15">
        <f t="shared" si="1"/>
        <v>1394.79477406875</v>
      </c>
      <c r="BQ51" s="16">
        <f t="shared" si="2"/>
        <v>9029.9759395562523</v>
      </c>
    </row>
    <row r="52" spans="2:69" x14ac:dyDescent="0.3">
      <c r="B52" s="2" t="s">
        <v>111</v>
      </c>
      <c r="C52" s="2">
        <v>21296</v>
      </c>
      <c r="D52" s="2">
        <v>60</v>
      </c>
      <c r="E52" s="2">
        <v>2087.8775361900002</v>
      </c>
      <c r="F52" s="2"/>
      <c r="G52" s="2"/>
      <c r="H52" s="2"/>
      <c r="I52" s="2"/>
      <c r="J52" s="2"/>
      <c r="K52" s="2"/>
      <c r="L52" s="2">
        <v>313.1816304285</v>
      </c>
      <c r="M52" s="2">
        <v>155.63900000000001</v>
      </c>
      <c r="N52" s="2"/>
      <c r="O52" s="2"/>
      <c r="P52" s="2">
        <v>79.11</v>
      </c>
      <c r="Q52" s="2">
        <v>88.53</v>
      </c>
      <c r="R52" s="2">
        <v>113.3</v>
      </c>
      <c r="S52" s="2">
        <v>47.78</v>
      </c>
      <c r="T52" s="2">
        <v>85.216499999999996</v>
      </c>
      <c r="U52" s="2">
        <v>109.417986</v>
      </c>
      <c r="V52" s="2">
        <v>156.10299336000003</v>
      </c>
      <c r="W52" s="2">
        <v>190</v>
      </c>
      <c r="X52" s="2">
        <v>300</v>
      </c>
      <c r="Y52" s="2"/>
      <c r="Z52" s="2">
        <v>10</v>
      </c>
      <c r="AA52" s="2"/>
      <c r="AB52" s="2"/>
      <c r="AC52" s="2">
        <v>10</v>
      </c>
      <c r="AD52" s="2"/>
      <c r="AE52" s="2"/>
      <c r="AF52" s="2"/>
      <c r="AG52" s="2"/>
      <c r="AH52" s="2">
        <v>4760.3630434280003</v>
      </c>
      <c r="AI52" s="2">
        <v>2087.8775361900002</v>
      </c>
      <c r="AJ52" s="10">
        <f t="shared" si="0"/>
        <v>10594.396225596502</v>
      </c>
      <c r="AK52" s="2">
        <v>693</v>
      </c>
      <c r="AL52" s="2">
        <v>658.17</v>
      </c>
      <c r="AM52" s="2">
        <v>0</v>
      </c>
      <c r="AN52" s="2"/>
      <c r="AO52" s="2"/>
      <c r="AP52" s="2">
        <v>0</v>
      </c>
      <c r="AQ52" s="2"/>
      <c r="AR52" s="2"/>
      <c r="AS52" s="2">
        <v>0.5</v>
      </c>
      <c r="AT52" s="2">
        <v>3</v>
      </c>
      <c r="AU52" s="2"/>
      <c r="AV52" s="2"/>
      <c r="AW52" s="2"/>
      <c r="AX52" s="2"/>
      <c r="AY52" s="2">
        <v>0</v>
      </c>
      <c r="AZ52" s="2">
        <v>0</v>
      </c>
      <c r="BA52" s="2"/>
      <c r="BB52" s="2"/>
      <c r="BC52" s="2"/>
      <c r="BD52" s="2"/>
      <c r="BE52" s="2"/>
      <c r="BF52" s="2"/>
      <c r="BG52" s="2"/>
      <c r="BH52" s="2"/>
      <c r="BI52" s="2">
        <v>1.6386675077750004</v>
      </c>
      <c r="BJ52" s="2">
        <v>5</v>
      </c>
      <c r="BK52" s="2"/>
      <c r="BL52" s="2"/>
      <c r="BM52" s="2"/>
      <c r="BN52" s="2"/>
      <c r="BO52" s="2"/>
      <c r="BP52" s="15">
        <f t="shared" si="1"/>
        <v>1361.308667507775</v>
      </c>
      <c r="BQ52" s="16">
        <f t="shared" si="2"/>
        <v>9233.0875580887259</v>
      </c>
    </row>
    <row r="53" spans="2:69" x14ac:dyDescent="0.3">
      <c r="B53" s="2" t="s">
        <v>112</v>
      </c>
      <c r="C53" s="2">
        <v>22068</v>
      </c>
      <c r="D53" s="2">
        <v>61</v>
      </c>
      <c r="E53" s="2">
        <v>2106.5716923700002</v>
      </c>
      <c r="F53" s="2"/>
      <c r="G53" s="2"/>
      <c r="H53" s="2"/>
      <c r="I53" s="2"/>
      <c r="J53" s="2"/>
      <c r="K53" s="2"/>
      <c r="L53" s="2">
        <v>315.98575385550004</v>
      </c>
      <c r="M53" s="2">
        <v>155.63900000000001</v>
      </c>
      <c r="N53" s="2"/>
      <c r="O53" s="2"/>
      <c r="P53" s="2">
        <v>79.33</v>
      </c>
      <c r="Q53" s="2">
        <v>88.57</v>
      </c>
      <c r="R53" s="2">
        <v>106.34</v>
      </c>
      <c r="S53" s="2">
        <v>48.21</v>
      </c>
      <c r="T53" s="2">
        <v>85.98</v>
      </c>
      <c r="U53" s="2">
        <v>110.397678</v>
      </c>
      <c r="V53" s="2">
        <v>157.50068727999999</v>
      </c>
      <c r="W53" s="2">
        <v>190</v>
      </c>
      <c r="X53" s="2">
        <v>300</v>
      </c>
      <c r="Y53" s="2"/>
      <c r="Z53" s="2">
        <v>10</v>
      </c>
      <c r="AA53" s="2"/>
      <c r="AB53" s="2"/>
      <c r="AC53" s="2">
        <v>10</v>
      </c>
      <c r="AD53" s="2"/>
      <c r="AE53" s="2"/>
      <c r="AF53" s="2"/>
      <c r="AG53" s="2"/>
      <c r="AH53" s="2">
        <v>5055.7720616880006</v>
      </c>
      <c r="AI53" s="2">
        <v>2106.5716923700002</v>
      </c>
      <c r="AJ53" s="10">
        <f t="shared" si="0"/>
        <v>10926.868565563502</v>
      </c>
      <c r="AK53" s="2">
        <v>704</v>
      </c>
      <c r="AL53" s="2">
        <v>687.59</v>
      </c>
      <c r="AM53" s="2">
        <v>4.9323861708333441</v>
      </c>
      <c r="AN53" s="2"/>
      <c r="AO53" s="2"/>
      <c r="AP53" s="2">
        <v>0</v>
      </c>
      <c r="AQ53" s="2"/>
      <c r="AR53" s="2"/>
      <c r="AS53" s="2">
        <v>0.5</v>
      </c>
      <c r="AT53" s="2">
        <v>3</v>
      </c>
      <c r="AU53" s="2"/>
      <c r="AV53" s="2"/>
      <c r="AW53" s="2"/>
      <c r="AX53" s="2"/>
      <c r="AY53" s="2">
        <v>0</v>
      </c>
      <c r="AZ53" s="2">
        <v>0</v>
      </c>
      <c r="BA53" s="2"/>
      <c r="BB53" s="2"/>
      <c r="BC53" s="2"/>
      <c r="BD53" s="2"/>
      <c r="BE53" s="2"/>
      <c r="BF53" s="2"/>
      <c r="BG53" s="2"/>
      <c r="BH53" s="2"/>
      <c r="BI53" s="2">
        <v>1.6464500288250004</v>
      </c>
      <c r="BJ53" s="2">
        <v>5</v>
      </c>
      <c r="BK53" s="2">
        <v>3</v>
      </c>
      <c r="BL53" s="2"/>
      <c r="BM53" s="2"/>
      <c r="BN53" s="2"/>
      <c r="BO53" s="2"/>
      <c r="BP53" s="15">
        <f t="shared" si="1"/>
        <v>1409.6688361996585</v>
      </c>
      <c r="BQ53" s="16">
        <f t="shared" si="2"/>
        <v>9517.1997293638433</v>
      </c>
    </row>
    <row r="54" spans="2:69" x14ac:dyDescent="0.3">
      <c r="B54" s="2" t="s">
        <v>113</v>
      </c>
      <c r="C54" s="2">
        <v>11198</v>
      </c>
      <c r="D54" s="2">
        <v>62</v>
      </c>
      <c r="E54" s="2">
        <v>2297.9111585400005</v>
      </c>
      <c r="F54" s="2"/>
      <c r="G54" s="2"/>
      <c r="H54" s="2"/>
      <c r="I54" s="2"/>
      <c r="J54" s="2"/>
      <c r="K54" s="2"/>
      <c r="L54" s="2">
        <v>344.68667378100008</v>
      </c>
      <c r="M54" s="2">
        <v>155.63900000000001</v>
      </c>
      <c r="N54" s="2"/>
      <c r="O54" s="2"/>
      <c r="P54" s="2">
        <v>86.95</v>
      </c>
      <c r="Q54" s="2">
        <v>97.13</v>
      </c>
      <c r="R54" s="2">
        <v>120</v>
      </c>
      <c r="S54" s="2">
        <v>52.59</v>
      </c>
      <c r="T54" s="2">
        <v>93.789000000000001</v>
      </c>
      <c r="U54" s="2">
        <v>120.425076</v>
      </c>
      <c r="V54" s="2">
        <v>171.80644176000001</v>
      </c>
      <c r="W54" s="2">
        <v>190</v>
      </c>
      <c r="X54" s="2">
        <v>300</v>
      </c>
      <c r="Y54" s="2"/>
      <c r="Z54" s="2">
        <v>6</v>
      </c>
      <c r="AA54" s="2"/>
      <c r="AB54" s="2"/>
      <c r="AC54" s="2">
        <v>10</v>
      </c>
      <c r="AD54" s="2"/>
      <c r="AE54" s="2"/>
      <c r="AF54" s="2"/>
      <c r="AG54" s="2"/>
      <c r="AH54" s="2">
        <v>5514.9867804960013</v>
      </c>
      <c r="AI54" s="2">
        <v>2297.9111585400005</v>
      </c>
      <c r="AJ54" s="10">
        <f t="shared" si="0"/>
        <v>11859.825289117003</v>
      </c>
      <c r="AK54" s="2">
        <v>759</v>
      </c>
      <c r="AL54" s="2">
        <v>734.36</v>
      </c>
      <c r="AM54" s="2">
        <v>40.78</v>
      </c>
      <c r="AN54" s="2"/>
      <c r="AO54" s="2"/>
      <c r="AP54" s="2">
        <v>0</v>
      </c>
      <c r="AQ54" s="2"/>
      <c r="AR54" s="2">
        <v>13.07</v>
      </c>
      <c r="AS54" s="2">
        <v>0.5</v>
      </c>
      <c r="AT54" s="2">
        <v>3</v>
      </c>
      <c r="AU54" s="2"/>
      <c r="AV54" s="2"/>
      <c r="AW54" s="2"/>
      <c r="AX54" s="2"/>
      <c r="AY54" s="2">
        <v>0</v>
      </c>
      <c r="AZ54" s="2">
        <v>0</v>
      </c>
      <c r="BA54" s="2"/>
      <c r="BB54" s="2"/>
      <c r="BC54" s="2"/>
      <c r="BD54" s="2"/>
      <c r="BE54" s="2"/>
      <c r="BF54" s="2"/>
      <c r="BG54" s="2"/>
      <c r="BH54" s="2"/>
      <c r="BI54" s="2">
        <v>1.7733008381500004</v>
      </c>
      <c r="BJ54" s="2">
        <v>5</v>
      </c>
      <c r="BK54" s="2">
        <v>3</v>
      </c>
      <c r="BL54" s="2"/>
      <c r="BM54" s="2"/>
      <c r="BN54" s="2"/>
      <c r="BO54" s="2"/>
      <c r="BP54" s="15">
        <f t="shared" si="1"/>
        <v>1560.4833008381499</v>
      </c>
      <c r="BQ54" s="16">
        <f t="shared" si="2"/>
        <v>10299.341988278853</v>
      </c>
    </row>
    <row r="55" spans="2:69" x14ac:dyDescent="0.3">
      <c r="B55" s="2" t="s">
        <v>114</v>
      </c>
      <c r="C55" s="2">
        <v>21387</v>
      </c>
      <c r="D55" s="2">
        <v>63</v>
      </c>
      <c r="E55" s="2">
        <v>1982.6095912000003</v>
      </c>
      <c r="F55" s="2"/>
      <c r="G55" s="2"/>
      <c r="H55" s="2"/>
      <c r="I55" s="2"/>
      <c r="J55" s="2"/>
      <c r="K55" s="2"/>
      <c r="L55" s="2">
        <v>297.39143868000002</v>
      </c>
      <c r="M55" s="2">
        <v>155.63900000000001</v>
      </c>
      <c r="N55" s="2"/>
      <c r="O55" s="2"/>
      <c r="P55" s="2">
        <v>75.13</v>
      </c>
      <c r="Q55" s="2">
        <v>84.06</v>
      </c>
      <c r="R55" s="2">
        <v>107.57</v>
      </c>
      <c r="S55" s="2">
        <v>45.38</v>
      </c>
      <c r="T55" s="2">
        <v>80.920000000000016</v>
      </c>
      <c r="U55" s="2">
        <v>103.90128</v>
      </c>
      <c r="V55" s="2">
        <v>148.23249280000002</v>
      </c>
      <c r="W55" s="2">
        <v>190</v>
      </c>
      <c r="X55" s="2">
        <v>300</v>
      </c>
      <c r="Y55" s="2"/>
      <c r="Z55" s="2">
        <v>10</v>
      </c>
      <c r="AA55" s="2"/>
      <c r="AB55" s="2"/>
      <c r="AC55" s="2">
        <v>10</v>
      </c>
      <c r="AD55" s="2"/>
      <c r="AE55" s="2"/>
      <c r="AF55" s="2"/>
      <c r="AG55" s="2"/>
      <c r="AH55" s="2">
        <v>4758.2630188800003</v>
      </c>
      <c r="AI55" s="2">
        <v>1982.6095912000003</v>
      </c>
      <c r="AJ55" s="10">
        <f t="shared" si="0"/>
        <v>10331.706412760001</v>
      </c>
      <c r="AK55" s="2">
        <v>660</v>
      </c>
      <c r="AL55" s="2">
        <v>652.17999999999995</v>
      </c>
      <c r="AM55" s="2">
        <v>0</v>
      </c>
      <c r="AN55" s="2"/>
      <c r="AO55" s="2"/>
      <c r="AP55" s="2">
        <v>0</v>
      </c>
      <c r="AQ55" s="2"/>
      <c r="AR55" s="2">
        <v>133.5</v>
      </c>
      <c r="AS55" s="2">
        <v>0.5</v>
      </c>
      <c r="AT55" s="2">
        <v>3</v>
      </c>
      <c r="AU55" s="2"/>
      <c r="AV55" s="2"/>
      <c r="AW55" s="2"/>
      <c r="AX55" s="2"/>
      <c r="AY55" s="2">
        <v>0</v>
      </c>
      <c r="AZ55" s="2">
        <v>0</v>
      </c>
      <c r="BA55" s="2"/>
      <c r="BB55" s="2"/>
      <c r="BC55" s="2"/>
      <c r="BD55" s="2"/>
      <c r="BE55" s="2"/>
      <c r="BF55" s="2"/>
      <c r="BG55" s="2"/>
      <c r="BH55" s="2"/>
      <c r="BI55" s="2">
        <v>1.5689016820000004</v>
      </c>
      <c r="BJ55" s="2">
        <v>3</v>
      </c>
      <c r="BK55" s="2"/>
      <c r="BL55" s="2"/>
      <c r="BM55" s="2"/>
      <c r="BN55" s="2"/>
      <c r="BO55" s="2"/>
      <c r="BP55" s="15">
        <f t="shared" si="1"/>
        <v>1453.7489016819998</v>
      </c>
      <c r="BQ55" s="16">
        <f t="shared" si="2"/>
        <v>8877.9575110780006</v>
      </c>
    </row>
    <row r="56" spans="2:69" x14ac:dyDescent="0.3">
      <c r="B56" s="2" t="s">
        <v>115</v>
      </c>
      <c r="C56" s="2">
        <v>33254</v>
      </c>
      <c r="D56" s="2">
        <v>64</v>
      </c>
      <c r="E56" s="2">
        <v>908.49188880000008</v>
      </c>
      <c r="F56" s="2"/>
      <c r="G56" s="2"/>
      <c r="H56" s="2"/>
      <c r="I56" s="2"/>
      <c r="J56" s="2"/>
      <c r="K56" s="2"/>
      <c r="L56" s="2">
        <v>136.27378332000001</v>
      </c>
      <c r="M56" s="2">
        <v>155.63900000000001</v>
      </c>
      <c r="N56" s="2"/>
      <c r="O56" s="2"/>
      <c r="P56" s="2">
        <v>34.049999999999997</v>
      </c>
      <c r="Q56" s="2">
        <v>38.119999999999997</v>
      </c>
      <c r="R56" s="2">
        <v>65</v>
      </c>
      <c r="S56" s="2">
        <v>26.48</v>
      </c>
      <c r="T56" s="2">
        <v>37.080000000000005</v>
      </c>
      <c r="U56" s="2">
        <v>47.610720000000001</v>
      </c>
      <c r="V56" s="2">
        <v>67.924627200000003</v>
      </c>
      <c r="W56" s="2">
        <v>190</v>
      </c>
      <c r="X56" s="2">
        <v>300</v>
      </c>
      <c r="Y56" s="2"/>
      <c r="Z56" s="2">
        <v>10</v>
      </c>
      <c r="AA56" s="2"/>
      <c r="AB56" s="2"/>
      <c r="AC56" s="2">
        <v>10</v>
      </c>
      <c r="AD56" s="2"/>
      <c r="AE56" s="2"/>
      <c r="AF56" s="2"/>
      <c r="AG56" s="2"/>
      <c r="AH56" s="2">
        <v>2180.3805331200001</v>
      </c>
      <c r="AI56" s="2">
        <v>908.49188880000008</v>
      </c>
      <c r="AJ56" s="10">
        <f t="shared" si="0"/>
        <v>5115.5424412399998</v>
      </c>
      <c r="AK56" s="2">
        <v>319</v>
      </c>
      <c r="AL56" s="2">
        <v>376.22</v>
      </c>
      <c r="AM56" s="2">
        <v>0</v>
      </c>
      <c r="AN56" s="2"/>
      <c r="AO56" s="2"/>
      <c r="AP56" s="2">
        <v>0</v>
      </c>
      <c r="AQ56" s="2"/>
      <c r="AR56" s="2"/>
      <c r="AS56" s="2">
        <v>0.5</v>
      </c>
      <c r="AT56" s="2">
        <v>3</v>
      </c>
      <c r="AU56" s="2"/>
      <c r="AV56" s="2"/>
      <c r="AW56" s="2"/>
      <c r="AX56" s="2"/>
      <c r="AY56" s="2">
        <v>0</v>
      </c>
      <c r="AZ56" s="2">
        <v>0</v>
      </c>
      <c r="BA56" s="2"/>
      <c r="BB56" s="2"/>
      <c r="BC56" s="2"/>
      <c r="BD56" s="2"/>
      <c r="BE56" s="2"/>
      <c r="BF56" s="2"/>
      <c r="BG56" s="2"/>
      <c r="BH56" s="2"/>
      <c r="BI56" s="2">
        <v>0.86737861799999993</v>
      </c>
      <c r="BJ56" s="2">
        <v>3</v>
      </c>
      <c r="BK56" s="2"/>
      <c r="BL56" s="2"/>
      <c r="BM56" s="2"/>
      <c r="BN56" s="2"/>
      <c r="BO56" s="2">
        <v>300</v>
      </c>
      <c r="BP56" s="15">
        <f t="shared" si="1"/>
        <v>1002.587378618</v>
      </c>
      <c r="BQ56" s="16">
        <f t="shared" si="2"/>
        <v>4112.9550626219998</v>
      </c>
    </row>
    <row r="57" spans="2:69" x14ac:dyDescent="0.3">
      <c r="B57" s="2" t="s">
        <v>116</v>
      </c>
      <c r="C57" s="2">
        <v>42301</v>
      </c>
      <c r="D57" s="2">
        <v>65</v>
      </c>
      <c r="E57" s="2">
        <v>850.96386952000012</v>
      </c>
      <c r="F57" s="2"/>
      <c r="G57" s="2"/>
      <c r="H57" s="2"/>
      <c r="I57" s="2"/>
      <c r="J57" s="2"/>
      <c r="K57" s="2"/>
      <c r="L57" s="2">
        <v>127.64458042800001</v>
      </c>
      <c r="M57" s="2">
        <v>155.63900000000001</v>
      </c>
      <c r="N57" s="2"/>
      <c r="O57" s="2"/>
      <c r="P57" s="2">
        <v>31.96</v>
      </c>
      <c r="Q57" s="2">
        <v>35.75</v>
      </c>
      <c r="R57" s="2">
        <v>65</v>
      </c>
      <c r="S57" s="2">
        <v>29.56</v>
      </c>
      <c r="T57" s="2">
        <v>34.731999999999999</v>
      </c>
      <c r="U57" s="2">
        <v>44.595888000000002</v>
      </c>
      <c r="V57" s="2">
        <v>63.623466880000009</v>
      </c>
      <c r="W57" s="2">
        <v>200</v>
      </c>
      <c r="X57" s="2">
        <v>300</v>
      </c>
      <c r="Y57" s="2"/>
      <c r="Z57" s="2">
        <v>10</v>
      </c>
      <c r="AA57" s="2"/>
      <c r="AB57" s="2"/>
      <c r="AC57" s="2">
        <v>10</v>
      </c>
      <c r="AD57" s="2"/>
      <c r="AE57" s="2"/>
      <c r="AF57" s="2">
        <v>5.5</v>
      </c>
      <c r="AG57" s="2"/>
      <c r="AH57" s="2">
        <v>2042.3132868480002</v>
      </c>
      <c r="AI57" s="2">
        <v>850.96386952000012</v>
      </c>
      <c r="AJ57" s="10">
        <f t="shared" si="0"/>
        <v>4858.2459611960003</v>
      </c>
      <c r="AK57" s="2">
        <v>308</v>
      </c>
      <c r="AL57" s="2">
        <v>325.45</v>
      </c>
      <c r="AM57" s="2">
        <v>0</v>
      </c>
      <c r="AN57" s="2"/>
      <c r="AO57" s="2"/>
      <c r="AP57" s="2">
        <v>0</v>
      </c>
      <c r="AQ57" s="2"/>
      <c r="AR57" s="2"/>
      <c r="AS57" s="2">
        <v>0.5</v>
      </c>
      <c r="AT57" s="2">
        <v>3</v>
      </c>
      <c r="AU57" s="2"/>
      <c r="AV57" s="2"/>
      <c r="AW57" s="2"/>
      <c r="AX57" s="2"/>
      <c r="AY57" s="2">
        <v>0</v>
      </c>
      <c r="AZ57" s="2">
        <v>0</v>
      </c>
      <c r="BA57" s="2"/>
      <c r="BB57" s="2"/>
      <c r="BC57" s="2"/>
      <c r="BD57" s="2"/>
      <c r="BE57" s="2"/>
      <c r="BF57" s="2"/>
      <c r="BG57" s="2"/>
      <c r="BH57" s="2"/>
      <c r="BI57" s="2">
        <v>0.84084261220000012</v>
      </c>
      <c r="BJ57" s="2">
        <v>3</v>
      </c>
      <c r="BK57" s="2"/>
      <c r="BL57" s="2"/>
      <c r="BM57" s="2"/>
      <c r="BN57" s="2"/>
      <c r="BO57" s="2"/>
      <c r="BP57" s="15">
        <f t="shared" si="1"/>
        <v>640.79084261220009</v>
      </c>
      <c r="BQ57" s="16">
        <f t="shared" si="2"/>
        <v>4217.4551185838</v>
      </c>
    </row>
    <row r="58" spans="2:69" x14ac:dyDescent="0.3">
      <c r="B58" s="2" t="s">
        <v>117</v>
      </c>
      <c r="C58" s="2">
        <v>42313</v>
      </c>
      <c r="D58" s="2">
        <v>66</v>
      </c>
      <c r="E58" s="2">
        <v>850.96386952000012</v>
      </c>
      <c r="F58" s="2"/>
      <c r="G58" s="2"/>
      <c r="H58" s="2"/>
      <c r="I58" s="2"/>
      <c r="J58" s="2"/>
      <c r="K58" s="2"/>
      <c r="L58" s="2">
        <v>127.64458042800001</v>
      </c>
      <c r="M58" s="2">
        <v>155.63900000000001</v>
      </c>
      <c r="N58" s="2"/>
      <c r="O58" s="2"/>
      <c r="P58" s="2">
        <v>31.96</v>
      </c>
      <c r="Q58" s="2">
        <v>35.75</v>
      </c>
      <c r="R58" s="2">
        <v>65</v>
      </c>
      <c r="S58" s="2">
        <v>29.56</v>
      </c>
      <c r="T58" s="2">
        <v>34.731999999999999</v>
      </c>
      <c r="U58" s="2">
        <v>44.595888000000002</v>
      </c>
      <c r="V58" s="2">
        <v>63.623466880000009</v>
      </c>
      <c r="W58" s="2">
        <v>200</v>
      </c>
      <c r="X58" s="2">
        <v>300</v>
      </c>
      <c r="Y58" s="2"/>
      <c r="Z58" s="2">
        <v>4</v>
      </c>
      <c r="AA58" s="2"/>
      <c r="AB58" s="2"/>
      <c r="AC58" s="2">
        <v>10</v>
      </c>
      <c r="AD58" s="2"/>
      <c r="AE58" s="2"/>
      <c r="AF58" s="2">
        <v>5.5</v>
      </c>
      <c r="AG58" s="2"/>
      <c r="AH58" s="2">
        <v>2042.3132868480002</v>
      </c>
      <c r="AI58" s="2">
        <v>850.96386952000012</v>
      </c>
      <c r="AJ58" s="10">
        <f t="shared" si="0"/>
        <v>4852.2459611960003</v>
      </c>
      <c r="AK58" s="2">
        <v>308</v>
      </c>
      <c r="AL58" s="2">
        <v>325.45</v>
      </c>
      <c r="AM58" s="2">
        <v>0</v>
      </c>
      <c r="AN58" s="2"/>
      <c r="AO58" s="2"/>
      <c r="AP58" s="2">
        <v>0</v>
      </c>
      <c r="AQ58" s="2"/>
      <c r="AR58" s="2"/>
      <c r="AS58" s="2">
        <v>0.5</v>
      </c>
      <c r="AT58" s="2">
        <v>3</v>
      </c>
      <c r="AU58" s="2"/>
      <c r="AV58" s="2"/>
      <c r="AW58" s="2"/>
      <c r="AX58" s="2"/>
      <c r="AY58" s="2">
        <v>0</v>
      </c>
      <c r="AZ58" s="2">
        <v>0</v>
      </c>
      <c r="BA58" s="2"/>
      <c r="BB58" s="2"/>
      <c r="BC58" s="2"/>
      <c r="BD58" s="2"/>
      <c r="BE58" s="2"/>
      <c r="BF58" s="2"/>
      <c r="BG58" s="2"/>
      <c r="BH58" s="2"/>
      <c r="BI58" s="2">
        <v>0.83784261220000011</v>
      </c>
      <c r="BJ58" s="2">
        <v>3</v>
      </c>
      <c r="BK58" s="2"/>
      <c r="BL58" s="2"/>
      <c r="BM58" s="2"/>
      <c r="BN58" s="2"/>
      <c r="BO58" s="2"/>
      <c r="BP58" s="15">
        <f t="shared" si="1"/>
        <v>640.78784261220005</v>
      </c>
      <c r="BQ58" s="16">
        <f t="shared" si="2"/>
        <v>4211.4581185838006</v>
      </c>
    </row>
    <row r="59" spans="2:69" x14ac:dyDescent="0.3">
      <c r="B59" s="2" t="s">
        <v>118</v>
      </c>
      <c r="C59" s="2">
        <v>11362</v>
      </c>
      <c r="D59" s="2">
        <v>67</v>
      </c>
      <c r="E59" s="2">
        <v>999.13</v>
      </c>
      <c r="F59" s="2"/>
      <c r="G59" s="2">
        <v>81</v>
      </c>
      <c r="H59" s="2"/>
      <c r="I59" s="2"/>
      <c r="J59" s="2"/>
      <c r="K59" s="2"/>
      <c r="L59" s="2">
        <v>149.86949999999999</v>
      </c>
      <c r="M59" s="2">
        <v>155.63900000000001</v>
      </c>
      <c r="N59" s="2">
        <v>20</v>
      </c>
      <c r="O59" s="2"/>
      <c r="P59" s="2">
        <v>36.22</v>
      </c>
      <c r="Q59" s="2">
        <v>40.89</v>
      </c>
      <c r="R59" s="2">
        <v>65</v>
      </c>
      <c r="S59" s="2">
        <v>25.13</v>
      </c>
      <c r="T59" s="2">
        <v>38.111000000000004</v>
      </c>
      <c r="U59" s="2">
        <v>48.934524000000003</v>
      </c>
      <c r="V59" s="2">
        <v>69.813254240000006</v>
      </c>
      <c r="W59" s="2">
        <v>190</v>
      </c>
      <c r="X59" s="2">
        <v>300</v>
      </c>
      <c r="Y59" s="2"/>
      <c r="Z59" s="2">
        <v>10</v>
      </c>
      <c r="AA59" s="2"/>
      <c r="AB59" s="2"/>
      <c r="AC59" s="2">
        <v>10</v>
      </c>
      <c r="AD59" s="2"/>
      <c r="AE59" s="2"/>
      <c r="AF59" s="2"/>
      <c r="AG59" s="2"/>
      <c r="AH59" s="2">
        <v>2363.8854611040001</v>
      </c>
      <c r="AI59" s="2">
        <v>999.13</v>
      </c>
      <c r="AJ59" s="10">
        <f t="shared" si="0"/>
        <v>5602.7527393440005</v>
      </c>
      <c r="AK59" s="2">
        <v>341</v>
      </c>
      <c r="AL59" s="2">
        <v>470.48</v>
      </c>
      <c r="AM59" s="2">
        <v>0</v>
      </c>
      <c r="AN59" s="2"/>
      <c r="AO59" s="2"/>
      <c r="AP59" s="2">
        <v>0</v>
      </c>
      <c r="AQ59" s="2"/>
      <c r="AR59" s="2"/>
      <c r="AS59" s="2">
        <v>0.5</v>
      </c>
      <c r="AT59" s="2">
        <v>3</v>
      </c>
      <c r="AU59" s="2"/>
      <c r="AV59" s="2"/>
      <c r="AW59" s="2"/>
      <c r="AX59" s="2"/>
      <c r="AY59" s="2">
        <v>0</v>
      </c>
      <c r="AZ59" s="2">
        <v>0</v>
      </c>
      <c r="BA59" s="2"/>
      <c r="BB59" s="2"/>
      <c r="BC59" s="2"/>
      <c r="BD59" s="2"/>
      <c r="BE59" s="2"/>
      <c r="BF59" s="2"/>
      <c r="BG59" s="2"/>
      <c r="BH59" s="2"/>
      <c r="BI59" s="2">
        <v>0.96711438912000036</v>
      </c>
      <c r="BJ59" s="2">
        <v>3</v>
      </c>
      <c r="BK59" s="2"/>
      <c r="BL59" s="2"/>
      <c r="BM59" s="2"/>
      <c r="BN59" s="2"/>
      <c r="BO59" s="2"/>
      <c r="BP59" s="15">
        <f t="shared" si="1"/>
        <v>818.94711438911997</v>
      </c>
      <c r="BQ59" s="16">
        <f t="shared" si="2"/>
        <v>4783.8056249548808</v>
      </c>
    </row>
    <row r="60" spans="2:69" x14ac:dyDescent="0.3">
      <c r="B60" s="2" t="s">
        <v>119</v>
      </c>
      <c r="C60" s="2">
        <v>11358</v>
      </c>
      <c r="D60" s="2">
        <v>68</v>
      </c>
      <c r="E60" s="2">
        <v>1147.2742157500002</v>
      </c>
      <c r="F60" s="2"/>
      <c r="G60" s="2">
        <v>81</v>
      </c>
      <c r="H60" s="2"/>
      <c r="I60" s="2"/>
      <c r="J60" s="2"/>
      <c r="K60" s="2"/>
      <c r="L60" s="2">
        <v>172.09113236250002</v>
      </c>
      <c r="M60" s="2">
        <v>155.63900000000001</v>
      </c>
      <c r="N60" s="2">
        <v>20</v>
      </c>
      <c r="O60" s="2"/>
      <c r="P60" s="2">
        <v>43.3</v>
      </c>
      <c r="Q60" s="2">
        <v>48.47</v>
      </c>
      <c r="R60" s="2">
        <v>65</v>
      </c>
      <c r="S60" s="2">
        <v>24.54</v>
      </c>
      <c r="T60" s="2">
        <v>43.762500000000003</v>
      </c>
      <c r="U60" s="2">
        <v>56.191049999999997</v>
      </c>
      <c r="V60" s="2">
        <v>80.165898000000013</v>
      </c>
      <c r="W60" s="2">
        <v>190</v>
      </c>
      <c r="X60" s="2">
        <v>300</v>
      </c>
      <c r="Y60" s="2"/>
      <c r="Z60" s="2">
        <v>10</v>
      </c>
      <c r="AA60" s="2"/>
      <c r="AB60" s="2"/>
      <c r="AC60" s="2">
        <v>10</v>
      </c>
      <c r="AD60" s="2"/>
      <c r="AE60" s="2"/>
      <c r="AF60" s="2"/>
      <c r="AG60" s="2"/>
      <c r="AH60" s="2">
        <v>2573.3253258000004</v>
      </c>
      <c r="AI60" s="2">
        <v>1147.2742157500002</v>
      </c>
      <c r="AJ60" s="10">
        <f t="shared" si="0"/>
        <v>6168.0333376625003</v>
      </c>
      <c r="AK60" s="2">
        <v>396</v>
      </c>
      <c r="AL60" s="2">
        <v>477.67</v>
      </c>
      <c r="AM60" s="2">
        <v>1.25</v>
      </c>
      <c r="AN60" s="2"/>
      <c r="AO60" s="2"/>
      <c r="AP60" s="2">
        <v>0</v>
      </c>
      <c r="AQ60" s="2"/>
      <c r="AR60" s="2"/>
      <c r="AS60" s="2">
        <v>0.5</v>
      </c>
      <c r="AT60" s="2">
        <v>3</v>
      </c>
      <c r="AU60" s="2"/>
      <c r="AV60" s="2"/>
      <c r="AW60" s="2"/>
      <c r="AX60" s="2"/>
      <c r="AY60" s="2">
        <v>0</v>
      </c>
      <c r="AZ60" s="2">
        <v>0</v>
      </c>
      <c r="BA60" s="2"/>
      <c r="BB60" s="2"/>
      <c r="BC60" s="2"/>
      <c r="BD60" s="2"/>
      <c r="BE60" s="2"/>
      <c r="BF60" s="2"/>
      <c r="BG60" s="2"/>
      <c r="BH60" s="2"/>
      <c r="BI60" s="2">
        <v>1.0598518318750001</v>
      </c>
      <c r="BJ60" s="2">
        <v>3</v>
      </c>
      <c r="BK60" s="2"/>
      <c r="BL60" s="2"/>
      <c r="BM60" s="2"/>
      <c r="BN60" s="2"/>
      <c r="BO60" s="2"/>
      <c r="BP60" s="15">
        <f t="shared" si="1"/>
        <v>882.47985183187507</v>
      </c>
      <c r="BQ60" s="16">
        <f t="shared" si="2"/>
        <v>5285.5534858306255</v>
      </c>
    </row>
    <row r="61" spans="2:69" x14ac:dyDescent="0.3">
      <c r="B61" s="2" t="s">
        <v>120</v>
      </c>
      <c r="C61" s="2">
        <v>11361</v>
      </c>
      <c r="D61" s="2">
        <v>69</v>
      </c>
      <c r="E61" s="2">
        <v>933.75227546000008</v>
      </c>
      <c r="F61" s="2"/>
      <c r="G61" s="2">
        <v>81</v>
      </c>
      <c r="H61" s="2"/>
      <c r="I61" s="2"/>
      <c r="J61" s="2"/>
      <c r="K61" s="2"/>
      <c r="L61" s="2">
        <v>140.062841319</v>
      </c>
      <c r="M61" s="2">
        <v>155.63900000000001</v>
      </c>
      <c r="N61" s="2">
        <v>20</v>
      </c>
      <c r="O61" s="2"/>
      <c r="P61" s="2">
        <v>36.22</v>
      </c>
      <c r="Q61" s="2">
        <v>40.89</v>
      </c>
      <c r="R61" s="2">
        <v>65</v>
      </c>
      <c r="S61" s="2">
        <v>25.13</v>
      </c>
      <c r="T61" s="2">
        <v>38.111000000000004</v>
      </c>
      <c r="U61" s="2">
        <v>48.934524000000003</v>
      </c>
      <c r="V61" s="2">
        <v>69.813254240000006</v>
      </c>
      <c r="W61" s="2">
        <v>190</v>
      </c>
      <c r="X61" s="2">
        <v>300</v>
      </c>
      <c r="Y61" s="2"/>
      <c r="Z61" s="2">
        <v>6</v>
      </c>
      <c r="AA61" s="2"/>
      <c r="AB61" s="2"/>
      <c r="AC61" s="2">
        <v>10</v>
      </c>
      <c r="AD61" s="2"/>
      <c r="AE61" s="2"/>
      <c r="AF61" s="2"/>
      <c r="AG61" s="2"/>
      <c r="AH61" s="2">
        <v>2241.005461104</v>
      </c>
      <c r="AI61" s="2">
        <v>933.75227546000008</v>
      </c>
      <c r="AJ61" s="10">
        <f t="shared" si="0"/>
        <v>5335.3106315830019</v>
      </c>
      <c r="AK61" s="2">
        <v>330</v>
      </c>
      <c r="AL61" s="2">
        <v>470.48</v>
      </c>
      <c r="AM61" s="2">
        <v>0</v>
      </c>
      <c r="AN61" s="2"/>
      <c r="AO61" s="2"/>
      <c r="AP61" s="2">
        <v>0</v>
      </c>
      <c r="AQ61" s="2"/>
      <c r="AR61" s="2"/>
      <c r="AS61" s="2">
        <v>0.5</v>
      </c>
      <c r="AT61" s="2">
        <v>3</v>
      </c>
      <c r="AU61" s="2"/>
      <c r="AV61" s="2"/>
      <c r="AW61" s="2"/>
      <c r="AX61" s="2"/>
      <c r="AY61" s="2">
        <v>0</v>
      </c>
      <c r="AZ61" s="2">
        <v>0</v>
      </c>
      <c r="BA61" s="2"/>
      <c r="BB61" s="2"/>
      <c r="BC61" s="2"/>
      <c r="BD61" s="2"/>
      <c r="BE61" s="2"/>
      <c r="BF61" s="2"/>
      <c r="BG61" s="2"/>
      <c r="BH61" s="2"/>
      <c r="BI61" s="2">
        <v>0.93242552685000057</v>
      </c>
      <c r="BJ61" s="2">
        <v>3</v>
      </c>
      <c r="BK61" s="2"/>
      <c r="BL61" s="2"/>
      <c r="BM61" s="2"/>
      <c r="BN61" s="2"/>
      <c r="BO61" s="2"/>
      <c r="BP61" s="15">
        <f t="shared" si="1"/>
        <v>807.91242552685003</v>
      </c>
      <c r="BQ61" s="16">
        <f t="shared" si="2"/>
        <v>4527.398206056152</v>
      </c>
    </row>
    <row r="62" spans="2:69" x14ac:dyDescent="0.3">
      <c r="B62" s="2" t="s">
        <v>121</v>
      </c>
      <c r="C62" s="2">
        <v>21375</v>
      </c>
      <c r="D62" s="2">
        <v>70</v>
      </c>
      <c r="E62" s="2">
        <v>2359.0408042400004</v>
      </c>
      <c r="F62" s="2"/>
      <c r="G62" s="2"/>
      <c r="H62" s="2"/>
      <c r="I62" s="2"/>
      <c r="J62" s="2"/>
      <c r="K62" s="2"/>
      <c r="L62" s="2">
        <v>353.85612063600007</v>
      </c>
      <c r="M62" s="2">
        <v>155.63900000000001</v>
      </c>
      <c r="N62" s="2"/>
      <c r="O62" s="2"/>
      <c r="P62" s="2">
        <v>88.78</v>
      </c>
      <c r="Q62" s="2">
        <v>99.14</v>
      </c>
      <c r="R62" s="2">
        <v>119.1</v>
      </c>
      <c r="S62" s="2">
        <v>53.99</v>
      </c>
      <c r="T62" s="2">
        <v>96.28</v>
      </c>
      <c r="U62" s="2">
        <v>123.62865600000001</v>
      </c>
      <c r="V62" s="2">
        <v>176.37688256000001</v>
      </c>
      <c r="W62" s="2">
        <v>190</v>
      </c>
      <c r="X62" s="2">
        <v>300</v>
      </c>
      <c r="Y62" s="2"/>
      <c r="Z62" s="2">
        <v>10</v>
      </c>
      <c r="AA62" s="2"/>
      <c r="AB62" s="2"/>
      <c r="AC62" s="2">
        <v>10</v>
      </c>
      <c r="AD62" s="2"/>
      <c r="AE62" s="2"/>
      <c r="AF62" s="2"/>
      <c r="AG62" s="2"/>
      <c r="AH62" s="2">
        <v>5661.6979301760011</v>
      </c>
      <c r="AI62" s="2">
        <v>2359.0408042400004</v>
      </c>
      <c r="AJ62" s="10">
        <f t="shared" si="0"/>
        <v>12156.570197852001</v>
      </c>
      <c r="AK62" s="2">
        <v>781</v>
      </c>
      <c r="AL62" s="2">
        <v>811.53</v>
      </c>
      <c r="AM62" s="2">
        <v>83.74</v>
      </c>
      <c r="AN62" s="2"/>
      <c r="AO62" s="2"/>
      <c r="AP62" s="2">
        <v>0</v>
      </c>
      <c r="AQ62" s="2"/>
      <c r="AR62" s="2"/>
      <c r="AS62" s="2">
        <v>0.5</v>
      </c>
      <c r="AT62" s="2">
        <v>3</v>
      </c>
      <c r="AU62" s="2"/>
      <c r="AV62" s="2"/>
      <c r="AW62" s="2"/>
      <c r="AX62" s="2"/>
      <c r="AY62" s="2">
        <v>0</v>
      </c>
      <c r="AZ62" s="2">
        <v>0</v>
      </c>
      <c r="BA62" s="2"/>
      <c r="BB62" s="2"/>
      <c r="BC62" s="2"/>
      <c r="BD62" s="2"/>
      <c r="BE62" s="2"/>
      <c r="BF62" s="2"/>
      <c r="BG62" s="2"/>
      <c r="BH62" s="2"/>
      <c r="BI62" s="2">
        <v>1.8131681714000001</v>
      </c>
      <c r="BJ62" s="2">
        <v>5</v>
      </c>
      <c r="BK62" s="2"/>
      <c r="BL62" s="2"/>
      <c r="BM62" s="2"/>
      <c r="BN62" s="2"/>
      <c r="BO62" s="2"/>
      <c r="BP62" s="15">
        <f t="shared" si="1"/>
        <v>1686.5831681714001</v>
      </c>
      <c r="BQ62" s="16">
        <f t="shared" si="2"/>
        <v>10469.9870296806</v>
      </c>
    </row>
    <row r="63" spans="2:69" x14ac:dyDescent="0.3">
      <c r="B63" s="2" t="s">
        <v>122</v>
      </c>
      <c r="C63" s="2">
        <v>11100</v>
      </c>
      <c r="D63" s="2">
        <v>71</v>
      </c>
      <c r="E63" s="2">
        <v>2335.6792342300005</v>
      </c>
      <c r="F63" s="2"/>
      <c r="G63" s="2"/>
      <c r="H63" s="2"/>
      <c r="I63" s="2"/>
      <c r="J63" s="2"/>
      <c r="K63" s="2"/>
      <c r="L63" s="2">
        <v>350.35188513450004</v>
      </c>
      <c r="M63" s="2">
        <v>155.63900000000001</v>
      </c>
      <c r="N63" s="2"/>
      <c r="O63" s="2"/>
      <c r="P63" s="2">
        <v>93.73</v>
      </c>
      <c r="Q63" s="2">
        <v>104.69</v>
      </c>
      <c r="R63" s="2">
        <v>120</v>
      </c>
      <c r="S63" s="2">
        <v>53.46</v>
      </c>
      <c r="T63" s="2">
        <v>95.330500000000001</v>
      </c>
      <c r="U63" s="2">
        <v>122.40436199999999</v>
      </c>
      <c r="V63" s="2">
        <v>174.63022312000001</v>
      </c>
      <c r="W63" s="2">
        <v>190</v>
      </c>
      <c r="X63" s="2">
        <v>300</v>
      </c>
      <c r="Y63" s="2"/>
      <c r="Z63" s="2">
        <v>6</v>
      </c>
      <c r="AA63" s="2"/>
      <c r="AB63" s="2"/>
      <c r="AC63" s="2">
        <v>10</v>
      </c>
      <c r="AD63" s="2"/>
      <c r="AE63" s="2"/>
      <c r="AF63" s="2"/>
      <c r="AG63" s="2"/>
      <c r="AH63" s="2">
        <v>5605.6301621520006</v>
      </c>
      <c r="AI63" s="2">
        <v>2335.6792342300005</v>
      </c>
      <c r="AJ63" s="10">
        <f t="shared" si="0"/>
        <v>12053.224600866502</v>
      </c>
      <c r="AK63" s="2">
        <v>770</v>
      </c>
      <c r="AL63" s="2">
        <v>797.23</v>
      </c>
      <c r="AM63" s="2">
        <v>40.159999999999997</v>
      </c>
      <c r="AN63" s="2"/>
      <c r="AO63" s="2"/>
      <c r="AP63" s="2">
        <v>0</v>
      </c>
      <c r="AQ63" s="2"/>
      <c r="AR63" s="2"/>
      <c r="AS63" s="2">
        <v>0.5</v>
      </c>
      <c r="AT63" s="2">
        <v>3</v>
      </c>
      <c r="AU63" s="2"/>
      <c r="AV63" s="2"/>
      <c r="AW63" s="2"/>
      <c r="AX63" s="2"/>
      <c r="AY63" s="2">
        <v>0</v>
      </c>
      <c r="AZ63" s="2">
        <v>0</v>
      </c>
      <c r="BA63" s="2"/>
      <c r="BB63" s="2"/>
      <c r="BC63" s="2"/>
      <c r="BD63" s="2"/>
      <c r="BE63" s="2"/>
      <c r="BF63" s="2"/>
      <c r="BG63" s="2"/>
      <c r="BH63" s="2"/>
      <c r="BI63" s="2">
        <v>1.8029621596750007</v>
      </c>
      <c r="BJ63" s="2">
        <v>5</v>
      </c>
      <c r="BK63" s="2"/>
      <c r="BL63" s="2"/>
      <c r="BM63" s="2"/>
      <c r="BN63" s="2"/>
      <c r="BO63" s="2"/>
      <c r="BP63" s="15">
        <f t="shared" si="1"/>
        <v>1617.6929621596751</v>
      </c>
      <c r="BQ63" s="16">
        <f t="shared" si="2"/>
        <v>10435.531638706827</v>
      </c>
    </row>
    <row r="64" spans="2:69" x14ac:dyDescent="0.3">
      <c r="B64" s="2" t="s">
        <v>123</v>
      </c>
      <c r="C64" s="2">
        <v>21876</v>
      </c>
      <c r="D64" s="2">
        <v>72</v>
      </c>
      <c r="E64" s="2">
        <v>1718.0860562100004</v>
      </c>
      <c r="F64" s="2"/>
      <c r="G64" s="2"/>
      <c r="H64" s="2"/>
      <c r="I64" s="2"/>
      <c r="J64" s="2"/>
      <c r="K64" s="2"/>
      <c r="L64" s="2">
        <v>257.71290843150007</v>
      </c>
      <c r="M64" s="2">
        <v>155.63900000000001</v>
      </c>
      <c r="N64" s="2"/>
      <c r="O64" s="2"/>
      <c r="P64" s="2">
        <v>65</v>
      </c>
      <c r="Q64" s="2">
        <v>72.540000000000006</v>
      </c>
      <c r="R64" s="2">
        <v>87.25</v>
      </c>
      <c r="S64" s="2">
        <v>39.32</v>
      </c>
      <c r="T64" s="2">
        <v>70.123500000000007</v>
      </c>
      <c r="U64" s="2">
        <v>90.038573999999997</v>
      </c>
      <c r="V64" s="2">
        <v>128.45503224000001</v>
      </c>
      <c r="W64" s="2">
        <v>190</v>
      </c>
      <c r="X64" s="2">
        <v>300</v>
      </c>
      <c r="Y64" s="2"/>
      <c r="Z64" s="2">
        <v>10</v>
      </c>
      <c r="AA64" s="2"/>
      <c r="AB64" s="2"/>
      <c r="AC64" s="2">
        <v>10</v>
      </c>
      <c r="AD64" s="2"/>
      <c r="AE64" s="2"/>
      <c r="AF64" s="2"/>
      <c r="AG64" s="2"/>
      <c r="AH64" s="2">
        <v>4123.4065349040011</v>
      </c>
      <c r="AI64" s="2">
        <v>1718.0860562100004</v>
      </c>
      <c r="AJ64" s="10">
        <f t="shared" si="0"/>
        <v>9035.6576619955031</v>
      </c>
      <c r="AK64" s="2">
        <v>572</v>
      </c>
      <c r="AL64" s="2">
        <v>561.73</v>
      </c>
      <c r="AM64" s="2">
        <v>0</v>
      </c>
      <c r="AN64" s="2"/>
      <c r="AO64" s="2"/>
      <c r="AP64" s="2">
        <v>0</v>
      </c>
      <c r="AQ64" s="2"/>
      <c r="AR64" s="2">
        <v>58.55</v>
      </c>
      <c r="AS64" s="2">
        <v>0.5</v>
      </c>
      <c r="AT64" s="2">
        <v>3</v>
      </c>
      <c r="AU64" s="2"/>
      <c r="AV64" s="2"/>
      <c r="AW64" s="2"/>
      <c r="AX64" s="2"/>
      <c r="AY64" s="2">
        <v>0</v>
      </c>
      <c r="AZ64" s="2">
        <v>0</v>
      </c>
      <c r="BA64" s="2"/>
      <c r="BB64" s="2"/>
      <c r="BC64" s="2"/>
      <c r="BD64" s="2"/>
      <c r="BE64" s="2"/>
      <c r="BF64" s="2"/>
      <c r="BG64" s="2"/>
      <c r="BH64" s="2"/>
      <c r="BI64" s="2">
        <v>1.3904065812250006</v>
      </c>
      <c r="BJ64" s="2">
        <v>5</v>
      </c>
      <c r="BK64" s="2">
        <v>3</v>
      </c>
      <c r="BL64" s="2"/>
      <c r="BM64" s="2"/>
      <c r="BN64" s="2"/>
      <c r="BO64" s="2">
        <v>500</v>
      </c>
      <c r="BP64" s="15">
        <f t="shared" si="1"/>
        <v>1705.1704065812251</v>
      </c>
      <c r="BQ64" s="16">
        <f t="shared" si="2"/>
        <v>7330.4872554142785</v>
      </c>
    </row>
    <row r="65" spans="2:69" x14ac:dyDescent="0.3">
      <c r="B65" s="2" t="s">
        <v>124</v>
      </c>
      <c r="C65" s="2">
        <v>41726</v>
      </c>
      <c r="D65" s="2">
        <v>73</v>
      </c>
      <c r="E65" s="2">
        <v>2058.6357597800002</v>
      </c>
      <c r="F65" s="2"/>
      <c r="G65" s="2"/>
      <c r="H65" s="2"/>
      <c r="I65" s="2"/>
      <c r="J65" s="2"/>
      <c r="K65" s="2"/>
      <c r="L65" s="2">
        <v>308.79536396700001</v>
      </c>
      <c r="M65" s="2">
        <v>0</v>
      </c>
      <c r="N65" s="2"/>
      <c r="O65" s="2"/>
      <c r="P65" s="2">
        <v>83.37</v>
      </c>
      <c r="Q65" s="2">
        <v>93.1</v>
      </c>
      <c r="R65" s="2">
        <v>111.24</v>
      </c>
      <c r="S65" s="2">
        <v>47.12</v>
      </c>
      <c r="T65" s="2">
        <v>84.02300000000001</v>
      </c>
      <c r="U65" s="2">
        <v>107.885532</v>
      </c>
      <c r="V65" s="2">
        <v>153.91669232000001</v>
      </c>
      <c r="W65" s="2">
        <v>190</v>
      </c>
      <c r="X65" s="2">
        <v>300</v>
      </c>
      <c r="Y65" s="2"/>
      <c r="Z65" s="2">
        <v>10</v>
      </c>
      <c r="AA65" s="2"/>
      <c r="AB65" s="2"/>
      <c r="AC65" s="2">
        <v>10</v>
      </c>
      <c r="AD65" s="2"/>
      <c r="AE65" s="2"/>
      <c r="AF65" s="2"/>
      <c r="AG65" s="2"/>
      <c r="AH65" s="2">
        <v>4940.7258234720002</v>
      </c>
      <c r="AI65" s="2">
        <v>2058.6357597800002</v>
      </c>
      <c r="AJ65" s="10">
        <f t="shared" si="0"/>
        <v>10557.447931319</v>
      </c>
      <c r="AK65" s="2">
        <v>649</v>
      </c>
      <c r="AL65" s="2">
        <v>648.13</v>
      </c>
      <c r="AM65" s="2">
        <v>0</v>
      </c>
      <c r="AN65" s="2"/>
      <c r="AO65" s="2"/>
      <c r="AP65" s="2">
        <v>0</v>
      </c>
      <c r="AQ65" s="2"/>
      <c r="AR65" s="2"/>
      <c r="AS65" s="2">
        <v>0.5</v>
      </c>
      <c r="AT65" s="2">
        <v>3</v>
      </c>
      <c r="AU65" s="2"/>
      <c r="AV65" s="2"/>
      <c r="AW65" s="2"/>
      <c r="AX65" s="2"/>
      <c r="AY65" s="2">
        <v>0</v>
      </c>
      <c r="AZ65" s="2">
        <v>0</v>
      </c>
      <c r="BA65" s="2"/>
      <c r="BB65" s="2"/>
      <c r="BC65" s="2"/>
      <c r="BD65" s="2"/>
      <c r="BE65" s="2"/>
      <c r="BF65" s="2"/>
      <c r="BG65" s="2"/>
      <c r="BH65" s="2"/>
      <c r="BI65" s="2">
        <v>1.6246454920499998</v>
      </c>
      <c r="BJ65" s="2">
        <v>3</v>
      </c>
      <c r="BK65" s="2"/>
      <c r="BL65" s="2"/>
      <c r="BM65" s="2"/>
      <c r="BN65" s="2"/>
      <c r="BO65" s="2"/>
      <c r="BP65" s="15">
        <f t="shared" si="1"/>
        <v>1305.25464549205</v>
      </c>
      <c r="BQ65" s="16">
        <f t="shared" si="2"/>
        <v>9252.1932858269502</v>
      </c>
    </row>
    <row r="66" spans="2:69" x14ac:dyDescent="0.3">
      <c r="B66" s="2" t="s">
        <v>125</v>
      </c>
      <c r="C66" s="2">
        <v>22020</v>
      </c>
      <c r="D66" s="2">
        <v>74</v>
      </c>
      <c r="E66" s="2">
        <v>1950.3419585800002</v>
      </c>
      <c r="F66" s="2"/>
      <c r="G66" s="2"/>
      <c r="H66" s="2"/>
      <c r="I66" s="2"/>
      <c r="J66" s="2"/>
      <c r="K66" s="2"/>
      <c r="L66" s="2">
        <v>292.55129378700002</v>
      </c>
      <c r="M66" s="2">
        <v>155.63900000000001</v>
      </c>
      <c r="N66" s="2"/>
      <c r="O66" s="2"/>
      <c r="P66" s="2">
        <v>73.27</v>
      </c>
      <c r="Q66" s="2">
        <v>82.01</v>
      </c>
      <c r="R66" s="2">
        <v>98.55</v>
      </c>
      <c r="S66" s="2">
        <v>44.6</v>
      </c>
      <c r="T66" s="2">
        <v>79.603000000000009</v>
      </c>
      <c r="U66" s="2">
        <v>102.210252</v>
      </c>
      <c r="V66" s="2">
        <v>145.81995952000003</v>
      </c>
      <c r="W66" s="2">
        <v>190</v>
      </c>
      <c r="X66" s="2">
        <v>300</v>
      </c>
      <c r="Y66" s="2"/>
      <c r="Z66" s="2">
        <v>10</v>
      </c>
      <c r="AA66" s="2"/>
      <c r="AB66" s="2"/>
      <c r="AC66" s="2">
        <v>10</v>
      </c>
      <c r="AD66" s="2"/>
      <c r="AE66" s="2"/>
      <c r="AF66" s="2">
        <v>12</v>
      </c>
      <c r="AG66" s="2"/>
      <c r="AH66" s="2">
        <v>4680.8207005920003</v>
      </c>
      <c r="AI66" s="2">
        <v>1950.3419585800002</v>
      </c>
      <c r="AJ66" s="10">
        <f t="shared" si="0"/>
        <v>10177.758123059</v>
      </c>
      <c r="AK66" s="2">
        <v>649</v>
      </c>
      <c r="AL66" s="2">
        <v>647.88</v>
      </c>
      <c r="AM66" s="2">
        <v>0</v>
      </c>
      <c r="AN66" s="2"/>
      <c r="AO66" s="2"/>
      <c r="AP66" s="2">
        <v>0</v>
      </c>
      <c r="AQ66" s="2"/>
      <c r="AR66" s="2">
        <v>3.68</v>
      </c>
      <c r="AS66" s="2">
        <v>0.5</v>
      </c>
      <c r="AT66" s="2">
        <v>3</v>
      </c>
      <c r="AU66" s="2"/>
      <c r="AV66" s="2"/>
      <c r="AW66" s="2"/>
      <c r="AX66" s="2"/>
      <c r="AY66" s="2">
        <v>0</v>
      </c>
      <c r="AZ66" s="2">
        <v>0</v>
      </c>
      <c r="BA66" s="2"/>
      <c r="BB66" s="2"/>
      <c r="BC66" s="2"/>
      <c r="BD66" s="2"/>
      <c r="BE66" s="2"/>
      <c r="BF66" s="2"/>
      <c r="BG66" s="2"/>
      <c r="BH66" s="2"/>
      <c r="BI66" s="2">
        <v>1.5492025850500002</v>
      </c>
      <c r="BJ66" s="2">
        <v>3</v>
      </c>
      <c r="BK66" s="2"/>
      <c r="BL66" s="2"/>
      <c r="BM66" s="2"/>
      <c r="BN66" s="2"/>
      <c r="BO66" s="2"/>
      <c r="BP66" s="15">
        <f t="shared" si="1"/>
        <v>1308.6092025850501</v>
      </c>
      <c r="BQ66" s="16">
        <f t="shared" si="2"/>
        <v>8869.1489204739501</v>
      </c>
    </row>
    <row r="67" spans="2:69" x14ac:dyDescent="0.3">
      <c r="B67" s="2" t="s">
        <v>126</v>
      </c>
      <c r="C67" s="2">
        <v>22120</v>
      </c>
      <c r="D67" s="2">
        <v>75</v>
      </c>
      <c r="E67" s="2">
        <v>1533.6803334200004</v>
      </c>
      <c r="F67" s="2"/>
      <c r="G67" s="2"/>
      <c r="H67" s="2"/>
      <c r="I67" s="2"/>
      <c r="J67" s="2"/>
      <c r="K67" s="2"/>
      <c r="L67" s="2">
        <v>230.05205001300004</v>
      </c>
      <c r="M67" s="2">
        <v>155.63900000000001</v>
      </c>
      <c r="N67" s="2"/>
      <c r="O67" s="2"/>
      <c r="P67" s="2">
        <v>62.35</v>
      </c>
      <c r="Q67" s="2">
        <v>69.540000000000006</v>
      </c>
      <c r="R67" s="2">
        <v>82.86</v>
      </c>
      <c r="S67" s="2">
        <v>35.1</v>
      </c>
      <c r="T67" s="2">
        <v>62.597000000000008</v>
      </c>
      <c r="U67" s="2">
        <v>80.374548000000004</v>
      </c>
      <c r="V67" s="2">
        <v>114.66768848000002</v>
      </c>
      <c r="W67" s="2">
        <v>200</v>
      </c>
      <c r="X67" s="2">
        <v>300</v>
      </c>
      <c r="Y67" s="2"/>
      <c r="Z67" s="2">
        <v>4</v>
      </c>
      <c r="AA67" s="2"/>
      <c r="AB67" s="2"/>
      <c r="AC67" s="2">
        <v>10</v>
      </c>
      <c r="AD67" s="2"/>
      <c r="AE67" s="2"/>
      <c r="AF67" s="2">
        <v>12</v>
      </c>
      <c r="AG67" s="2"/>
      <c r="AH67" s="2">
        <v>3680.8328002080007</v>
      </c>
      <c r="AI67" s="2">
        <v>1533.6803334200004</v>
      </c>
      <c r="AJ67" s="10">
        <f t="shared" si="0"/>
        <v>8167.3737535410019</v>
      </c>
      <c r="AK67" s="2">
        <v>517</v>
      </c>
      <c r="AL67" s="2">
        <v>525.85</v>
      </c>
      <c r="AM67" s="2">
        <v>27.291250000000002</v>
      </c>
      <c r="AN67" s="2"/>
      <c r="AO67" s="2"/>
      <c r="AP67" s="2">
        <v>0</v>
      </c>
      <c r="AQ67" s="2"/>
      <c r="AR67" s="2"/>
      <c r="AS67" s="2">
        <v>0.5</v>
      </c>
      <c r="AT67" s="2">
        <v>3</v>
      </c>
      <c r="AU67" s="2"/>
      <c r="AV67" s="2"/>
      <c r="AW67" s="2"/>
      <c r="AX67" s="2"/>
      <c r="AY67" s="2">
        <v>0</v>
      </c>
      <c r="AZ67" s="2">
        <v>0</v>
      </c>
      <c r="BA67" s="2"/>
      <c r="BB67" s="2"/>
      <c r="BC67" s="2"/>
      <c r="BD67" s="2"/>
      <c r="BE67" s="2"/>
      <c r="BF67" s="2"/>
      <c r="BG67" s="2"/>
      <c r="BH67" s="2"/>
      <c r="BI67" s="2">
        <v>1.2835847849500004</v>
      </c>
      <c r="BJ67" s="2">
        <v>3</v>
      </c>
      <c r="BK67" s="2"/>
      <c r="BL67" s="2"/>
      <c r="BM67" s="2"/>
      <c r="BN67" s="2"/>
      <c r="BO67" s="2"/>
      <c r="BP67" s="15">
        <f t="shared" si="1"/>
        <v>1077.92483478495</v>
      </c>
      <c r="BQ67" s="16">
        <f t="shared" si="2"/>
        <v>7089.4489187560521</v>
      </c>
    </row>
    <row r="68" spans="2:69" x14ac:dyDescent="0.3">
      <c r="B68" s="2" t="s">
        <v>127</v>
      </c>
      <c r="C68" s="2">
        <v>22124</v>
      </c>
      <c r="D68" s="2">
        <v>76</v>
      </c>
      <c r="E68" s="2">
        <v>1476.3973227400002</v>
      </c>
      <c r="F68" s="2"/>
      <c r="G68" s="2"/>
      <c r="H68" s="2"/>
      <c r="I68" s="2"/>
      <c r="J68" s="2"/>
      <c r="K68" s="2"/>
      <c r="L68" s="2">
        <v>221.45959841100003</v>
      </c>
      <c r="M68" s="2">
        <v>155.63900000000001</v>
      </c>
      <c r="N68" s="2"/>
      <c r="O68" s="2"/>
      <c r="P68" s="2">
        <v>56.07</v>
      </c>
      <c r="Q68" s="2">
        <v>62.54</v>
      </c>
      <c r="R68" s="2">
        <v>80</v>
      </c>
      <c r="S68" s="2">
        <v>33.79</v>
      </c>
      <c r="T68" s="2">
        <v>60.259</v>
      </c>
      <c r="U68" s="2">
        <v>77.372556000000003</v>
      </c>
      <c r="V68" s="2">
        <v>110.38484656000001</v>
      </c>
      <c r="W68" s="2">
        <v>200</v>
      </c>
      <c r="X68" s="2">
        <v>300</v>
      </c>
      <c r="Y68" s="2"/>
      <c r="Z68" s="2">
        <v>10</v>
      </c>
      <c r="AA68" s="2"/>
      <c r="AB68" s="2"/>
      <c r="AC68" s="2">
        <v>10</v>
      </c>
      <c r="AD68" s="2"/>
      <c r="AE68" s="2"/>
      <c r="AF68" s="2">
        <v>12</v>
      </c>
      <c r="AG68" s="2"/>
      <c r="AH68" s="2">
        <v>0</v>
      </c>
      <c r="AI68" s="2">
        <v>1476.3973227400002</v>
      </c>
      <c r="AJ68" s="10">
        <f t="shared" ref="AJ68:AJ124" si="3">SUM(E68:AI68)</f>
        <v>4342.3096464509999</v>
      </c>
      <c r="AK68" s="2">
        <v>506</v>
      </c>
      <c r="AL68" s="2">
        <v>501.74</v>
      </c>
      <c r="AM68" s="2">
        <v>28.95</v>
      </c>
      <c r="AN68" s="2"/>
      <c r="AO68" s="2"/>
      <c r="AP68" s="2"/>
      <c r="AQ68" s="2"/>
      <c r="AR68" s="2"/>
      <c r="AS68" s="2">
        <v>0.5</v>
      </c>
      <c r="AT68" s="2">
        <v>3</v>
      </c>
      <c r="AU68" s="2"/>
      <c r="AV68" s="2"/>
      <c r="AW68" s="2"/>
      <c r="AX68" s="2"/>
      <c r="AY68" s="2">
        <v>0</v>
      </c>
      <c r="AZ68" s="2">
        <v>0</v>
      </c>
      <c r="BA68" s="2"/>
      <c r="BB68" s="2"/>
      <c r="BC68" s="2"/>
      <c r="BD68" s="2"/>
      <c r="BE68" s="2"/>
      <c r="BF68" s="2"/>
      <c r="BG68" s="2"/>
      <c r="BH68" s="2"/>
      <c r="BI68" s="2">
        <v>1.2444068626499998</v>
      </c>
      <c r="BJ68" s="2">
        <v>3</v>
      </c>
      <c r="BK68" s="2"/>
      <c r="BL68" s="2"/>
      <c r="BM68" s="2"/>
      <c r="BN68" s="2"/>
      <c r="BO68" s="2"/>
      <c r="BP68" s="15">
        <f t="shared" ref="BP68:BP124" si="4">SUM(AK68:BO68)</f>
        <v>1044.4344068626501</v>
      </c>
      <c r="BQ68" s="16">
        <f t="shared" ref="BQ68:BQ124" si="5">AJ68-BP68</f>
        <v>3297.8752395883498</v>
      </c>
    </row>
    <row r="69" spans="2:69" x14ac:dyDescent="0.3">
      <c r="B69" s="2" t="s">
        <v>128</v>
      </c>
      <c r="C69" s="2">
        <v>42031</v>
      </c>
      <c r="D69" s="2">
        <v>77</v>
      </c>
      <c r="E69" s="2">
        <v>2026.0741168400002</v>
      </c>
      <c r="F69" s="2"/>
      <c r="G69" s="2"/>
      <c r="H69" s="2"/>
      <c r="I69" s="2"/>
      <c r="J69" s="2"/>
      <c r="K69" s="2"/>
      <c r="L69" s="2">
        <v>303.911117526</v>
      </c>
      <c r="M69" s="2">
        <v>155.63900000000001</v>
      </c>
      <c r="N69" s="2"/>
      <c r="O69" s="2"/>
      <c r="P69" s="2">
        <v>76.34</v>
      </c>
      <c r="Q69" s="2">
        <v>85.22</v>
      </c>
      <c r="R69" s="2">
        <v>102.27</v>
      </c>
      <c r="S69" s="2">
        <v>46.37</v>
      </c>
      <c r="T69" s="2">
        <v>82.694000000000017</v>
      </c>
      <c r="U69" s="2">
        <v>106.179096</v>
      </c>
      <c r="V69" s="2">
        <v>151.48217696000003</v>
      </c>
      <c r="W69" s="2">
        <v>190</v>
      </c>
      <c r="X69" s="2">
        <v>300</v>
      </c>
      <c r="Y69" s="2"/>
      <c r="Z69" s="2">
        <v>10</v>
      </c>
      <c r="AA69" s="2"/>
      <c r="AB69" s="2"/>
      <c r="AC69" s="2">
        <v>10</v>
      </c>
      <c r="AD69" s="2"/>
      <c r="AE69" s="2"/>
      <c r="AF69" s="2">
        <v>12</v>
      </c>
      <c r="AG69" s="2"/>
      <c r="AH69" s="2">
        <v>4862.577880416</v>
      </c>
      <c r="AI69" s="2">
        <v>2026.0741168400002</v>
      </c>
      <c r="AJ69" s="10">
        <f t="shared" si="3"/>
        <v>10546.831504582</v>
      </c>
      <c r="AK69" s="2">
        <v>671</v>
      </c>
      <c r="AL69" s="2">
        <v>657.1</v>
      </c>
      <c r="AM69" s="2">
        <v>0</v>
      </c>
      <c r="AN69" s="2"/>
      <c r="AO69" s="2"/>
      <c r="AP69" s="2">
        <v>0</v>
      </c>
      <c r="AQ69" s="2"/>
      <c r="AR69" s="2"/>
      <c r="AS69" s="2">
        <v>0.5</v>
      </c>
      <c r="AT69" s="2">
        <v>3</v>
      </c>
      <c r="AU69" s="2"/>
      <c r="AV69" s="2"/>
      <c r="AW69" s="2"/>
      <c r="AX69" s="2"/>
      <c r="AY69" s="2">
        <v>0</v>
      </c>
      <c r="AZ69" s="2">
        <v>0</v>
      </c>
      <c r="BA69" s="2"/>
      <c r="BB69" s="2"/>
      <c r="BC69" s="2"/>
      <c r="BD69" s="2"/>
      <c r="BE69" s="2"/>
      <c r="BF69" s="2"/>
      <c r="BG69" s="2"/>
      <c r="BH69" s="2"/>
      <c r="BI69" s="2">
        <v>1.5993146948999999</v>
      </c>
      <c r="BJ69" s="2">
        <v>3</v>
      </c>
      <c r="BK69" s="2"/>
      <c r="BL69" s="2"/>
      <c r="BM69" s="2"/>
      <c r="BN69" s="2"/>
      <c r="BO69" s="2"/>
      <c r="BP69" s="15">
        <f t="shared" si="4"/>
        <v>1336.1993146948998</v>
      </c>
      <c r="BQ69" s="16">
        <f t="shared" si="5"/>
        <v>9210.6321898870992</v>
      </c>
    </row>
    <row r="70" spans="2:69" x14ac:dyDescent="0.3">
      <c r="B70" s="2" t="s">
        <v>129</v>
      </c>
      <c r="C70" s="2">
        <v>21698</v>
      </c>
      <c r="D70" s="2">
        <v>78</v>
      </c>
      <c r="E70" s="2">
        <v>1775.4793207600003</v>
      </c>
      <c r="F70" s="2"/>
      <c r="G70" s="2"/>
      <c r="H70" s="2"/>
      <c r="I70" s="2"/>
      <c r="J70" s="2"/>
      <c r="K70" s="2"/>
      <c r="L70" s="2">
        <v>266.32189811400002</v>
      </c>
      <c r="M70" s="2">
        <v>155.63900000000001</v>
      </c>
      <c r="N70" s="2"/>
      <c r="O70" s="2"/>
      <c r="P70" s="2">
        <v>71.98</v>
      </c>
      <c r="Q70" s="2">
        <v>80.349999999999994</v>
      </c>
      <c r="R70" s="2">
        <v>95.92</v>
      </c>
      <c r="S70" s="2">
        <v>40.630000000000003</v>
      </c>
      <c r="T70" s="2">
        <v>72.459999999999994</v>
      </c>
      <c r="U70" s="2">
        <v>93.046344000000005</v>
      </c>
      <c r="V70" s="2">
        <v>132.74611744000001</v>
      </c>
      <c r="W70" s="2">
        <v>200</v>
      </c>
      <c r="X70" s="2">
        <v>300</v>
      </c>
      <c r="Y70" s="2"/>
      <c r="Z70" s="2">
        <v>10</v>
      </c>
      <c r="AA70" s="2"/>
      <c r="AB70" s="2"/>
      <c r="AC70" s="2">
        <v>10</v>
      </c>
      <c r="AD70" s="2"/>
      <c r="AE70" s="2"/>
      <c r="AF70" s="2">
        <v>5.5</v>
      </c>
      <c r="AG70" s="2"/>
      <c r="AH70" s="2">
        <v>4261.1503698240003</v>
      </c>
      <c r="AI70" s="2">
        <v>1775.4793207600003</v>
      </c>
      <c r="AJ70" s="10">
        <f t="shared" si="3"/>
        <v>9346.7023708980014</v>
      </c>
      <c r="AK70" s="2">
        <v>594</v>
      </c>
      <c r="AL70" s="2">
        <v>596.86</v>
      </c>
      <c r="AM70" s="2">
        <v>0</v>
      </c>
      <c r="AN70" s="2"/>
      <c r="AO70" s="2"/>
      <c r="AP70" s="2">
        <v>0</v>
      </c>
      <c r="AQ70" s="2"/>
      <c r="AR70" s="2"/>
      <c r="AS70" s="2">
        <v>0.5</v>
      </c>
      <c r="AT70" s="2">
        <v>3</v>
      </c>
      <c r="AU70" s="2"/>
      <c r="AV70" s="2"/>
      <c r="AW70" s="2"/>
      <c r="AX70" s="2"/>
      <c r="AY70" s="2">
        <v>0</v>
      </c>
      <c r="AZ70" s="2">
        <v>0</v>
      </c>
      <c r="BA70" s="2"/>
      <c r="BB70" s="2"/>
      <c r="BC70" s="2">
        <v>250</v>
      </c>
      <c r="BD70" s="2"/>
      <c r="BE70" s="2"/>
      <c r="BF70" s="2"/>
      <c r="BG70" s="2"/>
      <c r="BH70" s="2"/>
      <c r="BI70" s="2">
        <v>1.4440558911000003</v>
      </c>
      <c r="BJ70" s="2">
        <v>3</v>
      </c>
      <c r="BK70" s="2"/>
      <c r="BL70" s="2"/>
      <c r="BM70" s="2"/>
      <c r="BN70" s="2"/>
      <c r="BO70" s="2"/>
      <c r="BP70" s="15">
        <f t="shared" si="4"/>
        <v>1448.8040558911002</v>
      </c>
      <c r="BQ70" s="16">
        <f t="shared" si="5"/>
        <v>7897.8983150069016</v>
      </c>
    </row>
    <row r="71" spans="2:69" x14ac:dyDescent="0.3">
      <c r="B71" s="2" t="s">
        <v>130</v>
      </c>
      <c r="C71" s="2">
        <v>22036</v>
      </c>
      <c r="D71" s="2">
        <v>79</v>
      </c>
      <c r="E71" s="2">
        <v>1593.4134301000001</v>
      </c>
      <c r="F71" s="2"/>
      <c r="G71" s="2"/>
      <c r="H71" s="2"/>
      <c r="I71" s="2"/>
      <c r="J71" s="2"/>
      <c r="K71" s="2"/>
      <c r="L71" s="2">
        <v>239.012014515</v>
      </c>
      <c r="M71" s="2">
        <v>155.63900000000001</v>
      </c>
      <c r="N71" s="2"/>
      <c r="O71" s="2"/>
      <c r="P71" s="2">
        <v>64.760000000000005</v>
      </c>
      <c r="Q71" s="2">
        <v>72.239999999999995</v>
      </c>
      <c r="R71" s="2">
        <v>86.09</v>
      </c>
      <c r="S71" s="2">
        <v>36.47</v>
      </c>
      <c r="T71" s="2">
        <v>65.035000000000011</v>
      </c>
      <c r="U71" s="2">
        <v>83.504940000000005</v>
      </c>
      <c r="V71" s="2">
        <v>119.13371440000002</v>
      </c>
      <c r="W71" s="2">
        <v>200</v>
      </c>
      <c r="X71" s="2">
        <v>300</v>
      </c>
      <c r="Y71" s="2"/>
      <c r="Z71" s="2">
        <v>8</v>
      </c>
      <c r="AA71" s="2"/>
      <c r="AB71" s="2"/>
      <c r="AC71" s="2">
        <v>10</v>
      </c>
      <c r="AD71" s="2"/>
      <c r="AE71" s="2"/>
      <c r="AF71" s="2">
        <v>5.5</v>
      </c>
      <c r="AG71" s="2"/>
      <c r="AH71" s="2">
        <v>0</v>
      </c>
      <c r="AI71" s="2">
        <v>1593.4134301000001</v>
      </c>
      <c r="AJ71" s="10">
        <f t="shared" si="3"/>
        <v>4632.2115291149994</v>
      </c>
      <c r="AK71" s="2">
        <v>528</v>
      </c>
      <c r="AL71" s="2">
        <v>543.55999999999995</v>
      </c>
      <c r="AM71" s="2">
        <v>27.69</v>
      </c>
      <c r="AN71" s="2"/>
      <c r="AO71" s="2"/>
      <c r="AP71" s="2">
        <v>0</v>
      </c>
      <c r="AQ71" s="2"/>
      <c r="AR71" s="2"/>
      <c r="AS71" s="2">
        <v>0.5</v>
      </c>
      <c r="AT71" s="2">
        <v>3</v>
      </c>
      <c r="AU71" s="2"/>
      <c r="AV71" s="2"/>
      <c r="AW71" s="2"/>
      <c r="AX71" s="2"/>
      <c r="AY71" s="2">
        <v>0</v>
      </c>
      <c r="AZ71" s="2">
        <v>0</v>
      </c>
      <c r="BA71" s="2"/>
      <c r="BB71" s="2"/>
      <c r="BC71" s="2"/>
      <c r="BD71" s="2"/>
      <c r="BE71" s="2"/>
      <c r="BF71" s="2"/>
      <c r="BG71" s="2"/>
      <c r="BH71" s="2"/>
      <c r="BI71" s="2">
        <v>1.3220735422499998</v>
      </c>
      <c r="BJ71" s="2">
        <v>3</v>
      </c>
      <c r="BK71" s="2"/>
      <c r="BL71" s="2"/>
      <c r="BM71" s="2"/>
      <c r="BN71" s="2"/>
      <c r="BO71" s="2"/>
      <c r="BP71" s="15">
        <f t="shared" si="4"/>
        <v>1107.0720735422501</v>
      </c>
      <c r="BQ71" s="16">
        <f t="shared" si="5"/>
        <v>3525.1394555727493</v>
      </c>
    </row>
    <row r="72" spans="2:69" x14ac:dyDescent="0.3">
      <c r="B72" s="2" t="s">
        <v>131</v>
      </c>
      <c r="C72" s="2">
        <v>42293</v>
      </c>
      <c r="D72" s="2">
        <v>80</v>
      </c>
      <c r="E72" s="2">
        <v>960.38471028000015</v>
      </c>
      <c r="F72" s="2"/>
      <c r="G72" s="2"/>
      <c r="H72" s="2"/>
      <c r="I72" s="2"/>
      <c r="J72" s="2"/>
      <c r="K72" s="2"/>
      <c r="L72" s="2">
        <v>144.05770654200001</v>
      </c>
      <c r="M72" s="2">
        <v>155.63900000000001</v>
      </c>
      <c r="N72" s="2"/>
      <c r="O72" s="2"/>
      <c r="P72" s="2">
        <v>39.340000000000003</v>
      </c>
      <c r="Q72" s="2">
        <v>43.65</v>
      </c>
      <c r="R72" s="2">
        <v>65</v>
      </c>
      <c r="S72" s="2">
        <v>23.71</v>
      </c>
      <c r="T72" s="2">
        <v>36.200000000000003</v>
      </c>
      <c r="U72" s="2">
        <v>50.330232000000002</v>
      </c>
      <c r="V72" s="2">
        <v>71.804464320000008</v>
      </c>
      <c r="W72" s="2">
        <v>200</v>
      </c>
      <c r="X72" s="2">
        <v>300</v>
      </c>
      <c r="Y72" s="2"/>
      <c r="Z72" s="2">
        <v>10</v>
      </c>
      <c r="AA72" s="2"/>
      <c r="AB72" s="2"/>
      <c r="AC72" s="2">
        <v>10</v>
      </c>
      <c r="AD72" s="2"/>
      <c r="AE72" s="2"/>
      <c r="AF72" s="2">
        <v>5.5</v>
      </c>
      <c r="AG72" s="2"/>
      <c r="AH72" s="2">
        <v>2304.9233046720001</v>
      </c>
      <c r="AI72" s="2">
        <v>960.38471028000015</v>
      </c>
      <c r="AJ72" s="10">
        <f t="shared" si="3"/>
        <v>5380.9241280940005</v>
      </c>
      <c r="AK72" s="2">
        <v>341</v>
      </c>
      <c r="AL72" s="2">
        <v>321.24</v>
      </c>
      <c r="AM72" s="2">
        <v>0</v>
      </c>
      <c r="AN72" s="2"/>
      <c r="AO72" s="2"/>
      <c r="AP72" s="2">
        <v>0</v>
      </c>
      <c r="AQ72" s="2"/>
      <c r="AR72" s="2"/>
      <c r="AS72" s="2">
        <v>0.5</v>
      </c>
      <c r="AT72" s="2">
        <v>3</v>
      </c>
      <c r="AU72" s="2"/>
      <c r="AV72" s="2"/>
      <c r="AW72" s="2"/>
      <c r="AX72" s="2"/>
      <c r="AY72" s="2">
        <v>0</v>
      </c>
      <c r="AZ72" s="2">
        <v>0</v>
      </c>
      <c r="BA72" s="2"/>
      <c r="BB72" s="2"/>
      <c r="BC72" s="2"/>
      <c r="BD72" s="2"/>
      <c r="BE72" s="2"/>
      <c r="BF72" s="2"/>
      <c r="BG72" s="2"/>
      <c r="BH72" s="2"/>
      <c r="BI72" s="2">
        <v>0.9079597033000002</v>
      </c>
      <c r="BJ72" s="2">
        <v>3</v>
      </c>
      <c r="BK72" s="2"/>
      <c r="BL72" s="2"/>
      <c r="BM72" s="2"/>
      <c r="BN72" s="2"/>
      <c r="BO72" s="2"/>
      <c r="BP72" s="15">
        <f t="shared" si="4"/>
        <v>669.64795970329999</v>
      </c>
      <c r="BQ72" s="16">
        <f t="shared" si="5"/>
        <v>4711.2761683907001</v>
      </c>
    </row>
    <row r="73" spans="2:69" x14ac:dyDescent="0.3">
      <c r="B73" s="2" t="s">
        <v>132</v>
      </c>
      <c r="C73" s="2">
        <v>22030</v>
      </c>
      <c r="D73" s="2">
        <v>81</v>
      </c>
      <c r="E73" s="2">
        <v>2100.5077295200003</v>
      </c>
      <c r="F73" s="2"/>
      <c r="G73" s="2"/>
      <c r="H73" s="2"/>
      <c r="I73" s="2"/>
      <c r="J73" s="2"/>
      <c r="K73" s="2"/>
      <c r="L73" s="2">
        <v>315.07615942800004</v>
      </c>
      <c r="M73" s="2">
        <v>155.63900000000001</v>
      </c>
      <c r="N73" s="2"/>
      <c r="O73" s="2"/>
      <c r="P73" s="2">
        <v>85.28</v>
      </c>
      <c r="Q73" s="2">
        <v>95.16</v>
      </c>
      <c r="R73" s="2">
        <v>113.56</v>
      </c>
      <c r="S73" s="2">
        <v>48.07</v>
      </c>
      <c r="T73" s="2">
        <v>85.732000000000014</v>
      </c>
      <c r="U73" s="2">
        <v>110.07988800000001</v>
      </c>
      <c r="V73" s="2">
        <v>157.04730688000004</v>
      </c>
      <c r="W73" s="2">
        <v>190</v>
      </c>
      <c r="X73" s="2">
        <v>300</v>
      </c>
      <c r="Y73" s="2"/>
      <c r="Z73" s="2">
        <v>10</v>
      </c>
      <c r="AA73" s="2"/>
      <c r="AB73" s="2"/>
      <c r="AC73" s="2">
        <v>10</v>
      </c>
      <c r="AD73" s="2"/>
      <c r="AE73" s="2"/>
      <c r="AF73" s="2"/>
      <c r="AG73" s="2"/>
      <c r="AH73" s="2">
        <v>5041.2185508480006</v>
      </c>
      <c r="AI73" s="2">
        <v>2100.5077295200003</v>
      </c>
      <c r="AJ73" s="10">
        <f t="shared" si="3"/>
        <v>10917.878364196002</v>
      </c>
      <c r="AK73" s="2">
        <v>704</v>
      </c>
      <c r="AL73" s="2">
        <v>810.2</v>
      </c>
      <c r="AM73" s="2">
        <v>0</v>
      </c>
      <c r="AN73" s="2"/>
      <c r="AO73" s="2"/>
      <c r="AP73" s="2">
        <v>0</v>
      </c>
      <c r="AQ73" s="2"/>
      <c r="AR73" s="2"/>
      <c r="AS73" s="2">
        <v>0.5</v>
      </c>
      <c r="AT73" s="2">
        <v>3</v>
      </c>
      <c r="AU73" s="2"/>
      <c r="AV73" s="2"/>
      <c r="AW73" s="2"/>
      <c r="AX73" s="2"/>
      <c r="AY73" s="2">
        <v>0</v>
      </c>
      <c r="AZ73" s="2">
        <v>0</v>
      </c>
      <c r="BA73" s="2"/>
      <c r="BB73" s="2"/>
      <c r="BC73" s="2"/>
      <c r="BD73" s="2"/>
      <c r="BE73" s="2"/>
      <c r="BF73" s="2"/>
      <c r="BG73" s="2"/>
      <c r="BH73" s="2"/>
      <c r="BI73" s="2">
        <v>1.6527184622000006</v>
      </c>
      <c r="BJ73" s="2">
        <v>5</v>
      </c>
      <c r="BK73" s="2"/>
      <c r="BL73" s="2"/>
      <c r="BM73" s="2"/>
      <c r="BN73" s="2"/>
      <c r="BO73" s="2"/>
      <c r="BP73" s="15">
        <f t="shared" si="4"/>
        <v>1524.3527184622001</v>
      </c>
      <c r="BQ73" s="16">
        <f t="shared" si="5"/>
        <v>9393.5256457338019</v>
      </c>
    </row>
    <row r="74" spans="2:69" x14ac:dyDescent="0.3">
      <c r="B74" s="2" t="s">
        <v>133</v>
      </c>
      <c r="C74" s="2">
        <v>11301</v>
      </c>
      <c r="D74" s="2">
        <v>82</v>
      </c>
      <c r="E74" s="2">
        <v>1868.4355836000002</v>
      </c>
      <c r="F74" s="2"/>
      <c r="G74" s="2"/>
      <c r="H74" s="2"/>
      <c r="I74" s="2"/>
      <c r="J74" s="2"/>
      <c r="K74" s="2"/>
      <c r="L74" s="2">
        <v>280.26533754000002</v>
      </c>
      <c r="M74" s="2">
        <v>155.63900000000001</v>
      </c>
      <c r="N74" s="2"/>
      <c r="O74" s="2"/>
      <c r="P74" s="2">
        <v>70.209999999999994</v>
      </c>
      <c r="Q74" s="2">
        <v>78.58</v>
      </c>
      <c r="R74" s="2">
        <v>94.4</v>
      </c>
      <c r="S74" s="2">
        <v>42.76</v>
      </c>
      <c r="T74" s="2">
        <v>76.260000000000005</v>
      </c>
      <c r="U74" s="2">
        <v>97.917840000000012</v>
      </c>
      <c r="V74" s="2">
        <v>139.69611840000002</v>
      </c>
      <c r="W74" s="2">
        <v>190</v>
      </c>
      <c r="X74" s="2">
        <v>300</v>
      </c>
      <c r="Y74" s="2"/>
      <c r="Z74" s="2">
        <v>8</v>
      </c>
      <c r="AA74" s="2"/>
      <c r="AB74" s="2"/>
      <c r="AC74" s="2">
        <v>10</v>
      </c>
      <c r="AD74" s="2"/>
      <c r="AE74" s="2"/>
      <c r="AF74" s="2"/>
      <c r="AG74" s="2"/>
      <c r="AH74" s="2">
        <v>4484.2454006400003</v>
      </c>
      <c r="AI74" s="2">
        <v>1868.4355836000002</v>
      </c>
      <c r="AJ74" s="10">
        <f t="shared" si="3"/>
        <v>9764.8448637800011</v>
      </c>
      <c r="AK74" s="2">
        <v>627</v>
      </c>
      <c r="AL74" s="2">
        <v>707.1</v>
      </c>
      <c r="AM74" s="2">
        <v>0</v>
      </c>
      <c r="AN74" s="2"/>
      <c r="AO74" s="2"/>
      <c r="AP74" s="2">
        <v>0</v>
      </c>
      <c r="AQ74" s="2"/>
      <c r="AR74" s="2"/>
      <c r="AS74" s="2">
        <v>0.5</v>
      </c>
      <c r="AT74" s="2">
        <v>3</v>
      </c>
      <c r="AU74" s="2"/>
      <c r="AV74" s="2"/>
      <c r="AW74" s="2"/>
      <c r="AX74" s="2"/>
      <c r="AY74" s="2">
        <v>0</v>
      </c>
      <c r="AZ74" s="2">
        <v>0</v>
      </c>
      <c r="BA74" s="2"/>
      <c r="BB74" s="2"/>
      <c r="BC74" s="2"/>
      <c r="BD74" s="2"/>
      <c r="BE74" s="2"/>
      <c r="BF74" s="2"/>
      <c r="BG74" s="2"/>
      <c r="BH74" s="2"/>
      <c r="BI74" s="2">
        <v>1.4881297710000003</v>
      </c>
      <c r="BJ74" s="2">
        <v>5</v>
      </c>
      <c r="BK74" s="2"/>
      <c r="BL74" s="2"/>
      <c r="BM74" s="2"/>
      <c r="BN74" s="2"/>
      <c r="BO74" s="2"/>
      <c r="BP74" s="15">
        <f t="shared" si="4"/>
        <v>1344.088129771</v>
      </c>
      <c r="BQ74" s="16">
        <f t="shared" si="5"/>
        <v>8420.7567340090009</v>
      </c>
    </row>
    <row r="75" spans="2:69" x14ac:dyDescent="0.3">
      <c r="B75" s="2" t="s">
        <v>134</v>
      </c>
      <c r="C75" s="2">
        <v>2827</v>
      </c>
      <c r="D75" s="2">
        <v>83</v>
      </c>
      <c r="E75" s="2">
        <v>2255.5246707400006</v>
      </c>
      <c r="F75" s="2"/>
      <c r="G75" s="2"/>
      <c r="H75" s="2"/>
      <c r="I75" s="2"/>
      <c r="J75" s="2"/>
      <c r="K75" s="2"/>
      <c r="L75" s="2">
        <v>338.3287006110001</v>
      </c>
      <c r="M75" s="2">
        <v>155.63900000000001</v>
      </c>
      <c r="N75" s="2"/>
      <c r="O75" s="2"/>
      <c r="P75" s="2">
        <v>84.5</v>
      </c>
      <c r="Q75" s="2">
        <v>94.66</v>
      </c>
      <c r="R75" s="2">
        <v>113.95</v>
      </c>
      <c r="S75" s="2">
        <v>51.62</v>
      </c>
      <c r="T75" s="2">
        <v>92.059000000000012</v>
      </c>
      <c r="U75" s="2">
        <v>118.20375600000001</v>
      </c>
      <c r="V75" s="2">
        <v>168.63735856000002</v>
      </c>
      <c r="W75" s="2">
        <v>190</v>
      </c>
      <c r="X75" s="2">
        <v>300</v>
      </c>
      <c r="Y75" s="2"/>
      <c r="Z75" s="2">
        <v>10</v>
      </c>
      <c r="AA75" s="2"/>
      <c r="AB75" s="2"/>
      <c r="AC75" s="2">
        <v>10</v>
      </c>
      <c r="AD75" s="2"/>
      <c r="AE75" s="2"/>
      <c r="AF75" s="2">
        <v>5.5</v>
      </c>
      <c r="AG75" s="2"/>
      <c r="AH75" s="2">
        <v>0</v>
      </c>
      <c r="AI75" s="2">
        <v>2255.5246707400006</v>
      </c>
      <c r="AJ75" s="10">
        <f t="shared" si="3"/>
        <v>6244.1471566510008</v>
      </c>
      <c r="AK75" s="2">
        <v>748</v>
      </c>
      <c r="AL75" s="2">
        <v>692.37</v>
      </c>
      <c r="AM75" s="2">
        <v>33.367904841666665</v>
      </c>
      <c r="AN75" s="2"/>
      <c r="AO75" s="2"/>
      <c r="AP75" s="2"/>
      <c r="AQ75" s="2"/>
      <c r="AR75" s="2"/>
      <c r="AS75" s="2">
        <v>0.5</v>
      </c>
      <c r="AT75" s="2">
        <v>3</v>
      </c>
      <c r="AU75" s="2"/>
      <c r="AV75" s="2"/>
      <c r="AW75" s="2"/>
      <c r="AX75" s="2"/>
      <c r="AY75" s="2">
        <v>18.79603892283334</v>
      </c>
      <c r="AZ75" s="2">
        <v>8.6466111111111115</v>
      </c>
      <c r="BA75" s="2"/>
      <c r="BB75" s="2"/>
      <c r="BC75" s="2"/>
      <c r="BD75" s="2"/>
      <c r="BE75" s="2"/>
      <c r="BF75" s="2"/>
      <c r="BG75" s="2"/>
      <c r="BH75" s="2"/>
      <c r="BI75" s="2">
        <v>1.7473273926500001</v>
      </c>
      <c r="BJ75" s="2">
        <v>5</v>
      </c>
      <c r="BK75" s="2"/>
      <c r="BL75" s="2"/>
      <c r="BM75" s="2">
        <v>3</v>
      </c>
      <c r="BN75" s="2"/>
      <c r="BO75" s="2"/>
      <c r="BP75" s="15">
        <f t="shared" si="4"/>
        <v>1514.4278822682609</v>
      </c>
      <c r="BQ75" s="16">
        <f t="shared" si="5"/>
        <v>4729.71927438274</v>
      </c>
    </row>
    <row r="76" spans="2:69" x14ac:dyDescent="0.3">
      <c r="B76" s="2" t="s">
        <v>135</v>
      </c>
      <c r="C76" s="2">
        <v>21723</v>
      </c>
      <c r="D76" s="2">
        <v>84</v>
      </c>
      <c r="E76" s="2">
        <v>1751.9339943000002</v>
      </c>
      <c r="F76" s="2"/>
      <c r="G76" s="2"/>
      <c r="H76" s="2"/>
      <c r="I76" s="2"/>
      <c r="J76" s="2"/>
      <c r="K76" s="2"/>
      <c r="L76" s="2">
        <v>262.790099145</v>
      </c>
      <c r="M76" s="2">
        <v>155.63900000000001</v>
      </c>
      <c r="N76" s="2"/>
      <c r="O76" s="2"/>
      <c r="P76" s="2">
        <v>66.430000000000007</v>
      </c>
      <c r="Q76" s="2">
        <v>74.150000000000006</v>
      </c>
      <c r="R76" s="2">
        <v>94.97</v>
      </c>
      <c r="S76" s="2">
        <v>40.1</v>
      </c>
      <c r="T76" s="2">
        <v>71.504999999999995</v>
      </c>
      <c r="U76" s="2">
        <v>91.812419999999989</v>
      </c>
      <c r="V76" s="2">
        <v>130.98571920000001</v>
      </c>
      <c r="W76" s="2">
        <v>200</v>
      </c>
      <c r="X76" s="2">
        <v>300</v>
      </c>
      <c r="Y76" s="2"/>
      <c r="Z76" s="2">
        <v>8</v>
      </c>
      <c r="AA76" s="2"/>
      <c r="AB76" s="2"/>
      <c r="AC76" s="2">
        <v>10</v>
      </c>
      <c r="AD76" s="2"/>
      <c r="AE76" s="2"/>
      <c r="AF76" s="2">
        <v>5.5</v>
      </c>
      <c r="AG76" s="2"/>
      <c r="AH76" s="2">
        <v>0</v>
      </c>
      <c r="AI76" s="2">
        <v>1751.9339943000002</v>
      </c>
      <c r="AJ76" s="10">
        <f t="shared" si="3"/>
        <v>5015.7502269450006</v>
      </c>
      <c r="AK76" s="2">
        <v>583</v>
      </c>
      <c r="AL76" s="2">
        <v>547.25</v>
      </c>
      <c r="AM76" s="2">
        <v>0</v>
      </c>
      <c r="AN76" s="2"/>
      <c r="AO76" s="2"/>
      <c r="AP76" s="2"/>
      <c r="AQ76" s="2"/>
      <c r="AR76" s="2"/>
      <c r="AS76" s="2">
        <v>0.5</v>
      </c>
      <c r="AT76" s="2">
        <v>3</v>
      </c>
      <c r="AU76" s="2"/>
      <c r="AV76" s="2"/>
      <c r="AW76" s="2"/>
      <c r="AX76" s="2"/>
      <c r="AY76" s="2">
        <v>14.599449952500001</v>
      </c>
      <c r="AZ76" s="2">
        <v>8.6466111111111115</v>
      </c>
      <c r="BA76" s="2"/>
      <c r="BB76" s="2"/>
      <c r="BC76" s="2"/>
      <c r="BD76" s="2"/>
      <c r="BE76" s="2"/>
      <c r="BF76" s="2"/>
      <c r="BG76" s="2"/>
      <c r="BH76" s="2"/>
      <c r="BI76" s="2">
        <v>1.4226935667500002</v>
      </c>
      <c r="BJ76" s="2">
        <v>3</v>
      </c>
      <c r="BK76" s="2"/>
      <c r="BL76" s="2"/>
      <c r="BM76" s="2"/>
      <c r="BN76" s="2"/>
      <c r="BO76" s="2"/>
      <c r="BP76" s="15">
        <f t="shared" si="4"/>
        <v>1161.418754630361</v>
      </c>
      <c r="BQ76" s="16">
        <f t="shared" si="5"/>
        <v>3854.3314723146395</v>
      </c>
    </row>
    <row r="77" spans="2:69" x14ac:dyDescent="0.3">
      <c r="B77" s="2" t="s">
        <v>136</v>
      </c>
      <c r="C77" s="2">
        <v>22025</v>
      </c>
      <c r="D77" s="2">
        <v>85</v>
      </c>
      <c r="E77" s="2">
        <v>1593.4012000000002</v>
      </c>
      <c r="F77" s="2"/>
      <c r="G77" s="2"/>
      <c r="H77" s="2"/>
      <c r="I77" s="2"/>
      <c r="J77" s="2"/>
      <c r="K77" s="2"/>
      <c r="L77" s="2">
        <v>239.01018000000002</v>
      </c>
      <c r="M77" s="2">
        <v>155.63900000000001</v>
      </c>
      <c r="N77" s="2"/>
      <c r="O77" s="2"/>
      <c r="P77" s="2">
        <v>64.760000000000005</v>
      </c>
      <c r="Q77" s="2">
        <v>72.239999999999995</v>
      </c>
      <c r="R77" s="2">
        <v>86.09</v>
      </c>
      <c r="S77" s="2">
        <v>36.46</v>
      </c>
      <c r="T77" s="2">
        <v>65.035000000000011</v>
      </c>
      <c r="U77" s="2">
        <v>83.504940000000005</v>
      </c>
      <c r="V77" s="2">
        <v>119.1328</v>
      </c>
      <c r="W77" s="2">
        <v>200</v>
      </c>
      <c r="X77" s="2">
        <v>300</v>
      </c>
      <c r="Y77" s="2"/>
      <c r="Z77" s="2">
        <v>10</v>
      </c>
      <c r="AA77" s="2"/>
      <c r="AB77" s="2"/>
      <c r="AC77" s="2">
        <v>10</v>
      </c>
      <c r="AD77" s="2"/>
      <c r="AE77" s="2"/>
      <c r="AF77" s="2">
        <v>5.5</v>
      </c>
      <c r="AG77" s="2"/>
      <c r="AH77" s="2">
        <v>0</v>
      </c>
      <c r="AI77" s="2">
        <v>1593.4012000000002</v>
      </c>
      <c r="AJ77" s="10">
        <f t="shared" si="3"/>
        <v>4634.1743200000001</v>
      </c>
      <c r="AK77" s="2">
        <v>539</v>
      </c>
      <c r="AL77" s="2">
        <v>543.57000000000005</v>
      </c>
      <c r="AM77" s="2">
        <v>36.54</v>
      </c>
      <c r="AN77" s="2"/>
      <c r="AO77" s="2"/>
      <c r="AP77" s="2"/>
      <c r="AQ77" s="2"/>
      <c r="AR77" s="2"/>
      <c r="AS77" s="2">
        <v>0.5</v>
      </c>
      <c r="AT77" s="2">
        <v>3</v>
      </c>
      <c r="AU77" s="2"/>
      <c r="AV77" s="2"/>
      <c r="AW77" s="2"/>
      <c r="AX77" s="2"/>
      <c r="AY77" s="2">
        <v>13.278343333333334</v>
      </c>
      <c r="AZ77" s="2">
        <v>8.6466111111111115</v>
      </c>
      <c r="BA77" s="2"/>
      <c r="BB77" s="2"/>
      <c r="BC77" s="2"/>
      <c r="BD77" s="2"/>
      <c r="BE77" s="2"/>
      <c r="BF77" s="2"/>
      <c r="BG77" s="2"/>
      <c r="BH77" s="2"/>
      <c r="BI77" s="2">
        <v>1.3230619699999999</v>
      </c>
      <c r="BJ77" s="2">
        <v>3</v>
      </c>
      <c r="BK77" s="2"/>
      <c r="BL77" s="2"/>
      <c r="BM77" s="2"/>
      <c r="BN77" s="2"/>
      <c r="BO77" s="2"/>
      <c r="BP77" s="15">
        <f t="shared" si="4"/>
        <v>1148.8580164144446</v>
      </c>
      <c r="BQ77" s="16">
        <f t="shared" si="5"/>
        <v>3485.3163035855555</v>
      </c>
    </row>
    <row r="78" spans="2:69" x14ac:dyDescent="0.3">
      <c r="B78" s="2" t="s">
        <v>137</v>
      </c>
      <c r="C78" s="2">
        <v>21428</v>
      </c>
      <c r="D78" s="2">
        <v>86</v>
      </c>
      <c r="E78" s="2">
        <v>1808.4</v>
      </c>
      <c r="F78" s="2"/>
      <c r="G78" s="2"/>
      <c r="H78" s="2"/>
      <c r="I78" s="2"/>
      <c r="J78" s="2"/>
      <c r="K78" s="2"/>
      <c r="L78" s="2">
        <v>271.26</v>
      </c>
      <c r="M78" s="2">
        <v>155.63900000000001</v>
      </c>
      <c r="N78" s="2"/>
      <c r="O78" s="2"/>
      <c r="P78" s="2">
        <v>73.3</v>
      </c>
      <c r="Q78" s="2">
        <v>81.83</v>
      </c>
      <c r="R78" s="2">
        <v>97.7</v>
      </c>
      <c r="S78" s="2">
        <v>41.39</v>
      </c>
      <c r="T78" s="2">
        <v>73.8095</v>
      </c>
      <c r="U78" s="2">
        <v>94.771398000000005</v>
      </c>
      <c r="V78" s="2">
        <v>135.20719448000003</v>
      </c>
      <c r="W78" s="2">
        <v>200</v>
      </c>
      <c r="X78" s="2">
        <v>300</v>
      </c>
      <c r="Y78" s="2"/>
      <c r="Z78" s="2">
        <v>10</v>
      </c>
      <c r="AA78" s="2"/>
      <c r="AB78" s="2"/>
      <c r="AC78" s="2">
        <v>10</v>
      </c>
      <c r="AD78" s="2"/>
      <c r="AE78" s="2"/>
      <c r="AF78" s="2"/>
      <c r="AG78" s="2"/>
      <c r="AH78" s="2">
        <v>0</v>
      </c>
      <c r="AI78" s="2">
        <v>1808.4</v>
      </c>
      <c r="AJ78" s="10">
        <f t="shared" si="3"/>
        <v>5161.7070924799991</v>
      </c>
      <c r="AK78" s="2">
        <v>451</v>
      </c>
      <c r="AL78" s="2">
        <v>570.55999999999995</v>
      </c>
      <c r="AM78" s="2">
        <v>0</v>
      </c>
      <c r="AN78" s="2"/>
      <c r="AO78" s="2"/>
      <c r="AP78" s="2"/>
      <c r="AQ78" s="2"/>
      <c r="AR78" s="2"/>
      <c r="AS78" s="2">
        <v>0.5</v>
      </c>
      <c r="AT78" s="2">
        <v>3</v>
      </c>
      <c r="AU78" s="2"/>
      <c r="AV78" s="2"/>
      <c r="AW78" s="2"/>
      <c r="AX78" s="2"/>
      <c r="AY78" s="2">
        <v>0</v>
      </c>
      <c r="AZ78" s="2">
        <v>0</v>
      </c>
      <c r="BA78" s="2"/>
      <c r="BB78" s="2"/>
      <c r="BC78" s="2"/>
      <c r="BD78" s="2"/>
      <c r="BE78" s="2"/>
      <c r="BF78" s="2"/>
      <c r="BG78" s="2"/>
      <c r="BH78" s="2"/>
      <c r="BI78" s="2">
        <v>1.4632040462399998</v>
      </c>
      <c r="BJ78" s="2">
        <v>3</v>
      </c>
      <c r="BK78" s="2"/>
      <c r="BL78" s="2"/>
      <c r="BM78" s="2"/>
      <c r="BN78" s="2"/>
      <c r="BO78" s="2"/>
      <c r="BP78" s="15">
        <f t="shared" si="4"/>
        <v>1029.5232040462399</v>
      </c>
      <c r="BQ78" s="16">
        <f t="shared" si="5"/>
        <v>4132.1838884337594</v>
      </c>
    </row>
    <row r="79" spans="2:69" x14ac:dyDescent="0.3">
      <c r="B79" s="2" t="s">
        <v>138</v>
      </c>
      <c r="C79" s="2">
        <v>42011</v>
      </c>
      <c r="D79" s="2">
        <v>87</v>
      </c>
      <c r="E79" s="2">
        <v>1912.3778760100004</v>
      </c>
      <c r="F79" s="2"/>
      <c r="G79" s="2"/>
      <c r="H79" s="2"/>
      <c r="I79" s="2"/>
      <c r="J79" s="2"/>
      <c r="K79" s="2"/>
      <c r="L79" s="2">
        <v>286.85668140150005</v>
      </c>
      <c r="M79" s="2">
        <v>155.63900000000001</v>
      </c>
      <c r="N79" s="2"/>
      <c r="O79" s="2"/>
      <c r="P79" s="2">
        <v>77.69</v>
      </c>
      <c r="Q79" s="2">
        <v>86.67</v>
      </c>
      <c r="R79" s="2">
        <v>103.37</v>
      </c>
      <c r="S79" s="2">
        <v>43.77</v>
      </c>
      <c r="T79" s="2">
        <v>78.0535</v>
      </c>
      <c r="U79" s="2">
        <v>100.22069399999999</v>
      </c>
      <c r="V79" s="2">
        <v>142.98152344000002</v>
      </c>
      <c r="W79" s="2">
        <v>200</v>
      </c>
      <c r="X79" s="2">
        <v>300</v>
      </c>
      <c r="Y79" s="2"/>
      <c r="Z79" s="2">
        <v>6</v>
      </c>
      <c r="AA79" s="2"/>
      <c r="AB79" s="2"/>
      <c r="AC79" s="2">
        <v>10</v>
      </c>
      <c r="AD79" s="2"/>
      <c r="AE79" s="2"/>
      <c r="AF79" s="2"/>
      <c r="AG79" s="2"/>
      <c r="AH79" s="2">
        <v>4589.7069024240009</v>
      </c>
      <c r="AI79" s="2">
        <v>1912.3778760100004</v>
      </c>
      <c r="AJ79" s="10">
        <f t="shared" si="3"/>
        <v>10005.714053285501</v>
      </c>
      <c r="AK79" s="2">
        <v>638</v>
      </c>
      <c r="AL79" s="2">
        <v>649.39</v>
      </c>
      <c r="AM79" s="2">
        <v>0</v>
      </c>
      <c r="AN79" s="2"/>
      <c r="AO79" s="2"/>
      <c r="AP79" s="2">
        <v>0</v>
      </c>
      <c r="AQ79" s="2"/>
      <c r="AR79" s="2"/>
      <c r="AS79" s="2">
        <v>0.5</v>
      </c>
      <c r="AT79" s="2">
        <v>3</v>
      </c>
      <c r="AU79" s="2"/>
      <c r="AV79" s="2"/>
      <c r="AW79" s="2"/>
      <c r="AX79" s="2"/>
      <c r="AY79" s="2">
        <v>0</v>
      </c>
      <c r="AZ79" s="2">
        <v>0</v>
      </c>
      <c r="BA79" s="2"/>
      <c r="BB79" s="2"/>
      <c r="BC79" s="2"/>
      <c r="BD79" s="2"/>
      <c r="BE79" s="2"/>
      <c r="BF79" s="2"/>
      <c r="BG79" s="2"/>
      <c r="BH79" s="2"/>
      <c r="BI79" s="2">
        <v>1.5305667967250003</v>
      </c>
      <c r="BJ79" s="2">
        <v>3</v>
      </c>
      <c r="BK79" s="2"/>
      <c r="BL79" s="2"/>
      <c r="BM79" s="2"/>
      <c r="BN79" s="2"/>
      <c r="BO79" s="2"/>
      <c r="BP79" s="15">
        <f t="shared" si="4"/>
        <v>1295.4205667967249</v>
      </c>
      <c r="BQ79" s="16">
        <f t="shared" si="5"/>
        <v>8710.2934864887757</v>
      </c>
    </row>
    <row r="80" spans="2:69" x14ac:dyDescent="0.3">
      <c r="B80" s="2" t="s">
        <v>139</v>
      </c>
      <c r="C80" s="2">
        <v>21130</v>
      </c>
      <c r="D80" s="2">
        <v>88</v>
      </c>
      <c r="E80" s="2">
        <v>2384.8892115400004</v>
      </c>
      <c r="F80" s="2"/>
      <c r="G80" s="2"/>
      <c r="H80" s="2"/>
      <c r="I80" s="2"/>
      <c r="J80" s="2"/>
      <c r="K80" s="2"/>
      <c r="L80" s="2">
        <v>357.73338173100007</v>
      </c>
      <c r="M80" s="2">
        <v>155.63900000000001</v>
      </c>
      <c r="N80" s="2"/>
      <c r="O80" s="2"/>
      <c r="P80" s="2">
        <v>90.23</v>
      </c>
      <c r="Q80" s="2">
        <v>100.79</v>
      </c>
      <c r="R80" s="2">
        <v>120</v>
      </c>
      <c r="S80" s="2">
        <v>54.58</v>
      </c>
      <c r="T80" s="2">
        <v>97.338999999999999</v>
      </c>
      <c r="U80" s="2">
        <v>124.98327599999999</v>
      </c>
      <c r="V80" s="2">
        <v>178.30947376</v>
      </c>
      <c r="W80" s="2">
        <v>190</v>
      </c>
      <c r="X80" s="2">
        <v>300</v>
      </c>
      <c r="Y80" s="2"/>
      <c r="Z80" s="2">
        <v>10</v>
      </c>
      <c r="AA80" s="2"/>
      <c r="AB80" s="2"/>
      <c r="AC80" s="2">
        <v>10</v>
      </c>
      <c r="AD80" s="2"/>
      <c r="AE80" s="2"/>
      <c r="AF80" s="2"/>
      <c r="AG80" s="2"/>
      <c r="AH80" s="2">
        <v>0</v>
      </c>
      <c r="AI80" s="2">
        <v>2384.8892115400004</v>
      </c>
      <c r="AJ80" s="10">
        <f t="shared" si="3"/>
        <v>6559.3825545710006</v>
      </c>
      <c r="AK80" s="2">
        <v>792</v>
      </c>
      <c r="AL80" s="2">
        <v>734.15</v>
      </c>
      <c r="AM80" s="2">
        <v>45.9</v>
      </c>
      <c r="AN80" s="2"/>
      <c r="AO80" s="2"/>
      <c r="AP80" s="2"/>
      <c r="AQ80" s="2"/>
      <c r="AR80" s="2"/>
      <c r="AS80" s="2">
        <v>0.5</v>
      </c>
      <c r="AT80" s="2">
        <v>3</v>
      </c>
      <c r="AU80" s="2"/>
      <c r="AV80" s="2"/>
      <c r="AW80" s="2"/>
      <c r="AX80" s="2"/>
      <c r="AY80" s="2">
        <v>19.874076762833337</v>
      </c>
      <c r="AZ80" s="2">
        <v>8.6466111111111115</v>
      </c>
      <c r="BA80" s="2"/>
      <c r="BB80" s="2"/>
      <c r="BC80" s="2"/>
      <c r="BD80" s="2"/>
      <c r="BE80" s="2"/>
      <c r="BF80" s="2"/>
      <c r="BG80" s="2"/>
      <c r="BH80" s="2"/>
      <c r="BI80" s="2">
        <v>1.83056048065</v>
      </c>
      <c r="BJ80" s="2">
        <v>5</v>
      </c>
      <c r="BK80" s="2"/>
      <c r="BL80" s="2"/>
      <c r="BM80" s="2"/>
      <c r="BN80" s="2"/>
      <c r="BO80" s="2"/>
      <c r="BP80" s="15">
        <f t="shared" si="4"/>
        <v>1610.9012483545946</v>
      </c>
      <c r="BQ80" s="16">
        <f t="shared" si="5"/>
        <v>4948.4813062164058</v>
      </c>
    </row>
    <row r="81" spans="2:69" x14ac:dyDescent="0.3">
      <c r="B81" s="2" t="s">
        <v>140</v>
      </c>
      <c r="C81" s="2">
        <v>21822</v>
      </c>
      <c r="D81" s="2">
        <v>89</v>
      </c>
      <c r="E81" s="2">
        <v>1854.1515822200004</v>
      </c>
      <c r="F81" s="2"/>
      <c r="G81" s="2"/>
      <c r="H81" s="2"/>
      <c r="I81" s="2"/>
      <c r="J81" s="2"/>
      <c r="K81" s="2"/>
      <c r="L81" s="2">
        <v>278.12273733300003</v>
      </c>
      <c r="M81" s="2">
        <v>155.63900000000001</v>
      </c>
      <c r="N81" s="2"/>
      <c r="O81" s="2"/>
      <c r="P81" s="2">
        <v>70.760000000000005</v>
      </c>
      <c r="Q81" s="2">
        <v>78.989999999999995</v>
      </c>
      <c r="R81" s="2">
        <v>94.28</v>
      </c>
      <c r="S81" s="2">
        <v>42.44</v>
      </c>
      <c r="T81" s="2">
        <v>75.677000000000007</v>
      </c>
      <c r="U81" s="2">
        <v>97.169268000000002</v>
      </c>
      <c r="V81" s="2">
        <v>138.62815568000002</v>
      </c>
      <c r="W81" s="2">
        <v>200</v>
      </c>
      <c r="X81" s="2">
        <v>300</v>
      </c>
      <c r="Y81" s="2"/>
      <c r="Z81" s="2">
        <v>10</v>
      </c>
      <c r="AA81" s="2"/>
      <c r="AB81" s="2"/>
      <c r="AC81" s="2">
        <v>10</v>
      </c>
      <c r="AD81" s="2"/>
      <c r="AE81" s="2"/>
      <c r="AF81" s="2"/>
      <c r="AG81" s="2"/>
      <c r="AH81" s="2">
        <v>0</v>
      </c>
      <c r="AI81" s="2">
        <v>1854.1515822200004</v>
      </c>
      <c r="AJ81" s="10">
        <f t="shared" si="3"/>
        <v>5260.0093254530011</v>
      </c>
      <c r="AK81" s="2">
        <v>561</v>
      </c>
      <c r="AL81" s="2">
        <v>552.22</v>
      </c>
      <c r="AM81" s="2">
        <v>0</v>
      </c>
      <c r="AN81" s="2"/>
      <c r="AO81" s="2"/>
      <c r="AP81" s="2"/>
      <c r="AQ81" s="2"/>
      <c r="AR81" s="2"/>
      <c r="AS81" s="2">
        <v>0.5</v>
      </c>
      <c r="AT81" s="2">
        <v>3</v>
      </c>
      <c r="AU81" s="2"/>
      <c r="AV81" s="2"/>
      <c r="AW81" s="2"/>
      <c r="AX81" s="2"/>
      <c r="AY81" s="2">
        <v>0</v>
      </c>
      <c r="AZ81" s="2">
        <v>0</v>
      </c>
      <c r="BA81" s="2"/>
      <c r="BB81" s="2"/>
      <c r="BC81" s="2"/>
      <c r="BD81" s="2"/>
      <c r="BE81" s="2"/>
      <c r="BF81" s="2"/>
      <c r="BG81" s="2"/>
      <c r="BH81" s="2"/>
      <c r="BI81" s="2">
        <v>1.4860480029500005</v>
      </c>
      <c r="BJ81" s="2">
        <v>3</v>
      </c>
      <c r="BK81" s="2">
        <v>3</v>
      </c>
      <c r="BL81" s="2"/>
      <c r="BM81" s="2"/>
      <c r="BN81" s="2"/>
      <c r="BO81" s="2"/>
      <c r="BP81" s="15">
        <f t="shared" si="4"/>
        <v>1124.20604800295</v>
      </c>
      <c r="BQ81" s="16">
        <f t="shared" si="5"/>
        <v>4135.8032774500516</v>
      </c>
    </row>
    <row r="82" spans="2:69" x14ac:dyDescent="0.3">
      <c r="B82" s="2" t="s">
        <v>141</v>
      </c>
      <c r="C82" s="2">
        <v>11329</v>
      </c>
      <c r="D82" s="2">
        <v>90</v>
      </c>
      <c r="E82" s="2">
        <v>1353.25</v>
      </c>
      <c r="F82" s="2"/>
      <c r="G82" s="2"/>
      <c r="H82" s="2"/>
      <c r="I82" s="2"/>
      <c r="J82" s="2"/>
      <c r="K82" s="2"/>
      <c r="L82" s="2">
        <v>202.98749999999998</v>
      </c>
      <c r="M82" s="2">
        <v>171.20290000000003</v>
      </c>
      <c r="N82" s="2"/>
      <c r="O82" s="2"/>
      <c r="P82" s="2">
        <v>50.91</v>
      </c>
      <c r="Q82" s="2">
        <v>63.56</v>
      </c>
      <c r="R82" s="2">
        <v>65</v>
      </c>
      <c r="S82" s="2">
        <v>28.95</v>
      </c>
      <c r="T82" s="2">
        <v>51.62</v>
      </c>
      <c r="U82" s="2">
        <v>66.28</v>
      </c>
      <c r="V82" s="2">
        <v>94.56</v>
      </c>
      <c r="W82" s="2">
        <v>200</v>
      </c>
      <c r="X82" s="2">
        <v>300</v>
      </c>
      <c r="Y82" s="2">
        <v>101.18</v>
      </c>
      <c r="Z82" s="2">
        <v>4</v>
      </c>
      <c r="AA82" s="2"/>
      <c r="AB82" s="2"/>
      <c r="AC82" s="2">
        <v>10</v>
      </c>
      <c r="AD82" s="2"/>
      <c r="AE82" s="2"/>
      <c r="AF82" s="2"/>
      <c r="AG82" s="2"/>
      <c r="AH82" s="2">
        <v>1623.8999999999999</v>
      </c>
      <c r="AI82" s="2"/>
      <c r="AJ82" s="10">
        <f t="shared" si="3"/>
        <v>4387.4003999999995</v>
      </c>
      <c r="AK82" s="2">
        <v>259</v>
      </c>
      <c r="AL82" s="2"/>
      <c r="AM82" s="2"/>
      <c r="AN82" s="2"/>
      <c r="AO82" s="2">
        <v>0</v>
      </c>
      <c r="AP82" s="2">
        <v>0</v>
      </c>
      <c r="AQ82" s="2"/>
      <c r="AR82" s="2"/>
      <c r="AS82" s="2">
        <v>0.5</v>
      </c>
      <c r="AT82" s="2">
        <v>3</v>
      </c>
      <c r="AU82" s="2"/>
      <c r="AV82" s="2"/>
      <c r="AW82" s="2"/>
      <c r="AX82" s="2"/>
      <c r="AY82" s="2">
        <v>0</v>
      </c>
      <c r="AZ82" s="2">
        <v>0</v>
      </c>
      <c r="BA82" s="2"/>
      <c r="BB82" s="2"/>
      <c r="BC82" s="2"/>
      <c r="BD82" s="2"/>
      <c r="BE82" s="2"/>
      <c r="BF82" s="2"/>
      <c r="BG82" s="2"/>
      <c r="BH82" s="2"/>
      <c r="BI82" s="2">
        <v>1.194655</v>
      </c>
      <c r="BJ82" s="2">
        <v>3</v>
      </c>
      <c r="BK82" s="2"/>
      <c r="BL82" s="2"/>
      <c r="BM82" s="2"/>
      <c r="BN82" s="2"/>
      <c r="BO82" s="2"/>
      <c r="BP82" s="15">
        <f t="shared" si="4"/>
        <v>266.69465500000001</v>
      </c>
      <c r="BQ82" s="16">
        <f t="shared" si="5"/>
        <v>4120.7057449999993</v>
      </c>
    </row>
    <row r="83" spans="2:69" x14ac:dyDescent="0.3">
      <c r="B83" s="2" t="s">
        <v>142</v>
      </c>
      <c r="C83" s="2">
        <v>11305</v>
      </c>
      <c r="D83" s="2">
        <v>91</v>
      </c>
      <c r="E83" s="2">
        <v>1868.4478340300004</v>
      </c>
      <c r="F83" s="2"/>
      <c r="G83" s="2"/>
      <c r="H83" s="2"/>
      <c r="I83" s="2"/>
      <c r="J83" s="2"/>
      <c r="K83" s="2"/>
      <c r="L83" s="2">
        <v>280.26717510450004</v>
      </c>
      <c r="M83" s="2">
        <v>155.63900000000001</v>
      </c>
      <c r="N83" s="2"/>
      <c r="O83" s="2"/>
      <c r="P83" s="2">
        <v>70.22</v>
      </c>
      <c r="Q83" s="2">
        <v>78.59</v>
      </c>
      <c r="R83" s="2">
        <v>94.4</v>
      </c>
      <c r="S83" s="2">
        <v>42.76</v>
      </c>
      <c r="T83" s="2">
        <v>76.260500000000008</v>
      </c>
      <c r="U83" s="2">
        <v>97.918482000000012</v>
      </c>
      <c r="V83" s="2">
        <v>139.69703432000003</v>
      </c>
      <c r="W83" s="2">
        <v>190</v>
      </c>
      <c r="X83" s="2">
        <v>300</v>
      </c>
      <c r="Y83" s="2"/>
      <c r="Z83" s="2">
        <v>10</v>
      </c>
      <c r="AA83" s="2"/>
      <c r="AB83" s="2"/>
      <c r="AC83" s="2">
        <v>10</v>
      </c>
      <c r="AD83" s="2"/>
      <c r="AE83" s="2"/>
      <c r="AF83" s="2"/>
      <c r="AG83" s="2"/>
      <c r="AH83" s="2">
        <v>4484.2748016720006</v>
      </c>
      <c r="AI83" s="2">
        <v>1868.4478340300004</v>
      </c>
      <c r="AJ83" s="10">
        <f t="shared" si="3"/>
        <v>9766.9226611565027</v>
      </c>
      <c r="AK83" s="2">
        <v>627</v>
      </c>
      <c r="AL83" s="2">
        <v>620.6</v>
      </c>
      <c r="AM83" s="2">
        <v>0</v>
      </c>
      <c r="AN83" s="2"/>
      <c r="AO83" s="2"/>
      <c r="AP83" s="2">
        <v>0</v>
      </c>
      <c r="AQ83" s="2"/>
      <c r="AR83" s="2">
        <v>4.1399999999999997</v>
      </c>
      <c r="AS83" s="2">
        <v>0.5</v>
      </c>
      <c r="AT83" s="2">
        <v>3</v>
      </c>
      <c r="AU83" s="2"/>
      <c r="AV83" s="2"/>
      <c r="AW83" s="2"/>
      <c r="AX83" s="2"/>
      <c r="AY83" s="2">
        <v>0</v>
      </c>
      <c r="AZ83" s="2">
        <v>0</v>
      </c>
      <c r="BA83" s="2"/>
      <c r="BB83" s="2"/>
      <c r="BC83" s="2"/>
      <c r="BD83" s="2"/>
      <c r="BE83" s="2"/>
      <c r="BF83" s="2"/>
      <c r="BG83" s="2"/>
      <c r="BH83" s="2"/>
      <c r="BI83" s="2">
        <v>1.4891469251750005</v>
      </c>
      <c r="BJ83" s="2">
        <v>5</v>
      </c>
      <c r="BK83" s="2"/>
      <c r="BL83" s="2"/>
      <c r="BM83" s="2"/>
      <c r="BN83" s="2"/>
      <c r="BO83" s="2">
        <v>375</v>
      </c>
      <c r="BP83" s="15">
        <f t="shared" si="4"/>
        <v>1636.729146925175</v>
      </c>
      <c r="BQ83" s="16">
        <f t="shared" si="5"/>
        <v>8130.1935142313278</v>
      </c>
    </row>
    <row r="84" spans="2:69" x14ac:dyDescent="0.3">
      <c r="B84" s="2" t="s">
        <v>143</v>
      </c>
      <c r="C84" s="2">
        <v>21813</v>
      </c>
      <c r="D84" s="2">
        <v>92</v>
      </c>
      <c r="E84" s="2">
        <v>1745.1962578</v>
      </c>
      <c r="F84" s="2"/>
      <c r="G84" s="2"/>
      <c r="H84" s="2"/>
      <c r="I84" s="2"/>
      <c r="J84" s="2"/>
      <c r="K84" s="2"/>
      <c r="L84" s="2">
        <v>261.77943866999999</v>
      </c>
      <c r="M84" s="2">
        <v>155.63900000000001</v>
      </c>
      <c r="N84" s="2"/>
      <c r="O84" s="2"/>
      <c r="P84" s="2">
        <v>70.760000000000005</v>
      </c>
      <c r="Q84" s="2">
        <v>78.98</v>
      </c>
      <c r="R84" s="2">
        <v>94.28</v>
      </c>
      <c r="S84" s="2">
        <v>39.94</v>
      </c>
      <c r="T84" s="2">
        <v>71.23</v>
      </c>
      <c r="U84" s="2">
        <v>91.459319999999991</v>
      </c>
      <c r="V84" s="2">
        <v>130.4819632</v>
      </c>
      <c r="W84" s="2">
        <v>200</v>
      </c>
      <c r="X84" s="2">
        <v>300</v>
      </c>
      <c r="Y84" s="2"/>
      <c r="Z84" s="2">
        <v>10</v>
      </c>
      <c r="AA84" s="2"/>
      <c r="AB84" s="2"/>
      <c r="AC84" s="2">
        <v>10</v>
      </c>
      <c r="AD84" s="2"/>
      <c r="AE84" s="2"/>
      <c r="AF84" s="2">
        <v>5.5</v>
      </c>
      <c r="AG84" s="2"/>
      <c r="AH84" s="2">
        <v>4188.4710187199998</v>
      </c>
      <c r="AI84" s="2">
        <v>1745.1962578</v>
      </c>
      <c r="AJ84" s="10">
        <f t="shared" si="3"/>
        <v>9198.9132561900005</v>
      </c>
      <c r="AK84" s="2">
        <v>583</v>
      </c>
      <c r="AL84" s="2">
        <v>669.1</v>
      </c>
      <c r="AM84" s="2">
        <v>0</v>
      </c>
      <c r="AN84" s="2"/>
      <c r="AO84" s="2"/>
      <c r="AP84" s="2">
        <v>0</v>
      </c>
      <c r="AQ84" s="2"/>
      <c r="AR84" s="2"/>
      <c r="AS84" s="2">
        <v>0.5</v>
      </c>
      <c r="AT84" s="2">
        <v>3</v>
      </c>
      <c r="AU84" s="2"/>
      <c r="AV84" s="2"/>
      <c r="AW84" s="2"/>
      <c r="AX84" s="2"/>
      <c r="AY84" s="2">
        <v>0</v>
      </c>
      <c r="AZ84" s="2">
        <v>0</v>
      </c>
      <c r="BA84" s="2"/>
      <c r="BB84" s="2"/>
      <c r="BC84" s="2"/>
      <c r="BD84" s="2"/>
      <c r="BE84" s="2"/>
      <c r="BF84" s="2"/>
      <c r="BG84" s="2"/>
      <c r="BH84" s="2"/>
      <c r="BI84" s="2">
        <v>1.4239137705000002</v>
      </c>
      <c r="BJ84" s="2">
        <v>3</v>
      </c>
      <c r="BK84" s="2"/>
      <c r="BL84" s="2"/>
      <c r="BM84" s="2"/>
      <c r="BN84" s="2"/>
      <c r="BO84" s="2"/>
      <c r="BP84" s="15">
        <f t="shared" si="4"/>
        <v>1260.0239137704998</v>
      </c>
      <c r="BQ84" s="16">
        <f t="shared" si="5"/>
        <v>7938.8893424195012</v>
      </c>
    </row>
    <row r="85" spans="2:69" x14ac:dyDescent="0.3">
      <c r="B85" s="2" t="s">
        <v>144</v>
      </c>
      <c r="C85" s="2">
        <v>21938</v>
      </c>
      <c r="D85" s="2">
        <v>93</v>
      </c>
      <c r="E85" s="2">
        <v>1950.4767133100004</v>
      </c>
      <c r="F85" s="2"/>
      <c r="G85" s="2"/>
      <c r="H85" s="2"/>
      <c r="I85" s="2"/>
      <c r="J85" s="2"/>
      <c r="K85" s="2"/>
      <c r="L85" s="2">
        <v>292.57150699650003</v>
      </c>
      <c r="M85" s="2">
        <v>155.63900000000001</v>
      </c>
      <c r="N85" s="2"/>
      <c r="O85" s="2"/>
      <c r="P85" s="2">
        <v>73.27</v>
      </c>
      <c r="Q85" s="2">
        <v>82.02</v>
      </c>
      <c r="R85" s="2">
        <v>98.55</v>
      </c>
      <c r="S85" s="2">
        <v>44.64</v>
      </c>
      <c r="T85" s="2">
        <v>79.608500000000006</v>
      </c>
      <c r="U85" s="2">
        <v>102.217314</v>
      </c>
      <c r="V85" s="2">
        <v>145.83003464000001</v>
      </c>
      <c r="W85" s="2">
        <v>190</v>
      </c>
      <c r="X85" s="2">
        <v>300</v>
      </c>
      <c r="Y85" s="2"/>
      <c r="Z85" s="2">
        <v>10</v>
      </c>
      <c r="AA85" s="2"/>
      <c r="AB85" s="2"/>
      <c r="AC85" s="2">
        <v>10</v>
      </c>
      <c r="AD85" s="2"/>
      <c r="AE85" s="2"/>
      <c r="AF85" s="2"/>
      <c r="AG85" s="2"/>
      <c r="AH85" s="2">
        <v>4681.1441119440005</v>
      </c>
      <c r="AI85" s="2">
        <v>1950.4767133100004</v>
      </c>
      <c r="AJ85" s="10">
        <f t="shared" si="3"/>
        <v>10166.4438942005</v>
      </c>
      <c r="AK85" s="2">
        <v>649</v>
      </c>
      <c r="AL85" s="2">
        <v>647.9</v>
      </c>
      <c r="AM85" s="2">
        <v>0</v>
      </c>
      <c r="AN85" s="2"/>
      <c r="AO85" s="2"/>
      <c r="AP85" s="2">
        <v>0</v>
      </c>
      <c r="AQ85" s="2"/>
      <c r="AR85" s="2"/>
      <c r="AS85" s="2">
        <v>0.5</v>
      </c>
      <c r="AT85" s="2">
        <v>3</v>
      </c>
      <c r="AU85" s="2"/>
      <c r="AV85" s="2"/>
      <c r="AW85" s="2"/>
      <c r="AX85" s="2"/>
      <c r="AY85" s="2">
        <v>16.253972610916669</v>
      </c>
      <c r="AZ85" s="2">
        <v>8.6466111111111115</v>
      </c>
      <c r="BA85" s="2"/>
      <c r="BB85" s="2"/>
      <c r="BC85" s="2"/>
      <c r="BD85" s="2"/>
      <c r="BE85" s="2"/>
      <c r="BF85" s="2"/>
      <c r="BG85" s="2"/>
      <c r="BH85" s="2"/>
      <c r="BI85" s="2">
        <v>1.5433062809750002</v>
      </c>
      <c r="BJ85" s="2">
        <v>5</v>
      </c>
      <c r="BK85" s="2"/>
      <c r="BL85" s="2"/>
      <c r="BM85" s="2"/>
      <c r="BN85" s="2"/>
      <c r="BO85" s="2"/>
      <c r="BP85" s="15">
        <f t="shared" si="4"/>
        <v>1331.8438900030028</v>
      </c>
      <c r="BQ85" s="16">
        <f t="shared" si="5"/>
        <v>8834.6000041974967</v>
      </c>
    </row>
    <row r="86" spans="2:69" x14ac:dyDescent="0.3">
      <c r="B86" s="2" t="s">
        <v>145</v>
      </c>
      <c r="C86" s="2">
        <v>22022</v>
      </c>
      <c r="D86" s="2">
        <v>94</v>
      </c>
      <c r="E86" s="2">
        <v>1941.4358959700003</v>
      </c>
      <c r="F86" s="2"/>
      <c r="G86" s="2"/>
      <c r="H86" s="2"/>
      <c r="I86" s="2"/>
      <c r="J86" s="2"/>
      <c r="K86" s="2"/>
      <c r="L86" s="2">
        <v>291.21538439550005</v>
      </c>
      <c r="M86" s="2">
        <v>155.63900000000001</v>
      </c>
      <c r="N86" s="2"/>
      <c r="O86" s="2"/>
      <c r="P86" s="2">
        <v>72.959999999999994</v>
      </c>
      <c r="Q86" s="2">
        <v>81.459999999999994</v>
      </c>
      <c r="R86" s="2">
        <v>98.02</v>
      </c>
      <c r="S86" s="2">
        <v>44.43</v>
      </c>
      <c r="T86" s="2">
        <v>79.239500000000007</v>
      </c>
      <c r="U86" s="2">
        <v>101.74351799999999</v>
      </c>
      <c r="V86" s="2">
        <v>145.15408568000001</v>
      </c>
      <c r="W86" s="2">
        <v>190</v>
      </c>
      <c r="X86" s="2">
        <v>300</v>
      </c>
      <c r="Y86" s="2"/>
      <c r="Z86" s="2">
        <v>6</v>
      </c>
      <c r="AA86" s="2"/>
      <c r="AB86" s="2"/>
      <c r="AC86" s="2">
        <v>10</v>
      </c>
      <c r="AD86" s="2"/>
      <c r="AE86" s="2"/>
      <c r="AF86" s="2"/>
      <c r="AG86" s="2"/>
      <c r="AH86" s="2">
        <v>2329.7230751640004</v>
      </c>
      <c r="AI86" s="2">
        <v>1941.4358959700003</v>
      </c>
      <c r="AJ86" s="10">
        <f t="shared" si="3"/>
        <v>7788.4563551795018</v>
      </c>
      <c r="AK86" s="2">
        <v>528</v>
      </c>
      <c r="AL86" s="2">
        <v>640.16</v>
      </c>
      <c r="AM86" s="2">
        <v>0</v>
      </c>
      <c r="AN86" s="2"/>
      <c r="AO86" s="2"/>
      <c r="AP86" s="2">
        <v>0</v>
      </c>
      <c r="AQ86" s="2"/>
      <c r="AR86" s="2"/>
      <c r="AS86" s="2">
        <v>0.5</v>
      </c>
      <c r="AT86" s="2">
        <v>3</v>
      </c>
      <c r="AU86" s="2"/>
      <c r="AV86" s="2"/>
      <c r="AW86" s="2"/>
      <c r="AX86" s="2"/>
      <c r="AY86" s="2">
        <v>161.7863246641667</v>
      </c>
      <c r="AZ86" s="2">
        <v>86.466111111111118</v>
      </c>
      <c r="BA86" s="2"/>
      <c r="BB86" s="2"/>
      <c r="BC86" s="2"/>
      <c r="BD86" s="2"/>
      <c r="BE86" s="2"/>
      <c r="BF86" s="2"/>
      <c r="BG86" s="2"/>
      <c r="BH86" s="2"/>
      <c r="BI86" s="2">
        <v>1.5352214998250004</v>
      </c>
      <c r="BJ86" s="2">
        <v>5</v>
      </c>
      <c r="BK86" s="2"/>
      <c r="BL86" s="2"/>
      <c r="BM86" s="2"/>
      <c r="BN86" s="2"/>
      <c r="BO86" s="2"/>
      <c r="BP86" s="15">
        <f t="shared" si="4"/>
        <v>1426.4476572751025</v>
      </c>
      <c r="BQ86" s="16">
        <f t="shared" si="5"/>
        <v>6362.008697904399</v>
      </c>
    </row>
    <row r="87" spans="2:69" x14ac:dyDescent="0.3">
      <c r="B87" s="2" t="s">
        <v>146</v>
      </c>
      <c r="C87" s="2">
        <v>42267</v>
      </c>
      <c r="D87" s="2">
        <v>95</v>
      </c>
      <c r="E87" s="2">
        <v>1790.1553359000002</v>
      </c>
      <c r="F87" s="2"/>
      <c r="G87" s="2"/>
      <c r="H87" s="2"/>
      <c r="I87" s="2"/>
      <c r="J87" s="2"/>
      <c r="K87" s="2"/>
      <c r="L87" s="2">
        <v>268.52330038500003</v>
      </c>
      <c r="M87" s="2">
        <v>155.63900000000001</v>
      </c>
      <c r="N87" s="2"/>
      <c r="O87" s="2"/>
      <c r="P87" s="2">
        <v>72.69</v>
      </c>
      <c r="Q87" s="2">
        <v>81.11</v>
      </c>
      <c r="R87" s="2">
        <v>96.75</v>
      </c>
      <c r="S87" s="2">
        <v>40.97</v>
      </c>
      <c r="T87" s="2">
        <v>73.064999999999998</v>
      </c>
      <c r="U87" s="2">
        <v>93.815460000000002</v>
      </c>
      <c r="V87" s="2">
        <v>133.84338960000002</v>
      </c>
      <c r="W87" s="2">
        <v>200</v>
      </c>
      <c r="X87" s="2">
        <v>300</v>
      </c>
      <c r="Y87" s="2"/>
      <c r="Z87" s="2">
        <v>10</v>
      </c>
      <c r="AA87" s="2"/>
      <c r="AB87" s="2"/>
      <c r="AC87" s="2">
        <v>10</v>
      </c>
      <c r="AD87" s="2"/>
      <c r="AE87" s="2"/>
      <c r="AF87" s="2">
        <v>12</v>
      </c>
      <c r="AG87" s="2"/>
      <c r="AH87" s="2">
        <v>4296.3728061600004</v>
      </c>
      <c r="AI87" s="2">
        <v>1790.1553359000002</v>
      </c>
      <c r="AJ87" s="10">
        <f t="shared" si="3"/>
        <v>9425.0896279450008</v>
      </c>
      <c r="AK87" s="2">
        <v>605</v>
      </c>
      <c r="AL87" s="2">
        <v>654.34</v>
      </c>
      <c r="AM87" s="2">
        <v>0</v>
      </c>
      <c r="AN87" s="2"/>
      <c r="AO87" s="2"/>
      <c r="AP87" s="2">
        <v>0</v>
      </c>
      <c r="AQ87" s="2"/>
      <c r="AR87" s="2"/>
      <c r="AS87" s="2">
        <v>0.5</v>
      </c>
      <c r="AT87" s="2">
        <v>3</v>
      </c>
      <c r="AU87" s="2"/>
      <c r="AV87" s="2"/>
      <c r="AW87" s="2"/>
      <c r="AX87" s="2"/>
      <c r="AY87" s="2">
        <v>0</v>
      </c>
      <c r="AZ87" s="2">
        <v>0</v>
      </c>
      <c r="BA87" s="2"/>
      <c r="BB87" s="2"/>
      <c r="BC87" s="2"/>
      <c r="BD87" s="2"/>
      <c r="BE87" s="2"/>
      <c r="BF87" s="2"/>
      <c r="BG87" s="2"/>
      <c r="BH87" s="2"/>
      <c r="BI87" s="2">
        <v>1.4571995927500003</v>
      </c>
      <c r="BJ87" s="2">
        <v>3</v>
      </c>
      <c r="BK87" s="2"/>
      <c r="BL87" s="2"/>
      <c r="BM87" s="2"/>
      <c r="BN87" s="2"/>
      <c r="BO87" s="2"/>
      <c r="BP87" s="15">
        <f t="shared" si="4"/>
        <v>1267.2971995927501</v>
      </c>
      <c r="BQ87" s="16">
        <f t="shared" si="5"/>
        <v>8157.7924283522507</v>
      </c>
    </row>
    <row r="88" spans="2:69" x14ac:dyDescent="0.3">
      <c r="B88" s="2" t="s">
        <v>147</v>
      </c>
      <c r="C88" s="2">
        <v>42299</v>
      </c>
      <c r="D88" s="2">
        <v>96</v>
      </c>
      <c r="E88" s="2">
        <v>975.2199810100002</v>
      </c>
      <c r="F88" s="2"/>
      <c r="G88" s="2"/>
      <c r="H88" s="2"/>
      <c r="I88" s="2"/>
      <c r="J88" s="2"/>
      <c r="K88" s="2"/>
      <c r="L88" s="2">
        <v>146.28299715150001</v>
      </c>
      <c r="M88" s="2">
        <v>155.63900000000001</v>
      </c>
      <c r="N88" s="2"/>
      <c r="O88" s="2"/>
      <c r="P88" s="2">
        <v>36.74</v>
      </c>
      <c r="Q88" s="2">
        <v>40.869999999999997</v>
      </c>
      <c r="R88" s="2">
        <v>65</v>
      </c>
      <c r="S88" s="2">
        <v>22.92</v>
      </c>
      <c r="T88" s="2">
        <v>39.803500000000007</v>
      </c>
      <c r="U88" s="2">
        <v>51.107694000000002</v>
      </c>
      <c r="V88" s="2">
        <v>72.913643440000016</v>
      </c>
      <c r="W88" s="2">
        <v>190</v>
      </c>
      <c r="X88" s="2">
        <v>300</v>
      </c>
      <c r="Y88" s="2"/>
      <c r="Z88" s="2">
        <v>8</v>
      </c>
      <c r="AA88" s="2"/>
      <c r="AB88" s="2"/>
      <c r="AC88" s="2">
        <v>10</v>
      </c>
      <c r="AD88" s="2"/>
      <c r="AE88" s="2"/>
      <c r="AF88" s="2"/>
      <c r="AG88" s="2"/>
      <c r="AH88" s="2">
        <v>1989.4479544240003</v>
      </c>
      <c r="AI88" s="2">
        <v>975.2199810100002</v>
      </c>
      <c r="AJ88" s="10">
        <f t="shared" si="3"/>
        <v>5079.1647510355006</v>
      </c>
      <c r="AK88" s="2">
        <v>319</v>
      </c>
      <c r="AL88" s="2">
        <v>385.92</v>
      </c>
      <c r="AM88" s="2">
        <v>0</v>
      </c>
      <c r="AN88" s="2"/>
      <c r="AO88" s="2"/>
      <c r="AP88" s="2">
        <v>0</v>
      </c>
      <c r="AQ88" s="2"/>
      <c r="AR88" s="2"/>
      <c r="AS88" s="2">
        <v>0.5</v>
      </c>
      <c r="AT88" s="2">
        <v>3</v>
      </c>
      <c r="AU88" s="2"/>
      <c r="AV88" s="2"/>
      <c r="AW88" s="2"/>
      <c r="AX88" s="2"/>
      <c r="AY88" s="2">
        <v>0</v>
      </c>
      <c r="AZ88" s="2">
        <v>0</v>
      </c>
      <c r="BA88" s="2"/>
      <c r="BB88" s="2"/>
      <c r="BC88" s="2"/>
      <c r="BD88" s="2"/>
      <c r="BE88" s="2"/>
      <c r="BF88" s="2"/>
      <c r="BG88" s="2"/>
      <c r="BH88" s="2"/>
      <c r="BI88" s="2">
        <v>0.90628740922500017</v>
      </c>
      <c r="BJ88" s="2">
        <v>3</v>
      </c>
      <c r="BK88" s="2"/>
      <c r="BL88" s="2"/>
      <c r="BM88" s="2"/>
      <c r="BN88" s="2"/>
      <c r="BO88" s="2"/>
      <c r="BP88" s="15">
        <f t="shared" si="4"/>
        <v>712.32628740922507</v>
      </c>
      <c r="BQ88" s="16">
        <f t="shared" si="5"/>
        <v>4366.8384636262754</v>
      </c>
    </row>
    <row r="89" spans="2:69" x14ac:dyDescent="0.3">
      <c r="B89" s="2" t="s">
        <v>148</v>
      </c>
      <c r="C89" s="2">
        <v>42319</v>
      </c>
      <c r="D89" s="2">
        <v>97</v>
      </c>
      <c r="E89" s="2">
        <v>741.88604080000016</v>
      </c>
      <c r="F89" s="2"/>
      <c r="G89" s="2"/>
      <c r="H89" s="2"/>
      <c r="I89" s="2">
        <v>57.08</v>
      </c>
      <c r="J89" s="2"/>
      <c r="K89" s="2"/>
      <c r="L89" s="2">
        <v>111.28290612000002</v>
      </c>
      <c r="M89" s="2">
        <v>155.63900000000001</v>
      </c>
      <c r="N89" s="2"/>
      <c r="O89" s="2"/>
      <c r="P89" s="2">
        <v>28.18</v>
      </c>
      <c r="Q89" s="2">
        <v>31.71</v>
      </c>
      <c r="R89" s="2">
        <v>65</v>
      </c>
      <c r="S89" s="2">
        <v>35.380000000000003</v>
      </c>
      <c r="T89" s="2">
        <v>32.61</v>
      </c>
      <c r="U89" s="2">
        <v>38.879520000000007</v>
      </c>
      <c r="V89" s="2">
        <v>55.468115200000014</v>
      </c>
      <c r="W89" s="2">
        <v>200</v>
      </c>
      <c r="X89" s="2">
        <v>300</v>
      </c>
      <c r="Y89" s="2"/>
      <c r="Z89" s="2">
        <v>10</v>
      </c>
      <c r="AA89" s="2"/>
      <c r="AB89" s="2"/>
      <c r="AC89" s="2">
        <v>10</v>
      </c>
      <c r="AD89" s="2"/>
      <c r="AE89" s="2"/>
      <c r="AF89" s="2">
        <v>5.5</v>
      </c>
      <c r="AG89" s="2"/>
      <c r="AH89" s="2">
        <v>1780.5264979200003</v>
      </c>
      <c r="AI89" s="2">
        <v>741.88604080000016</v>
      </c>
      <c r="AJ89" s="10">
        <f t="shared" si="3"/>
        <v>4401.0281208400011</v>
      </c>
      <c r="AK89" s="2">
        <v>275</v>
      </c>
      <c r="AL89" s="2">
        <v>244.43</v>
      </c>
      <c r="AM89" s="2">
        <v>0</v>
      </c>
      <c r="AN89" s="2"/>
      <c r="AO89" s="2"/>
      <c r="AP89" s="2">
        <v>0</v>
      </c>
      <c r="AQ89" s="2"/>
      <c r="AR89" s="2"/>
      <c r="AS89" s="2">
        <v>0.5</v>
      </c>
      <c r="AT89" s="2">
        <v>3</v>
      </c>
      <c r="AU89" s="2"/>
      <c r="AV89" s="2"/>
      <c r="AW89" s="2"/>
      <c r="AX89" s="2"/>
      <c r="AY89" s="2">
        <v>6.1823836733333346</v>
      </c>
      <c r="AZ89" s="2">
        <v>8.6466111111111115</v>
      </c>
      <c r="BA89" s="2"/>
      <c r="BB89" s="2"/>
      <c r="BC89" s="2"/>
      <c r="BD89" s="2"/>
      <c r="BE89" s="2"/>
      <c r="BF89" s="2"/>
      <c r="BG89" s="2"/>
      <c r="BH89" s="2"/>
      <c r="BI89" s="2">
        <v>0.80584683800000023</v>
      </c>
      <c r="BJ89" s="2">
        <v>3</v>
      </c>
      <c r="BK89" s="2"/>
      <c r="BL89" s="2"/>
      <c r="BM89" s="2"/>
      <c r="BN89" s="2"/>
      <c r="BO89" s="2"/>
      <c r="BP89" s="15">
        <f t="shared" si="4"/>
        <v>541.56484162244453</v>
      </c>
      <c r="BQ89" s="16">
        <f t="shared" si="5"/>
        <v>3859.4632792175566</v>
      </c>
    </row>
    <row r="90" spans="2:69" x14ac:dyDescent="0.3">
      <c r="B90" s="2" t="s">
        <v>149</v>
      </c>
      <c r="C90" s="2">
        <v>42320</v>
      </c>
      <c r="D90" s="2">
        <v>98</v>
      </c>
      <c r="E90" s="2">
        <v>741.88604080000016</v>
      </c>
      <c r="F90" s="2"/>
      <c r="G90" s="2"/>
      <c r="H90" s="2"/>
      <c r="I90" s="2">
        <v>62.6</v>
      </c>
      <c r="J90" s="2"/>
      <c r="K90" s="2"/>
      <c r="L90" s="2">
        <v>111.28290612000002</v>
      </c>
      <c r="M90" s="2">
        <v>155.63900000000001</v>
      </c>
      <c r="N90" s="2"/>
      <c r="O90" s="2"/>
      <c r="P90" s="2">
        <v>28.18</v>
      </c>
      <c r="Q90" s="2">
        <v>31.71</v>
      </c>
      <c r="R90" s="2">
        <v>65</v>
      </c>
      <c r="S90" s="2">
        <v>35.380000000000003</v>
      </c>
      <c r="T90" s="2">
        <v>32.61</v>
      </c>
      <c r="U90" s="2">
        <v>38.879520000000007</v>
      </c>
      <c r="V90" s="2">
        <v>55.468115200000014</v>
      </c>
      <c r="W90" s="2">
        <v>200</v>
      </c>
      <c r="X90" s="2">
        <v>300</v>
      </c>
      <c r="Y90" s="2"/>
      <c r="Z90" s="2">
        <v>10</v>
      </c>
      <c r="AA90" s="2"/>
      <c r="AB90" s="2"/>
      <c r="AC90" s="2">
        <v>10</v>
      </c>
      <c r="AD90" s="2"/>
      <c r="AE90" s="2"/>
      <c r="AF90" s="2"/>
      <c r="AG90" s="2"/>
      <c r="AH90" s="2">
        <v>1602.4732489600001</v>
      </c>
      <c r="AI90" s="2">
        <v>741.88604080000016</v>
      </c>
      <c r="AJ90" s="10">
        <f t="shared" si="3"/>
        <v>4222.9948718800006</v>
      </c>
      <c r="AK90" s="2">
        <v>264</v>
      </c>
      <c r="AL90" s="2">
        <v>366.32</v>
      </c>
      <c r="AM90" s="2">
        <v>0</v>
      </c>
      <c r="AN90" s="2"/>
      <c r="AO90" s="2"/>
      <c r="AP90" s="2">
        <v>0</v>
      </c>
      <c r="AQ90" s="2"/>
      <c r="AR90" s="2"/>
      <c r="AS90" s="2">
        <v>0.5</v>
      </c>
      <c r="AT90" s="2">
        <v>3</v>
      </c>
      <c r="AU90" s="2"/>
      <c r="AV90" s="2"/>
      <c r="AW90" s="2"/>
      <c r="AX90" s="2"/>
      <c r="AY90" s="2">
        <v>0</v>
      </c>
      <c r="AZ90" s="2">
        <v>0</v>
      </c>
      <c r="BA90" s="2"/>
      <c r="BB90" s="2"/>
      <c r="BC90" s="2"/>
      <c r="BD90" s="2"/>
      <c r="BE90" s="2"/>
      <c r="BF90" s="2"/>
      <c r="BG90" s="2"/>
      <c r="BH90" s="2"/>
      <c r="BI90" s="2">
        <v>0.80585683800000019</v>
      </c>
      <c r="BJ90" s="2">
        <v>3</v>
      </c>
      <c r="BK90" s="2"/>
      <c r="BL90" s="2"/>
      <c r="BM90" s="2"/>
      <c r="BN90" s="2"/>
      <c r="BO90" s="2"/>
      <c r="BP90" s="15">
        <f t="shared" si="4"/>
        <v>637.62585683799989</v>
      </c>
      <c r="BQ90" s="16">
        <f t="shared" si="5"/>
        <v>3585.3690150420007</v>
      </c>
    </row>
    <row r="91" spans="2:69" x14ac:dyDescent="0.3">
      <c r="B91" s="2" t="s">
        <v>150</v>
      </c>
      <c r="C91" s="2">
        <v>1998</v>
      </c>
      <c r="D91" s="2">
        <v>99</v>
      </c>
      <c r="E91" s="2">
        <v>2229.5782600000002</v>
      </c>
      <c r="F91" s="2"/>
      <c r="G91" s="2"/>
      <c r="H91" s="2"/>
      <c r="I91" s="2"/>
      <c r="J91" s="2"/>
      <c r="K91" s="2"/>
      <c r="L91" s="2">
        <v>334.43673900000005</v>
      </c>
      <c r="M91" s="2">
        <v>155.63900000000001</v>
      </c>
      <c r="N91" s="2"/>
      <c r="O91" s="2"/>
      <c r="P91" s="2">
        <v>83.53</v>
      </c>
      <c r="Q91" s="2">
        <v>93.57</v>
      </c>
      <c r="R91" s="2">
        <v>112.64</v>
      </c>
      <c r="S91" s="2">
        <v>51.03</v>
      </c>
      <c r="T91" s="2">
        <v>91</v>
      </c>
      <c r="U91" s="2">
        <v>116.84399999999999</v>
      </c>
      <c r="V91" s="2">
        <v>166.69744000000003</v>
      </c>
      <c r="W91" s="2">
        <v>190</v>
      </c>
      <c r="X91" s="2">
        <v>300</v>
      </c>
      <c r="Y91" s="2"/>
      <c r="Z91" s="2">
        <v>4</v>
      </c>
      <c r="AA91" s="2"/>
      <c r="AB91" s="2"/>
      <c r="AC91" s="2">
        <v>10</v>
      </c>
      <c r="AD91" s="2"/>
      <c r="AE91" s="2"/>
      <c r="AF91" s="2"/>
      <c r="AG91" s="2"/>
      <c r="AH91" s="2">
        <v>5350.9878240000007</v>
      </c>
      <c r="AI91" s="2">
        <v>2229.5782600000002</v>
      </c>
      <c r="AJ91" s="10">
        <f t="shared" si="3"/>
        <v>11519.531523000001</v>
      </c>
      <c r="AK91" s="2">
        <v>737</v>
      </c>
      <c r="AL91" s="2">
        <v>670.2</v>
      </c>
      <c r="AM91" s="2">
        <v>36.43</v>
      </c>
      <c r="AN91" s="2"/>
      <c r="AO91" s="2"/>
      <c r="AP91" s="2">
        <v>0</v>
      </c>
      <c r="AQ91" s="2"/>
      <c r="AR91" s="2">
        <v>44.89</v>
      </c>
      <c r="AS91" s="2">
        <v>0.5</v>
      </c>
      <c r="AT91" s="2">
        <v>3</v>
      </c>
      <c r="AU91" s="2"/>
      <c r="AV91" s="2"/>
      <c r="AW91" s="2"/>
      <c r="AX91" s="2"/>
      <c r="AY91" s="2">
        <v>0</v>
      </c>
      <c r="AZ91" s="2">
        <v>34.586444444444446</v>
      </c>
      <c r="BA91" s="2"/>
      <c r="BB91" s="2"/>
      <c r="BC91" s="2"/>
      <c r="BD91" s="2"/>
      <c r="BE91" s="2"/>
      <c r="BF91" s="2"/>
      <c r="BG91" s="2"/>
      <c r="BH91" s="2"/>
      <c r="BI91" s="2">
        <v>1.7244448500000005</v>
      </c>
      <c r="BJ91" s="2">
        <v>5</v>
      </c>
      <c r="BK91" s="2">
        <v>3</v>
      </c>
      <c r="BL91" s="2"/>
      <c r="BM91" s="2"/>
      <c r="BN91" s="2"/>
      <c r="BO91" s="2"/>
      <c r="BP91" s="15">
        <f t="shared" si="4"/>
        <v>1536.3308892944447</v>
      </c>
      <c r="BQ91" s="16">
        <f t="shared" si="5"/>
        <v>9983.2006337055573</v>
      </c>
    </row>
    <row r="92" spans="2:69" x14ac:dyDescent="0.3">
      <c r="B92" s="2" t="s">
        <v>151</v>
      </c>
      <c r="C92" s="2">
        <v>2097</v>
      </c>
      <c r="D92" s="2">
        <v>100</v>
      </c>
      <c r="E92" s="2">
        <v>1941.4236455400003</v>
      </c>
      <c r="F92" s="2"/>
      <c r="G92" s="2"/>
      <c r="H92" s="2"/>
      <c r="I92" s="2"/>
      <c r="J92" s="2"/>
      <c r="K92" s="2"/>
      <c r="L92" s="2">
        <v>291.21354683100003</v>
      </c>
      <c r="M92" s="2">
        <v>155.63900000000001</v>
      </c>
      <c r="N92" s="2"/>
      <c r="O92" s="2"/>
      <c r="P92" s="2">
        <v>72.959999999999994</v>
      </c>
      <c r="Q92" s="2">
        <v>81.459999999999994</v>
      </c>
      <c r="R92" s="2">
        <v>98.02</v>
      </c>
      <c r="S92" s="2">
        <v>44.43</v>
      </c>
      <c r="T92" s="2">
        <v>79.239000000000004</v>
      </c>
      <c r="U92" s="2">
        <v>101.742876</v>
      </c>
      <c r="V92" s="2">
        <v>145.15316976000003</v>
      </c>
      <c r="W92" s="2">
        <v>190</v>
      </c>
      <c r="X92" s="2">
        <v>300</v>
      </c>
      <c r="Y92" s="2"/>
      <c r="Z92" s="2">
        <v>10</v>
      </c>
      <c r="AA92" s="2"/>
      <c r="AB92" s="2"/>
      <c r="AC92" s="2">
        <v>10</v>
      </c>
      <c r="AD92" s="2"/>
      <c r="AE92" s="2"/>
      <c r="AF92" s="2"/>
      <c r="AG92" s="2"/>
      <c r="AH92" s="2">
        <v>4659.4167492960005</v>
      </c>
      <c r="AI92" s="2">
        <v>1941.4236455400003</v>
      </c>
      <c r="AJ92" s="10">
        <f t="shared" si="3"/>
        <v>10122.121632967001</v>
      </c>
      <c r="AK92" s="2">
        <v>187</v>
      </c>
      <c r="AL92" s="2">
        <v>640.66</v>
      </c>
      <c r="AM92" s="2">
        <v>0</v>
      </c>
      <c r="AN92" s="2"/>
      <c r="AO92" s="2"/>
      <c r="AP92" s="2">
        <v>0</v>
      </c>
      <c r="AQ92" s="2"/>
      <c r="AR92" s="2">
        <v>21.34</v>
      </c>
      <c r="AS92" s="2">
        <v>0.5</v>
      </c>
      <c r="AT92" s="2">
        <v>3</v>
      </c>
      <c r="AU92" s="2"/>
      <c r="AV92" s="2"/>
      <c r="AW92" s="2"/>
      <c r="AX92" s="2"/>
      <c r="AY92" s="2">
        <v>0</v>
      </c>
      <c r="AZ92" s="2">
        <v>0</v>
      </c>
      <c r="BA92" s="2"/>
      <c r="BB92" s="2"/>
      <c r="BC92" s="2"/>
      <c r="BD92" s="2"/>
      <c r="BE92" s="2"/>
      <c r="BF92" s="2"/>
      <c r="BG92" s="2"/>
      <c r="BH92" s="2"/>
      <c r="BI92" s="2">
        <v>1.53721434565</v>
      </c>
      <c r="BJ92" s="2">
        <v>5</v>
      </c>
      <c r="BK92" s="2">
        <v>3</v>
      </c>
      <c r="BL92" s="2"/>
      <c r="BM92" s="2">
        <v>1537.21</v>
      </c>
      <c r="BN92" s="2"/>
      <c r="BO92" s="2"/>
      <c r="BP92" s="15">
        <f t="shared" si="4"/>
        <v>2399.2472143456498</v>
      </c>
      <c r="BQ92" s="16">
        <f t="shared" si="5"/>
        <v>7722.8744186213507</v>
      </c>
    </row>
    <row r="93" spans="2:69" x14ac:dyDescent="0.3">
      <c r="B93" s="2" t="s">
        <v>152</v>
      </c>
      <c r="C93" s="2">
        <v>11027</v>
      </c>
      <c r="D93" s="2">
        <v>101</v>
      </c>
      <c r="E93" s="2">
        <v>2309.9655816600002</v>
      </c>
      <c r="F93" s="2"/>
      <c r="G93" s="2"/>
      <c r="H93" s="2"/>
      <c r="I93" s="2"/>
      <c r="J93" s="2"/>
      <c r="K93" s="2"/>
      <c r="L93" s="2">
        <v>346.494837249</v>
      </c>
      <c r="M93" s="2">
        <v>155.63900000000001</v>
      </c>
      <c r="N93" s="2"/>
      <c r="O93" s="2"/>
      <c r="P93" s="2">
        <v>86.53</v>
      </c>
      <c r="Q93" s="2">
        <v>96.94</v>
      </c>
      <c r="R93" s="2">
        <v>116.71</v>
      </c>
      <c r="S93" s="2">
        <v>52.87</v>
      </c>
      <c r="T93" s="2">
        <v>94.281000000000006</v>
      </c>
      <c r="U93" s="2">
        <v>121.056804</v>
      </c>
      <c r="V93" s="2">
        <v>172.70770704000003</v>
      </c>
      <c r="W93" s="2">
        <v>190</v>
      </c>
      <c r="X93" s="2">
        <v>300</v>
      </c>
      <c r="Y93" s="2"/>
      <c r="Z93" s="2">
        <v>4</v>
      </c>
      <c r="AA93" s="2"/>
      <c r="AB93" s="2"/>
      <c r="AC93" s="2">
        <v>10</v>
      </c>
      <c r="AD93" s="2"/>
      <c r="AE93" s="2"/>
      <c r="AF93" s="2"/>
      <c r="AG93" s="2"/>
      <c r="AH93" s="2">
        <v>5543.917395984</v>
      </c>
      <c r="AI93" s="2">
        <v>2309.9655816600002</v>
      </c>
      <c r="AJ93" s="10">
        <f t="shared" si="3"/>
        <v>11911.077907593</v>
      </c>
      <c r="AK93" s="2">
        <v>759</v>
      </c>
      <c r="AL93" s="2">
        <v>740.02</v>
      </c>
      <c r="AM93" s="2">
        <v>14.731595658333314</v>
      </c>
      <c r="AN93" s="2"/>
      <c r="AO93" s="2"/>
      <c r="AP93" s="2">
        <v>0</v>
      </c>
      <c r="AQ93" s="2"/>
      <c r="AR93" s="2">
        <v>67.2</v>
      </c>
      <c r="AS93" s="2">
        <v>0.5</v>
      </c>
      <c r="AT93" s="2">
        <v>3</v>
      </c>
      <c r="AU93" s="2"/>
      <c r="AV93" s="2"/>
      <c r="AW93" s="2"/>
      <c r="AX93" s="2"/>
      <c r="AY93" s="2">
        <v>19.249713180499999</v>
      </c>
      <c r="AZ93" s="2">
        <v>8.6466111111111115</v>
      </c>
      <c r="BA93" s="2"/>
      <c r="BB93" s="2"/>
      <c r="BC93" s="2"/>
      <c r="BD93" s="2"/>
      <c r="BE93" s="2"/>
      <c r="BF93" s="2"/>
      <c r="BG93" s="2"/>
      <c r="BH93" s="2"/>
      <c r="BI93" s="2">
        <v>1.7775305463500002</v>
      </c>
      <c r="BJ93" s="2">
        <v>5</v>
      </c>
      <c r="BK93" s="2"/>
      <c r="BL93" s="2"/>
      <c r="BM93" s="2"/>
      <c r="BN93" s="2"/>
      <c r="BO93" s="2">
        <v>500</v>
      </c>
      <c r="BP93" s="15">
        <f t="shared" si="4"/>
        <v>2119.1254504962944</v>
      </c>
      <c r="BQ93" s="16">
        <f t="shared" si="5"/>
        <v>9791.952457096706</v>
      </c>
    </row>
    <row r="94" spans="2:69" x14ac:dyDescent="0.3">
      <c r="B94" s="2" t="s">
        <v>153</v>
      </c>
      <c r="C94" s="2">
        <v>11147</v>
      </c>
      <c r="D94" s="2">
        <v>102</v>
      </c>
      <c r="E94" s="2">
        <v>2335.6914846600002</v>
      </c>
      <c r="F94" s="2"/>
      <c r="G94" s="2"/>
      <c r="H94" s="2"/>
      <c r="I94" s="2"/>
      <c r="J94" s="2"/>
      <c r="K94" s="2"/>
      <c r="L94" s="2">
        <v>350.353722699</v>
      </c>
      <c r="M94" s="2">
        <v>155.63900000000001</v>
      </c>
      <c r="N94" s="2"/>
      <c r="O94" s="2">
        <v>20</v>
      </c>
      <c r="P94" s="2">
        <v>93.74</v>
      </c>
      <c r="Q94" s="2">
        <v>104.69</v>
      </c>
      <c r="R94" s="2">
        <v>120</v>
      </c>
      <c r="S94" s="2">
        <v>53.46</v>
      </c>
      <c r="T94" s="2">
        <v>95.331000000000003</v>
      </c>
      <c r="U94" s="2">
        <v>122.40500399999999</v>
      </c>
      <c r="V94" s="2">
        <v>174.63113904000002</v>
      </c>
      <c r="W94" s="2">
        <v>190</v>
      </c>
      <c r="X94" s="2">
        <v>300</v>
      </c>
      <c r="Y94" s="2"/>
      <c r="Z94" s="2">
        <v>10</v>
      </c>
      <c r="AA94" s="2"/>
      <c r="AB94" s="2"/>
      <c r="AC94" s="2">
        <v>10</v>
      </c>
      <c r="AD94" s="2"/>
      <c r="AE94" s="2"/>
      <c r="AF94" s="2"/>
      <c r="AG94" s="2"/>
      <c r="AH94" s="2">
        <v>5605.659563184</v>
      </c>
      <c r="AI94" s="2">
        <v>2335.6914846600002</v>
      </c>
      <c r="AJ94" s="10">
        <f t="shared" si="3"/>
        <v>12077.292398243</v>
      </c>
      <c r="AK94" s="2">
        <v>770</v>
      </c>
      <c r="AL94" s="2">
        <v>797.23</v>
      </c>
      <c r="AM94" s="2">
        <v>45.416070241666695</v>
      </c>
      <c r="AN94" s="2"/>
      <c r="AO94" s="2"/>
      <c r="AP94" s="2">
        <v>0</v>
      </c>
      <c r="AQ94" s="2"/>
      <c r="AR94" s="2"/>
      <c r="AS94" s="2">
        <v>0.5</v>
      </c>
      <c r="AT94" s="2">
        <v>3</v>
      </c>
      <c r="AU94" s="2"/>
      <c r="AV94" s="2"/>
      <c r="AW94" s="2"/>
      <c r="AX94" s="2"/>
      <c r="AY94" s="2">
        <v>0</v>
      </c>
      <c r="AZ94" s="2">
        <v>0</v>
      </c>
      <c r="BA94" s="2"/>
      <c r="BB94" s="2"/>
      <c r="BC94" s="2"/>
      <c r="BD94" s="2"/>
      <c r="BE94" s="2"/>
      <c r="BF94" s="2"/>
      <c r="BG94" s="2"/>
      <c r="BH94" s="2"/>
      <c r="BI94" s="2">
        <v>1.8149743138500005</v>
      </c>
      <c r="BJ94" s="2">
        <v>5</v>
      </c>
      <c r="BK94" s="2"/>
      <c r="BL94" s="2"/>
      <c r="BM94" s="2"/>
      <c r="BN94" s="2"/>
      <c r="BO94" s="2">
        <v>500</v>
      </c>
      <c r="BP94" s="15">
        <f t="shared" si="4"/>
        <v>2122.9610445555163</v>
      </c>
      <c r="BQ94" s="16">
        <f t="shared" si="5"/>
        <v>9954.3313536874848</v>
      </c>
    </row>
    <row r="95" spans="2:69" x14ac:dyDescent="0.3">
      <c r="B95" s="2" t="s">
        <v>154</v>
      </c>
      <c r="C95" s="2">
        <v>11196</v>
      </c>
      <c r="D95" s="2">
        <v>103</v>
      </c>
      <c r="E95" s="2">
        <v>2217.4503343000001</v>
      </c>
      <c r="F95" s="2"/>
      <c r="G95" s="2"/>
      <c r="H95" s="2"/>
      <c r="I95" s="2"/>
      <c r="J95" s="2"/>
      <c r="K95" s="2"/>
      <c r="L95" s="2">
        <v>332.617550145</v>
      </c>
      <c r="M95" s="2">
        <v>155.63900000000001</v>
      </c>
      <c r="N95" s="2"/>
      <c r="O95" s="2"/>
      <c r="P95" s="2">
        <v>89.99</v>
      </c>
      <c r="Q95" s="2">
        <v>100.44</v>
      </c>
      <c r="R95" s="2">
        <v>119.89</v>
      </c>
      <c r="S95" s="2">
        <v>50.75</v>
      </c>
      <c r="T95" s="2">
        <v>90.504999999999995</v>
      </c>
      <c r="U95" s="2">
        <v>116.20841999999999</v>
      </c>
      <c r="V95" s="2">
        <v>165.79067920000003</v>
      </c>
      <c r="W95" s="2">
        <v>190</v>
      </c>
      <c r="X95" s="2">
        <v>300</v>
      </c>
      <c r="Y95" s="2"/>
      <c r="Z95" s="2">
        <v>4</v>
      </c>
      <c r="AA95" s="2"/>
      <c r="AB95" s="2"/>
      <c r="AC95" s="2">
        <v>10</v>
      </c>
      <c r="AD95" s="2"/>
      <c r="AE95" s="2"/>
      <c r="AF95" s="2"/>
      <c r="AG95" s="2"/>
      <c r="AH95" s="2">
        <v>5321.8808023199999</v>
      </c>
      <c r="AI95" s="2">
        <v>2217.4503343000001</v>
      </c>
      <c r="AJ95" s="10">
        <f t="shared" si="3"/>
        <v>11482.612120264999</v>
      </c>
      <c r="AK95" s="2">
        <v>737</v>
      </c>
      <c r="AL95" s="2">
        <v>746.65</v>
      </c>
      <c r="AM95" s="2">
        <v>17.66570245833331</v>
      </c>
      <c r="AN95" s="2"/>
      <c r="AO95" s="2"/>
      <c r="AP95" s="2">
        <v>0</v>
      </c>
      <c r="AQ95" s="2"/>
      <c r="AR95" s="2">
        <v>20.75</v>
      </c>
      <c r="AS95" s="2">
        <v>0.5</v>
      </c>
      <c r="AT95" s="2">
        <v>3</v>
      </c>
      <c r="AU95" s="2"/>
      <c r="AV95" s="2"/>
      <c r="AW95" s="2"/>
      <c r="AX95" s="2"/>
      <c r="AY95" s="2">
        <v>0</v>
      </c>
      <c r="AZ95" s="2">
        <v>0</v>
      </c>
      <c r="BA95" s="2"/>
      <c r="BB95" s="2"/>
      <c r="BC95" s="2"/>
      <c r="BD95" s="2"/>
      <c r="BE95" s="2"/>
      <c r="BF95" s="2"/>
      <c r="BG95" s="2"/>
      <c r="BH95" s="2"/>
      <c r="BI95" s="2">
        <v>1.7275122167500001</v>
      </c>
      <c r="BJ95" s="2">
        <v>5</v>
      </c>
      <c r="BK95" s="2"/>
      <c r="BL95" s="2"/>
      <c r="BM95" s="2"/>
      <c r="BN95" s="2"/>
      <c r="BO95" s="2"/>
      <c r="BP95" s="15">
        <f t="shared" si="4"/>
        <v>1532.2932146750834</v>
      </c>
      <c r="BQ95" s="16">
        <f t="shared" si="5"/>
        <v>9950.3189055899165</v>
      </c>
    </row>
    <row r="96" spans="2:69" x14ac:dyDescent="0.3">
      <c r="B96" s="2" t="s">
        <v>155</v>
      </c>
      <c r="C96" s="2">
        <v>11201</v>
      </c>
      <c r="D96" s="2">
        <v>104</v>
      </c>
      <c r="E96" s="2">
        <v>2294.6157928700004</v>
      </c>
      <c r="F96" s="2"/>
      <c r="G96" s="2"/>
      <c r="H96" s="2"/>
      <c r="I96" s="2"/>
      <c r="J96" s="2"/>
      <c r="K96" s="2"/>
      <c r="L96" s="2">
        <v>344.19236893050004</v>
      </c>
      <c r="M96" s="2">
        <v>155.63900000000001</v>
      </c>
      <c r="N96" s="2"/>
      <c r="O96" s="2"/>
      <c r="P96" s="2">
        <v>86.84</v>
      </c>
      <c r="Q96" s="2">
        <v>96.99</v>
      </c>
      <c r="R96" s="2">
        <v>120</v>
      </c>
      <c r="S96" s="2">
        <v>52.52</v>
      </c>
      <c r="T96" s="2">
        <v>93.654499999999999</v>
      </c>
      <c r="U96" s="2">
        <v>120.25237799999999</v>
      </c>
      <c r="V96" s="2">
        <v>171.56005928000002</v>
      </c>
      <c r="W96" s="2">
        <v>190</v>
      </c>
      <c r="X96" s="2">
        <v>300</v>
      </c>
      <c r="Y96" s="2"/>
      <c r="Z96" s="2">
        <v>6</v>
      </c>
      <c r="AA96" s="2"/>
      <c r="AB96" s="2"/>
      <c r="AC96" s="2">
        <v>10</v>
      </c>
      <c r="AD96" s="2"/>
      <c r="AE96" s="2"/>
      <c r="AF96" s="2"/>
      <c r="AG96" s="2"/>
      <c r="AH96" s="2">
        <v>5507.0779028880006</v>
      </c>
      <c r="AI96" s="2">
        <v>2294.6157928700004</v>
      </c>
      <c r="AJ96" s="10">
        <f t="shared" si="3"/>
        <v>11843.957794838501</v>
      </c>
      <c r="AK96" s="2">
        <v>759</v>
      </c>
      <c r="AL96" s="2">
        <v>753.6</v>
      </c>
      <c r="AM96" s="2">
        <v>36.380388879166595</v>
      </c>
      <c r="AN96" s="2"/>
      <c r="AO96" s="2"/>
      <c r="AP96" s="2">
        <v>0</v>
      </c>
      <c r="AQ96" s="2"/>
      <c r="AR96" s="2"/>
      <c r="AS96" s="2">
        <v>0.5</v>
      </c>
      <c r="AT96" s="2">
        <v>3</v>
      </c>
      <c r="AU96" s="2"/>
      <c r="AV96" s="2"/>
      <c r="AW96" s="2"/>
      <c r="AX96" s="2"/>
      <c r="AY96" s="2">
        <v>0</v>
      </c>
      <c r="AZ96" s="2">
        <v>0</v>
      </c>
      <c r="BA96" s="2"/>
      <c r="BB96" s="2"/>
      <c r="BC96" s="2"/>
      <c r="BD96" s="2"/>
      <c r="BE96" s="2"/>
      <c r="BF96" s="2"/>
      <c r="BG96" s="2"/>
      <c r="BH96" s="2"/>
      <c r="BI96" s="2">
        <v>1.7712163650750004</v>
      </c>
      <c r="BJ96" s="2">
        <v>5</v>
      </c>
      <c r="BK96" s="2"/>
      <c r="BL96" s="2"/>
      <c r="BM96" s="2"/>
      <c r="BN96" s="2"/>
      <c r="BO96" s="2"/>
      <c r="BP96" s="15">
        <f t="shared" si="4"/>
        <v>1559.2516052442413</v>
      </c>
      <c r="BQ96" s="16">
        <f t="shared" si="5"/>
        <v>10284.706189594261</v>
      </c>
    </row>
    <row r="97" spans="2:69" x14ac:dyDescent="0.3">
      <c r="B97" s="2" t="s">
        <v>156</v>
      </c>
      <c r="C97" s="2">
        <v>11249</v>
      </c>
      <c r="D97" s="2">
        <v>105</v>
      </c>
      <c r="E97" s="2">
        <v>2521.2517000000003</v>
      </c>
      <c r="F97" s="2"/>
      <c r="G97" s="2">
        <v>0</v>
      </c>
      <c r="H97" s="2"/>
      <c r="I97" s="2"/>
      <c r="J97" s="2"/>
      <c r="K97" s="2"/>
      <c r="L97" s="2">
        <v>378.18775500000004</v>
      </c>
      <c r="M97" s="2">
        <v>155.63900000000001</v>
      </c>
      <c r="N97" s="2"/>
      <c r="O97" s="2"/>
      <c r="P97" s="2">
        <v>101.14</v>
      </c>
      <c r="Q97" s="2">
        <v>112.98</v>
      </c>
      <c r="R97" s="2">
        <v>120</v>
      </c>
      <c r="S97" s="2">
        <v>57.7</v>
      </c>
      <c r="T97" s="2">
        <v>110.11</v>
      </c>
      <c r="U97" s="2">
        <v>132.13579799999999</v>
      </c>
      <c r="V97" s="2">
        <v>188.50479999999999</v>
      </c>
      <c r="W97" s="2">
        <v>190</v>
      </c>
      <c r="X97" s="2">
        <v>300</v>
      </c>
      <c r="Y97" s="2"/>
      <c r="Z97" s="2">
        <v>10</v>
      </c>
      <c r="AA97" s="2"/>
      <c r="AB97" s="2"/>
      <c r="AC97" s="2">
        <v>10</v>
      </c>
      <c r="AD97" s="2"/>
      <c r="AE97" s="2"/>
      <c r="AF97" s="2"/>
      <c r="AG97" s="2"/>
      <c r="AH97" s="2">
        <v>6051.0040800000006</v>
      </c>
      <c r="AI97" s="2">
        <v>2521.2517000000003</v>
      </c>
      <c r="AJ97" s="10">
        <f t="shared" si="3"/>
        <v>12959.904833000001</v>
      </c>
      <c r="AK97" s="2">
        <v>836</v>
      </c>
      <c r="AL97" s="2">
        <v>868.97</v>
      </c>
      <c r="AM97" s="2">
        <v>0</v>
      </c>
      <c r="AN97" s="2"/>
      <c r="AO97" s="2"/>
      <c r="AP97" s="2">
        <v>0</v>
      </c>
      <c r="AQ97" s="2"/>
      <c r="AR97" s="2"/>
      <c r="AS97" s="2">
        <v>0.5</v>
      </c>
      <c r="AT97" s="2">
        <v>3</v>
      </c>
      <c r="AU97" s="2"/>
      <c r="AV97" s="2"/>
      <c r="AW97" s="2"/>
      <c r="AX97" s="2"/>
      <c r="AY97" s="2">
        <v>21.010430833333334</v>
      </c>
      <c r="AZ97" s="2">
        <v>8.6466111111111115</v>
      </c>
      <c r="BA97" s="2"/>
      <c r="BB97" s="2"/>
      <c r="BC97" s="2"/>
      <c r="BD97" s="2"/>
      <c r="BE97" s="2"/>
      <c r="BF97" s="2"/>
      <c r="BG97" s="2"/>
      <c r="BH97" s="2"/>
      <c r="BI97" s="2">
        <v>1.9269111490000002</v>
      </c>
      <c r="BJ97" s="2">
        <v>5</v>
      </c>
      <c r="BK97" s="2">
        <v>3</v>
      </c>
      <c r="BL97" s="2"/>
      <c r="BM97" s="2"/>
      <c r="BN97" s="2"/>
      <c r="BO97" s="2"/>
      <c r="BP97" s="15">
        <f t="shared" si="4"/>
        <v>1748.0539530934445</v>
      </c>
      <c r="BQ97" s="16">
        <f t="shared" si="5"/>
        <v>11211.850879906557</v>
      </c>
    </row>
    <row r="98" spans="2:69" x14ac:dyDescent="0.3">
      <c r="B98" s="2" t="s">
        <v>157</v>
      </c>
      <c r="C98" s="2">
        <v>11262</v>
      </c>
      <c r="D98" s="2">
        <v>106</v>
      </c>
      <c r="E98" s="2">
        <v>2282.4021141600001</v>
      </c>
      <c r="F98" s="2"/>
      <c r="G98" s="2"/>
      <c r="H98" s="2"/>
      <c r="I98" s="2"/>
      <c r="J98" s="2"/>
      <c r="K98" s="2"/>
      <c r="L98" s="2">
        <v>342.36031712400001</v>
      </c>
      <c r="M98" s="2">
        <v>155.63900000000001</v>
      </c>
      <c r="N98" s="2"/>
      <c r="O98" s="2"/>
      <c r="P98" s="2">
        <v>85.92</v>
      </c>
      <c r="Q98" s="2">
        <v>95.95</v>
      </c>
      <c r="R98" s="2">
        <v>115.24</v>
      </c>
      <c r="S98" s="2">
        <v>52.24</v>
      </c>
      <c r="T98" s="2">
        <v>93.156000000000006</v>
      </c>
      <c r="U98" s="2">
        <v>119.61230399999999</v>
      </c>
      <c r="V98" s="2">
        <v>170.64688704</v>
      </c>
      <c r="W98" s="2">
        <v>190</v>
      </c>
      <c r="X98" s="2">
        <v>300</v>
      </c>
      <c r="Y98" s="2"/>
      <c r="Z98" s="2">
        <v>8</v>
      </c>
      <c r="AA98" s="2"/>
      <c r="AB98" s="2"/>
      <c r="AC98" s="2">
        <v>10</v>
      </c>
      <c r="AD98" s="2"/>
      <c r="AE98" s="2"/>
      <c r="AF98" s="2"/>
      <c r="AG98" s="2"/>
      <c r="AH98" s="2">
        <v>5477.7650739840001</v>
      </c>
      <c r="AI98" s="2">
        <v>2282.4021141600001</v>
      </c>
      <c r="AJ98" s="10">
        <f t="shared" si="3"/>
        <v>11781.333810468001</v>
      </c>
      <c r="AK98" s="2">
        <v>759</v>
      </c>
      <c r="AL98" s="2">
        <v>725.29</v>
      </c>
      <c r="AM98" s="2">
        <v>45.66</v>
      </c>
      <c r="AN98" s="2"/>
      <c r="AO98" s="2"/>
      <c r="AP98" s="2">
        <v>0</v>
      </c>
      <c r="AQ98" s="2"/>
      <c r="AR98" s="2"/>
      <c r="AS98" s="2">
        <v>0.5</v>
      </c>
      <c r="AT98" s="2">
        <v>3</v>
      </c>
      <c r="AU98" s="2"/>
      <c r="AV98" s="2"/>
      <c r="AW98" s="2"/>
      <c r="AX98" s="2"/>
      <c r="AY98" s="2">
        <v>0</v>
      </c>
      <c r="AZ98" s="2">
        <v>43.233055555555559</v>
      </c>
      <c r="BA98" s="2"/>
      <c r="BB98" s="2"/>
      <c r="BC98" s="2"/>
      <c r="BD98" s="2"/>
      <c r="BE98" s="2"/>
      <c r="BF98" s="2"/>
      <c r="BG98" s="2"/>
      <c r="BH98" s="2"/>
      <c r="BI98" s="2">
        <v>1.7615836525999999</v>
      </c>
      <c r="BJ98" s="2">
        <v>5</v>
      </c>
      <c r="BK98" s="2"/>
      <c r="BL98" s="2"/>
      <c r="BM98" s="2"/>
      <c r="BN98" s="2"/>
      <c r="BO98" s="2">
        <v>500</v>
      </c>
      <c r="BP98" s="15">
        <f t="shared" si="4"/>
        <v>2083.4446392081554</v>
      </c>
      <c r="BQ98" s="16">
        <f t="shared" si="5"/>
        <v>9697.8891712598452</v>
      </c>
    </row>
    <row r="99" spans="2:69" x14ac:dyDescent="0.3">
      <c r="B99" s="2" t="s">
        <v>158</v>
      </c>
      <c r="C99" s="2">
        <v>11336</v>
      </c>
      <c r="D99" s="2">
        <v>107</v>
      </c>
      <c r="E99" s="2">
        <v>1240.5152930900003</v>
      </c>
      <c r="F99" s="2"/>
      <c r="G99" s="2"/>
      <c r="H99" s="2"/>
      <c r="I99" s="2"/>
      <c r="J99" s="2"/>
      <c r="K99" s="2"/>
      <c r="L99" s="2">
        <v>186.07729396350004</v>
      </c>
      <c r="M99" s="2">
        <v>155.63900000000001</v>
      </c>
      <c r="N99" s="2"/>
      <c r="O99" s="2"/>
      <c r="P99" s="2">
        <v>47.36</v>
      </c>
      <c r="Q99" s="2">
        <v>52.81</v>
      </c>
      <c r="R99" s="2">
        <v>65</v>
      </c>
      <c r="S99" s="2">
        <v>28.39</v>
      </c>
      <c r="T99" s="2">
        <v>50.631500000000003</v>
      </c>
      <c r="U99" s="2">
        <v>65.010846000000001</v>
      </c>
      <c r="V99" s="2">
        <v>92.748806960000024</v>
      </c>
      <c r="W99" s="2">
        <v>190</v>
      </c>
      <c r="X99" s="2">
        <v>300</v>
      </c>
      <c r="Y99" s="2"/>
      <c r="Z99" s="2">
        <v>6</v>
      </c>
      <c r="AA99" s="2"/>
      <c r="AB99" s="2"/>
      <c r="AC99" s="2">
        <v>10</v>
      </c>
      <c r="AD99" s="2"/>
      <c r="AE99" s="2"/>
      <c r="AF99" s="2"/>
      <c r="AG99" s="2"/>
      <c r="AH99" s="2">
        <v>2977.2367034160006</v>
      </c>
      <c r="AI99" s="2">
        <v>1240.5152930900003</v>
      </c>
      <c r="AJ99" s="10">
        <f t="shared" si="3"/>
        <v>6707.9347365195008</v>
      </c>
      <c r="AK99" s="2">
        <v>429</v>
      </c>
      <c r="AL99" s="2">
        <v>493.24</v>
      </c>
      <c r="AM99" s="2">
        <v>8.3800000000000008</v>
      </c>
      <c r="AN99" s="2"/>
      <c r="AO99" s="2"/>
      <c r="AP99" s="2">
        <v>0</v>
      </c>
      <c r="AQ99" s="2"/>
      <c r="AR99" s="2"/>
      <c r="AS99" s="2">
        <v>0.5</v>
      </c>
      <c r="AT99" s="2">
        <v>3</v>
      </c>
      <c r="AU99" s="2"/>
      <c r="AV99" s="2"/>
      <c r="AW99" s="2"/>
      <c r="AX99" s="2"/>
      <c r="AY99" s="2">
        <v>0</v>
      </c>
      <c r="AZ99" s="2">
        <v>0</v>
      </c>
      <c r="BA99" s="2"/>
      <c r="BB99" s="2"/>
      <c r="BC99" s="2"/>
      <c r="BD99" s="2"/>
      <c r="BE99" s="2"/>
      <c r="BF99" s="2"/>
      <c r="BG99" s="2"/>
      <c r="BH99" s="2"/>
      <c r="BI99" s="2">
        <v>1.0742332230250002</v>
      </c>
      <c r="BJ99" s="2">
        <v>5</v>
      </c>
      <c r="BK99" s="2"/>
      <c r="BL99" s="2"/>
      <c r="BM99" s="2"/>
      <c r="BN99" s="2"/>
      <c r="BO99" s="2"/>
      <c r="BP99" s="15">
        <f t="shared" si="4"/>
        <v>940.19423322302498</v>
      </c>
      <c r="BQ99" s="16">
        <f t="shared" si="5"/>
        <v>5767.7405032964762</v>
      </c>
    </row>
    <row r="100" spans="2:69" x14ac:dyDescent="0.3">
      <c r="B100" s="2" t="s">
        <v>159</v>
      </c>
      <c r="C100" s="2">
        <v>11364</v>
      </c>
      <c r="D100" s="2">
        <v>108</v>
      </c>
      <c r="E100" s="2">
        <v>933.76452589000019</v>
      </c>
      <c r="F100" s="2"/>
      <c r="G100" s="2"/>
      <c r="H100" s="2"/>
      <c r="I100" s="2"/>
      <c r="J100" s="2"/>
      <c r="K100" s="2"/>
      <c r="L100" s="2">
        <v>140.06467888350002</v>
      </c>
      <c r="M100" s="2">
        <v>155.63900000000001</v>
      </c>
      <c r="N100" s="2"/>
      <c r="O100" s="2"/>
      <c r="P100" s="2">
        <v>36.22</v>
      </c>
      <c r="Q100" s="2">
        <v>40.9</v>
      </c>
      <c r="R100" s="2">
        <v>65</v>
      </c>
      <c r="S100" s="2">
        <v>25.14</v>
      </c>
      <c r="T100" s="2">
        <v>38.111499999999999</v>
      </c>
      <c r="U100" s="2">
        <v>48.935166000000002</v>
      </c>
      <c r="V100" s="2">
        <v>69.814170160000018</v>
      </c>
      <c r="W100" s="2">
        <v>190</v>
      </c>
      <c r="X100" s="2">
        <v>300</v>
      </c>
      <c r="Y100" s="2"/>
      <c r="Z100" s="2">
        <v>8</v>
      </c>
      <c r="AA100" s="2"/>
      <c r="AB100" s="2"/>
      <c r="AC100" s="2">
        <v>10</v>
      </c>
      <c r="AD100" s="2"/>
      <c r="AE100" s="2"/>
      <c r="AF100" s="2"/>
      <c r="AG100" s="2"/>
      <c r="AH100" s="2">
        <v>2241.0348621360004</v>
      </c>
      <c r="AI100" s="2">
        <v>933.76452589000019</v>
      </c>
      <c r="AJ100" s="10">
        <f t="shared" si="3"/>
        <v>5236.3884289595007</v>
      </c>
      <c r="AK100" s="2">
        <v>330</v>
      </c>
      <c r="AL100" s="2">
        <v>470.48</v>
      </c>
      <c r="AM100" s="2">
        <v>0</v>
      </c>
      <c r="AN100" s="2"/>
      <c r="AO100" s="2"/>
      <c r="AP100" s="2">
        <v>0</v>
      </c>
      <c r="AQ100" s="2"/>
      <c r="AR100" s="2"/>
      <c r="AS100" s="2">
        <v>0.5</v>
      </c>
      <c r="AT100" s="2">
        <v>3</v>
      </c>
      <c r="AU100" s="2"/>
      <c r="AV100" s="2"/>
      <c r="AW100" s="2"/>
      <c r="AX100" s="2"/>
      <c r="AY100" s="2">
        <v>0</v>
      </c>
      <c r="AZ100" s="2">
        <v>0</v>
      </c>
      <c r="BA100" s="2"/>
      <c r="BB100" s="2"/>
      <c r="BC100" s="2"/>
      <c r="BD100" s="2"/>
      <c r="BE100" s="2"/>
      <c r="BF100" s="2"/>
      <c r="BG100" s="2"/>
      <c r="BH100" s="2"/>
      <c r="BI100" s="2">
        <v>0.88294268102500006</v>
      </c>
      <c r="BJ100" s="2">
        <v>3</v>
      </c>
      <c r="BK100" s="2"/>
      <c r="BL100" s="2"/>
      <c r="BM100" s="2"/>
      <c r="BN100" s="2"/>
      <c r="BO100" s="2"/>
      <c r="BP100" s="15">
        <f t="shared" si="4"/>
        <v>807.86294268102506</v>
      </c>
      <c r="BQ100" s="16">
        <f t="shared" si="5"/>
        <v>4428.5254862784759</v>
      </c>
    </row>
    <row r="101" spans="2:69" x14ac:dyDescent="0.3">
      <c r="B101" s="2" t="s">
        <v>160</v>
      </c>
      <c r="C101" s="2">
        <v>21137</v>
      </c>
      <c r="D101" s="2">
        <v>109</v>
      </c>
      <c r="E101" s="2">
        <v>2517.8186274700001</v>
      </c>
      <c r="F101" s="2"/>
      <c r="G101" s="2"/>
      <c r="H101" s="2"/>
      <c r="I101" s="2"/>
      <c r="J101" s="2"/>
      <c r="K101" s="2"/>
      <c r="L101" s="2">
        <v>377.67279412049999</v>
      </c>
      <c r="M101" s="2">
        <v>155.63900000000001</v>
      </c>
      <c r="N101" s="2"/>
      <c r="O101" s="2"/>
      <c r="P101" s="2">
        <v>95.02</v>
      </c>
      <c r="Q101" s="2">
        <v>106.48</v>
      </c>
      <c r="R101" s="2">
        <v>120</v>
      </c>
      <c r="S101" s="2">
        <v>57.62</v>
      </c>
      <c r="T101" s="2">
        <v>102.7645</v>
      </c>
      <c r="U101" s="2">
        <v>131.94961799999999</v>
      </c>
      <c r="V101" s="2">
        <v>188.24812168</v>
      </c>
      <c r="W101" s="2">
        <v>190</v>
      </c>
      <c r="X101" s="2">
        <v>300</v>
      </c>
      <c r="Y101" s="2"/>
      <c r="Z101" s="2">
        <v>10</v>
      </c>
      <c r="AA101" s="2"/>
      <c r="AB101" s="2"/>
      <c r="AC101" s="2">
        <v>10</v>
      </c>
      <c r="AD101" s="2"/>
      <c r="AE101" s="2"/>
      <c r="AF101" s="2"/>
      <c r="AG101" s="2"/>
      <c r="AH101" s="2">
        <v>6042.7647059279998</v>
      </c>
      <c r="AI101" s="2">
        <v>2517.8186274700001</v>
      </c>
      <c r="AJ101" s="10">
        <f t="shared" si="3"/>
        <v>12923.7959946685</v>
      </c>
      <c r="AK101" s="2">
        <v>825</v>
      </c>
      <c r="AL101" s="2">
        <v>812.5</v>
      </c>
      <c r="AM101" s="2">
        <v>73.31744296250001</v>
      </c>
      <c r="AN101" s="2"/>
      <c r="AO101" s="2"/>
      <c r="AP101" s="2">
        <v>0</v>
      </c>
      <c r="AQ101" s="2"/>
      <c r="AR101" s="2"/>
      <c r="AS101" s="2">
        <v>0.5</v>
      </c>
      <c r="AT101" s="2">
        <v>3</v>
      </c>
      <c r="AU101" s="2"/>
      <c r="AV101" s="2"/>
      <c r="AW101" s="2"/>
      <c r="AX101" s="2"/>
      <c r="AY101" s="2">
        <v>0</v>
      </c>
      <c r="AZ101" s="2">
        <v>0</v>
      </c>
      <c r="BA101" s="2"/>
      <c r="BB101" s="2"/>
      <c r="BC101" s="2"/>
      <c r="BD101" s="2"/>
      <c r="BE101" s="2"/>
      <c r="BF101" s="2"/>
      <c r="BG101" s="2"/>
      <c r="BH101" s="2"/>
      <c r="BI101" s="2">
        <v>1.9149504335750003</v>
      </c>
      <c r="BJ101" s="2">
        <v>5</v>
      </c>
      <c r="BK101" s="2"/>
      <c r="BL101" s="2"/>
      <c r="BM101" s="2"/>
      <c r="BN101" s="2"/>
      <c r="BO101" s="2">
        <v>500</v>
      </c>
      <c r="BP101" s="15">
        <f t="shared" si="4"/>
        <v>2221.2323933960752</v>
      </c>
      <c r="BQ101" s="16">
        <f t="shared" si="5"/>
        <v>10702.563601272424</v>
      </c>
    </row>
    <row r="102" spans="2:69" x14ac:dyDescent="0.3">
      <c r="B102" s="2" t="s">
        <v>161</v>
      </c>
      <c r="C102" s="2">
        <v>21641</v>
      </c>
      <c r="D102" s="2">
        <v>110</v>
      </c>
      <c r="E102" s="2">
        <v>1850.77</v>
      </c>
      <c r="F102" s="2"/>
      <c r="G102" s="2"/>
      <c r="H102" s="2"/>
      <c r="I102" s="2"/>
      <c r="J102" s="2"/>
      <c r="K102" s="2"/>
      <c r="L102" s="2">
        <v>277.6155</v>
      </c>
      <c r="M102" s="2">
        <v>155.63900000000001</v>
      </c>
      <c r="N102" s="2"/>
      <c r="O102" s="2"/>
      <c r="P102" s="2">
        <v>75.13</v>
      </c>
      <c r="Q102" s="2">
        <v>83.84</v>
      </c>
      <c r="R102" s="2">
        <v>100.03</v>
      </c>
      <c r="S102" s="2">
        <v>42.36</v>
      </c>
      <c r="T102" s="2">
        <v>75.539000000000001</v>
      </c>
      <c r="U102" s="2">
        <v>96.992075999999997</v>
      </c>
      <c r="V102" s="2">
        <v>138.37536176</v>
      </c>
      <c r="W102" s="2">
        <v>200</v>
      </c>
      <c r="X102" s="2">
        <v>300</v>
      </c>
      <c r="Y102" s="2"/>
      <c r="Z102" s="2">
        <v>10</v>
      </c>
      <c r="AA102" s="2"/>
      <c r="AB102" s="2"/>
      <c r="AC102" s="2">
        <v>10</v>
      </c>
      <c r="AD102" s="2"/>
      <c r="AE102" s="2"/>
      <c r="AF102" s="2"/>
      <c r="AG102" s="2"/>
      <c r="AH102" s="2">
        <v>0</v>
      </c>
      <c r="AI102" s="2">
        <v>1850.77</v>
      </c>
      <c r="AJ102" s="10">
        <f t="shared" si="3"/>
        <v>5267.0609377600013</v>
      </c>
      <c r="AK102" s="2">
        <v>616</v>
      </c>
      <c r="AL102" s="2">
        <v>625.46</v>
      </c>
      <c r="AM102" s="2">
        <v>0</v>
      </c>
      <c r="AN102" s="2"/>
      <c r="AO102" s="2"/>
      <c r="AP102" s="2"/>
      <c r="AQ102" s="2"/>
      <c r="AR102" s="2"/>
      <c r="AS102" s="2">
        <v>0.5</v>
      </c>
      <c r="AT102" s="2">
        <v>3</v>
      </c>
      <c r="AU102" s="2"/>
      <c r="AV102" s="2"/>
      <c r="AW102" s="2"/>
      <c r="AX102" s="2"/>
      <c r="AY102" s="2">
        <v>0</v>
      </c>
      <c r="AZ102" s="2">
        <v>0</v>
      </c>
      <c r="BA102" s="2"/>
      <c r="BB102" s="2"/>
      <c r="BC102" s="2"/>
      <c r="BD102" s="2"/>
      <c r="BE102" s="2"/>
      <c r="BF102" s="2"/>
      <c r="BG102" s="2"/>
      <c r="BH102" s="2"/>
      <c r="BI102" s="2">
        <v>1.4915182188800005</v>
      </c>
      <c r="BJ102" s="2">
        <v>3</v>
      </c>
      <c r="BK102" s="2"/>
      <c r="BL102" s="2"/>
      <c r="BM102" s="2"/>
      <c r="BN102" s="2"/>
      <c r="BO102" s="2"/>
      <c r="BP102" s="15">
        <f t="shared" si="4"/>
        <v>1249.45151821888</v>
      </c>
      <c r="BQ102" s="16">
        <f t="shared" si="5"/>
        <v>4017.6094195411215</v>
      </c>
    </row>
    <row r="103" spans="2:69" x14ac:dyDescent="0.3">
      <c r="B103" s="2" t="s">
        <v>162</v>
      </c>
      <c r="C103" s="2">
        <v>21730</v>
      </c>
      <c r="D103" s="2">
        <v>111</v>
      </c>
      <c r="E103" s="2">
        <v>1968.8646087400002</v>
      </c>
      <c r="F103" s="2"/>
      <c r="G103" s="2"/>
      <c r="H103" s="2"/>
      <c r="I103" s="2"/>
      <c r="J103" s="2"/>
      <c r="K103" s="2"/>
      <c r="L103" s="2">
        <v>295.32969131100003</v>
      </c>
      <c r="M103" s="2">
        <v>155.63900000000001</v>
      </c>
      <c r="N103" s="2"/>
      <c r="O103" s="2"/>
      <c r="P103" s="2">
        <v>79.09</v>
      </c>
      <c r="Q103" s="2">
        <v>88.3</v>
      </c>
      <c r="R103" s="2">
        <v>106</v>
      </c>
      <c r="S103" s="2">
        <v>45.06</v>
      </c>
      <c r="T103" s="2">
        <v>80.359000000000009</v>
      </c>
      <c r="U103" s="2">
        <v>103.18095599999999</v>
      </c>
      <c r="V103" s="2">
        <v>147.20483056</v>
      </c>
      <c r="W103" s="2">
        <v>190</v>
      </c>
      <c r="X103" s="2">
        <v>300</v>
      </c>
      <c r="Y103" s="2"/>
      <c r="Z103" s="2">
        <v>6</v>
      </c>
      <c r="AA103" s="2"/>
      <c r="AB103" s="2"/>
      <c r="AC103" s="2">
        <v>10</v>
      </c>
      <c r="AD103" s="2"/>
      <c r="AE103" s="2"/>
      <c r="AF103" s="2"/>
      <c r="AG103" s="2"/>
      <c r="AH103" s="2">
        <v>4725.2750609760005</v>
      </c>
      <c r="AI103" s="2">
        <v>1968.8646087400002</v>
      </c>
      <c r="AJ103" s="10">
        <f t="shared" si="3"/>
        <v>10269.167756327002</v>
      </c>
      <c r="AK103" s="2">
        <v>627</v>
      </c>
      <c r="AL103" s="2">
        <v>637.84</v>
      </c>
      <c r="AM103" s="2">
        <v>0</v>
      </c>
      <c r="AN103" s="2"/>
      <c r="AO103" s="2"/>
      <c r="AP103" s="2">
        <v>0</v>
      </c>
      <c r="AQ103" s="2"/>
      <c r="AR103" s="2">
        <v>172.82</v>
      </c>
      <c r="AS103" s="2">
        <v>0.5</v>
      </c>
      <c r="AT103" s="2">
        <v>3</v>
      </c>
      <c r="AU103" s="2"/>
      <c r="AV103" s="2"/>
      <c r="AW103" s="2"/>
      <c r="AX103" s="2"/>
      <c r="AY103" s="2">
        <v>0</v>
      </c>
      <c r="AZ103" s="2">
        <v>0</v>
      </c>
      <c r="BA103" s="2"/>
      <c r="BB103" s="2"/>
      <c r="BC103" s="2"/>
      <c r="BD103" s="2"/>
      <c r="BE103" s="2"/>
      <c r="BF103" s="2"/>
      <c r="BG103" s="2"/>
      <c r="BH103" s="2"/>
      <c r="BI103" s="2">
        <v>1.5620296976500003</v>
      </c>
      <c r="BJ103" s="2">
        <v>3</v>
      </c>
      <c r="BK103" s="2">
        <v>3</v>
      </c>
      <c r="BL103" s="2">
        <v>750</v>
      </c>
      <c r="BM103" s="2"/>
      <c r="BN103" s="2"/>
      <c r="BO103" s="2"/>
      <c r="BP103" s="15">
        <f t="shared" si="4"/>
        <v>2198.7220296976502</v>
      </c>
      <c r="BQ103" s="16">
        <f t="shared" si="5"/>
        <v>8070.4457266293521</v>
      </c>
    </row>
    <row r="104" spans="2:69" x14ac:dyDescent="0.3">
      <c r="B104" s="2" t="s">
        <v>163</v>
      </c>
      <c r="C104" s="2">
        <v>21823</v>
      </c>
      <c r="D104" s="2">
        <v>112</v>
      </c>
      <c r="E104" s="2">
        <v>2035.4456957900002</v>
      </c>
      <c r="F104" s="2"/>
      <c r="G104" s="2"/>
      <c r="H104" s="2"/>
      <c r="I104" s="2"/>
      <c r="J104" s="2"/>
      <c r="K104" s="2"/>
      <c r="L104" s="2">
        <v>305.3168543685</v>
      </c>
      <c r="M104" s="2">
        <v>155.63900000000001</v>
      </c>
      <c r="N104" s="2"/>
      <c r="O104" s="2"/>
      <c r="P104" s="2">
        <v>76.44</v>
      </c>
      <c r="Q104" s="2">
        <v>85.57</v>
      </c>
      <c r="R104" s="2">
        <v>102.85</v>
      </c>
      <c r="S104" s="2">
        <v>46.85</v>
      </c>
      <c r="T104" s="2">
        <v>83.07650000000001</v>
      </c>
      <c r="U104" s="2">
        <v>106.670226</v>
      </c>
      <c r="V104" s="2">
        <v>152.18285576</v>
      </c>
      <c r="W104" s="2">
        <v>190</v>
      </c>
      <c r="X104" s="2">
        <v>300</v>
      </c>
      <c r="Y104" s="2"/>
      <c r="Z104" s="2">
        <v>10</v>
      </c>
      <c r="AA104" s="2"/>
      <c r="AB104" s="2"/>
      <c r="AC104" s="2">
        <v>10</v>
      </c>
      <c r="AD104" s="2"/>
      <c r="AE104" s="2"/>
      <c r="AF104" s="2"/>
      <c r="AG104" s="2"/>
      <c r="AH104" s="2">
        <v>4885.0696698960001</v>
      </c>
      <c r="AI104" s="2">
        <v>2035.4456957900002</v>
      </c>
      <c r="AJ104" s="10">
        <f t="shared" si="3"/>
        <v>10580.556497604501</v>
      </c>
      <c r="AK104" s="2">
        <v>638</v>
      </c>
      <c r="AL104" s="2">
        <v>675.83</v>
      </c>
      <c r="AM104" s="2">
        <v>0</v>
      </c>
      <c r="AN104" s="2"/>
      <c r="AO104" s="2"/>
      <c r="AP104" s="2">
        <v>0</v>
      </c>
      <c r="AQ104" s="2"/>
      <c r="AR104" s="2"/>
      <c r="AS104" s="2">
        <v>0.5</v>
      </c>
      <c r="AT104" s="2">
        <v>3</v>
      </c>
      <c r="AU104" s="2"/>
      <c r="AV104" s="2"/>
      <c r="AW104" s="2"/>
      <c r="AX104" s="2"/>
      <c r="AY104" s="2">
        <v>0</v>
      </c>
      <c r="AZ104" s="2">
        <v>77.819500000000005</v>
      </c>
      <c r="BA104" s="2"/>
      <c r="BB104" s="2"/>
      <c r="BC104" s="2"/>
      <c r="BD104" s="2"/>
      <c r="BE104" s="2"/>
      <c r="BF104" s="2"/>
      <c r="BG104" s="2"/>
      <c r="BH104" s="2"/>
      <c r="BI104" s="2">
        <v>1.5995426387750005</v>
      </c>
      <c r="BJ104" s="2">
        <v>5</v>
      </c>
      <c r="BK104" s="2"/>
      <c r="BL104" s="2"/>
      <c r="BM104" s="2"/>
      <c r="BN104" s="2"/>
      <c r="BO104" s="2"/>
      <c r="BP104" s="15">
        <f t="shared" si="4"/>
        <v>1401.7490426387749</v>
      </c>
      <c r="BQ104" s="16">
        <f t="shared" si="5"/>
        <v>9178.8074549657249</v>
      </c>
    </row>
    <row r="105" spans="2:69" x14ac:dyDescent="0.3">
      <c r="B105" s="2" t="s">
        <v>164</v>
      </c>
      <c r="C105" s="2">
        <v>21933</v>
      </c>
      <c r="D105" s="2">
        <v>113</v>
      </c>
      <c r="E105" s="2">
        <v>1980.83</v>
      </c>
      <c r="F105" s="2"/>
      <c r="G105" s="2"/>
      <c r="H105" s="2"/>
      <c r="I105" s="2"/>
      <c r="J105" s="2"/>
      <c r="K105" s="2"/>
      <c r="L105" s="2">
        <v>297.12449999999995</v>
      </c>
      <c r="M105" s="2">
        <v>155.63900000000001</v>
      </c>
      <c r="N105" s="2"/>
      <c r="O105" s="2"/>
      <c r="P105" s="2">
        <v>74.27</v>
      </c>
      <c r="Q105" s="2">
        <v>83.18</v>
      </c>
      <c r="R105" s="2">
        <v>100.05</v>
      </c>
      <c r="S105" s="2">
        <v>45.33</v>
      </c>
      <c r="T105" s="2">
        <v>80.847000000000008</v>
      </c>
      <c r="U105" s="2">
        <v>103.80754800000001</v>
      </c>
      <c r="V105" s="2">
        <v>148.09876848000005</v>
      </c>
      <c r="W105" s="2">
        <v>190</v>
      </c>
      <c r="X105" s="2">
        <v>300</v>
      </c>
      <c r="Y105" s="2"/>
      <c r="Z105" s="2">
        <v>10</v>
      </c>
      <c r="AA105" s="2"/>
      <c r="AB105" s="2"/>
      <c r="AC105" s="2">
        <v>10</v>
      </c>
      <c r="AD105" s="2"/>
      <c r="AE105" s="2"/>
      <c r="AF105" s="2"/>
      <c r="AG105" s="2"/>
      <c r="AH105" s="2">
        <v>0</v>
      </c>
      <c r="AI105" s="2">
        <v>1980.83</v>
      </c>
      <c r="AJ105" s="10">
        <f t="shared" si="3"/>
        <v>5560.0068164800005</v>
      </c>
      <c r="AK105" s="2">
        <v>660</v>
      </c>
      <c r="AL105" s="2">
        <v>652.82000000000005</v>
      </c>
      <c r="AM105" s="2">
        <v>0</v>
      </c>
      <c r="AN105" s="2"/>
      <c r="AO105" s="2"/>
      <c r="AP105" s="2"/>
      <c r="AQ105" s="2"/>
      <c r="AR105" s="2"/>
      <c r="AS105" s="2">
        <v>0.5</v>
      </c>
      <c r="AT105" s="2">
        <v>3</v>
      </c>
      <c r="AU105" s="2"/>
      <c r="AV105" s="2"/>
      <c r="AW105" s="2"/>
      <c r="AX105" s="2"/>
      <c r="AY105" s="2">
        <v>0</v>
      </c>
      <c r="AZ105" s="2">
        <v>0</v>
      </c>
      <c r="BA105" s="2"/>
      <c r="BB105" s="2"/>
      <c r="BC105" s="2"/>
      <c r="BD105" s="2"/>
      <c r="BE105" s="2"/>
      <c r="BF105" s="2"/>
      <c r="BG105" s="2"/>
      <c r="BH105" s="2"/>
      <c r="BI105" s="2">
        <v>1.5632066582400004</v>
      </c>
      <c r="BJ105" s="2">
        <v>5</v>
      </c>
      <c r="BK105" s="2"/>
      <c r="BL105" s="2"/>
      <c r="BM105" s="2">
        <v>3</v>
      </c>
      <c r="BN105" s="2"/>
      <c r="BO105" s="2"/>
      <c r="BP105" s="15">
        <f t="shared" si="4"/>
        <v>1325.8832066582402</v>
      </c>
      <c r="BQ105" s="16">
        <f t="shared" si="5"/>
        <v>4234.1236098217605</v>
      </c>
    </row>
    <row r="106" spans="2:69" x14ac:dyDescent="0.3">
      <c r="B106" s="2" t="s">
        <v>165</v>
      </c>
      <c r="C106" s="2">
        <v>21954</v>
      </c>
      <c r="D106" s="2">
        <v>114</v>
      </c>
      <c r="E106" s="2">
        <v>2120.1696696700005</v>
      </c>
      <c r="F106" s="2"/>
      <c r="G106" s="2"/>
      <c r="H106" s="2"/>
      <c r="I106" s="2"/>
      <c r="J106" s="2"/>
      <c r="K106" s="2"/>
      <c r="L106" s="2">
        <v>318.02545045050005</v>
      </c>
      <c r="M106" s="2">
        <v>155.63900000000001</v>
      </c>
      <c r="N106" s="2"/>
      <c r="O106" s="2"/>
      <c r="P106" s="2">
        <v>79.599999999999994</v>
      </c>
      <c r="Q106" s="2">
        <v>89.12</v>
      </c>
      <c r="R106" s="2">
        <v>107.14</v>
      </c>
      <c r="S106" s="2">
        <v>48.52</v>
      </c>
      <c r="T106" s="2">
        <v>86.534500000000008</v>
      </c>
      <c r="U106" s="2">
        <v>111.110298</v>
      </c>
      <c r="V106" s="2">
        <v>158.51735848000001</v>
      </c>
      <c r="W106" s="2">
        <v>190</v>
      </c>
      <c r="X106" s="2">
        <v>300</v>
      </c>
      <c r="Y106" s="2"/>
      <c r="Z106" s="2">
        <v>10</v>
      </c>
      <c r="AA106" s="2"/>
      <c r="AB106" s="2"/>
      <c r="AC106" s="2">
        <v>10</v>
      </c>
      <c r="AD106" s="2"/>
      <c r="AE106" s="2"/>
      <c r="AF106" s="2"/>
      <c r="AG106" s="2"/>
      <c r="AH106" s="2">
        <v>5088.4072072080007</v>
      </c>
      <c r="AI106" s="2">
        <v>2120.1696696700005</v>
      </c>
      <c r="AJ106" s="10">
        <f t="shared" si="3"/>
        <v>10992.953153478502</v>
      </c>
      <c r="AK106" s="2">
        <v>704</v>
      </c>
      <c r="AL106" s="2">
        <v>703.66</v>
      </c>
      <c r="AM106" s="2">
        <v>12.916571545833335</v>
      </c>
      <c r="AN106" s="2"/>
      <c r="AO106" s="2"/>
      <c r="AP106" s="2">
        <v>0</v>
      </c>
      <c r="AQ106" s="2"/>
      <c r="AR106" s="2"/>
      <c r="AS106" s="2">
        <v>0.5</v>
      </c>
      <c r="AT106" s="2">
        <v>3</v>
      </c>
      <c r="AU106" s="2"/>
      <c r="AV106" s="2"/>
      <c r="AW106" s="2"/>
      <c r="AX106" s="2"/>
      <c r="AY106" s="2">
        <v>0</v>
      </c>
      <c r="AZ106" s="2">
        <v>0</v>
      </c>
      <c r="BA106" s="2"/>
      <c r="BB106" s="2"/>
      <c r="BC106" s="2"/>
      <c r="BD106" s="2"/>
      <c r="BE106" s="2"/>
      <c r="BF106" s="2"/>
      <c r="BG106" s="2"/>
      <c r="BH106" s="2"/>
      <c r="BI106" s="2">
        <v>1.6553559130750002</v>
      </c>
      <c r="BJ106" s="2">
        <v>5</v>
      </c>
      <c r="BK106" s="2"/>
      <c r="BL106" s="2"/>
      <c r="BM106" s="2"/>
      <c r="BN106" s="2"/>
      <c r="BO106" s="2"/>
      <c r="BP106" s="15">
        <f t="shared" si="4"/>
        <v>1430.7319274589083</v>
      </c>
      <c r="BQ106" s="16">
        <f t="shared" si="5"/>
        <v>9562.2212260195938</v>
      </c>
    </row>
    <row r="107" spans="2:69" x14ac:dyDescent="0.3">
      <c r="B107" s="2" t="s">
        <v>166</v>
      </c>
      <c r="C107" s="2">
        <v>22004</v>
      </c>
      <c r="D107" s="2">
        <v>115</v>
      </c>
      <c r="E107" s="2">
        <v>1572.7823000000003</v>
      </c>
      <c r="F107" s="2"/>
      <c r="G107" s="2"/>
      <c r="H107" s="2"/>
      <c r="I107" s="2"/>
      <c r="J107" s="2"/>
      <c r="K107" s="2"/>
      <c r="L107" s="2">
        <v>235.91734500000004</v>
      </c>
      <c r="M107" s="2">
        <v>155.63900000000001</v>
      </c>
      <c r="N107" s="2"/>
      <c r="O107" s="2"/>
      <c r="P107" s="2">
        <v>64.209999999999994</v>
      </c>
      <c r="Q107" s="2">
        <v>71.650000000000006</v>
      </c>
      <c r="R107" s="2">
        <v>85.47</v>
      </c>
      <c r="S107" s="2">
        <v>36</v>
      </c>
      <c r="T107" s="2">
        <v>64.19</v>
      </c>
      <c r="U107" s="2">
        <v>82.42</v>
      </c>
      <c r="V107" s="2">
        <v>117.59120000000001</v>
      </c>
      <c r="W107" s="2">
        <v>200</v>
      </c>
      <c r="X107" s="2">
        <v>300</v>
      </c>
      <c r="Y107" s="2"/>
      <c r="Z107" s="2">
        <v>6</v>
      </c>
      <c r="AA107" s="2"/>
      <c r="AB107" s="2"/>
      <c r="AC107" s="2">
        <v>10</v>
      </c>
      <c r="AD107" s="2"/>
      <c r="AE107" s="2"/>
      <c r="AF107" s="2"/>
      <c r="AG107" s="2"/>
      <c r="AH107" s="2">
        <v>3397.1987600000002</v>
      </c>
      <c r="AI107" s="2">
        <v>1572.7823000000003</v>
      </c>
      <c r="AJ107" s="10">
        <f t="shared" si="3"/>
        <v>7971.8509050000011</v>
      </c>
      <c r="AK107" s="2">
        <v>506</v>
      </c>
      <c r="AL107" s="2">
        <v>535.72</v>
      </c>
      <c r="AM107" s="2">
        <v>31.632083333333338</v>
      </c>
      <c r="AN107" s="2"/>
      <c r="AO107" s="2"/>
      <c r="AP107" s="2">
        <v>0</v>
      </c>
      <c r="AQ107" s="2"/>
      <c r="AR107" s="2"/>
      <c r="AS107" s="2">
        <v>0.5</v>
      </c>
      <c r="AT107" s="2">
        <v>3</v>
      </c>
      <c r="AU107" s="2"/>
      <c r="AV107" s="2"/>
      <c r="AW107" s="2"/>
      <c r="AX107" s="2"/>
      <c r="AY107" s="2">
        <v>26.213038333333337</v>
      </c>
      <c r="AZ107" s="2">
        <v>43.233055555555559</v>
      </c>
      <c r="BA107" s="2"/>
      <c r="BB107" s="2"/>
      <c r="BC107" s="2"/>
      <c r="BD107" s="2"/>
      <c r="BE107" s="2"/>
      <c r="BF107" s="2"/>
      <c r="BG107" s="2"/>
      <c r="BH107" s="2"/>
      <c r="BI107" s="2">
        <v>1.3051567500000001</v>
      </c>
      <c r="BJ107" s="2">
        <v>3</v>
      </c>
      <c r="BK107" s="2"/>
      <c r="BL107" s="2"/>
      <c r="BM107" s="2"/>
      <c r="BN107" s="2"/>
      <c r="BO107" s="2">
        <v>250</v>
      </c>
      <c r="BP107" s="15">
        <f t="shared" si="4"/>
        <v>1400.6033339722223</v>
      </c>
      <c r="BQ107" s="16">
        <f t="shared" si="5"/>
        <v>6571.2475710277786</v>
      </c>
    </row>
    <row r="108" spans="2:69" x14ac:dyDescent="0.3">
      <c r="B108" s="2" t="s">
        <v>167</v>
      </c>
      <c r="C108" s="2">
        <v>22052</v>
      </c>
      <c r="D108" s="2">
        <v>116</v>
      </c>
      <c r="E108" s="2">
        <v>1941.5672160000001</v>
      </c>
      <c r="F108" s="2"/>
      <c r="G108" s="2"/>
      <c r="H108" s="2"/>
      <c r="I108" s="2"/>
      <c r="J108" s="2"/>
      <c r="K108" s="2"/>
      <c r="L108" s="2">
        <v>291.23508240000001</v>
      </c>
      <c r="M108" s="2">
        <v>155.63900000000001</v>
      </c>
      <c r="N108" s="2"/>
      <c r="O108" s="2"/>
      <c r="P108" s="2">
        <v>72.97</v>
      </c>
      <c r="Q108" s="2">
        <v>81.47</v>
      </c>
      <c r="R108" s="2">
        <v>98.03</v>
      </c>
      <c r="S108" s="2">
        <v>44.43</v>
      </c>
      <c r="T108" s="2">
        <v>79.239999999999995</v>
      </c>
      <c r="U108" s="2">
        <v>101.75039999999998</v>
      </c>
      <c r="V108" s="2">
        <v>145.163904</v>
      </c>
      <c r="W108" s="2">
        <v>190</v>
      </c>
      <c r="X108" s="2">
        <v>300</v>
      </c>
      <c r="Y108" s="2"/>
      <c r="Z108" s="2">
        <v>10</v>
      </c>
      <c r="AA108" s="2"/>
      <c r="AB108" s="2"/>
      <c r="AC108" s="2">
        <v>10</v>
      </c>
      <c r="AD108" s="2"/>
      <c r="AE108" s="2"/>
      <c r="AF108" s="2"/>
      <c r="AG108" s="2"/>
      <c r="AH108" s="2">
        <v>4659.7613184000002</v>
      </c>
      <c r="AI108" s="2">
        <v>1941.5672160000001</v>
      </c>
      <c r="AJ108" s="10">
        <f t="shared" si="3"/>
        <v>10122.8241368</v>
      </c>
      <c r="AK108" s="2">
        <v>649</v>
      </c>
      <c r="AL108" s="2">
        <v>640.71</v>
      </c>
      <c r="AM108" s="2">
        <v>0</v>
      </c>
      <c r="AN108" s="2"/>
      <c r="AO108" s="2"/>
      <c r="AP108" s="2">
        <v>0</v>
      </c>
      <c r="AQ108" s="2"/>
      <c r="AR108" s="2">
        <v>58.35</v>
      </c>
      <c r="AS108" s="2">
        <v>0.5</v>
      </c>
      <c r="AT108" s="2">
        <v>3</v>
      </c>
      <c r="AU108" s="2"/>
      <c r="AV108" s="2"/>
      <c r="AW108" s="2"/>
      <c r="AX108" s="2"/>
      <c r="AY108" s="2">
        <v>0</v>
      </c>
      <c r="AZ108" s="2">
        <v>0</v>
      </c>
      <c r="BA108" s="2"/>
      <c r="BB108" s="2"/>
      <c r="BC108" s="2"/>
      <c r="BD108" s="2"/>
      <c r="BE108" s="2"/>
      <c r="BF108" s="2"/>
      <c r="BG108" s="2"/>
      <c r="BH108" s="2"/>
      <c r="BI108" s="2">
        <v>1.5373107599999996</v>
      </c>
      <c r="BJ108" s="2">
        <v>5</v>
      </c>
      <c r="BK108" s="2"/>
      <c r="BL108" s="2"/>
      <c r="BM108" s="2"/>
      <c r="BN108" s="2"/>
      <c r="BO108" s="2">
        <v>500</v>
      </c>
      <c r="BP108" s="15">
        <f t="shared" si="4"/>
        <v>1858.09731076</v>
      </c>
      <c r="BQ108" s="16">
        <f t="shared" si="5"/>
        <v>8264.7268260399997</v>
      </c>
    </row>
    <row r="109" spans="2:69" x14ac:dyDescent="0.3">
      <c r="B109" s="2" t="s">
        <v>168</v>
      </c>
      <c r="C109" s="2">
        <v>42175</v>
      </c>
      <c r="D109" s="2">
        <v>117</v>
      </c>
      <c r="E109" s="2">
        <v>1962.7393937400004</v>
      </c>
      <c r="F109" s="2"/>
      <c r="G109" s="2"/>
      <c r="H109" s="2"/>
      <c r="I109" s="2"/>
      <c r="J109" s="2"/>
      <c r="K109" s="2"/>
      <c r="L109" s="2">
        <v>294.41090906100004</v>
      </c>
      <c r="M109" s="2">
        <v>155.63900000000001</v>
      </c>
      <c r="N109" s="2"/>
      <c r="O109" s="2"/>
      <c r="P109" s="2">
        <v>73.97</v>
      </c>
      <c r="Q109" s="2">
        <v>82.57</v>
      </c>
      <c r="R109" s="2">
        <v>99.07</v>
      </c>
      <c r="S109" s="2">
        <v>44.92</v>
      </c>
      <c r="T109" s="2">
        <v>80.109000000000009</v>
      </c>
      <c r="U109" s="2">
        <v>102.85995600000001</v>
      </c>
      <c r="V109" s="2">
        <v>146.74687056000002</v>
      </c>
      <c r="W109" s="2">
        <v>190</v>
      </c>
      <c r="X109" s="2">
        <v>300</v>
      </c>
      <c r="Y109" s="2"/>
      <c r="Z109" s="2">
        <v>10</v>
      </c>
      <c r="AA109" s="2"/>
      <c r="AB109" s="2"/>
      <c r="AC109" s="2">
        <v>10</v>
      </c>
      <c r="AD109" s="2"/>
      <c r="AE109" s="2"/>
      <c r="AF109" s="2">
        <v>12</v>
      </c>
      <c r="AG109" s="2"/>
      <c r="AH109" s="2">
        <v>4710.5745449760007</v>
      </c>
      <c r="AI109" s="2">
        <v>1962.7393937400004</v>
      </c>
      <c r="AJ109" s="10">
        <f t="shared" si="3"/>
        <v>10238.349068077003</v>
      </c>
      <c r="AK109" s="2">
        <v>616</v>
      </c>
      <c r="AL109" s="2">
        <v>636.84</v>
      </c>
      <c r="AM109" s="2">
        <v>0</v>
      </c>
      <c r="AN109" s="2"/>
      <c r="AO109" s="2"/>
      <c r="AP109" s="2">
        <v>0</v>
      </c>
      <c r="AQ109" s="2"/>
      <c r="AR109" s="2"/>
      <c r="AS109" s="2">
        <v>0.5</v>
      </c>
      <c r="AT109" s="2">
        <v>3</v>
      </c>
      <c r="AU109" s="2"/>
      <c r="AV109" s="2"/>
      <c r="AW109" s="2"/>
      <c r="AX109" s="2"/>
      <c r="AY109" s="2">
        <v>16.356161614500003</v>
      </c>
      <c r="AZ109" s="2">
        <v>8.6466111111111115</v>
      </c>
      <c r="BA109" s="2"/>
      <c r="BB109" s="2"/>
      <c r="BC109" s="2"/>
      <c r="BD109" s="2"/>
      <c r="BE109" s="2"/>
      <c r="BF109" s="2"/>
      <c r="BG109" s="2"/>
      <c r="BH109" s="2"/>
      <c r="BI109" s="2">
        <v>1.5574926101500002</v>
      </c>
      <c r="BJ109" s="2">
        <v>3</v>
      </c>
      <c r="BK109" s="2"/>
      <c r="BL109" s="2"/>
      <c r="BM109" s="2"/>
      <c r="BN109" s="2"/>
      <c r="BO109" s="2"/>
      <c r="BP109" s="15">
        <f t="shared" si="4"/>
        <v>1285.9002653357611</v>
      </c>
      <c r="BQ109" s="16">
        <f t="shared" si="5"/>
        <v>8952.4488027412408</v>
      </c>
    </row>
    <row r="110" spans="2:69" x14ac:dyDescent="0.3">
      <c r="B110" s="2" t="s">
        <v>169</v>
      </c>
      <c r="C110" s="2">
        <v>42257</v>
      </c>
      <c r="D110" s="2">
        <v>118</v>
      </c>
      <c r="E110" s="2">
        <v>1790.1553359000002</v>
      </c>
      <c r="F110" s="2"/>
      <c r="G110" s="2"/>
      <c r="H110" s="2"/>
      <c r="I110" s="2"/>
      <c r="J110" s="2"/>
      <c r="K110" s="2"/>
      <c r="L110" s="2">
        <v>268.52330038500003</v>
      </c>
      <c r="M110" s="2">
        <v>155.63900000000001</v>
      </c>
      <c r="N110" s="2"/>
      <c r="O110" s="2"/>
      <c r="P110" s="2">
        <v>72.69</v>
      </c>
      <c r="Q110" s="2">
        <v>81.11</v>
      </c>
      <c r="R110" s="2">
        <v>96.75</v>
      </c>
      <c r="S110" s="2">
        <v>40.97</v>
      </c>
      <c r="T110" s="2">
        <v>73.064999999999998</v>
      </c>
      <c r="U110" s="2">
        <v>93.815460000000002</v>
      </c>
      <c r="V110" s="2">
        <v>133.84338960000002</v>
      </c>
      <c r="W110" s="2">
        <v>200</v>
      </c>
      <c r="X110" s="2">
        <v>300</v>
      </c>
      <c r="Y110" s="2"/>
      <c r="Z110" s="2">
        <v>10</v>
      </c>
      <c r="AA110" s="2"/>
      <c r="AB110" s="2"/>
      <c r="AC110" s="2">
        <v>10</v>
      </c>
      <c r="AD110" s="2"/>
      <c r="AE110" s="2"/>
      <c r="AF110" s="2">
        <v>12</v>
      </c>
      <c r="AG110" s="2"/>
      <c r="AH110" s="2">
        <v>4296.3728061600004</v>
      </c>
      <c r="AI110" s="2">
        <v>1790.1553359000002</v>
      </c>
      <c r="AJ110" s="10">
        <f t="shared" si="3"/>
        <v>9425.0896279450008</v>
      </c>
      <c r="AK110" s="2">
        <v>605</v>
      </c>
      <c r="AL110" s="2">
        <v>605.11</v>
      </c>
      <c r="AM110" s="2">
        <v>0</v>
      </c>
      <c r="AN110" s="2"/>
      <c r="AO110" s="2"/>
      <c r="AP110" s="2">
        <v>0</v>
      </c>
      <c r="AQ110" s="2"/>
      <c r="AR110" s="2"/>
      <c r="AS110" s="2">
        <v>0.5</v>
      </c>
      <c r="AT110" s="2">
        <v>3</v>
      </c>
      <c r="AU110" s="2"/>
      <c r="AV110" s="2"/>
      <c r="AW110" s="2"/>
      <c r="AX110" s="2"/>
      <c r="AY110" s="2">
        <v>0</v>
      </c>
      <c r="AZ110" s="2">
        <v>0</v>
      </c>
      <c r="BA110" s="2"/>
      <c r="BB110" s="2"/>
      <c r="BC110" s="2"/>
      <c r="BD110" s="2"/>
      <c r="BE110" s="2"/>
      <c r="BF110" s="2"/>
      <c r="BG110" s="2"/>
      <c r="BH110" s="2"/>
      <c r="BI110" s="2">
        <v>1.4571995927500003</v>
      </c>
      <c r="BJ110" s="2">
        <v>3</v>
      </c>
      <c r="BK110" s="2"/>
      <c r="BL110" s="2"/>
      <c r="BM110" s="2"/>
      <c r="BN110" s="2"/>
      <c r="BO110" s="2">
        <v>250</v>
      </c>
      <c r="BP110" s="15">
        <f t="shared" si="4"/>
        <v>1468.0671995927501</v>
      </c>
      <c r="BQ110" s="16">
        <f t="shared" si="5"/>
        <v>7957.0224283522512</v>
      </c>
    </row>
    <row r="111" spans="2:69" x14ac:dyDescent="0.3">
      <c r="B111" s="2" t="s">
        <v>170</v>
      </c>
      <c r="C111" s="2">
        <v>42292</v>
      </c>
      <c r="D111" s="2">
        <v>119</v>
      </c>
      <c r="E111" s="2">
        <v>1086.6131410000003</v>
      </c>
      <c r="F111" s="2"/>
      <c r="G111" s="2"/>
      <c r="H111" s="2"/>
      <c r="I111" s="2"/>
      <c r="J111" s="2"/>
      <c r="K111" s="2"/>
      <c r="L111" s="2">
        <v>162.99197115000004</v>
      </c>
      <c r="M111" s="2">
        <v>155.63900000000001</v>
      </c>
      <c r="N111" s="2"/>
      <c r="O111" s="2"/>
      <c r="P111" s="2">
        <v>43.92</v>
      </c>
      <c r="Q111" s="2">
        <v>48.88</v>
      </c>
      <c r="R111" s="2">
        <v>65</v>
      </c>
      <c r="S111" s="2">
        <v>24.87</v>
      </c>
      <c r="T111" s="2">
        <v>44.35</v>
      </c>
      <c r="U111" s="2">
        <v>56.945399999999999</v>
      </c>
      <c r="V111" s="2">
        <v>81.242104000000012</v>
      </c>
      <c r="W111" s="2">
        <v>200</v>
      </c>
      <c r="X111" s="2">
        <v>300</v>
      </c>
      <c r="Y111" s="2"/>
      <c r="Z111" s="2">
        <v>10</v>
      </c>
      <c r="AA111" s="2"/>
      <c r="AB111" s="2"/>
      <c r="AC111" s="2">
        <v>10</v>
      </c>
      <c r="AD111" s="2"/>
      <c r="AE111" s="2"/>
      <c r="AF111" s="2"/>
      <c r="AG111" s="2"/>
      <c r="AH111" s="2">
        <v>2607.8715384000006</v>
      </c>
      <c r="AI111" s="2">
        <v>1086.6131410000003</v>
      </c>
      <c r="AJ111" s="10">
        <f t="shared" si="3"/>
        <v>5984.9362955500019</v>
      </c>
      <c r="AK111" s="2">
        <v>374</v>
      </c>
      <c r="AL111" s="2">
        <v>419.79</v>
      </c>
      <c r="AM111" s="2">
        <v>0.66666666666666663</v>
      </c>
      <c r="AN111" s="2"/>
      <c r="AO111" s="2"/>
      <c r="AP111" s="2">
        <v>0</v>
      </c>
      <c r="AQ111" s="2"/>
      <c r="AR111" s="2"/>
      <c r="AS111" s="2">
        <v>0.5</v>
      </c>
      <c r="AT111" s="2">
        <v>3</v>
      </c>
      <c r="AU111" s="2"/>
      <c r="AV111" s="2"/>
      <c r="AW111" s="2"/>
      <c r="AX111" s="2"/>
      <c r="AY111" s="2">
        <v>0</v>
      </c>
      <c r="AZ111" s="2">
        <v>0</v>
      </c>
      <c r="BA111" s="2"/>
      <c r="BB111" s="2"/>
      <c r="BC111" s="2"/>
      <c r="BD111" s="2"/>
      <c r="BE111" s="2"/>
      <c r="BF111" s="2"/>
      <c r="BG111" s="2"/>
      <c r="BH111" s="2"/>
      <c r="BI111" s="2">
        <v>0.98591032250000021</v>
      </c>
      <c r="BJ111" s="2">
        <v>3</v>
      </c>
      <c r="BK111" s="2"/>
      <c r="BL111" s="2"/>
      <c r="BM111" s="2"/>
      <c r="BN111" s="2"/>
      <c r="BO111" s="2"/>
      <c r="BP111" s="15">
        <f t="shared" si="4"/>
        <v>801.94257698916658</v>
      </c>
      <c r="BQ111" s="16">
        <f t="shared" si="5"/>
        <v>5182.9937185608351</v>
      </c>
    </row>
    <row r="112" spans="2:69" x14ac:dyDescent="0.3">
      <c r="B112" s="2" t="s">
        <v>171</v>
      </c>
      <c r="C112" s="2">
        <v>42294</v>
      </c>
      <c r="D112" s="2">
        <v>120</v>
      </c>
      <c r="E112" s="2">
        <v>835.47932600000013</v>
      </c>
      <c r="F112" s="2"/>
      <c r="G112" s="2"/>
      <c r="H112" s="2"/>
      <c r="I112" s="2"/>
      <c r="J112" s="2"/>
      <c r="K112" s="2"/>
      <c r="L112" s="2">
        <v>125.32189890000001</v>
      </c>
      <c r="M112" s="2">
        <v>155.63900000000001</v>
      </c>
      <c r="N112" s="2"/>
      <c r="O112" s="2"/>
      <c r="P112" s="2">
        <v>33.24</v>
      </c>
      <c r="Q112" s="2">
        <v>37.43</v>
      </c>
      <c r="R112" s="2">
        <v>65</v>
      </c>
      <c r="S112" s="2">
        <v>30.38</v>
      </c>
      <c r="T112" s="2">
        <v>34.1</v>
      </c>
      <c r="U112" s="2">
        <v>43.784399999999998</v>
      </c>
      <c r="V112" s="2">
        <v>62.465744000000008</v>
      </c>
      <c r="W112" s="2">
        <v>200</v>
      </c>
      <c r="X112" s="2">
        <v>300</v>
      </c>
      <c r="Y112" s="2"/>
      <c r="Z112" s="2">
        <v>10</v>
      </c>
      <c r="AA112" s="2"/>
      <c r="AB112" s="2"/>
      <c r="AC112" s="2">
        <v>10</v>
      </c>
      <c r="AD112" s="2"/>
      <c r="AE112" s="2"/>
      <c r="AF112" s="2">
        <v>5.5</v>
      </c>
      <c r="AG112" s="2"/>
      <c r="AH112" s="2">
        <v>2005.1503824000001</v>
      </c>
      <c r="AI112" s="2">
        <v>835.47932600000013</v>
      </c>
      <c r="AJ112" s="10">
        <f t="shared" si="3"/>
        <v>4788.9700773000004</v>
      </c>
      <c r="AK112" s="2">
        <v>297</v>
      </c>
      <c r="AL112" s="2">
        <v>271.23</v>
      </c>
      <c r="AM112" s="2">
        <v>0</v>
      </c>
      <c r="AN112" s="2"/>
      <c r="AO112" s="2"/>
      <c r="AP112" s="2">
        <v>0</v>
      </c>
      <c r="AQ112" s="2"/>
      <c r="AR112" s="2"/>
      <c r="AS112" s="2">
        <v>0.5</v>
      </c>
      <c r="AT112" s="2">
        <v>3</v>
      </c>
      <c r="AU112" s="2"/>
      <c r="AV112" s="2"/>
      <c r="AW112" s="2"/>
      <c r="AX112" s="2"/>
      <c r="AY112" s="2">
        <v>0</v>
      </c>
      <c r="AZ112" s="2">
        <v>0</v>
      </c>
      <c r="BA112" s="2"/>
      <c r="BB112" s="2"/>
      <c r="BC112" s="2"/>
      <c r="BD112" s="2"/>
      <c r="BE112" s="2"/>
      <c r="BF112" s="2"/>
      <c r="BG112" s="2"/>
      <c r="BH112" s="2"/>
      <c r="BI112" s="2">
        <v>0.8336897350000001</v>
      </c>
      <c r="BJ112" s="2">
        <v>3</v>
      </c>
      <c r="BK112" s="2"/>
      <c r="BL112" s="2"/>
      <c r="BM112" s="2"/>
      <c r="BN112" s="2"/>
      <c r="BO112" s="2"/>
      <c r="BP112" s="15">
        <f t="shared" si="4"/>
        <v>575.56368973500003</v>
      </c>
      <c r="BQ112" s="16">
        <f t="shared" si="5"/>
        <v>4213.4063875650008</v>
      </c>
    </row>
    <row r="113" spans="2:69" x14ac:dyDescent="0.3">
      <c r="B113" s="2" t="s">
        <v>172</v>
      </c>
      <c r="C113" s="2">
        <v>11168</v>
      </c>
      <c r="D113" s="2">
        <v>121</v>
      </c>
      <c r="E113" s="2">
        <v>2609.1945848400005</v>
      </c>
      <c r="F113" s="2"/>
      <c r="G113" s="2"/>
      <c r="H113" s="2"/>
      <c r="I113" s="2"/>
      <c r="J113" s="2"/>
      <c r="K113" s="2"/>
      <c r="L113" s="2">
        <v>391.37918772600005</v>
      </c>
      <c r="M113" s="2">
        <v>155.63900000000001</v>
      </c>
      <c r="N113" s="2"/>
      <c r="O113" s="2"/>
      <c r="P113" s="2">
        <v>104.65</v>
      </c>
      <c r="Q113" s="2">
        <v>116.91</v>
      </c>
      <c r="R113" s="2">
        <v>120</v>
      </c>
      <c r="S113" s="2">
        <v>59.72</v>
      </c>
      <c r="T113" s="2">
        <v>106.49400000000001</v>
      </c>
      <c r="U113" s="2">
        <v>136.73829600000002</v>
      </c>
      <c r="V113" s="2">
        <v>195.07996896000006</v>
      </c>
      <c r="W113" s="2">
        <v>190</v>
      </c>
      <c r="X113" s="2">
        <v>300</v>
      </c>
      <c r="Y113" s="2"/>
      <c r="Z113" s="2">
        <v>4</v>
      </c>
      <c r="AA113" s="2"/>
      <c r="AB113" s="2"/>
      <c r="AC113" s="2">
        <v>10</v>
      </c>
      <c r="AD113" s="2"/>
      <c r="AE113" s="2"/>
      <c r="AF113" s="2"/>
      <c r="AG113" s="2"/>
      <c r="AH113" s="2">
        <v>6262.0670036160009</v>
      </c>
      <c r="AI113" s="2">
        <v>2609.1945848400005</v>
      </c>
      <c r="AJ113" s="10">
        <f t="shared" si="3"/>
        <v>13371.066625982003</v>
      </c>
      <c r="AK113" s="2">
        <v>858</v>
      </c>
      <c r="AL113" s="2">
        <v>889.99</v>
      </c>
      <c r="AM113" s="2">
        <v>87.147764550000218</v>
      </c>
      <c r="AN113" s="2"/>
      <c r="AO113" s="2"/>
      <c r="AP113" s="2">
        <v>0</v>
      </c>
      <c r="AQ113" s="2"/>
      <c r="AR113" s="2"/>
      <c r="AS113" s="2">
        <v>0.5</v>
      </c>
      <c r="AT113" s="2">
        <v>3</v>
      </c>
      <c r="AU113" s="2"/>
      <c r="AV113" s="2"/>
      <c r="AW113" s="2"/>
      <c r="AX113" s="2"/>
      <c r="AY113" s="2">
        <v>0</v>
      </c>
      <c r="AZ113" s="2">
        <v>0</v>
      </c>
      <c r="BA113" s="2"/>
      <c r="BB113" s="2"/>
      <c r="BC113" s="2"/>
      <c r="BD113" s="2"/>
      <c r="BE113" s="2"/>
      <c r="BF113" s="2"/>
      <c r="BG113" s="2"/>
      <c r="BH113" s="2"/>
      <c r="BI113" s="2">
        <v>1.9763934249000004</v>
      </c>
      <c r="BJ113" s="2">
        <v>5</v>
      </c>
      <c r="BK113" s="2"/>
      <c r="BL113" s="2"/>
      <c r="BM113" s="2"/>
      <c r="BN113" s="2"/>
      <c r="BO113" s="2"/>
      <c r="BP113" s="15">
        <f t="shared" si="4"/>
        <v>1845.6141579749001</v>
      </c>
      <c r="BQ113" s="16">
        <f t="shared" si="5"/>
        <v>11525.452468007103</v>
      </c>
    </row>
    <row r="114" spans="2:69" x14ac:dyDescent="0.3">
      <c r="B114" s="2" t="s">
        <v>173</v>
      </c>
      <c r="C114" s="2">
        <v>43221</v>
      </c>
      <c r="D114" s="2">
        <v>122</v>
      </c>
      <c r="E114" s="2">
        <v>741.88604080000016</v>
      </c>
      <c r="F114" s="2">
        <v>57.08</v>
      </c>
      <c r="G114" s="2"/>
      <c r="H114" s="2"/>
      <c r="I114" s="2"/>
      <c r="J114" s="2"/>
      <c r="K114" s="2"/>
      <c r="L114" s="2">
        <v>111.28290612000002</v>
      </c>
      <c r="M114" s="2">
        <v>155.63900000000001</v>
      </c>
      <c r="N114" s="2"/>
      <c r="O114" s="2"/>
      <c r="P114" s="2">
        <v>28.18</v>
      </c>
      <c r="Q114" s="2">
        <v>31.71</v>
      </c>
      <c r="R114" s="2">
        <v>65</v>
      </c>
      <c r="S114" s="2">
        <v>35.380000000000003</v>
      </c>
      <c r="T114" s="2">
        <v>32.61</v>
      </c>
      <c r="U114" s="2">
        <v>38.879520000000007</v>
      </c>
      <c r="V114" s="2">
        <v>55.468115200000014</v>
      </c>
      <c r="W114" s="2">
        <v>200</v>
      </c>
      <c r="X114" s="2">
        <v>300</v>
      </c>
      <c r="Y114" s="2"/>
      <c r="Z114" s="2">
        <v>10</v>
      </c>
      <c r="AA114" s="2"/>
      <c r="AB114" s="2"/>
      <c r="AC114" s="2">
        <v>10</v>
      </c>
      <c r="AD114" s="2"/>
      <c r="AE114" s="2"/>
      <c r="AF114" s="2">
        <v>5.5</v>
      </c>
      <c r="AG114" s="2"/>
      <c r="AH114" s="2">
        <v>1780.5264979200003</v>
      </c>
      <c r="AI114" s="2">
        <v>741.88604080000016</v>
      </c>
      <c r="AJ114" s="10">
        <f t="shared" si="3"/>
        <v>4401.0281208400011</v>
      </c>
      <c r="AK114" s="2">
        <v>264</v>
      </c>
      <c r="AL114" s="2">
        <v>244.43</v>
      </c>
      <c r="AM114" s="2">
        <v>0</v>
      </c>
      <c r="AN114" s="2"/>
      <c r="AO114" s="2"/>
      <c r="AP114" s="2">
        <v>0</v>
      </c>
      <c r="AQ114" s="2"/>
      <c r="AR114" s="2"/>
      <c r="AS114" s="2">
        <v>0.5</v>
      </c>
      <c r="AT114" s="2">
        <v>3</v>
      </c>
      <c r="AU114" s="2"/>
      <c r="AV114" s="2"/>
      <c r="AW114" s="2"/>
      <c r="AX114" s="2"/>
      <c r="AY114" s="2">
        <v>0</v>
      </c>
      <c r="AZ114" s="2">
        <v>0</v>
      </c>
      <c r="BA114" s="2"/>
      <c r="BB114" s="2"/>
      <c r="BC114" s="2"/>
      <c r="BD114" s="2"/>
      <c r="BE114" s="2"/>
      <c r="BF114" s="2"/>
      <c r="BG114" s="2"/>
      <c r="BH114" s="2"/>
      <c r="BI114" s="2">
        <v>0.80584683800000023</v>
      </c>
      <c r="BJ114" s="2">
        <v>3</v>
      </c>
      <c r="BK114" s="2"/>
      <c r="BL114" s="2"/>
      <c r="BM114" s="2"/>
      <c r="BN114" s="2"/>
      <c r="BO114" s="2"/>
      <c r="BP114" s="15">
        <f t="shared" si="4"/>
        <v>515.73584683800004</v>
      </c>
      <c r="BQ114" s="16">
        <f t="shared" si="5"/>
        <v>3885.2922740020012</v>
      </c>
    </row>
    <row r="115" spans="2:69" x14ac:dyDescent="0.3">
      <c r="B115" s="2" t="s">
        <v>174</v>
      </c>
      <c r="C115" s="2">
        <v>11122</v>
      </c>
      <c r="D115" s="2">
        <v>123</v>
      </c>
      <c r="E115" s="2">
        <v>2628.5523468131005</v>
      </c>
      <c r="F115" s="2"/>
      <c r="G115" s="2">
        <v>20</v>
      </c>
      <c r="H115" s="2"/>
      <c r="I115" s="2"/>
      <c r="J115" s="2"/>
      <c r="K115" s="2"/>
      <c r="L115" s="2">
        <v>394.28285202196508</v>
      </c>
      <c r="M115" s="2">
        <v>155.63900000000001</v>
      </c>
      <c r="N115" s="2"/>
      <c r="O115" s="2"/>
      <c r="P115" s="2">
        <v>88.14</v>
      </c>
      <c r="Q115" s="2">
        <v>98.75</v>
      </c>
      <c r="R115" s="2">
        <v>120</v>
      </c>
      <c r="S115" s="2">
        <v>56.22</v>
      </c>
      <c r="T115" s="2">
        <v>107.284085</v>
      </c>
      <c r="U115" s="2">
        <v>137.75276514000001</v>
      </c>
      <c r="V115" s="2">
        <v>196.52727826640003</v>
      </c>
      <c r="W115" s="2">
        <v>190</v>
      </c>
      <c r="X115" s="2">
        <v>300</v>
      </c>
      <c r="Y115" s="2"/>
      <c r="Z115" s="2">
        <v>6</v>
      </c>
      <c r="AA115" s="2"/>
      <c r="AB115" s="2"/>
      <c r="AC115" s="2">
        <v>10</v>
      </c>
      <c r="AD115" s="2"/>
      <c r="AE115" s="2"/>
      <c r="AF115" s="2"/>
      <c r="AG115" s="2"/>
      <c r="AH115" s="2">
        <v>6308.5256323514413</v>
      </c>
      <c r="AI115" s="2">
        <v>2628.5523468131005</v>
      </c>
      <c r="AJ115" s="10">
        <f t="shared" si="3"/>
        <v>13446.226306406006</v>
      </c>
      <c r="AK115" s="2">
        <v>858</v>
      </c>
      <c r="AL115" s="2">
        <v>749.54</v>
      </c>
      <c r="AM115" s="2">
        <v>108.8</v>
      </c>
      <c r="AN115" s="2"/>
      <c r="AO115" s="2"/>
      <c r="AP115" s="2">
        <v>0</v>
      </c>
      <c r="AQ115" s="2"/>
      <c r="AR115" s="2"/>
      <c r="AS115" s="2">
        <v>0.5</v>
      </c>
      <c r="AT115" s="2">
        <v>3</v>
      </c>
      <c r="AU115" s="2"/>
      <c r="AV115" s="2"/>
      <c r="AW115" s="2"/>
      <c r="AX115" s="2"/>
      <c r="AY115" s="2">
        <v>0</v>
      </c>
      <c r="AZ115" s="2">
        <v>0</v>
      </c>
      <c r="BA115" s="2"/>
      <c r="BB115" s="2"/>
      <c r="BC115" s="2"/>
      <c r="BD115" s="2"/>
      <c r="BE115" s="2"/>
      <c r="BF115" s="2"/>
      <c r="BG115" s="2"/>
      <c r="BH115" s="2"/>
      <c r="BI115" s="2">
        <v>1.9796132376097502</v>
      </c>
      <c r="BJ115" s="2">
        <v>5</v>
      </c>
      <c r="BK115" s="2">
        <v>3</v>
      </c>
      <c r="BL115" s="2"/>
      <c r="BM115" s="2"/>
      <c r="BN115" s="2"/>
      <c r="BO115" s="2"/>
      <c r="BP115" s="15">
        <f t="shared" si="4"/>
        <v>1729.8196132376097</v>
      </c>
      <c r="BQ115" s="16">
        <f t="shared" si="5"/>
        <v>11716.406693168396</v>
      </c>
    </row>
    <row r="116" spans="2:69" x14ac:dyDescent="0.3">
      <c r="B116" s="2" t="s">
        <v>175</v>
      </c>
      <c r="C116" s="2">
        <v>21389</v>
      </c>
      <c r="D116" s="2">
        <v>124</v>
      </c>
      <c r="E116" s="2">
        <v>2318.1856201900005</v>
      </c>
      <c r="F116" s="2"/>
      <c r="G116" s="2"/>
      <c r="H116" s="2"/>
      <c r="I116" s="2"/>
      <c r="J116" s="2"/>
      <c r="K116" s="2"/>
      <c r="L116" s="2">
        <v>347.72784302850005</v>
      </c>
      <c r="M116" s="2">
        <v>155.63900000000001</v>
      </c>
      <c r="N116" s="2"/>
      <c r="O116" s="2"/>
      <c r="P116" s="2">
        <v>87.24</v>
      </c>
      <c r="Q116" s="2">
        <v>97.43</v>
      </c>
      <c r="R116" s="2">
        <v>117.03</v>
      </c>
      <c r="S116" s="2">
        <v>53.06</v>
      </c>
      <c r="T116" s="2">
        <v>94.616500000000002</v>
      </c>
      <c r="U116" s="2">
        <v>121.48758600000001</v>
      </c>
      <c r="V116" s="2">
        <v>173.32228936000004</v>
      </c>
      <c r="W116" s="2">
        <v>190</v>
      </c>
      <c r="X116" s="2">
        <v>300</v>
      </c>
      <c r="Y116" s="2"/>
      <c r="Z116" s="2">
        <v>10</v>
      </c>
      <c r="AA116" s="2"/>
      <c r="AB116" s="2"/>
      <c r="AC116" s="2">
        <v>10</v>
      </c>
      <c r="AD116" s="2"/>
      <c r="AE116" s="2"/>
      <c r="AF116" s="2"/>
      <c r="AG116" s="2"/>
      <c r="AH116" s="2">
        <v>0</v>
      </c>
      <c r="AI116" s="2">
        <v>2318.1856201900005</v>
      </c>
      <c r="AJ116" s="10">
        <f t="shared" si="3"/>
        <v>6393.9244587685007</v>
      </c>
      <c r="AK116" s="2">
        <v>737</v>
      </c>
      <c r="AL116" s="2">
        <v>735.23</v>
      </c>
      <c r="AM116" s="2">
        <v>19.78</v>
      </c>
      <c r="AN116" s="2"/>
      <c r="AO116" s="2"/>
      <c r="AP116" s="2">
        <v>0</v>
      </c>
      <c r="AQ116" s="2"/>
      <c r="AR116" s="2"/>
      <c r="AS116" s="2">
        <v>0.5</v>
      </c>
      <c r="AT116" s="2">
        <v>3</v>
      </c>
      <c r="AU116" s="2"/>
      <c r="AV116" s="2"/>
      <c r="AW116" s="2"/>
      <c r="AX116" s="2"/>
      <c r="AY116" s="2">
        <v>0</v>
      </c>
      <c r="AZ116" s="2">
        <v>0</v>
      </c>
      <c r="BA116" s="2"/>
      <c r="BB116" s="2"/>
      <c r="BC116" s="2"/>
      <c r="BD116" s="2"/>
      <c r="BE116" s="2"/>
      <c r="BF116" s="2"/>
      <c r="BG116" s="2"/>
      <c r="BH116" s="2"/>
      <c r="BI116" s="2">
        <v>1.7861859977750003</v>
      </c>
      <c r="BJ116" s="2">
        <v>5</v>
      </c>
      <c r="BK116" s="2"/>
      <c r="BL116" s="2"/>
      <c r="BM116" s="2"/>
      <c r="BN116" s="2"/>
      <c r="BO116" s="2"/>
      <c r="BP116" s="15">
        <f t="shared" si="4"/>
        <v>1502.296185997775</v>
      </c>
      <c r="BQ116" s="16">
        <f t="shared" si="5"/>
        <v>4891.6282727707257</v>
      </c>
    </row>
    <row r="117" spans="2:69" x14ac:dyDescent="0.3">
      <c r="B117" s="2" t="s">
        <v>176</v>
      </c>
      <c r="C117" s="2">
        <v>22125</v>
      </c>
      <c r="D117" s="2">
        <v>125</v>
      </c>
      <c r="E117" s="2">
        <v>1476.3973227400004</v>
      </c>
      <c r="F117" s="2"/>
      <c r="G117" s="2"/>
      <c r="H117" s="2"/>
      <c r="I117" s="2"/>
      <c r="J117" s="2"/>
      <c r="K117" s="2"/>
      <c r="L117" s="2">
        <v>221.45959841100006</v>
      </c>
      <c r="M117" s="2">
        <v>155.63900000000001</v>
      </c>
      <c r="N117" s="2"/>
      <c r="O117" s="2"/>
      <c r="P117" s="2">
        <v>56.07</v>
      </c>
      <c r="Q117" s="2">
        <v>62.54</v>
      </c>
      <c r="R117" s="2">
        <v>80</v>
      </c>
      <c r="S117" s="2">
        <v>33.79</v>
      </c>
      <c r="T117" s="2">
        <v>60.259000000000007</v>
      </c>
      <c r="U117" s="2">
        <v>77.372556000000017</v>
      </c>
      <c r="V117" s="2">
        <v>110.38484656000003</v>
      </c>
      <c r="W117" s="2">
        <v>200</v>
      </c>
      <c r="X117" s="2">
        <v>300</v>
      </c>
      <c r="Y117" s="2"/>
      <c r="Z117" s="2">
        <v>10</v>
      </c>
      <c r="AA117" s="2"/>
      <c r="AB117" s="2"/>
      <c r="AC117" s="2">
        <v>10</v>
      </c>
      <c r="AD117" s="2"/>
      <c r="AE117" s="2"/>
      <c r="AF117" s="2">
        <v>12</v>
      </c>
      <c r="AG117" s="2"/>
      <c r="AH117" s="2">
        <v>3543.3535745760009</v>
      </c>
      <c r="AI117" s="2">
        <v>1476.3973227400004</v>
      </c>
      <c r="AJ117" s="10">
        <f t="shared" si="3"/>
        <v>7885.6632210270009</v>
      </c>
      <c r="AK117" s="2">
        <v>506</v>
      </c>
      <c r="AL117" s="2">
        <v>501.75</v>
      </c>
      <c r="AM117" s="2">
        <v>24.7</v>
      </c>
      <c r="AN117" s="2"/>
      <c r="AO117" s="2"/>
      <c r="AP117" s="2">
        <v>0</v>
      </c>
      <c r="AQ117" s="2"/>
      <c r="AR117" s="2"/>
      <c r="AS117" s="2">
        <v>0.5</v>
      </c>
      <c r="AT117" s="2">
        <v>3</v>
      </c>
      <c r="AU117" s="2"/>
      <c r="AV117" s="2"/>
      <c r="AW117" s="2"/>
      <c r="AX117" s="2"/>
      <c r="AY117" s="2">
        <v>12.303311022833336</v>
      </c>
      <c r="AZ117" s="2">
        <v>8.6466111111111115</v>
      </c>
      <c r="BA117" s="2"/>
      <c r="BB117" s="2"/>
      <c r="BC117" s="2">
        <v>600</v>
      </c>
      <c r="BD117" s="2"/>
      <c r="BE117" s="2"/>
      <c r="BF117" s="2"/>
      <c r="BG117" s="2"/>
      <c r="BH117" s="2"/>
      <c r="BI117" s="2">
        <v>1.2444068626499998</v>
      </c>
      <c r="BJ117" s="2">
        <v>3</v>
      </c>
      <c r="BK117" s="2"/>
      <c r="BL117" s="2"/>
      <c r="BM117" s="2"/>
      <c r="BN117" s="2"/>
      <c r="BO117" s="2"/>
      <c r="BP117" s="15">
        <f t="shared" si="4"/>
        <v>1661.1443289965946</v>
      </c>
      <c r="BQ117" s="16">
        <f t="shared" si="5"/>
        <v>6224.5188920304063</v>
      </c>
    </row>
    <row r="118" spans="2:69" x14ac:dyDescent="0.3">
      <c r="B118" s="2" t="s">
        <v>177</v>
      </c>
      <c r="C118" s="2">
        <v>21147</v>
      </c>
      <c r="D118" s="2">
        <v>126</v>
      </c>
      <c r="E118" s="2">
        <v>2310.1003363900004</v>
      </c>
      <c r="F118" s="2"/>
      <c r="G118" s="2"/>
      <c r="H118" s="2"/>
      <c r="I118" s="2"/>
      <c r="J118" s="2"/>
      <c r="K118" s="2"/>
      <c r="L118" s="2">
        <v>346.51505045850007</v>
      </c>
      <c r="M118" s="2">
        <v>155.63900000000001</v>
      </c>
      <c r="N118" s="2"/>
      <c r="O118" s="2"/>
      <c r="P118" s="2">
        <v>86.52</v>
      </c>
      <c r="Q118" s="2">
        <v>96.94</v>
      </c>
      <c r="R118" s="2">
        <v>116.71</v>
      </c>
      <c r="S118" s="2">
        <v>52.87</v>
      </c>
      <c r="T118" s="2">
        <v>94.286500000000004</v>
      </c>
      <c r="U118" s="2">
        <v>121.063866</v>
      </c>
      <c r="V118" s="2">
        <v>172.71778216000004</v>
      </c>
      <c r="W118" s="2">
        <v>190</v>
      </c>
      <c r="X118" s="2">
        <v>300</v>
      </c>
      <c r="Y118" s="2"/>
      <c r="Z118" s="2">
        <v>10</v>
      </c>
      <c r="AA118" s="2"/>
      <c r="AB118" s="2"/>
      <c r="AC118" s="2">
        <v>10</v>
      </c>
      <c r="AD118" s="2"/>
      <c r="AE118" s="2"/>
      <c r="AF118" s="2"/>
      <c r="AG118" s="2"/>
      <c r="AH118" s="2">
        <v>4989.8167266024011</v>
      </c>
      <c r="AI118" s="2">
        <v>2310.1003363900004</v>
      </c>
      <c r="AJ118" s="10">
        <f t="shared" si="3"/>
        <v>11363.279598000901</v>
      </c>
      <c r="AK118" s="2">
        <v>748</v>
      </c>
      <c r="AL118" s="2">
        <v>709.13</v>
      </c>
      <c r="AM118" s="2">
        <v>44.904539612499967</v>
      </c>
      <c r="AN118" s="2"/>
      <c r="AO118" s="2"/>
      <c r="AP118" s="2">
        <v>0</v>
      </c>
      <c r="AQ118" s="2"/>
      <c r="AR118" s="2">
        <v>14.28</v>
      </c>
      <c r="AS118" s="2">
        <v>0.5</v>
      </c>
      <c r="AT118" s="2">
        <v>3</v>
      </c>
      <c r="AU118" s="2"/>
      <c r="AV118" s="2"/>
      <c r="AW118" s="2"/>
      <c r="AX118" s="2"/>
      <c r="AY118" s="2">
        <v>0</v>
      </c>
      <c r="AZ118" s="2">
        <v>0</v>
      </c>
      <c r="BA118" s="2"/>
      <c r="BB118" s="2"/>
      <c r="BC118" s="2"/>
      <c r="BD118" s="2"/>
      <c r="BE118" s="2"/>
      <c r="BF118" s="2"/>
      <c r="BG118" s="2"/>
      <c r="BH118" s="2"/>
      <c r="BI118" s="2">
        <v>1.7806042422750001</v>
      </c>
      <c r="BJ118" s="2">
        <v>5</v>
      </c>
      <c r="BK118" s="2"/>
      <c r="BL118" s="2"/>
      <c r="BM118" s="2"/>
      <c r="BN118" s="2"/>
      <c r="BO118" s="2"/>
      <c r="BP118" s="15">
        <f t="shared" si="4"/>
        <v>1526.5951438547752</v>
      </c>
      <c r="BQ118" s="16">
        <f t="shared" si="5"/>
        <v>9836.6844541461269</v>
      </c>
    </row>
    <row r="119" spans="2:69" x14ac:dyDescent="0.3">
      <c r="B119" s="2" t="s">
        <v>178</v>
      </c>
      <c r="C119" s="2">
        <v>21663</v>
      </c>
      <c r="D119" s="2">
        <v>127</v>
      </c>
      <c r="E119" s="2">
        <v>1850.1334411800003</v>
      </c>
      <c r="F119" s="2"/>
      <c r="G119" s="2"/>
      <c r="H119" s="2"/>
      <c r="I119" s="2"/>
      <c r="J119" s="2"/>
      <c r="K119" s="2"/>
      <c r="L119" s="2">
        <v>277.52001617700006</v>
      </c>
      <c r="M119" s="2">
        <v>155.63900000000001</v>
      </c>
      <c r="N119" s="2"/>
      <c r="O119" s="2"/>
      <c r="P119" s="2">
        <v>70.12</v>
      </c>
      <c r="Q119" s="2">
        <v>78.28</v>
      </c>
      <c r="R119" s="2">
        <v>100.31</v>
      </c>
      <c r="S119" s="2">
        <v>42.34</v>
      </c>
      <c r="T119" s="2">
        <v>75.513000000000005</v>
      </c>
      <c r="U119" s="2">
        <v>96.958691999999999</v>
      </c>
      <c r="V119" s="2">
        <v>138.32773392000001</v>
      </c>
      <c r="W119" s="2">
        <v>190</v>
      </c>
      <c r="X119" s="2">
        <v>300</v>
      </c>
      <c r="Y119" s="2"/>
      <c r="Z119" s="2">
        <v>10</v>
      </c>
      <c r="AA119" s="2"/>
      <c r="AB119" s="2"/>
      <c r="AC119" s="2">
        <v>10</v>
      </c>
      <c r="AD119" s="2"/>
      <c r="AE119" s="2"/>
      <c r="AF119" s="2"/>
      <c r="AG119" s="2"/>
      <c r="AH119" s="2">
        <v>4440.3202588320009</v>
      </c>
      <c r="AI119" s="2">
        <v>1850.1334411800003</v>
      </c>
      <c r="AJ119" s="10">
        <f t="shared" si="3"/>
        <v>9685.5955832890013</v>
      </c>
      <c r="AK119" s="2">
        <v>616</v>
      </c>
      <c r="AL119" s="2">
        <v>598.44000000000005</v>
      </c>
      <c r="AM119" s="2">
        <v>0.78</v>
      </c>
      <c r="AN119" s="2"/>
      <c r="AO119" s="2"/>
      <c r="AP119" s="2">
        <v>0</v>
      </c>
      <c r="AQ119" s="2"/>
      <c r="AR119" s="2">
        <v>33.020000000000003</v>
      </c>
      <c r="AS119" s="2">
        <v>0.5</v>
      </c>
      <c r="AT119" s="2">
        <v>3</v>
      </c>
      <c r="AU119" s="2"/>
      <c r="AV119" s="2"/>
      <c r="AW119" s="2"/>
      <c r="AX119" s="2"/>
      <c r="AY119" s="2">
        <v>0</v>
      </c>
      <c r="AZ119" s="2">
        <v>0</v>
      </c>
      <c r="BA119" s="2"/>
      <c r="BB119" s="2"/>
      <c r="BC119" s="2"/>
      <c r="BD119" s="2"/>
      <c r="BE119" s="2"/>
      <c r="BF119" s="2"/>
      <c r="BG119" s="2"/>
      <c r="BH119" s="2"/>
      <c r="BI119" s="2">
        <v>1.4809914335500003</v>
      </c>
      <c r="BJ119" s="2">
        <v>3</v>
      </c>
      <c r="BK119" s="2"/>
      <c r="BL119" s="2"/>
      <c r="BM119" s="2"/>
      <c r="BN119" s="2"/>
      <c r="BO119" s="2"/>
      <c r="BP119" s="15">
        <f t="shared" si="4"/>
        <v>1256.2209914335499</v>
      </c>
      <c r="BQ119" s="16">
        <f t="shared" si="5"/>
        <v>8429.3745918554523</v>
      </c>
    </row>
    <row r="120" spans="2:69" x14ac:dyDescent="0.3">
      <c r="B120" s="2" t="s">
        <v>179</v>
      </c>
      <c r="C120" s="2">
        <v>22130</v>
      </c>
      <c r="D120" s="2">
        <v>128</v>
      </c>
      <c r="E120" s="2">
        <v>1476.3973227400004</v>
      </c>
      <c r="F120" s="2"/>
      <c r="G120" s="2"/>
      <c r="H120" s="2"/>
      <c r="I120" s="2"/>
      <c r="J120" s="2"/>
      <c r="K120" s="2"/>
      <c r="L120" s="2">
        <v>221.45959841100006</v>
      </c>
      <c r="M120" s="2">
        <v>155.63900000000001</v>
      </c>
      <c r="N120" s="2"/>
      <c r="O120" s="2"/>
      <c r="P120" s="2">
        <v>56.07</v>
      </c>
      <c r="Q120" s="2">
        <v>62.54</v>
      </c>
      <c r="R120" s="2">
        <v>80</v>
      </c>
      <c r="S120" s="2">
        <v>33.79</v>
      </c>
      <c r="T120" s="2">
        <v>60.26</v>
      </c>
      <c r="U120" s="2">
        <v>77.372556000000017</v>
      </c>
      <c r="V120" s="2">
        <v>110.38484656000003</v>
      </c>
      <c r="W120" s="2">
        <v>200</v>
      </c>
      <c r="X120" s="2">
        <v>300</v>
      </c>
      <c r="Y120" s="2"/>
      <c r="Z120" s="2">
        <v>10</v>
      </c>
      <c r="AA120" s="2"/>
      <c r="AB120" s="2"/>
      <c r="AC120" s="2">
        <v>10</v>
      </c>
      <c r="AD120" s="2"/>
      <c r="AE120" s="2"/>
      <c r="AF120" s="2"/>
      <c r="AG120" s="2"/>
      <c r="AH120" s="2">
        <v>2551.23</v>
      </c>
      <c r="AI120" s="2">
        <v>1476.3973227400004</v>
      </c>
      <c r="AJ120" s="10">
        <f t="shared" si="3"/>
        <v>6881.5406464509997</v>
      </c>
      <c r="AK120" s="2">
        <v>451</v>
      </c>
      <c r="AL120" s="2">
        <v>503.47</v>
      </c>
      <c r="AM120" s="2">
        <v>25.219166666666666</v>
      </c>
      <c r="AN120" s="2"/>
      <c r="AO120" s="2"/>
      <c r="AP120" s="2">
        <v>0</v>
      </c>
      <c r="AQ120" s="2"/>
      <c r="AR120" s="2"/>
      <c r="AS120" s="2">
        <v>0.5</v>
      </c>
      <c r="AT120" s="2">
        <v>3</v>
      </c>
      <c r="AU120" s="2"/>
      <c r="AV120" s="2"/>
      <c r="AW120" s="2"/>
      <c r="AX120" s="2"/>
      <c r="AY120" s="2">
        <v>86.123177159833347</v>
      </c>
      <c r="AZ120" s="2">
        <v>60.526277777777779</v>
      </c>
      <c r="BA120" s="2"/>
      <c r="BB120" s="2"/>
      <c r="BC120" s="2"/>
      <c r="BD120" s="2"/>
      <c r="BE120" s="2"/>
      <c r="BF120" s="2"/>
      <c r="BG120" s="2"/>
      <c r="BH120" s="2"/>
      <c r="BI120" s="2">
        <v>1.2384073626499998</v>
      </c>
      <c r="BJ120" s="2">
        <v>3</v>
      </c>
      <c r="BK120" s="2">
        <v>3</v>
      </c>
      <c r="BL120" s="2"/>
      <c r="BM120" s="2"/>
      <c r="BN120" s="2"/>
      <c r="BO120" s="2">
        <v>250</v>
      </c>
      <c r="BP120" s="15">
        <f t="shared" si="4"/>
        <v>1387.0770289669276</v>
      </c>
      <c r="BQ120" s="16">
        <f t="shared" si="5"/>
        <v>5494.4636174840725</v>
      </c>
    </row>
    <row r="121" spans="2:69" x14ac:dyDescent="0.3">
      <c r="B121" s="2" t="s">
        <v>180</v>
      </c>
      <c r="C121" s="2">
        <v>21839</v>
      </c>
      <c r="D121" s="2">
        <v>129</v>
      </c>
      <c r="E121" s="2">
        <v>2033.4243748400004</v>
      </c>
      <c r="F121" s="2"/>
      <c r="G121" s="2"/>
      <c r="H121" s="2"/>
      <c r="I121" s="2"/>
      <c r="J121" s="2"/>
      <c r="K121" s="2"/>
      <c r="L121" s="2">
        <v>305.01365622600002</v>
      </c>
      <c r="M121" s="2">
        <v>155.63900000000001</v>
      </c>
      <c r="N121" s="2"/>
      <c r="O121" s="2"/>
      <c r="P121" s="2">
        <v>76.430000000000007</v>
      </c>
      <c r="Q121" s="2">
        <v>85.55</v>
      </c>
      <c r="R121" s="2">
        <v>102.77</v>
      </c>
      <c r="S121" s="2">
        <v>46.54</v>
      </c>
      <c r="T121" s="2">
        <v>82.994000000000014</v>
      </c>
      <c r="U121" s="2">
        <v>106.56429600000001</v>
      </c>
      <c r="V121" s="2">
        <v>152.03172896000001</v>
      </c>
      <c r="W121" s="2">
        <v>190</v>
      </c>
      <c r="X121" s="2">
        <v>300</v>
      </c>
      <c r="Y121" s="2"/>
      <c r="Z121" s="2">
        <v>10</v>
      </c>
      <c r="AA121" s="2"/>
      <c r="AB121" s="2"/>
      <c r="AC121" s="2">
        <v>10</v>
      </c>
      <c r="AD121" s="2"/>
      <c r="AE121" s="2"/>
      <c r="AF121" s="2"/>
      <c r="AG121" s="2"/>
      <c r="AH121" s="2">
        <v>0</v>
      </c>
      <c r="AI121" s="2">
        <v>2033.4243748400004</v>
      </c>
      <c r="AJ121" s="10">
        <f t="shared" si="3"/>
        <v>5690.3814308660012</v>
      </c>
      <c r="AK121" s="2">
        <v>671</v>
      </c>
      <c r="AL121" s="2">
        <v>674.61</v>
      </c>
      <c r="AM121" s="2">
        <v>0</v>
      </c>
      <c r="AN121" s="2"/>
      <c r="AO121" s="2"/>
      <c r="AP121" s="2"/>
      <c r="AQ121" s="2"/>
      <c r="AR121" s="2"/>
      <c r="AS121" s="2">
        <v>0.5</v>
      </c>
      <c r="AT121" s="2">
        <v>3</v>
      </c>
      <c r="AU121" s="2"/>
      <c r="AV121" s="2"/>
      <c r="AW121" s="2"/>
      <c r="AX121" s="2"/>
      <c r="AY121" s="2">
        <v>16.945203123666669</v>
      </c>
      <c r="AZ121" s="2">
        <v>8.6466111111111115</v>
      </c>
      <c r="BA121" s="2"/>
      <c r="BB121" s="2"/>
      <c r="BC121" s="2"/>
      <c r="BD121" s="2"/>
      <c r="BE121" s="2"/>
      <c r="BF121" s="2"/>
      <c r="BG121" s="2"/>
      <c r="BH121" s="2"/>
      <c r="BI121" s="2">
        <v>1.5981521999000003</v>
      </c>
      <c r="BJ121" s="2">
        <v>5</v>
      </c>
      <c r="BK121" s="2">
        <v>3</v>
      </c>
      <c r="BL121" s="2"/>
      <c r="BM121" s="2"/>
      <c r="BN121" s="2"/>
      <c r="BO121" s="2"/>
      <c r="BP121" s="15">
        <f t="shared" si="4"/>
        <v>1384.2999664346778</v>
      </c>
      <c r="BQ121" s="16">
        <f t="shared" si="5"/>
        <v>4306.0814644313232</v>
      </c>
    </row>
    <row r="122" spans="2:69" x14ac:dyDescent="0.3">
      <c r="B122" s="2" t="s">
        <v>181</v>
      </c>
      <c r="C122" s="2">
        <v>21135</v>
      </c>
      <c r="D122" s="2">
        <v>130</v>
      </c>
      <c r="E122" s="2">
        <v>2243.7275066500006</v>
      </c>
      <c r="F122" s="2"/>
      <c r="G122" s="2"/>
      <c r="H122" s="2"/>
      <c r="I122" s="2"/>
      <c r="J122" s="2"/>
      <c r="K122" s="2"/>
      <c r="L122" s="2">
        <v>336.55912599750008</v>
      </c>
      <c r="M122" s="2">
        <v>155.63900000000001</v>
      </c>
      <c r="N122" s="2"/>
      <c r="O122" s="2">
        <v>60</v>
      </c>
      <c r="P122" s="2">
        <v>84.46</v>
      </c>
      <c r="Q122" s="2">
        <v>94.31</v>
      </c>
      <c r="R122" s="2">
        <v>113.27</v>
      </c>
      <c r="S122" s="2">
        <v>51.35</v>
      </c>
      <c r="T122" s="2">
        <v>91.577500000000001</v>
      </c>
      <c r="U122" s="2">
        <v>117.58551</v>
      </c>
      <c r="V122" s="2">
        <v>167.75532760000002</v>
      </c>
      <c r="W122" s="2">
        <v>190</v>
      </c>
      <c r="X122" s="2">
        <v>300</v>
      </c>
      <c r="Y122" s="2"/>
      <c r="Z122" s="2">
        <v>10</v>
      </c>
      <c r="AA122" s="2"/>
      <c r="AB122" s="2"/>
      <c r="AC122" s="2">
        <v>10</v>
      </c>
      <c r="AD122" s="2"/>
      <c r="AE122" s="2"/>
      <c r="AF122" s="2"/>
      <c r="AG122" s="2"/>
      <c r="AH122" s="2">
        <v>0</v>
      </c>
      <c r="AI122" s="2">
        <v>2243.7275066500006</v>
      </c>
      <c r="AJ122" s="10">
        <f t="shared" si="3"/>
        <v>6269.9614768975007</v>
      </c>
      <c r="AK122" s="2">
        <v>748</v>
      </c>
      <c r="AL122" s="2">
        <v>681.68</v>
      </c>
      <c r="AM122" s="2">
        <v>10.039999999999999</v>
      </c>
      <c r="AN122" s="2"/>
      <c r="AO122" s="2"/>
      <c r="AP122" s="2"/>
      <c r="AQ122" s="2"/>
      <c r="AR122" s="2">
        <v>7.79</v>
      </c>
      <c r="AS122" s="2">
        <v>0.5</v>
      </c>
      <c r="AT122" s="2">
        <v>3</v>
      </c>
      <c r="AU122" s="2"/>
      <c r="AV122" s="2"/>
      <c r="AW122" s="2"/>
      <c r="AX122" s="2"/>
      <c r="AY122" s="2">
        <v>0</v>
      </c>
      <c r="AZ122" s="2">
        <v>0</v>
      </c>
      <c r="BA122" s="2"/>
      <c r="BB122" s="2"/>
      <c r="BC122" s="2"/>
      <c r="BD122" s="2"/>
      <c r="BE122" s="2"/>
      <c r="BF122" s="2"/>
      <c r="BG122" s="2"/>
      <c r="BH122" s="2"/>
      <c r="BI122" s="2">
        <v>1.767017922125</v>
      </c>
      <c r="BJ122" s="2">
        <v>5</v>
      </c>
      <c r="BK122" s="2"/>
      <c r="BL122" s="2"/>
      <c r="BM122" s="2"/>
      <c r="BN122" s="2"/>
      <c r="BO122" s="2"/>
      <c r="BP122" s="15">
        <f t="shared" si="4"/>
        <v>1457.7770179221247</v>
      </c>
      <c r="BQ122" s="16">
        <f t="shared" si="5"/>
        <v>4812.1844589753764</v>
      </c>
    </row>
    <row r="123" spans="2:69" x14ac:dyDescent="0.3">
      <c r="B123" s="2" t="s">
        <v>182</v>
      </c>
      <c r="C123" s="2">
        <v>21015</v>
      </c>
      <c r="D123" s="2">
        <v>131</v>
      </c>
      <c r="E123" s="2">
        <v>1963.8174315800004</v>
      </c>
      <c r="F123" s="2"/>
      <c r="G123" s="2"/>
      <c r="H123" s="2"/>
      <c r="I123" s="2"/>
      <c r="J123" s="2"/>
      <c r="K123" s="2"/>
      <c r="L123" s="2">
        <v>294.57261473700004</v>
      </c>
      <c r="M123" s="2">
        <v>155.63900000000001</v>
      </c>
      <c r="N123" s="2"/>
      <c r="O123" s="2"/>
      <c r="P123" s="2">
        <v>79.55</v>
      </c>
      <c r="Q123" s="2">
        <v>88.83</v>
      </c>
      <c r="R123" s="2">
        <v>106.11</v>
      </c>
      <c r="S123" s="2">
        <v>44.95</v>
      </c>
      <c r="T123" s="2">
        <v>80.153000000000006</v>
      </c>
      <c r="U123" s="2">
        <v>102.91645200000001</v>
      </c>
      <c r="V123" s="2">
        <v>146.82747152000002</v>
      </c>
      <c r="W123" s="2">
        <v>190</v>
      </c>
      <c r="X123" s="2">
        <v>300</v>
      </c>
      <c r="Y123" s="2"/>
      <c r="Z123" s="2">
        <v>10</v>
      </c>
      <c r="AA123" s="2"/>
      <c r="AB123" s="2"/>
      <c r="AC123" s="2">
        <v>10</v>
      </c>
      <c r="AD123" s="2"/>
      <c r="AE123" s="2"/>
      <c r="AF123" s="2"/>
      <c r="AG123" s="2"/>
      <c r="AH123" s="2">
        <v>0</v>
      </c>
      <c r="AI123" s="2">
        <v>1963.8174315800004</v>
      </c>
      <c r="AJ123" s="10">
        <f t="shared" si="3"/>
        <v>5537.1834014170008</v>
      </c>
      <c r="AK123" s="2">
        <v>649</v>
      </c>
      <c r="AL123" s="2">
        <v>599.36</v>
      </c>
      <c r="AM123" s="2">
        <v>0</v>
      </c>
      <c r="AN123" s="2"/>
      <c r="AO123" s="2"/>
      <c r="AP123" s="2"/>
      <c r="AQ123" s="2"/>
      <c r="AR123" s="2"/>
      <c r="AS123" s="2">
        <v>0.5</v>
      </c>
      <c r="AT123" s="2">
        <v>3</v>
      </c>
      <c r="AU123" s="2"/>
      <c r="AV123" s="2"/>
      <c r="AW123" s="2"/>
      <c r="AX123" s="2"/>
      <c r="AY123" s="2">
        <v>16.365145263166667</v>
      </c>
      <c r="AZ123" s="2">
        <v>8.6466111111111115</v>
      </c>
      <c r="BA123" s="2"/>
      <c r="BB123" s="2"/>
      <c r="BC123" s="2"/>
      <c r="BD123" s="2"/>
      <c r="BE123" s="2"/>
      <c r="BF123" s="2"/>
      <c r="BG123" s="2"/>
      <c r="BH123" s="2"/>
      <c r="BI123" s="2">
        <v>1.56157717755</v>
      </c>
      <c r="BJ123" s="2">
        <v>3</v>
      </c>
      <c r="BK123" s="2"/>
      <c r="BL123" s="2"/>
      <c r="BM123" s="2"/>
      <c r="BN123" s="2"/>
      <c r="BO123" s="2"/>
      <c r="BP123" s="15">
        <f t="shared" si="4"/>
        <v>1281.4333335518277</v>
      </c>
      <c r="BQ123" s="16">
        <f t="shared" si="5"/>
        <v>4255.7500678651732</v>
      </c>
    </row>
    <row r="124" spans="2:69" x14ac:dyDescent="0.3">
      <c r="B124" s="2" t="s">
        <v>183</v>
      </c>
      <c r="C124" s="2"/>
      <c r="D124" s="2"/>
      <c r="E124" s="2">
        <v>2516.5935844700002</v>
      </c>
      <c r="F124" s="2"/>
      <c r="G124" s="2"/>
      <c r="H124" s="2"/>
      <c r="I124" s="2"/>
      <c r="J124" s="2"/>
      <c r="K124" s="2"/>
      <c r="L124" s="2">
        <v>377.48903767050001</v>
      </c>
      <c r="M124" s="2">
        <v>155.63900000000001</v>
      </c>
      <c r="N124" s="2"/>
      <c r="O124" s="2"/>
      <c r="P124" s="2">
        <v>95.19</v>
      </c>
      <c r="Q124" s="2">
        <v>106.34</v>
      </c>
      <c r="R124" s="2">
        <v>120</v>
      </c>
      <c r="S124" s="2">
        <v>57.6</v>
      </c>
      <c r="T124" s="2">
        <v>102.7145</v>
      </c>
      <c r="U124" s="2">
        <v>131.88541800000002</v>
      </c>
      <c r="V124" s="2">
        <v>188.15652968000003</v>
      </c>
      <c r="W124" s="2">
        <v>190</v>
      </c>
      <c r="X124" s="2">
        <v>300</v>
      </c>
      <c r="Y124" s="2"/>
      <c r="Z124" s="2">
        <v>6</v>
      </c>
      <c r="AA124" s="2"/>
      <c r="AB124" s="2"/>
      <c r="AC124" s="2">
        <v>10</v>
      </c>
      <c r="AD124" s="2"/>
      <c r="AE124" s="2"/>
      <c r="AF124" s="2"/>
      <c r="AG124" s="2"/>
      <c r="AH124" s="2">
        <v>5950.814602728</v>
      </c>
      <c r="AI124" s="2">
        <v>2516.5935844700002</v>
      </c>
      <c r="AJ124" s="10">
        <f t="shared" si="3"/>
        <v>12825.0162570185</v>
      </c>
      <c r="AK124" s="2">
        <v>770</v>
      </c>
      <c r="AL124" s="2">
        <v>826.2</v>
      </c>
      <c r="AM124" s="2">
        <v>30.580376712499969</v>
      </c>
      <c r="AN124" s="2"/>
      <c r="AO124" s="2"/>
      <c r="AP124" s="2">
        <v>0</v>
      </c>
      <c r="AQ124" s="2"/>
      <c r="AR124" s="2"/>
      <c r="AS124" s="2">
        <v>0.5</v>
      </c>
      <c r="AT124" s="2">
        <v>3</v>
      </c>
      <c r="AU124" s="2"/>
      <c r="AV124" s="2"/>
      <c r="AW124" s="2"/>
      <c r="AX124" s="2"/>
      <c r="AY124" s="2">
        <v>0</v>
      </c>
      <c r="AZ124" s="2">
        <v>0</v>
      </c>
      <c r="BA124" s="2"/>
      <c r="BB124" s="2"/>
      <c r="BC124" s="2"/>
      <c r="BD124" s="2"/>
      <c r="BE124" s="2"/>
      <c r="BF124" s="2"/>
      <c r="BG124" s="2"/>
      <c r="BH124" s="2"/>
      <c r="BI124" s="2">
        <v>1.9122400160750004</v>
      </c>
      <c r="BJ124" s="2">
        <v>5</v>
      </c>
      <c r="BK124" s="2"/>
      <c r="BL124" s="2"/>
      <c r="BM124" s="2"/>
      <c r="BN124" s="2"/>
      <c r="BO124" s="2"/>
      <c r="BP124" s="15">
        <f t="shared" si="4"/>
        <v>1637.1926167285751</v>
      </c>
      <c r="BQ124" s="16">
        <f t="shared" si="5"/>
        <v>11187.823640289926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Q124"/>
  <sheetViews>
    <sheetView rightToLeft="1" workbookViewId="0">
      <selection activeCell="BQ3" sqref="BQ3:BQ124"/>
    </sheetView>
  </sheetViews>
  <sheetFormatPr defaultColWidth="11.625" defaultRowHeight="20.25" x14ac:dyDescent="0.3"/>
  <cols>
    <col min="1" max="1" width="11.625" style="1"/>
    <col min="2" max="2" width="27.5" style="1" bestFit="1" customWidth="1"/>
    <col min="3" max="61" width="11.625" style="1"/>
    <col min="62" max="62" width="22.625" style="1" customWidth="1"/>
    <col min="63" max="16384" width="11.625" style="1"/>
  </cols>
  <sheetData>
    <row r="2" spans="2:69" s="4" customFormat="1" ht="81.75" customHeight="1" x14ac:dyDescent="0.2">
      <c r="B2" s="3" t="s">
        <v>0</v>
      </c>
      <c r="C2" s="3" t="s">
        <v>1</v>
      </c>
      <c r="D2" s="3" t="s">
        <v>2</v>
      </c>
      <c r="E2" s="3" t="s">
        <v>184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189</v>
      </c>
      <c r="AH2" s="3" t="s">
        <v>61</v>
      </c>
      <c r="AI2" s="3" t="s">
        <v>186</v>
      </c>
      <c r="AJ2" s="8" t="s">
        <v>31</v>
      </c>
      <c r="AK2" s="3" t="s">
        <v>32</v>
      </c>
      <c r="AL2" s="3" t="s">
        <v>3</v>
      </c>
      <c r="AM2" s="3" t="s">
        <v>188</v>
      </c>
      <c r="AN2" s="3" t="s">
        <v>33</v>
      </c>
      <c r="AO2" s="3" t="s">
        <v>185</v>
      </c>
      <c r="AP2" s="3" t="s">
        <v>187</v>
      </c>
      <c r="AQ2" s="3" t="s">
        <v>34</v>
      </c>
      <c r="AR2" s="3" t="s">
        <v>35</v>
      </c>
      <c r="AS2" s="3" t="s">
        <v>36</v>
      </c>
      <c r="AT2" s="3" t="s">
        <v>37</v>
      </c>
      <c r="AU2" s="3" t="s">
        <v>38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48</v>
      </c>
      <c r="BF2" s="3" t="s">
        <v>49</v>
      </c>
      <c r="BG2" s="3" t="s">
        <v>50</v>
      </c>
      <c r="BH2" s="3" t="s">
        <v>51</v>
      </c>
      <c r="BI2" s="3" t="s">
        <v>52</v>
      </c>
      <c r="BJ2" s="3" t="s">
        <v>53</v>
      </c>
      <c r="BK2" s="3" t="s">
        <v>54</v>
      </c>
      <c r="BL2" s="3" t="s">
        <v>55</v>
      </c>
      <c r="BM2" s="3" t="s">
        <v>56</v>
      </c>
      <c r="BN2" s="3" t="s">
        <v>57</v>
      </c>
      <c r="BO2" s="3" t="s">
        <v>58</v>
      </c>
      <c r="BP2" s="11" t="s">
        <v>59</v>
      </c>
      <c r="BQ2" s="13" t="s">
        <v>60</v>
      </c>
    </row>
    <row r="3" spans="2:69" x14ac:dyDescent="0.3">
      <c r="B3" s="2" t="s">
        <v>62</v>
      </c>
      <c r="C3" s="2">
        <v>11047</v>
      </c>
      <c r="D3" s="2">
        <v>11</v>
      </c>
      <c r="E3" s="2">
        <v>2499.1898885862006</v>
      </c>
      <c r="F3" s="2"/>
      <c r="G3" s="2"/>
      <c r="H3" s="2"/>
      <c r="I3" s="2"/>
      <c r="J3" s="2"/>
      <c r="K3" s="2"/>
      <c r="L3" s="2">
        <v>374.87848328793007</v>
      </c>
      <c r="M3" s="2">
        <v>171.20290000000003</v>
      </c>
      <c r="N3" s="2"/>
      <c r="O3" s="2"/>
      <c r="P3" s="2">
        <v>93.74</v>
      </c>
      <c r="Q3" s="2">
        <v>104.69</v>
      </c>
      <c r="R3" s="2">
        <v>120</v>
      </c>
      <c r="S3" s="2">
        <v>53.47</v>
      </c>
      <c r="T3" s="2">
        <v>95.331000000000003</v>
      </c>
      <c r="U3" s="2">
        <v>122.40500399999999</v>
      </c>
      <c r="V3" s="2">
        <v>174.63113904000002</v>
      </c>
      <c r="W3" s="2">
        <v>190</v>
      </c>
      <c r="X3" s="2">
        <v>300</v>
      </c>
      <c r="Y3" s="2">
        <v>186.85531877280002</v>
      </c>
      <c r="Z3" s="2">
        <v>10</v>
      </c>
      <c r="AA3" s="2"/>
      <c r="AB3" s="2"/>
      <c r="AC3" s="2">
        <v>10</v>
      </c>
      <c r="AD3" s="2"/>
      <c r="AE3" s="2"/>
      <c r="AF3" s="2"/>
      <c r="AG3" s="2"/>
      <c r="AH3" s="2">
        <v>2802.829781592</v>
      </c>
      <c r="AI3" s="2">
        <v>2335.6914846600002</v>
      </c>
      <c r="AJ3" s="10">
        <f>SUM(E3:AI3)</f>
        <v>9644.9149999389301</v>
      </c>
      <c r="AK3" s="2">
        <v>770</v>
      </c>
      <c r="AL3" s="2">
        <v>797.23</v>
      </c>
      <c r="AM3" s="2">
        <v>34.340403574999982</v>
      </c>
      <c r="AN3" s="2"/>
      <c r="AO3" s="2"/>
      <c r="AP3" s="2">
        <v>233.56914846600003</v>
      </c>
      <c r="AQ3" s="2"/>
      <c r="AR3" s="2"/>
      <c r="AS3" s="2">
        <v>0.5</v>
      </c>
      <c r="AT3" s="2">
        <v>3</v>
      </c>
      <c r="AU3" s="2"/>
      <c r="AV3" s="2"/>
      <c r="AW3" s="2"/>
      <c r="AX3" s="2"/>
      <c r="AY3" s="2">
        <v>0</v>
      </c>
      <c r="AZ3" s="2">
        <v>0</v>
      </c>
      <c r="BA3" s="2"/>
      <c r="BB3" s="2"/>
      <c r="BC3" s="2"/>
      <c r="BD3" s="2"/>
      <c r="BE3" s="2"/>
      <c r="BF3" s="2"/>
      <c r="BG3" s="2"/>
      <c r="BH3" s="2"/>
      <c r="BI3" s="2">
        <v>1.9801561751995005</v>
      </c>
      <c r="BJ3" s="2">
        <v>5</v>
      </c>
      <c r="BK3" s="2">
        <v>3</v>
      </c>
      <c r="BL3" s="2"/>
      <c r="BM3" s="2"/>
      <c r="BN3" s="2"/>
      <c r="BO3" s="2"/>
      <c r="BP3" s="15">
        <f>SUM(AK3:BO3)</f>
        <v>1848.6197082161996</v>
      </c>
      <c r="BQ3" s="16">
        <f>AJ3-BP3</f>
        <v>7796.2952917227303</v>
      </c>
    </row>
    <row r="4" spans="2:69" x14ac:dyDescent="0.3">
      <c r="B4" s="2" t="s">
        <v>63</v>
      </c>
      <c r="C4" s="2">
        <v>11189</v>
      </c>
      <c r="D4" s="2">
        <v>12</v>
      </c>
      <c r="E4" s="2">
        <v>2802.7440285820003</v>
      </c>
      <c r="F4" s="2"/>
      <c r="G4" s="2"/>
      <c r="H4" s="2"/>
      <c r="I4" s="2"/>
      <c r="J4" s="2"/>
      <c r="K4" s="2"/>
      <c r="L4" s="2">
        <v>420.41160428730001</v>
      </c>
      <c r="M4" s="2">
        <v>171.20290000000003</v>
      </c>
      <c r="N4" s="2"/>
      <c r="O4" s="2"/>
      <c r="P4" s="2">
        <v>92.37</v>
      </c>
      <c r="Q4" s="2">
        <v>103.28</v>
      </c>
      <c r="R4" s="2">
        <v>120</v>
      </c>
      <c r="S4" s="2">
        <v>59.95</v>
      </c>
      <c r="T4" s="2">
        <v>106.91</v>
      </c>
      <c r="U4" s="2">
        <v>137.27243999999999</v>
      </c>
      <c r="V4" s="2">
        <v>195.84201440000001</v>
      </c>
      <c r="W4" s="2">
        <v>190</v>
      </c>
      <c r="X4" s="2">
        <v>300</v>
      </c>
      <c r="Y4" s="2">
        <v>209.55095540800002</v>
      </c>
      <c r="Z4" s="2">
        <v>10</v>
      </c>
      <c r="AA4" s="2"/>
      <c r="AB4" s="2"/>
      <c r="AC4" s="2">
        <v>10</v>
      </c>
      <c r="AD4" s="2"/>
      <c r="AE4" s="2"/>
      <c r="AF4" s="2"/>
      <c r="AG4" s="2"/>
      <c r="AH4" s="2">
        <v>3143.26433112</v>
      </c>
      <c r="AI4" s="2">
        <v>2619.3869426000001</v>
      </c>
      <c r="AJ4" s="10">
        <f t="shared" ref="AJ4:AJ67" si="0">SUM(E4:AI4)</f>
        <v>10692.185216397302</v>
      </c>
      <c r="AK4" s="2">
        <v>858</v>
      </c>
      <c r="AL4" s="2">
        <v>788.46</v>
      </c>
      <c r="AM4" s="2">
        <v>105.83530574999997</v>
      </c>
      <c r="AN4" s="2"/>
      <c r="AO4" s="2"/>
      <c r="AP4" s="2">
        <v>261.93869426000003</v>
      </c>
      <c r="AQ4" s="2"/>
      <c r="AR4" s="2"/>
      <c r="AS4" s="2">
        <v>0.5</v>
      </c>
      <c r="AT4" s="2">
        <v>3</v>
      </c>
      <c r="AU4" s="2"/>
      <c r="AV4" s="2"/>
      <c r="AW4" s="2"/>
      <c r="AX4" s="2"/>
      <c r="AY4" s="2">
        <v>0</v>
      </c>
      <c r="AZ4" s="2">
        <v>0</v>
      </c>
      <c r="BA4" s="2"/>
      <c r="BB4" s="2"/>
      <c r="BC4" s="2"/>
      <c r="BD4" s="2"/>
      <c r="BE4" s="2"/>
      <c r="BF4" s="2"/>
      <c r="BG4" s="2"/>
      <c r="BH4" s="2"/>
      <c r="BI4" s="2">
        <v>2.1689597191950001</v>
      </c>
      <c r="BJ4" s="2">
        <v>5</v>
      </c>
      <c r="BK4" s="2">
        <v>3</v>
      </c>
      <c r="BL4" s="2"/>
      <c r="BM4" s="2"/>
      <c r="BN4" s="2"/>
      <c r="BO4" s="2"/>
      <c r="BP4" s="15">
        <f t="shared" ref="BP4:BP67" si="1">SUM(AK4:BO4)</f>
        <v>2027.9029597291949</v>
      </c>
      <c r="BQ4" s="16">
        <f t="shared" ref="BQ4:BQ67" si="2">AJ4-BP4</f>
        <v>8664.2822566681061</v>
      </c>
    </row>
    <row r="5" spans="2:69" x14ac:dyDescent="0.3">
      <c r="B5" s="2" t="s">
        <v>64</v>
      </c>
      <c r="C5" s="2">
        <v>11231</v>
      </c>
      <c r="D5" s="2">
        <v>13</v>
      </c>
      <c r="E5" s="2">
        <v>2780.4736043721005</v>
      </c>
      <c r="F5" s="2"/>
      <c r="G5" s="2">
        <v>80</v>
      </c>
      <c r="H5" s="2"/>
      <c r="I5" s="2"/>
      <c r="J5" s="2"/>
      <c r="K5" s="2"/>
      <c r="L5" s="2">
        <v>417.07104065581507</v>
      </c>
      <c r="M5" s="2">
        <v>171.20290000000003</v>
      </c>
      <c r="N5" s="2"/>
      <c r="O5" s="2"/>
      <c r="P5" s="2">
        <v>91.92</v>
      </c>
      <c r="Q5" s="2">
        <v>102.64</v>
      </c>
      <c r="R5" s="2">
        <v>120</v>
      </c>
      <c r="S5" s="2">
        <v>55.58</v>
      </c>
      <c r="T5" s="2">
        <v>106.0605</v>
      </c>
      <c r="U5" s="2">
        <v>136.181682</v>
      </c>
      <c r="V5" s="2">
        <v>194.28586632000003</v>
      </c>
      <c r="W5" s="2">
        <v>190</v>
      </c>
      <c r="X5" s="2">
        <v>300</v>
      </c>
      <c r="Y5" s="2">
        <v>207.88587696240003</v>
      </c>
      <c r="Z5" s="2">
        <v>10</v>
      </c>
      <c r="AA5" s="2"/>
      <c r="AB5" s="2"/>
      <c r="AC5" s="2">
        <v>10</v>
      </c>
      <c r="AD5" s="2"/>
      <c r="AE5" s="2"/>
      <c r="AF5" s="2"/>
      <c r="AG5" s="2"/>
      <c r="AH5" s="2">
        <v>3118.2881544360002</v>
      </c>
      <c r="AI5" s="2">
        <v>2598.5734620300004</v>
      </c>
      <c r="AJ5" s="10">
        <f t="shared" si="0"/>
        <v>10690.163086776318</v>
      </c>
      <c r="AK5" s="2">
        <v>858</v>
      </c>
      <c r="AL5" s="2">
        <v>792.46</v>
      </c>
      <c r="AM5" s="2">
        <v>122.89850016249996</v>
      </c>
      <c r="AN5" s="2"/>
      <c r="AO5" s="2"/>
      <c r="AP5" s="2">
        <v>259.85734620300008</v>
      </c>
      <c r="AQ5" s="2"/>
      <c r="AR5" s="2">
        <v>6.18</v>
      </c>
      <c r="AS5" s="2">
        <v>0.5</v>
      </c>
      <c r="AT5" s="2">
        <v>0</v>
      </c>
      <c r="AU5" s="2"/>
      <c r="AV5" s="2"/>
      <c r="AW5" s="2"/>
      <c r="AX5" s="2"/>
      <c r="AY5" s="2">
        <v>0</v>
      </c>
      <c r="AZ5" s="2">
        <v>0</v>
      </c>
      <c r="BA5" s="2"/>
      <c r="BB5" s="2"/>
      <c r="BC5" s="2"/>
      <c r="BD5" s="2"/>
      <c r="BE5" s="2"/>
      <c r="BF5" s="2"/>
      <c r="BG5" s="2"/>
      <c r="BH5" s="2"/>
      <c r="BI5" s="2">
        <v>2.1925137648272508</v>
      </c>
      <c r="BJ5" s="2">
        <v>10</v>
      </c>
      <c r="BK5" s="2"/>
      <c r="BL5" s="2"/>
      <c r="BM5" s="2"/>
      <c r="BN5" s="2"/>
      <c r="BO5" s="2"/>
      <c r="BP5" s="15">
        <f t="shared" si="1"/>
        <v>2052.0883601303276</v>
      </c>
      <c r="BQ5" s="16">
        <f t="shared" si="2"/>
        <v>8638.0747266459912</v>
      </c>
    </row>
    <row r="6" spans="2:69" x14ac:dyDescent="0.3">
      <c r="B6" s="2" t="s">
        <v>65</v>
      </c>
      <c r="C6" s="2">
        <v>11236</v>
      </c>
      <c r="D6" s="2">
        <v>14</v>
      </c>
      <c r="E6" s="2">
        <v>2540.1552830000001</v>
      </c>
      <c r="F6" s="2"/>
      <c r="G6" s="2">
        <v>80</v>
      </c>
      <c r="H6" s="2"/>
      <c r="I6" s="2"/>
      <c r="J6" s="2"/>
      <c r="K6" s="2"/>
      <c r="L6" s="2">
        <v>381.02329244999999</v>
      </c>
      <c r="M6" s="2">
        <v>171.20290000000003</v>
      </c>
      <c r="N6" s="2"/>
      <c r="O6" s="2"/>
      <c r="P6" s="2">
        <v>95.26</v>
      </c>
      <c r="Q6" s="2">
        <v>106.4</v>
      </c>
      <c r="R6" s="2">
        <v>120</v>
      </c>
      <c r="S6" s="2">
        <v>54.33</v>
      </c>
      <c r="T6" s="2">
        <v>96.88900000000001</v>
      </c>
      <c r="U6" s="2">
        <v>124.40547600000001</v>
      </c>
      <c r="V6" s="2">
        <v>177.49360000000001</v>
      </c>
      <c r="W6" s="2">
        <v>190</v>
      </c>
      <c r="X6" s="2">
        <v>300</v>
      </c>
      <c r="Y6" s="2">
        <v>189.91815200000002</v>
      </c>
      <c r="Z6" s="2">
        <v>10</v>
      </c>
      <c r="AA6" s="2"/>
      <c r="AB6" s="2"/>
      <c r="AC6" s="2">
        <v>10</v>
      </c>
      <c r="AD6" s="2"/>
      <c r="AE6" s="2"/>
      <c r="AF6" s="2"/>
      <c r="AG6" s="2"/>
      <c r="AH6" s="2">
        <v>2848.7722800000001</v>
      </c>
      <c r="AI6" s="2">
        <v>2373.9769000000001</v>
      </c>
      <c r="AJ6" s="10">
        <f t="shared" si="0"/>
        <v>9869.8268834500013</v>
      </c>
      <c r="AK6" s="2">
        <v>792</v>
      </c>
      <c r="AL6" s="2">
        <v>807.34</v>
      </c>
      <c r="AM6" s="2">
        <v>65.144458333333318</v>
      </c>
      <c r="AN6" s="2"/>
      <c r="AO6" s="2"/>
      <c r="AP6" s="2">
        <v>237.39769000000001</v>
      </c>
      <c r="AQ6" s="2">
        <v>6.13</v>
      </c>
      <c r="AR6" s="2"/>
      <c r="AS6" s="2">
        <v>0.5</v>
      </c>
      <c r="AT6" s="2">
        <v>0</v>
      </c>
      <c r="AU6" s="2"/>
      <c r="AV6" s="2"/>
      <c r="AW6" s="2"/>
      <c r="AX6" s="2"/>
      <c r="AY6" s="2">
        <v>0</v>
      </c>
      <c r="AZ6" s="2">
        <v>0</v>
      </c>
      <c r="BA6" s="2"/>
      <c r="BB6" s="2"/>
      <c r="BC6" s="2"/>
      <c r="BD6" s="2"/>
      <c r="BE6" s="2"/>
      <c r="BF6" s="2"/>
      <c r="BG6" s="2"/>
      <c r="BH6" s="2"/>
      <c r="BI6" s="2">
        <v>2.0474257555000004</v>
      </c>
      <c r="BJ6" s="2">
        <v>10</v>
      </c>
      <c r="BK6" s="2">
        <v>3</v>
      </c>
      <c r="BL6" s="2"/>
      <c r="BM6" s="2"/>
      <c r="BN6" s="2"/>
      <c r="BO6" s="2"/>
      <c r="BP6" s="15">
        <f t="shared" si="1"/>
        <v>1923.5595740888334</v>
      </c>
      <c r="BQ6" s="16">
        <f t="shared" si="2"/>
        <v>7946.2673093611684</v>
      </c>
    </row>
    <row r="7" spans="2:69" x14ac:dyDescent="0.3">
      <c r="B7" s="2" t="s">
        <v>66</v>
      </c>
      <c r="C7" s="2">
        <v>11240</v>
      </c>
      <c r="D7" s="2">
        <v>15</v>
      </c>
      <c r="E7" s="2">
        <v>2515.3651113496007</v>
      </c>
      <c r="F7" s="2"/>
      <c r="G7" s="2"/>
      <c r="H7" s="2"/>
      <c r="I7" s="2"/>
      <c r="J7" s="2"/>
      <c r="K7" s="2"/>
      <c r="L7" s="2">
        <v>377.30476670244008</v>
      </c>
      <c r="M7" s="2">
        <v>171.20290000000003</v>
      </c>
      <c r="N7" s="2"/>
      <c r="O7" s="2"/>
      <c r="P7" s="2">
        <v>88.95</v>
      </c>
      <c r="Q7" s="2">
        <v>99.36</v>
      </c>
      <c r="R7" s="2">
        <v>120</v>
      </c>
      <c r="S7" s="2">
        <v>53.8</v>
      </c>
      <c r="T7" s="2">
        <v>95.948000000000008</v>
      </c>
      <c r="U7" s="2">
        <v>123.19723200000001</v>
      </c>
      <c r="V7" s="2">
        <v>175.76138432000005</v>
      </c>
      <c r="W7" s="2">
        <v>190</v>
      </c>
      <c r="X7" s="2">
        <v>300</v>
      </c>
      <c r="Y7" s="2">
        <v>188.06468122240003</v>
      </c>
      <c r="Z7" s="2">
        <v>10</v>
      </c>
      <c r="AA7" s="2"/>
      <c r="AB7" s="2"/>
      <c r="AC7" s="2">
        <v>10</v>
      </c>
      <c r="AD7" s="2"/>
      <c r="AE7" s="2"/>
      <c r="AF7" s="2"/>
      <c r="AG7" s="2"/>
      <c r="AH7" s="2">
        <v>2820.9702183360005</v>
      </c>
      <c r="AI7" s="2">
        <v>2350.8085152800004</v>
      </c>
      <c r="AJ7" s="10">
        <f t="shared" si="0"/>
        <v>9690.7328092104435</v>
      </c>
      <c r="AK7" s="2">
        <v>781</v>
      </c>
      <c r="AL7" s="2">
        <v>777.02</v>
      </c>
      <c r="AM7" s="2">
        <v>41.102684433333309</v>
      </c>
      <c r="AN7" s="2"/>
      <c r="AO7" s="2"/>
      <c r="AP7" s="2">
        <v>235.08085152800004</v>
      </c>
      <c r="AQ7" s="2">
        <v>1.54</v>
      </c>
      <c r="AR7" s="2">
        <v>0.9</v>
      </c>
      <c r="AS7" s="2">
        <v>0.5</v>
      </c>
      <c r="AT7" s="2">
        <v>3</v>
      </c>
      <c r="AU7" s="2"/>
      <c r="AV7" s="2"/>
      <c r="AW7" s="2"/>
      <c r="AX7" s="2"/>
      <c r="AY7" s="2">
        <v>0</v>
      </c>
      <c r="AZ7" s="2">
        <v>0</v>
      </c>
      <c r="BA7" s="2"/>
      <c r="BB7" s="2"/>
      <c r="BC7" s="2"/>
      <c r="BD7" s="2"/>
      <c r="BE7" s="2"/>
      <c r="BF7" s="2"/>
      <c r="BG7" s="2"/>
      <c r="BH7" s="2"/>
      <c r="BI7" s="2">
        <v>1.985223204446001</v>
      </c>
      <c r="BJ7" s="2">
        <v>5</v>
      </c>
      <c r="BK7" s="2">
        <v>3</v>
      </c>
      <c r="BL7" s="2"/>
      <c r="BM7" s="2"/>
      <c r="BN7" s="2"/>
      <c r="BO7" s="2"/>
      <c r="BP7" s="15">
        <f t="shared" si="1"/>
        <v>1850.1287591657792</v>
      </c>
      <c r="BQ7" s="16">
        <f t="shared" si="2"/>
        <v>7840.6040500446643</v>
      </c>
    </row>
    <row r="8" spans="2:69" x14ac:dyDescent="0.3">
      <c r="B8" s="2" t="s">
        <v>67</v>
      </c>
      <c r="C8" s="2">
        <v>11278</v>
      </c>
      <c r="D8" s="2">
        <v>16</v>
      </c>
      <c r="E8" s="2">
        <v>2326.0206277051007</v>
      </c>
      <c r="F8" s="2"/>
      <c r="G8" s="2"/>
      <c r="H8" s="2"/>
      <c r="I8" s="2"/>
      <c r="J8" s="2"/>
      <c r="K8" s="2"/>
      <c r="L8" s="2">
        <v>348.90309415576507</v>
      </c>
      <c r="M8" s="2">
        <v>171.20290000000003</v>
      </c>
      <c r="N8" s="2"/>
      <c r="O8" s="2"/>
      <c r="P8" s="2">
        <v>82.3</v>
      </c>
      <c r="Q8" s="2">
        <v>91.91</v>
      </c>
      <c r="R8" s="2">
        <v>117.89</v>
      </c>
      <c r="S8" s="2">
        <v>49.75</v>
      </c>
      <c r="T8" s="2">
        <v>88.725500000000011</v>
      </c>
      <c r="U8" s="2">
        <v>113.92354200000001</v>
      </c>
      <c r="V8" s="2">
        <v>162.53091992000003</v>
      </c>
      <c r="W8" s="2">
        <v>190</v>
      </c>
      <c r="X8" s="2">
        <v>300</v>
      </c>
      <c r="Y8" s="2">
        <v>173.90808431440004</v>
      </c>
      <c r="Z8" s="2">
        <v>10</v>
      </c>
      <c r="AA8" s="2"/>
      <c r="AB8" s="2"/>
      <c r="AC8" s="2">
        <v>10</v>
      </c>
      <c r="AD8" s="2"/>
      <c r="AE8" s="2"/>
      <c r="AF8" s="2"/>
      <c r="AG8" s="2"/>
      <c r="AH8" s="2">
        <v>2608.6212647160005</v>
      </c>
      <c r="AI8" s="2">
        <v>2173.8510539300005</v>
      </c>
      <c r="AJ8" s="10">
        <f t="shared" si="0"/>
        <v>9019.5369867412664</v>
      </c>
      <c r="AK8" s="2">
        <v>726</v>
      </c>
      <c r="AL8" s="2">
        <v>719.2</v>
      </c>
      <c r="AM8" s="2">
        <v>16.270714620833321</v>
      </c>
      <c r="AN8" s="2"/>
      <c r="AO8" s="2"/>
      <c r="AP8" s="2">
        <v>217.38510539300006</v>
      </c>
      <c r="AQ8" s="2"/>
      <c r="AR8" s="2"/>
      <c r="AS8" s="2">
        <v>0.5</v>
      </c>
      <c r="AT8" s="2">
        <v>3</v>
      </c>
      <c r="AU8" s="2"/>
      <c r="AV8" s="2"/>
      <c r="AW8" s="2"/>
      <c r="AX8" s="2"/>
      <c r="AY8" s="2">
        <v>0</v>
      </c>
      <c r="AZ8" s="2">
        <v>0</v>
      </c>
      <c r="BA8" s="2"/>
      <c r="BB8" s="2"/>
      <c r="BC8" s="2"/>
      <c r="BD8" s="2"/>
      <c r="BE8" s="2"/>
      <c r="BF8" s="2"/>
      <c r="BG8" s="2"/>
      <c r="BH8" s="2"/>
      <c r="BI8" s="2">
        <v>1.8584793369697505</v>
      </c>
      <c r="BJ8" s="2">
        <v>5</v>
      </c>
      <c r="BK8" s="2"/>
      <c r="BL8" s="2"/>
      <c r="BM8" s="2"/>
      <c r="BN8" s="2"/>
      <c r="BO8" s="2"/>
      <c r="BP8" s="15">
        <f t="shared" si="1"/>
        <v>1689.2142993508032</v>
      </c>
      <c r="BQ8" s="16">
        <f t="shared" si="2"/>
        <v>7330.3226873904632</v>
      </c>
    </row>
    <row r="9" spans="2:69" x14ac:dyDescent="0.3">
      <c r="B9" s="2" t="s">
        <v>68</v>
      </c>
      <c r="C9" s="2">
        <v>11307</v>
      </c>
      <c r="D9" s="2">
        <v>17</v>
      </c>
      <c r="E9" s="2">
        <v>2786.6318551066815</v>
      </c>
      <c r="F9" s="2"/>
      <c r="G9" s="2"/>
      <c r="H9" s="2"/>
      <c r="I9" s="2"/>
      <c r="J9" s="2"/>
      <c r="K9" s="2"/>
      <c r="L9" s="2">
        <v>417.99477826600224</v>
      </c>
      <c r="M9" s="2">
        <v>171.20290000000003</v>
      </c>
      <c r="N9" s="2"/>
      <c r="O9" s="2"/>
      <c r="P9" s="2">
        <v>86.05</v>
      </c>
      <c r="Q9" s="2">
        <v>96.36</v>
      </c>
      <c r="R9" s="2">
        <v>120</v>
      </c>
      <c r="S9" s="2">
        <v>52.06</v>
      </c>
      <c r="T9" s="2">
        <v>106.29540500000002</v>
      </c>
      <c r="U9" s="2">
        <v>136.48330002</v>
      </c>
      <c r="V9" s="2">
        <v>194.71617469520004</v>
      </c>
      <c r="W9" s="2">
        <v>190</v>
      </c>
      <c r="X9" s="2">
        <v>300</v>
      </c>
      <c r="Y9" s="2">
        <v>208.34630692386403</v>
      </c>
      <c r="Z9" s="2">
        <v>10</v>
      </c>
      <c r="AA9" s="2"/>
      <c r="AB9" s="2"/>
      <c r="AC9" s="2">
        <v>10</v>
      </c>
      <c r="AD9" s="2"/>
      <c r="AE9" s="2"/>
      <c r="AF9" s="2"/>
      <c r="AG9" s="2"/>
      <c r="AH9" s="2">
        <v>3125.1946038579604</v>
      </c>
      <c r="AI9" s="2">
        <v>2604.3288365483004</v>
      </c>
      <c r="AJ9" s="10">
        <f t="shared" si="0"/>
        <v>10615.664160418009</v>
      </c>
      <c r="AK9" s="2">
        <v>858</v>
      </c>
      <c r="AL9" s="2">
        <v>760.4</v>
      </c>
      <c r="AM9" s="2">
        <v>55.118043111624992</v>
      </c>
      <c r="AN9" s="2"/>
      <c r="AO9" s="2"/>
      <c r="AP9" s="2">
        <v>260.43288365483005</v>
      </c>
      <c r="AQ9" s="2"/>
      <c r="AR9" s="2"/>
      <c r="AS9" s="2">
        <v>0.5</v>
      </c>
      <c r="AT9" s="2">
        <v>3</v>
      </c>
      <c r="AU9" s="2"/>
      <c r="AV9" s="2"/>
      <c r="AW9" s="2"/>
      <c r="AX9" s="2"/>
      <c r="AY9" s="2">
        <v>0</v>
      </c>
      <c r="AZ9" s="2">
        <v>0</v>
      </c>
      <c r="BA9" s="2"/>
      <c r="BB9" s="2"/>
      <c r="BC9" s="2"/>
      <c r="BD9" s="2"/>
      <c r="BE9" s="2"/>
      <c r="BF9" s="2"/>
      <c r="BG9" s="2"/>
      <c r="BH9" s="2"/>
      <c r="BI9" s="2">
        <v>2.1484715208728731</v>
      </c>
      <c r="BJ9" s="2">
        <v>5</v>
      </c>
      <c r="BK9" s="2">
        <v>3</v>
      </c>
      <c r="BL9" s="2"/>
      <c r="BM9" s="2"/>
      <c r="BN9" s="2"/>
      <c r="BO9" s="2"/>
      <c r="BP9" s="15">
        <f t="shared" si="1"/>
        <v>1947.5993982873279</v>
      </c>
      <c r="BQ9" s="16">
        <f t="shared" si="2"/>
        <v>8668.0647621306816</v>
      </c>
    </row>
    <row r="10" spans="2:69" x14ac:dyDescent="0.3">
      <c r="B10" s="2" t="s">
        <v>69</v>
      </c>
      <c r="C10" s="2">
        <v>21216</v>
      </c>
      <c r="D10" s="2">
        <v>18</v>
      </c>
      <c r="E10" s="2">
        <v>2791.8382057788008</v>
      </c>
      <c r="F10" s="2"/>
      <c r="G10" s="2"/>
      <c r="H10" s="2"/>
      <c r="I10" s="2"/>
      <c r="J10" s="2"/>
      <c r="K10" s="2"/>
      <c r="L10" s="2">
        <v>418.77573086682008</v>
      </c>
      <c r="M10" s="2">
        <v>171.20290000000003</v>
      </c>
      <c r="N10" s="2"/>
      <c r="O10" s="2"/>
      <c r="P10" s="2">
        <v>104.65</v>
      </c>
      <c r="Q10" s="2">
        <v>116.91</v>
      </c>
      <c r="R10" s="2">
        <v>120</v>
      </c>
      <c r="S10" s="2">
        <v>59.72</v>
      </c>
      <c r="T10" s="2">
        <v>106.49400000000001</v>
      </c>
      <c r="U10" s="2">
        <v>136.73829600000002</v>
      </c>
      <c r="V10" s="2">
        <v>195.07996896000006</v>
      </c>
      <c r="W10" s="2">
        <v>190</v>
      </c>
      <c r="X10" s="2">
        <v>300</v>
      </c>
      <c r="Y10" s="2">
        <v>208.73556678720004</v>
      </c>
      <c r="Z10" s="2">
        <v>10</v>
      </c>
      <c r="AA10" s="2"/>
      <c r="AB10" s="2"/>
      <c r="AC10" s="2">
        <v>10</v>
      </c>
      <c r="AD10" s="2"/>
      <c r="AE10" s="2"/>
      <c r="AF10" s="2"/>
      <c r="AG10" s="2"/>
      <c r="AH10" s="2">
        <v>3131.0335018080004</v>
      </c>
      <c r="AI10" s="2">
        <v>2609.1945848400005</v>
      </c>
      <c r="AJ10" s="10">
        <f t="shared" si="0"/>
        <v>10680.372755040822</v>
      </c>
      <c r="AK10" s="2">
        <v>858</v>
      </c>
      <c r="AL10" s="2">
        <v>889.99</v>
      </c>
      <c r="AM10" s="2">
        <v>86.856264549999992</v>
      </c>
      <c r="AN10" s="2"/>
      <c r="AO10" s="2"/>
      <c r="AP10" s="2">
        <v>260.91945848400007</v>
      </c>
      <c r="AQ10" s="2"/>
      <c r="AR10" s="2"/>
      <c r="AS10" s="2">
        <v>0.5</v>
      </c>
      <c r="AT10" s="2">
        <v>3</v>
      </c>
      <c r="AU10" s="2"/>
      <c r="AV10" s="2"/>
      <c r="AW10" s="2"/>
      <c r="AX10" s="2"/>
      <c r="AY10" s="2">
        <v>0</v>
      </c>
      <c r="AZ10" s="2">
        <v>0</v>
      </c>
      <c r="BA10" s="2"/>
      <c r="BB10" s="2"/>
      <c r="BC10" s="2"/>
      <c r="BD10" s="2"/>
      <c r="BE10" s="2"/>
      <c r="BF10" s="2"/>
      <c r="BG10" s="2"/>
      <c r="BH10" s="2"/>
      <c r="BI10" s="2">
        <v>2.1750830187630004</v>
      </c>
      <c r="BJ10" s="2">
        <v>5</v>
      </c>
      <c r="BK10" s="2"/>
      <c r="BL10" s="2"/>
      <c r="BM10" s="2"/>
      <c r="BN10" s="2"/>
      <c r="BO10" s="2"/>
      <c r="BP10" s="15">
        <f t="shared" si="1"/>
        <v>2106.440806052763</v>
      </c>
      <c r="BQ10" s="16">
        <f t="shared" si="2"/>
        <v>8573.9319489880581</v>
      </c>
    </row>
    <row r="11" spans="2:69" x14ac:dyDescent="0.3">
      <c r="B11" s="2" t="s">
        <v>70</v>
      </c>
      <c r="C11" s="2">
        <v>22037</v>
      </c>
      <c r="D11" s="2">
        <v>19</v>
      </c>
      <c r="E11" s="2">
        <v>2598.1330190000003</v>
      </c>
      <c r="F11" s="2"/>
      <c r="G11" s="2"/>
      <c r="H11" s="2">
        <v>15</v>
      </c>
      <c r="I11" s="2"/>
      <c r="J11" s="2"/>
      <c r="K11" s="2"/>
      <c r="L11" s="2">
        <v>389.71995285000003</v>
      </c>
      <c r="M11" s="2">
        <v>171.20290000000003</v>
      </c>
      <c r="N11" s="2"/>
      <c r="O11" s="2"/>
      <c r="P11" s="2">
        <v>85.66</v>
      </c>
      <c r="Q11" s="2">
        <v>95.68</v>
      </c>
      <c r="R11" s="2">
        <v>120</v>
      </c>
      <c r="S11" s="2">
        <v>51.92</v>
      </c>
      <c r="T11" s="2">
        <v>92.621500000000012</v>
      </c>
      <c r="U11" s="2">
        <v>118.926006</v>
      </c>
      <c r="V11" s="2">
        <v>181.54480000000001</v>
      </c>
      <c r="W11" s="2">
        <v>190</v>
      </c>
      <c r="X11" s="2">
        <v>300</v>
      </c>
      <c r="Y11" s="2">
        <v>194.25293600000001</v>
      </c>
      <c r="Z11" s="2">
        <v>6</v>
      </c>
      <c r="AA11" s="2"/>
      <c r="AB11" s="2"/>
      <c r="AC11" s="2">
        <v>10</v>
      </c>
      <c r="AD11" s="2"/>
      <c r="AE11" s="2"/>
      <c r="AF11" s="2"/>
      <c r="AG11" s="2"/>
      <c r="AH11" s="2">
        <v>2913.7940400000002</v>
      </c>
      <c r="AI11" s="2">
        <v>2428.1617000000001</v>
      </c>
      <c r="AJ11" s="10">
        <f t="shared" si="0"/>
        <v>9962.6168538500006</v>
      </c>
      <c r="AK11" s="2">
        <v>803</v>
      </c>
      <c r="AL11" s="2">
        <v>755.79</v>
      </c>
      <c r="AM11" s="2">
        <v>60.249625000000002</v>
      </c>
      <c r="AN11" s="2"/>
      <c r="AO11" s="2"/>
      <c r="AP11" s="2">
        <v>242.81617000000003</v>
      </c>
      <c r="AQ11" s="2"/>
      <c r="AR11" s="2">
        <v>1.68</v>
      </c>
      <c r="AS11" s="2">
        <v>0.5</v>
      </c>
      <c r="AT11" s="2">
        <v>3</v>
      </c>
      <c r="AU11" s="2"/>
      <c r="AV11" s="2"/>
      <c r="AW11" s="2"/>
      <c r="AX11" s="2"/>
      <c r="AY11" s="2">
        <v>0</v>
      </c>
      <c r="AZ11" s="2">
        <v>0</v>
      </c>
      <c r="BA11" s="2"/>
      <c r="BB11" s="2"/>
      <c r="BC11" s="2"/>
      <c r="BD11" s="2"/>
      <c r="BE11" s="2"/>
      <c r="BF11" s="2"/>
      <c r="BG11" s="2"/>
      <c r="BH11" s="2"/>
      <c r="BI11" s="2">
        <v>2.0298691305000003</v>
      </c>
      <c r="BJ11" s="2">
        <v>5</v>
      </c>
      <c r="BK11" s="2">
        <v>3</v>
      </c>
      <c r="BL11" s="2"/>
      <c r="BM11" s="2"/>
      <c r="BN11" s="2"/>
      <c r="BO11" s="2"/>
      <c r="BP11" s="15">
        <f t="shared" si="1"/>
        <v>1877.0656641305</v>
      </c>
      <c r="BQ11" s="16">
        <f t="shared" si="2"/>
        <v>8085.5511897195011</v>
      </c>
    </row>
    <row r="12" spans="2:69" x14ac:dyDescent="0.3">
      <c r="B12" s="2" t="s">
        <v>71</v>
      </c>
      <c r="C12" s="2">
        <v>1941</v>
      </c>
      <c r="D12" s="2">
        <v>20</v>
      </c>
      <c r="E12" s="2">
        <v>2686.3453428940011</v>
      </c>
      <c r="F12" s="2"/>
      <c r="G12" s="2"/>
      <c r="H12" s="2"/>
      <c r="I12" s="2"/>
      <c r="J12" s="2"/>
      <c r="K12" s="2"/>
      <c r="L12" s="2">
        <v>402.95180143410016</v>
      </c>
      <c r="M12" s="2">
        <v>171.20290000000003</v>
      </c>
      <c r="N12" s="2"/>
      <c r="O12" s="2"/>
      <c r="P12" s="2">
        <v>94.75</v>
      </c>
      <c r="Q12" s="2">
        <v>106.17</v>
      </c>
      <c r="R12" s="2">
        <v>120</v>
      </c>
      <c r="S12" s="2">
        <v>57.46</v>
      </c>
      <c r="T12" s="2">
        <v>102.47000000000001</v>
      </c>
      <c r="U12" s="2">
        <v>131.57148000000001</v>
      </c>
      <c r="V12" s="2">
        <v>187.70864480000003</v>
      </c>
      <c r="W12" s="2">
        <v>190</v>
      </c>
      <c r="X12" s="2">
        <v>300</v>
      </c>
      <c r="Y12" s="2">
        <v>200.84824993600006</v>
      </c>
      <c r="Z12" s="2">
        <v>6</v>
      </c>
      <c r="AA12" s="2"/>
      <c r="AB12" s="2"/>
      <c r="AC12" s="2">
        <v>10</v>
      </c>
      <c r="AD12" s="2"/>
      <c r="AE12" s="2"/>
      <c r="AF12" s="2"/>
      <c r="AG12" s="2"/>
      <c r="AH12" s="2">
        <v>3012.7237490400007</v>
      </c>
      <c r="AI12" s="2">
        <v>2510.6031242000008</v>
      </c>
      <c r="AJ12" s="10">
        <f t="shared" si="0"/>
        <v>10290.805292304103</v>
      </c>
      <c r="AK12" s="2">
        <v>825</v>
      </c>
      <c r="AL12" s="2">
        <v>826.2</v>
      </c>
      <c r="AM12" s="2">
        <v>68.276572749999957</v>
      </c>
      <c r="AN12" s="2"/>
      <c r="AO12" s="2"/>
      <c r="AP12" s="2">
        <v>251.06031242000009</v>
      </c>
      <c r="AQ12" s="2"/>
      <c r="AR12" s="2"/>
      <c r="AS12" s="2">
        <v>0.5</v>
      </c>
      <c r="AT12" s="2">
        <v>3</v>
      </c>
      <c r="AU12" s="2"/>
      <c r="AV12" s="2"/>
      <c r="AW12" s="2"/>
      <c r="AX12" s="2"/>
      <c r="AY12" s="2">
        <v>0</v>
      </c>
      <c r="AZ12" s="2">
        <v>0</v>
      </c>
      <c r="BA12" s="2"/>
      <c r="BB12" s="2"/>
      <c r="BC12" s="2"/>
      <c r="BD12" s="2"/>
      <c r="BE12" s="2"/>
      <c r="BF12" s="2"/>
      <c r="BG12" s="2"/>
      <c r="BH12" s="2"/>
      <c r="BI12" s="2">
        <v>2.0966618588150006</v>
      </c>
      <c r="BJ12" s="2">
        <v>5</v>
      </c>
      <c r="BK12" s="2"/>
      <c r="BL12" s="2"/>
      <c r="BM12" s="2"/>
      <c r="BN12" s="2"/>
      <c r="BO12" s="2"/>
      <c r="BP12" s="15">
        <f t="shared" si="1"/>
        <v>1981.1335470288152</v>
      </c>
      <c r="BQ12" s="16">
        <f t="shared" si="2"/>
        <v>8309.6717452752873</v>
      </c>
    </row>
    <row r="13" spans="2:69" x14ac:dyDescent="0.3">
      <c r="B13" s="2" t="s">
        <v>72</v>
      </c>
      <c r="C13" s="2">
        <v>1943</v>
      </c>
      <c r="D13" s="2">
        <v>21</v>
      </c>
      <c r="E13" s="2">
        <v>2692.8075672233003</v>
      </c>
      <c r="F13" s="2"/>
      <c r="G13" s="2"/>
      <c r="H13" s="2"/>
      <c r="I13" s="2"/>
      <c r="J13" s="2"/>
      <c r="K13" s="2"/>
      <c r="L13" s="2">
        <v>403.92113508349502</v>
      </c>
      <c r="M13" s="2">
        <v>171.20290000000003</v>
      </c>
      <c r="N13" s="2"/>
      <c r="O13" s="2"/>
      <c r="P13" s="2">
        <v>95.19</v>
      </c>
      <c r="Q13" s="2">
        <v>106.34</v>
      </c>
      <c r="R13" s="2">
        <v>120</v>
      </c>
      <c r="S13" s="2">
        <v>57.6</v>
      </c>
      <c r="T13" s="2">
        <v>102.7165</v>
      </c>
      <c r="U13" s="2">
        <v>131.88798599999998</v>
      </c>
      <c r="V13" s="2">
        <v>188.16019336000002</v>
      </c>
      <c r="W13" s="2">
        <v>190</v>
      </c>
      <c r="X13" s="2">
        <v>300</v>
      </c>
      <c r="Y13" s="2">
        <v>201.33140689520002</v>
      </c>
      <c r="Z13" s="2">
        <v>6</v>
      </c>
      <c r="AA13" s="2"/>
      <c r="AB13" s="2"/>
      <c r="AC13" s="2">
        <v>10</v>
      </c>
      <c r="AD13" s="2"/>
      <c r="AE13" s="2"/>
      <c r="AF13" s="2"/>
      <c r="AG13" s="2"/>
      <c r="AH13" s="2">
        <v>3019.9711034280003</v>
      </c>
      <c r="AI13" s="2">
        <v>2516.6425861900002</v>
      </c>
      <c r="AJ13" s="10">
        <f t="shared" si="0"/>
        <v>10313.771378179998</v>
      </c>
      <c r="AK13" s="2">
        <v>825</v>
      </c>
      <c r="AL13" s="2">
        <v>826.2</v>
      </c>
      <c r="AM13" s="2">
        <v>77.4124093625</v>
      </c>
      <c r="AN13" s="2"/>
      <c r="AO13" s="2"/>
      <c r="AP13" s="2">
        <v>251.66425861900004</v>
      </c>
      <c r="AQ13" s="2"/>
      <c r="AR13" s="2"/>
      <c r="AS13" s="2">
        <v>0.5</v>
      </c>
      <c r="AT13" s="2">
        <v>3</v>
      </c>
      <c r="AU13" s="2"/>
      <c r="AV13" s="2"/>
      <c r="AW13" s="2"/>
      <c r="AX13" s="2"/>
      <c r="AY13" s="2">
        <v>0</v>
      </c>
      <c r="AZ13" s="2">
        <v>28.533816666666674</v>
      </c>
      <c r="BA13" s="2"/>
      <c r="BB13" s="2"/>
      <c r="BC13" s="2"/>
      <c r="BD13" s="2"/>
      <c r="BE13" s="2"/>
      <c r="BF13" s="2"/>
      <c r="BG13" s="2"/>
      <c r="BH13" s="2"/>
      <c r="BI13" s="2">
        <v>2.1010168267392504</v>
      </c>
      <c r="BJ13" s="2">
        <v>5</v>
      </c>
      <c r="BK13" s="2"/>
      <c r="BL13" s="2"/>
      <c r="BM13" s="2"/>
      <c r="BN13" s="2"/>
      <c r="BO13" s="2"/>
      <c r="BP13" s="15">
        <f t="shared" si="1"/>
        <v>2019.4115014749061</v>
      </c>
      <c r="BQ13" s="16">
        <f t="shared" si="2"/>
        <v>8294.3598767050917</v>
      </c>
    </row>
    <row r="14" spans="2:69" x14ac:dyDescent="0.3">
      <c r="B14" s="2" t="s">
        <v>73</v>
      </c>
      <c r="C14" s="2">
        <v>11208</v>
      </c>
      <c r="D14" s="2">
        <v>22</v>
      </c>
      <c r="E14" s="2">
        <v>2377.7708541799007</v>
      </c>
      <c r="F14" s="2"/>
      <c r="G14" s="2"/>
      <c r="H14" s="2"/>
      <c r="I14" s="2"/>
      <c r="J14" s="2"/>
      <c r="K14" s="2"/>
      <c r="L14" s="2">
        <v>356.6656281269851</v>
      </c>
      <c r="M14" s="2">
        <v>171.20290000000003</v>
      </c>
      <c r="N14" s="2"/>
      <c r="O14" s="2"/>
      <c r="P14" s="2">
        <v>84.11</v>
      </c>
      <c r="Q14" s="2">
        <v>93.95</v>
      </c>
      <c r="R14" s="2">
        <v>120</v>
      </c>
      <c r="S14" s="2">
        <v>50.86</v>
      </c>
      <c r="T14" s="2">
        <v>90.6995</v>
      </c>
      <c r="U14" s="2">
        <v>116.45815800000001</v>
      </c>
      <c r="V14" s="2">
        <v>166.14697208000001</v>
      </c>
      <c r="W14" s="2">
        <v>190</v>
      </c>
      <c r="X14" s="2">
        <v>300</v>
      </c>
      <c r="Y14" s="2">
        <v>177.77726012560004</v>
      </c>
      <c r="Z14" s="2">
        <v>6</v>
      </c>
      <c r="AA14" s="2"/>
      <c r="AB14" s="2"/>
      <c r="AC14" s="2">
        <v>10</v>
      </c>
      <c r="AD14" s="2"/>
      <c r="AE14" s="2"/>
      <c r="AF14" s="2"/>
      <c r="AG14" s="2"/>
      <c r="AH14" s="2">
        <v>2592.92</v>
      </c>
      <c r="AI14" s="2">
        <v>2222.2157515700005</v>
      </c>
      <c r="AJ14" s="10">
        <f t="shared" si="0"/>
        <v>9126.7770240824866</v>
      </c>
      <c r="AK14" s="2">
        <v>726</v>
      </c>
      <c r="AL14" s="2">
        <v>633.78</v>
      </c>
      <c r="AM14" s="2">
        <v>30.488523504166665</v>
      </c>
      <c r="AN14" s="2"/>
      <c r="AO14" s="2"/>
      <c r="AP14" s="2">
        <v>222.22157515700007</v>
      </c>
      <c r="AQ14" s="2"/>
      <c r="AR14" s="2"/>
      <c r="AS14" s="2">
        <v>0.5</v>
      </c>
      <c r="AT14" s="2">
        <v>3</v>
      </c>
      <c r="AU14" s="2"/>
      <c r="AV14" s="2"/>
      <c r="AW14" s="2"/>
      <c r="AX14" s="2"/>
      <c r="AY14" s="2">
        <v>0</v>
      </c>
      <c r="AZ14" s="2">
        <v>0</v>
      </c>
      <c r="BA14" s="2"/>
      <c r="BB14" s="2"/>
      <c r="BC14" s="2"/>
      <c r="BD14" s="2"/>
      <c r="BE14" s="2"/>
      <c r="BF14" s="2"/>
      <c r="BG14" s="2"/>
      <c r="BH14" s="2"/>
      <c r="BI14" s="2">
        <v>1.8918863721927508</v>
      </c>
      <c r="BJ14" s="2">
        <v>5</v>
      </c>
      <c r="BK14" s="2">
        <v>3</v>
      </c>
      <c r="BL14" s="2"/>
      <c r="BM14" s="2"/>
      <c r="BN14" s="2"/>
      <c r="BO14" s="2"/>
      <c r="BP14" s="15">
        <f t="shared" si="1"/>
        <v>1625.8819850333598</v>
      </c>
      <c r="BQ14" s="16">
        <f t="shared" si="2"/>
        <v>7500.8950390491264</v>
      </c>
    </row>
    <row r="15" spans="2:69" x14ac:dyDescent="0.3">
      <c r="B15" s="2" t="s">
        <v>74</v>
      </c>
      <c r="C15" s="2">
        <v>11276</v>
      </c>
      <c r="D15" s="2">
        <v>23</v>
      </c>
      <c r="E15" s="2">
        <v>1999.2916142525005</v>
      </c>
      <c r="F15" s="2"/>
      <c r="G15" s="2"/>
      <c r="H15" s="2"/>
      <c r="I15" s="2"/>
      <c r="J15" s="2"/>
      <c r="K15" s="2"/>
      <c r="L15" s="2">
        <v>299.89374213787505</v>
      </c>
      <c r="M15" s="2">
        <v>171.20290000000003</v>
      </c>
      <c r="N15" s="2"/>
      <c r="O15" s="2"/>
      <c r="P15" s="2">
        <v>70.22</v>
      </c>
      <c r="Q15" s="2">
        <v>78.59</v>
      </c>
      <c r="R15" s="2">
        <v>94.4</v>
      </c>
      <c r="S15" s="2">
        <v>42.76</v>
      </c>
      <c r="T15" s="2">
        <v>76.262500000000003</v>
      </c>
      <c r="U15" s="2">
        <v>97.921050000000008</v>
      </c>
      <c r="V15" s="2">
        <v>139.70069800000005</v>
      </c>
      <c r="W15" s="2">
        <v>190</v>
      </c>
      <c r="X15" s="2">
        <v>300</v>
      </c>
      <c r="Y15" s="2">
        <v>149.47974686000003</v>
      </c>
      <c r="Z15" s="2">
        <v>6</v>
      </c>
      <c r="AA15" s="2"/>
      <c r="AB15" s="2"/>
      <c r="AC15" s="2">
        <v>10</v>
      </c>
      <c r="AD15" s="2"/>
      <c r="AE15" s="2"/>
      <c r="AF15" s="2"/>
      <c r="AG15" s="2"/>
      <c r="AH15" s="2">
        <v>1749.75</v>
      </c>
      <c r="AI15" s="2">
        <v>1868.4968357500004</v>
      </c>
      <c r="AJ15" s="10">
        <f t="shared" si="0"/>
        <v>7343.969087000376</v>
      </c>
      <c r="AK15" s="2">
        <v>616</v>
      </c>
      <c r="AL15" s="2">
        <v>620.6</v>
      </c>
      <c r="AM15" s="2">
        <v>0</v>
      </c>
      <c r="AN15" s="2"/>
      <c r="AO15" s="2"/>
      <c r="AP15" s="2">
        <v>186.84968357500006</v>
      </c>
      <c r="AQ15" s="2"/>
      <c r="AR15" s="2"/>
      <c r="AS15" s="2">
        <v>0.5</v>
      </c>
      <c r="AT15" s="2">
        <v>3</v>
      </c>
      <c r="AU15" s="2"/>
      <c r="AV15" s="2"/>
      <c r="AW15" s="2"/>
      <c r="AX15" s="2"/>
      <c r="AY15" s="2">
        <v>0</v>
      </c>
      <c r="AZ15" s="2">
        <v>0</v>
      </c>
      <c r="BA15" s="2"/>
      <c r="BB15" s="2"/>
      <c r="BC15" s="2"/>
      <c r="BD15" s="2"/>
      <c r="BE15" s="2"/>
      <c r="BF15" s="2"/>
      <c r="BG15" s="2"/>
      <c r="BH15" s="2"/>
      <c r="BI15" s="2">
        <v>1.6273128045562504</v>
      </c>
      <c r="BJ15" s="2">
        <v>5</v>
      </c>
      <c r="BK15" s="2"/>
      <c r="BL15" s="2"/>
      <c r="BM15" s="2"/>
      <c r="BN15" s="2"/>
      <c r="BO15" s="2"/>
      <c r="BP15" s="15">
        <f t="shared" si="1"/>
        <v>1433.576996379556</v>
      </c>
      <c r="BQ15" s="16">
        <f t="shared" si="2"/>
        <v>5910.3920906208205</v>
      </c>
    </row>
    <row r="16" spans="2:69" x14ac:dyDescent="0.3">
      <c r="B16" s="2" t="s">
        <v>75</v>
      </c>
      <c r="C16" s="2">
        <v>11350</v>
      </c>
      <c r="D16" s="2">
        <v>24</v>
      </c>
      <c r="E16" s="2">
        <v>1095.0783106343001</v>
      </c>
      <c r="F16" s="2"/>
      <c r="G16" s="2"/>
      <c r="H16" s="2"/>
      <c r="I16" s="2"/>
      <c r="J16" s="2"/>
      <c r="K16" s="2"/>
      <c r="L16" s="2">
        <v>164.26174659514501</v>
      </c>
      <c r="M16" s="2">
        <v>171.20290000000003</v>
      </c>
      <c r="N16" s="2"/>
      <c r="O16" s="2"/>
      <c r="P16" s="2">
        <v>39.200000000000003</v>
      </c>
      <c r="Q16" s="2">
        <v>43.63</v>
      </c>
      <c r="R16" s="2">
        <v>65</v>
      </c>
      <c r="S16" s="2">
        <v>23.42</v>
      </c>
      <c r="T16" s="2">
        <v>41.771500000000003</v>
      </c>
      <c r="U16" s="2">
        <v>53.634605999999998</v>
      </c>
      <c r="V16" s="2">
        <v>76.518704560000003</v>
      </c>
      <c r="W16" s="2">
        <v>190</v>
      </c>
      <c r="X16" s="2">
        <v>300</v>
      </c>
      <c r="Y16" s="2">
        <v>81.875013879200012</v>
      </c>
      <c r="Z16" s="2">
        <v>6</v>
      </c>
      <c r="AA16" s="2"/>
      <c r="AB16" s="2"/>
      <c r="AC16" s="2">
        <v>10</v>
      </c>
      <c r="AD16" s="2"/>
      <c r="AE16" s="2"/>
      <c r="AF16" s="2"/>
      <c r="AG16" s="2"/>
      <c r="AH16" s="2">
        <v>1164.03</v>
      </c>
      <c r="AI16" s="2">
        <v>1023.4376734900001</v>
      </c>
      <c r="AJ16" s="10">
        <f t="shared" si="0"/>
        <v>4549.0604551586457</v>
      </c>
      <c r="AK16" s="2">
        <v>352</v>
      </c>
      <c r="AL16" s="2">
        <v>378.36</v>
      </c>
      <c r="AM16" s="2">
        <v>0</v>
      </c>
      <c r="AN16" s="2"/>
      <c r="AO16" s="2"/>
      <c r="AP16" s="2">
        <v>0</v>
      </c>
      <c r="AQ16" s="2"/>
      <c r="AR16" s="2">
        <v>50.5</v>
      </c>
      <c r="AS16" s="2">
        <v>0.5</v>
      </c>
      <c r="AT16" s="2">
        <v>3</v>
      </c>
      <c r="AU16" s="2"/>
      <c r="AV16" s="2"/>
      <c r="AW16" s="2"/>
      <c r="AX16" s="2"/>
      <c r="AY16" s="2">
        <v>0</v>
      </c>
      <c r="AZ16" s="2">
        <v>0</v>
      </c>
      <c r="BA16" s="2"/>
      <c r="BB16" s="2"/>
      <c r="BC16" s="2"/>
      <c r="BD16" s="2"/>
      <c r="BE16" s="2"/>
      <c r="BF16" s="2"/>
      <c r="BG16" s="2"/>
      <c r="BH16" s="2"/>
      <c r="BI16" s="2">
        <v>1.0130640675367504</v>
      </c>
      <c r="BJ16" s="2">
        <v>3</v>
      </c>
      <c r="BK16" s="2"/>
      <c r="BL16" s="2"/>
      <c r="BM16" s="2"/>
      <c r="BN16" s="2"/>
      <c r="BO16" s="2"/>
      <c r="BP16" s="15">
        <f t="shared" si="1"/>
        <v>788.3730640675368</v>
      </c>
      <c r="BQ16" s="16">
        <f t="shared" si="2"/>
        <v>3760.687391091109</v>
      </c>
    </row>
    <row r="17" spans="2:69" x14ac:dyDescent="0.3">
      <c r="B17" s="2" t="s">
        <v>76</v>
      </c>
      <c r="C17" s="2">
        <v>11366</v>
      </c>
      <c r="D17" s="2">
        <v>25</v>
      </c>
      <c r="E17" s="2">
        <v>953.27639827250016</v>
      </c>
      <c r="F17" s="2"/>
      <c r="G17" s="2"/>
      <c r="H17" s="2"/>
      <c r="I17" s="2"/>
      <c r="J17" s="2"/>
      <c r="K17" s="2"/>
      <c r="L17" s="2">
        <v>142.99145974087503</v>
      </c>
      <c r="M17" s="2">
        <v>171.20290000000003</v>
      </c>
      <c r="N17" s="2"/>
      <c r="O17" s="2"/>
      <c r="P17" s="2">
        <v>36.22</v>
      </c>
      <c r="Q17" s="2">
        <v>38.22</v>
      </c>
      <c r="R17" s="2">
        <v>65</v>
      </c>
      <c r="S17" s="2">
        <v>27.43</v>
      </c>
      <c r="T17" s="2">
        <v>36.362500000000004</v>
      </c>
      <c r="U17" s="2">
        <v>46.689450000000001</v>
      </c>
      <c r="V17" s="2">
        <v>66.610282000000012</v>
      </c>
      <c r="W17" s="2">
        <v>190</v>
      </c>
      <c r="X17" s="2">
        <v>300</v>
      </c>
      <c r="Y17" s="2">
        <v>71.273001740000012</v>
      </c>
      <c r="Z17" s="2">
        <v>6</v>
      </c>
      <c r="AA17" s="2"/>
      <c r="AB17" s="2"/>
      <c r="AC17" s="2">
        <v>10</v>
      </c>
      <c r="AD17" s="2"/>
      <c r="AE17" s="2"/>
      <c r="AF17" s="2"/>
      <c r="AG17" s="2"/>
      <c r="AH17" s="2">
        <v>1069.0950261</v>
      </c>
      <c r="AI17" s="2">
        <v>890.91252175000011</v>
      </c>
      <c r="AJ17" s="10">
        <f t="shared" si="0"/>
        <v>4121.2835396033761</v>
      </c>
      <c r="AK17" s="2">
        <v>319</v>
      </c>
      <c r="AL17" s="2">
        <v>450.51</v>
      </c>
      <c r="AM17" s="2">
        <v>0</v>
      </c>
      <c r="AN17" s="2"/>
      <c r="AO17" s="2"/>
      <c r="AP17" s="2">
        <v>0</v>
      </c>
      <c r="AQ17" s="2"/>
      <c r="AR17" s="2">
        <v>48</v>
      </c>
      <c r="AS17" s="2">
        <v>0.5</v>
      </c>
      <c r="AT17" s="2">
        <v>3</v>
      </c>
      <c r="AU17" s="2"/>
      <c r="AV17" s="2"/>
      <c r="AW17" s="2"/>
      <c r="AX17" s="2"/>
      <c r="AY17" s="2">
        <v>0</v>
      </c>
      <c r="AZ17" s="2">
        <v>0</v>
      </c>
      <c r="BA17" s="2"/>
      <c r="BB17" s="2"/>
      <c r="BC17" s="2"/>
      <c r="BD17" s="2"/>
      <c r="BE17" s="2"/>
      <c r="BF17" s="2"/>
      <c r="BG17" s="2"/>
      <c r="BH17" s="2"/>
      <c r="BI17" s="2">
        <v>0.92354081600625026</v>
      </c>
      <c r="BJ17" s="2">
        <v>3</v>
      </c>
      <c r="BK17" s="2"/>
      <c r="BL17" s="2"/>
      <c r="BM17" s="2"/>
      <c r="BN17" s="2"/>
      <c r="BO17" s="2"/>
      <c r="BP17" s="15">
        <f t="shared" si="1"/>
        <v>824.93354081600626</v>
      </c>
      <c r="BQ17" s="16">
        <f t="shared" si="2"/>
        <v>3296.3499987873697</v>
      </c>
    </row>
    <row r="18" spans="2:69" x14ac:dyDescent="0.3">
      <c r="B18" s="2" t="s">
        <v>77</v>
      </c>
      <c r="C18" s="2">
        <v>21124</v>
      </c>
      <c r="D18" s="2">
        <v>26</v>
      </c>
      <c r="E18" s="2">
        <v>2465.8432380918007</v>
      </c>
      <c r="F18" s="2"/>
      <c r="G18" s="2"/>
      <c r="H18" s="2"/>
      <c r="I18" s="2"/>
      <c r="J18" s="2"/>
      <c r="K18" s="2"/>
      <c r="L18" s="2">
        <v>369.87648571377008</v>
      </c>
      <c r="M18" s="2">
        <v>171.20290000000003</v>
      </c>
      <c r="N18" s="2"/>
      <c r="O18" s="2"/>
      <c r="P18" s="2">
        <v>93.51</v>
      </c>
      <c r="Q18" s="2">
        <v>104.37</v>
      </c>
      <c r="R18" s="2">
        <v>120</v>
      </c>
      <c r="S18" s="2">
        <v>52.74</v>
      </c>
      <c r="T18" s="2">
        <v>94.059000000000012</v>
      </c>
      <c r="U18" s="2">
        <v>120.77175600000001</v>
      </c>
      <c r="V18" s="2">
        <v>172.30103856000002</v>
      </c>
      <c r="W18" s="2">
        <v>190</v>
      </c>
      <c r="X18" s="2">
        <v>300</v>
      </c>
      <c r="Y18" s="2">
        <v>184.36211125920002</v>
      </c>
      <c r="Z18" s="2">
        <v>8</v>
      </c>
      <c r="AA18" s="2"/>
      <c r="AB18" s="2"/>
      <c r="AC18" s="2">
        <v>10</v>
      </c>
      <c r="AD18" s="2"/>
      <c r="AE18" s="2"/>
      <c r="AF18" s="2"/>
      <c r="AG18" s="2"/>
      <c r="AH18" s="2">
        <v>2765.4316688880003</v>
      </c>
      <c r="AI18" s="2">
        <v>2304.5263907400004</v>
      </c>
      <c r="AJ18" s="10">
        <f t="shared" si="0"/>
        <v>9526.9945892527721</v>
      </c>
      <c r="AK18" s="2">
        <v>759</v>
      </c>
      <c r="AL18" s="2">
        <v>738.4</v>
      </c>
      <c r="AM18" s="2">
        <v>30.42488817499996</v>
      </c>
      <c r="AN18" s="2"/>
      <c r="AO18" s="2"/>
      <c r="AP18" s="2">
        <v>230.45263907400005</v>
      </c>
      <c r="AQ18" s="2"/>
      <c r="AR18" s="2"/>
      <c r="AS18" s="2">
        <v>0.5</v>
      </c>
      <c r="AT18" s="2">
        <v>3</v>
      </c>
      <c r="AU18" s="2"/>
      <c r="AV18" s="2"/>
      <c r="AW18" s="2"/>
      <c r="AX18" s="2"/>
      <c r="AY18" s="2">
        <v>0</v>
      </c>
      <c r="AZ18" s="2">
        <v>8.65</v>
      </c>
      <c r="BA18" s="2"/>
      <c r="BB18" s="2"/>
      <c r="BC18" s="2"/>
      <c r="BD18" s="2"/>
      <c r="BE18" s="2"/>
      <c r="BF18" s="2"/>
      <c r="BG18" s="2"/>
      <c r="BH18" s="2"/>
      <c r="BI18" s="2">
        <v>1.9579785719555005</v>
      </c>
      <c r="BJ18" s="2">
        <v>5</v>
      </c>
      <c r="BK18" s="2">
        <v>3</v>
      </c>
      <c r="BL18" s="2"/>
      <c r="BM18" s="2"/>
      <c r="BN18" s="2"/>
      <c r="BO18" s="2"/>
      <c r="BP18" s="15">
        <f t="shared" si="1"/>
        <v>1780.3855058209556</v>
      </c>
      <c r="BQ18" s="16">
        <f t="shared" si="2"/>
        <v>7746.6090834318165</v>
      </c>
    </row>
    <row r="19" spans="2:69" x14ac:dyDescent="0.3">
      <c r="B19" s="2" t="s">
        <v>78</v>
      </c>
      <c r="C19" s="2">
        <v>21538</v>
      </c>
      <c r="D19" s="2">
        <v>27</v>
      </c>
      <c r="E19" s="2">
        <v>1934.9839620019004</v>
      </c>
      <c r="F19" s="2"/>
      <c r="G19" s="2"/>
      <c r="H19" s="2"/>
      <c r="I19" s="2"/>
      <c r="J19" s="2"/>
      <c r="K19" s="2"/>
      <c r="L19" s="2">
        <v>290.24759430028507</v>
      </c>
      <c r="M19" s="2">
        <v>171.20290000000003</v>
      </c>
      <c r="N19" s="2"/>
      <c r="O19" s="2"/>
      <c r="P19" s="2">
        <v>73.3</v>
      </c>
      <c r="Q19" s="2">
        <v>81.83</v>
      </c>
      <c r="R19" s="2">
        <v>97.7</v>
      </c>
      <c r="S19" s="2">
        <v>41.39</v>
      </c>
      <c r="T19" s="2">
        <v>73.8095</v>
      </c>
      <c r="U19" s="2">
        <v>94.771398000000005</v>
      </c>
      <c r="V19" s="2">
        <v>135.20719448000003</v>
      </c>
      <c r="W19" s="2">
        <v>200</v>
      </c>
      <c r="X19" s="2">
        <v>300</v>
      </c>
      <c r="Y19" s="2">
        <v>144.67169809360004</v>
      </c>
      <c r="Z19" s="2">
        <v>10</v>
      </c>
      <c r="AA19" s="2"/>
      <c r="AB19" s="2"/>
      <c r="AC19" s="2">
        <v>10</v>
      </c>
      <c r="AD19" s="2"/>
      <c r="AE19" s="2"/>
      <c r="AF19" s="2"/>
      <c r="AG19" s="2"/>
      <c r="AH19" s="2">
        <v>2170.0754714040004</v>
      </c>
      <c r="AI19" s="2">
        <v>1808.3962261700003</v>
      </c>
      <c r="AJ19" s="10">
        <f t="shared" si="0"/>
        <v>7637.5859444497855</v>
      </c>
      <c r="AK19" s="2">
        <v>605</v>
      </c>
      <c r="AL19" s="2">
        <v>611.76</v>
      </c>
      <c r="AM19" s="2">
        <v>0</v>
      </c>
      <c r="AN19" s="2"/>
      <c r="AO19" s="2"/>
      <c r="AP19" s="2">
        <v>180.83962261700003</v>
      </c>
      <c r="AQ19" s="2"/>
      <c r="AR19" s="2">
        <v>1.33</v>
      </c>
      <c r="AS19" s="2">
        <v>0.5</v>
      </c>
      <c r="AT19" s="2">
        <v>3</v>
      </c>
      <c r="AU19" s="2"/>
      <c r="AV19" s="2"/>
      <c r="AW19" s="2"/>
      <c r="AX19" s="2"/>
      <c r="AY19" s="2">
        <v>0</v>
      </c>
      <c r="AZ19" s="2">
        <v>8.65</v>
      </c>
      <c r="BA19" s="2"/>
      <c r="BB19" s="2"/>
      <c r="BC19" s="2"/>
      <c r="BD19" s="2"/>
      <c r="BE19" s="2"/>
      <c r="BF19" s="2"/>
      <c r="BG19" s="2"/>
      <c r="BH19" s="2"/>
      <c r="BI19" s="2">
        <v>1.5988318762877503</v>
      </c>
      <c r="BJ19" s="2">
        <v>3</v>
      </c>
      <c r="BK19" s="2"/>
      <c r="BL19" s="2"/>
      <c r="BM19" s="2"/>
      <c r="BN19" s="2"/>
      <c r="BO19" s="2">
        <v>500</v>
      </c>
      <c r="BP19" s="15">
        <f t="shared" si="1"/>
        <v>1915.6784544932877</v>
      </c>
      <c r="BQ19" s="16">
        <f t="shared" si="2"/>
        <v>5721.9074899564976</v>
      </c>
    </row>
    <row r="20" spans="2:69" x14ac:dyDescent="0.3">
      <c r="B20" s="2" t="s">
        <v>79</v>
      </c>
      <c r="C20" s="2">
        <v>21763</v>
      </c>
      <c r="D20" s="2">
        <v>28</v>
      </c>
      <c r="E20" s="2">
        <v>1867.3731038061001</v>
      </c>
      <c r="F20" s="2"/>
      <c r="G20" s="2"/>
      <c r="H20" s="2"/>
      <c r="I20" s="2"/>
      <c r="J20" s="2"/>
      <c r="K20" s="2"/>
      <c r="L20" s="2">
        <v>280.10596557091498</v>
      </c>
      <c r="M20" s="2">
        <v>171.20290000000003</v>
      </c>
      <c r="N20" s="2"/>
      <c r="O20" s="2"/>
      <c r="P20" s="2">
        <v>70.760000000000005</v>
      </c>
      <c r="Q20" s="2">
        <v>78.989999999999995</v>
      </c>
      <c r="R20" s="2">
        <v>94.28</v>
      </c>
      <c r="S20" s="2">
        <v>39.94</v>
      </c>
      <c r="T20" s="2">
        <v>71.230499999999992</v>
      </c>
      <c r="U20" s="2">
        <v>91.45996199999999</v>
      </c>
      <c r="V20" s="2">
        <v>130.48287912000001</v>
      </c>
      <c r="W20" s="2">
        <v>200</v>
      </c>
      <c r="X20" s="2">
        <v>300</v>
      </c>
      <c r="Y20" s="2">
        <v>139.61668065840001</v>
      </c>
      <c r="Z20" s="2">
        <v>10</v>
      </c>
      <c r="AA20" s="2"/>
      <c r="AB20" s="2"/>
      <c r="AC20" s="2">
        <v>10</v>
      </c>
      <c r="AD20" s="2"/>
      <c r="AE20" s="2"/>
      <c r="AF20" s="2"/>
      <c r="AG20" s="2"/>
      <c r="AH20" s="2">
        <v>2094.2502098760001</v>
      </c>
      <c r="AI20" s="2">
        <v>1745.20850823</v>
      </c>
      <c r="AJ20" s="10">
        <f t="shared" si="0"/>
        <v>7394.9007092614156</v>
      </c>
      <c r="AK20" s="2">
        <v>583</v>
      </c>
      <c r="AL20" s="2">
        <v>252.22</v>
      </c>
      <c r="AM20" s="2">
        <v>24.493650412499999</v>
      </c>
      <c r="AN20" s="2"/>
      <c r="AO20" s="2"/>
      <c r="AP20" s="2">
        <v>174.52085082300002</v>
      </c>
      <c r="AQ20" s="2"/>
      <c r="AR20" s="2">
        <v>1.26</v>
      </c>
      <c r="AS20" s="2">
        <v>0.5</v>
      </c>
      <c r="AT20" s="2">
        <v>3</v>
      </c>
      <c r="AU20" s="2"/>
      <c r="AV20" s="2"/>
      <c r="AW20" s="2"/>
      <c r="AX20" s="2"/>
      <c r="AY20" s="2">
        <v>0</v>
      </c>
      <c r="AZ20" s="2">
        <v>0</v>
      </c>
      <c r="BA20" s="2"/>
      <c r="BB20" s="2"/>
      <c r="BC20" s="2"/>
      <c r="BD20" s="2"/>
      <c r="BE20" s="2"/>
      <c r="BF20" s="2"/>
      <c r="BG20" s="2"/>
      <c r="BH20" s="2"/>
      <c r="BI20" s="2">
        <v>1.5520665627922503</v>
      </c>
      <c r="BJ20" s="2">
        <v>3</v>
      </c>
      <c r="BK20" s="2"/>
      <c r="BL20" s="2"/>
      <c r="BM20" s="2"/>
      <c r="BN20" s="2"/>
      <c r="BO20" s="2"/>
      <c r="BP20" s="15">
        <f t="shared" si="1"/>
        <v>1043.5465677982922</v>
      </c>
      <c r="BQ20" s="16">
        <f t="shared" si="2"/>
        <v>6351.3541414631236</v>
      </c>
    </row>
    <row r="21" spans="2:69" x14ac:dyDescent="0.3">
      <c r="B21" s="2" t="s">
        <v>80</v>
      </c>
      <c r="C21" s="2">
        <v>21918</v>
      </c>
      <c r="D21" s="2">
        <v>29</v>
      </c>
      <c r="E21" s="2">
        <v>2006.9597709110003</v>
      </c>
      <c r="F21" s="2"/>
      <c r="G21" s="2"/>
      <c r="H21" s="2"/>
      <c r="I21" s="2"/>
      <c r="J21" s="2"/>
      <c r="K21" s="2"/>
      <c r="L21" s="2">
        <v>301.04396563665006</v>
      </c>
      <c r="M21" s="2">
        <v>171.20290000000003</v>
      </c>
      <c r="N21" s="2"/>
      <c r="O21" s="2"/>
      <c r="P21" s="2">
        <v>70.510000000000005</v>
      </c>
      <c r="Q21" s="2">
        <v>78.72</v>
      </c>
      <c r="R21" s="2">
        <v>101.33</v>
      </c>
      <c r="S21" s="2">
        <v>42.93</v>
      </c>
      <c r="T21" s="2">
        <v>76.554999999999993</v>
      </c>
      <c r="U21" s="2">
        <v>98.296620000000004</v>
      </c>
      <c r="V21" s="2">
        <v>140.2365112</v>
      </c>
      <c r="W21" s="2">
        <v>190</v>
      </c>
      <c r="X21" s="2">
        <v>300</v>
      </c>
      <c r="Y21" s="2">
        <v>150.05306698400003</v>
      </c>
      <c r="Z21" s="2">
        <v>10</v>
      </c>
      <c r="AA21" s="2"/>
      <c r="AB21" s="2"/>
      <c r="AC21" s="2">
        <v>10</v>
      </c>
      <c r="AD21" s="2"/>
      <c r="AE21" s="2"/>
      <c r="AF21" s="2"/>
      <c r="AG21" s="2"/>
      <c r="AH21" s="2">
        <v>2250.79600476</v>
      </c>
      <c r="AI21" s="2">
        <v>1875.6633373000002</v>
      </c>
      <c r="AJ21" s="10">
        <f t="shared" si="0"/>
        <v>7874.2971767916506</v>
      </c>
      <c r="AK21" s="2">
        <v>627</v>
      </c>
      <c r="AL21" s="2">
        <v>622.37</v>
      </c>
      <c r="AM21" s="2">
        <v>0</v>
      </c>
      <c r="AN21" s="2"/>
      <c r="AO21" s="2"/>
      <c r="AP21" s="2">
        <v>187.56633373000003</v>
      </c>
      <c r="AQ21" s="2"/>
      <c r="AR21" s="2"/>
      <c r="AS21" s="2">
        <v>0.5</v>
      </c>
      <c r="AT21" s="2">
        <v>3</v>
      </c>
      <c r="AU21" s="2"/>
      <c r="AV21" s="2"/>
      <c r="AW21" s="2"/>
      <c r="AX21" s="2"/>
      <c r="AY21" s="2">
        <v>0</v>
      </c>
      <c r="AZ21" s="2">
        <v>0</v>
      </c>
      <c r="BA21" s="2"/>
      <c r="BB21" s="2"/>
      <c r="BC21" s="2"/>
      <c r="BD21" s="2"/>
      <c r="BE21" s="2"/>
      <c r="BF21" s="2"/>
      <c r="BG21" s="2"/>
      <c r="BH21" s="2"/>
      <c r="BI21" s="2">
        <v>1.6377954845475002</v>
      </c>
      <c r="BJ21" s="2">
        <v>5</v>
      </c>
      <c r="BK21" s="2"/>
      <c r="BL21" s="2"/>
      <c r="BM21" s="2"/>
      <c r="BN21" s="2"/>
      <c r="BO21" s="2"/>
      <c r="BP21" s="15">
        <f t="shared" si="1"/>
        <v>1447.0741292145474</v>
      </c>
      <c r="BQ21" s="16">
        <f t="shared" si="2"/>
        <v>6427.223047577103</v>
      </c>
    </row>
    <row r="22" spans="2:69" x14ac:dyDescent="0.3">
      <c r="B22" s="2" t="s">
        <v>81</v>
      </c>
      <c r="C22" s="2">
        <v>22044</v>
      </c>
      <c r="D22" s="2">
        <v>30</v>
      </c>
      <c r="E22" s="2">
        <v>2157.0328060959005</v>
      </c>
      <c r="F22" s="2"/>
      <c r="G22" s="2"/>
      <c r="H22" s="2"/>
      <c r="I22" s="2"/>
      <c r="J22" s="2"/>
      <c r="K22" s="2"/>
      <c r="L22" s="2">
        <v>323.55492091438504</v>
      </c>
      <c r="M22" s="2">
        <v>171.20290000000003</v>
      </c>
      <c r="N22" s="2"/>
      <c r="O22" s="2"/>
      <c r="P22" s="2">
        <v>81.86</v>
      </c>
      <c r="Q22" s="2">
        <v>91.33</v>
      </c>
      <c r="R22" s="2">
        <v>108.97</v>
      </c>
      <c r="S22" s="2">
        <v>46.14</v>
      </c>
      <c r="T22" s="2">
        <v>82.279499999999999</v>
      </c>
      <c r="U22" s="2">
        <v>105.646878</v>
      </c>
      <c r="V22" s="2">
        <v>150.72287928000003</v>
      </c>
      <c r="W22" s="2">
        <v>190</v>
      </c>
      <c r="X22" s="2">
        <v>300</v>
      </c>
      <c r="Y22" s="2">
        <v>161.27348082960003</v>
      </c>
      <c r="Z22" s="2">
        <v>10</v>
      </c>
      <c r="AA22" s="2"/>
      <c r="AB22" s="2"/>
      <c r="AC22" s="2">
        <v>10</v>
      </c>
      <c r="AD22" s="2"/>
      <c r="AE22" s="2"/>
      <c r="AF22" s="2"/>
      <c r="AG22" s="2"/>
      <c r="AH22" s="2">
        <v>2419.1022124440005</v>
      </c>
      <c r="AI22" s="2">
        <v>2015.9185103700004</v>
      </c>
      <c r="AJ22" s="10">
        <f t="shared" si="0"/>
        <v>8425.0340879338873</v>
      </c>
      <c r="AK22" s="2">
        <v>671</v>
      </c>
      <c r="AL22" s="2">
        <v>683.54</v>
      </c>
      <c r="AM22" s="2">
        <v>0</v>
      </c>
      <c r="AN22" s="2"/>
      <c r="AO22" s="2"/>
      <c r="AP22" s="2">
        <v>201.59185103700005</v>
      </c>
      <c r="AQ22" s="2"/>
      <c r="AR22" s="2"/>
      <c r="AS22" s="2">
        <v>0.5</v>
      </c>
      <c r="AT22" s="2">
        <v>3</v>
      </c>
      <c r="AU22" s="2"/>
      <c r="AV22" s="2"/>
      <c r="AW22" s="2"/>
      <c r="AX22" s="2"/>
      <c r="AY22" s="2">
        <v>0</v>
      </c>
      <c r="AZ22" s="2">
        <v>0</v>
      </c>
      <c r="BA22" s="2"/>
      <c r="BB22" s="2"/>
      <c r="BC22" s="2"/>
      <c r="BD22" s="2"/>
      <c r="BE22" s="2"/>
      <c r="BF22" s="2"/>
      <c r="BG22" s="2"/>
      <c r="BH22" s="2"/>
      <c r="BI22" s="2">
        <v>1.7476277721027504</v>
      </c>
      <c r="BJ22" s="2">
        <v>5</v>
      </c>
      <c r="BK22" s="2"/>
      <c r="BL22" s="2"/>
      <c r="BM22" s="2"/>
      <c r="BN22" s="2"/>
      <c r="BO22" s="2"/>
      <c r="BP22" s="15">
        <f t="shared" si="1"/>
        <v>1566.3794788091027</v>
      </c>
      <c r="BQ22" s="16">
        <f t="shared" si="2"/>
        <v>6858.6546091247847</v>
      </c>
    </row>
    <row r="23" spans="2:69" x14ac:dyDescent="0.3">
      <c r="B23" s="2" t="s">
        <v>82</v>
      </c>
      <c r="C23" s="2">
        <v>11054</v>
      </c>
      <c r="D23" s="2">
        <v>31</v>
      </c>
      <c r="E23" s="2">
        <v>2499.1898885862006</v>
      </c>
      <c r="F23" s="2"/>
      <c r="G23" s="2"/>
      <c r="H23" s="2"/>
      <c r="I23" s="2"/>
      <c r="J23" s="2"/>
      <c r="K23" s="2"/>
      <c r="L23" s="2">
        <v>374.87848328793007</v>
      </c>
      <c r="M23" s="2">
        <v>171.20290000000003</v>
      </c>
      <c r="N23" s="2"/>
      <c r="O23" s="2"/>
      <c r="P23" s="2">
        <v>93.74</v>
      </c>
      <c r="Q23" s="2">
        <v>104.69</v>
      </c>
      <c r="R23" s="2">
        <v>120</v>
      </c>
      <c r="S23" s="2">
        <v>53.46</v>
      </c>
      <c r="T23" s="2">
        <v>95.331000000000003</v>
      </c>
      <c r="U23" s="2">
        <v>122.40500399999999</v>
      </c>
      <c r="V23" s="2">
        <v>174.63113904000002</v>
      </c>
      <c r="W23" s="2">
        <v>190</v>
      </c>
      <c r="X23" s="2">
        <v>300</v>
      </c>
      <c r="Y23" s="2">
        <v>186.85531877280002</v>
      </c>
      <c r="Z23" s="2">
        <v>6</v>
      </c>
      <c r="AA23" s="2"/>
      <c r="AB23" s="2"/>
      <c r="AC23" s="2">
        <v>10</v>
      </c>
      <c r="AD23" s="2"/>
      <c r="AE23" s="2"/>
      <c r="AF23" s="2"/>
      <c r="AG23" s="2"/>
      <c r="AH23" s="2">
        <v>2802.829781592</v>
      </c>
      <c r="AI23" s="2">
        <v>2335.6914846600002</v>
      </c>
      <c r="AJ23" s="10">
        <f t="shared" si="0"/>
        <v>9640.9049999389317</v>
      </c>
      <c r="AK23" s="2">
        <v>770</v>
      </c>
      <c r="AL23" s="2">
        <v>800.56</v>
      </c>
      <c r="AM23" s="2">
        <v>47.123570241666663</v>
      </c>
      <c r="AN23" s="2"/>
      <c r="AO23" s="2"/>
      <c r="AP23" s="2">
        <v>233.56914846600003</v>
      </c>
      <c r="AQ23" s="2"/>
      <c r="AR23" s="2"/>
      <c r="AS23" s="2">
        <v>0.5</v>
      </c>
      <c r="AT23" s="2">
        <v>3</v>
      </c>
      <c r="AU23" s="2"/>
      <c r="AV23" s="2"/>
      <c r="AW23" s="2"/>
      <c r="AX23" s="2"/>
      <c r="AY23" s="2">
        <v>0</v>
      </c>
      <c r="AZ23" s="2">
        <v>0</v>
      </c>
      <c r="BA23" s="2"/>
      <c r="BB23" s="2"/>
      <c r="BC23" s="2"/>
      <c r="BD23" s="2"/>
      <c r="BE23" s="2"/>
      <c r="BF23" s="2"/>
      <c r="BG23" s="2"/>
      <c r="BH23" s="2"/>
      <c r="BI23" s="2">
        <v>1.9781511751995009</v>
      </c>
      <c r="BJ23" s="2">
        <v>5</v>
      </c>
      <c r="BK23" s="2"/>
      <c r="BL23" s="2"/>
      <c r="BM23" s="2"/>
      <c r="BN23" s="2"/>
      <c r="BO23" s="2"/>
      <c r="BP23" s="15">
        <f t="shared" si="1"/>
        <v>1861.730869882866</v>
      </c>
      <c r="BQ23" s="16">
        <f t="shared" si="2"/>
        <v>7779.1741300560661</v>
      </c>
    </row>
    <row r="24" spans="2:69" x14ac:dyDescent="0.3">
      <c r="B24" s="2" t="s">
        <v>83</v>
      </c>
      <c r="C24" s="2">
        <v>11181</v>
      </c>
      <c r="D24" s="2">
        <v>32</v>
      </c>
      <c r="E24" s="2">
        <v>2455.1944293100005</v>
      </c>
      <c r="F24" s="2"/>
      <c r="G24" s="2"/>
      <c r="H24" s="2"/>
      <c r="I24" s="2"/>
      <c r="J24" s="2"/>
      <c r="K24" s="2"/>
      <c r="L24" s="2">
        <v>368.27916439650005</v>
      </c>
      <c r="M24" s="2">
        <v>171.20290000000003</v>
      </c>
      <c r="N24" s="2"/>
      <c r="O24" s="2"/>
      <c r="P24" s="2">
        <v>86.84</v>
      </c>
      <c r="Q24" s="2">
        <v>96.99</v>
      </c>
      <c r="R24" s="2">
        <v>120</v>
      </c>
      <c r="S24" s="2">
        <v>52.52</v>
      </c>
      <c r="T24" s="2">
        <v>93.677999999999997</v>
      </c>
      <c r="U24" s="2">
        <v>120.25020000000001</v>
      </c>
      <c r="V24" s="2">
        <v>171.55695200000002</v>
      </c>
      <c r="W24" s="2">
        <v>190</v>
      </c>
      <c r="X24" s="2">
        <v>300</v>
      </c>
      <c r="Y24" s="2">
        <v>183.56593864000001</v>
      </c>
      <c r="Z24" s="2">
        <v>6</v>
      </c>
      <c r="AA24" s="2"/>
      <c r="AB24" s="2"/>
      <c r="AC24" s="2">
        <v>10</v>
      </c>
      <c r="AD24" s="2"/>
      <c r="AE24" s="2"/>
      <c r="AF24" s="2"/>
      <c r="AG24" s="2"/>
      <c r="AH24" s="2">
        <v>2753.4890796000004</v>
      </c>
      <c r="AI24" s="2">
        <v>2294.5742330000003</v>
      </c>
      <c r="AJ24" s="10">
        <f t="shared" si="0"/>
        <v>9474.140896946501</v>
      </c>
      <c r="AK24" s="2">
        <v>759</v>
      </c>
      <c r="AL24" s="2">
        <v>753.58</v>
      </c>
      <c r="AM24" s="2">
        <v>43.820678749999956</v>
      </c>
      <c r="AN24" s="2"/>
      <c r="AO24" s="2"/>
      <c r="AP24" s="2">
        <v>229.45742330000004</v>
      </c>
      <c r="AQ24" s="2"/>
      <c r="AR24" s="2"/>
      <c r="AS24" s="2">
        <v>0.5</v>
      </c>
      <c r="AT24" s="2">
        <v>3</v>
      </c>
      <c r="AU24" s="2"/>
      <c r="AV24" s="2"/>
      <c r="AW24" s="2"/>
      <c r="AX24" s="2"/>
      <c r="AY24" s="2">
        <v>0</v>
      </c>
      <c r="AZ24" s="2">
        <v>0</v>
      </c>
      <c r="BA24" s="2"/>
      <c r="BB24" s="2"/>
      <c r="BC24" s="2"/>
      <c r="BD24" s="2"/>
      <c r="BE24" s="2"/>
      <c r="BF24" s="2"/>
      <c r="BG24" s="2"/>
      <c r="BH24" s="2"/>
      <c r="BI24" s="2">
        <v>1.9432977599750005</v>
      </c>
      <c r="BJ24" s="2">
        <v>5</v>
      </c>
      <c r="BK24" s="2">
        <v>6</v>
      </c>
      <c r="BL24" s="2"/>
      <c r="BM24" s="2"/>
      <c r="BN24" s="2"/>
      <c r="BO24" s="2"/>
      <c r="BP24" s="15">
        <f t="shared" si="1"/>
        <v>1802.3013998099748</v>
      </c>
      <c r="BQ24" s="16">
        <f t="shared" si="2"/>
        <v>7671.839497136526</v>
      </c>
    </row>
    <row r="25" spans="2:69" x14ac:dyDescent="0.3">
      <c r="B25" s="2" t="s">
        <v>84</v>
      </c>
      <c r="C25" s="2">
        <v>11296</v>
      </c>
      <c r="D25" s="2">
        <v>33</v>
      </c>
      <c r="E25" s="2">
        <v>2086.9707593614007</v>
      </c>
      <c r="F25" s="2"/>
      <c r="G25" s="2"/>
      <c r="H25" s="2"/>
      <c r="I25" s="2"/>
      <c r="J25" s="2"/>
      <c r="K25" s="2"/>
      <c r="L25" s="2">
        <v>313.04561390421009</v>
      </c>
      <c r="M25" s="2">
        <v>171.20290000000003</v>
      </c>
      <c r="N25" s="2"/>
      <c r="O25" s="2"/>
      <c r="P25" s="2">
        <v>73.27</v>
      </c>
      <c r="Q25" s="2">
        <v>82.02</v>
      </c>
      <c r="R25" s="2">
        <v>98.55</v>
      </c>
      <c r="S25" s="2">
        <v>44.64</v>
      </c>
      <c r="T25" s="2">
        <v>79.607000000000014</v>
      </c>
      <c r="U25" s="2">
        <v>102.215388</v>
      </c>
      <c r="V25" s="2">
        <v>145.82728688000003</v>
      </c>
      <c r="W25" s="2">
        <v>190</v>
      </c>
      <c r="X25" s="2">
        <v>300</v>
      </c>
      <c r="Y25" s="2">
        <v>156.03519696160004</v>
      </c>
      <c r="Z25" s="2">
        <v>4</v>
      </c>
      <c r="AA25" s="2"/>
      <c r="AB25" s="2"/>
      <c r="AC25" s="2">
        <v>10</v>
      </c>
      <c r="AD25" s="2"/>
      <c r="AE25" s="2"/>
      <c r="AF25" s="2"/>
      <c r="AG25" s="2"/>
      <c r="AH25" s="2">
        <v>2340.5279544240002</v>
      </c>
      <c r="AI25" s="2">
        <v>1950.4399620200004</v>
      </c>
      <c r="AJ25" s="10">
        <f t="shared" si="0"/>
        <v>8148.3520615512116</v>
      </c>
      <c r="AK25" s="2">
        <v>649</v>
      </c>
      <c r="AL25" s="2">
        <v>647.94000000000005</v>
      </c>
      <c r="AM25" s="2">
        <v>0</v>
      </c>
      <c r="AN25" s="2"/>
      <c r="AO25" s="2"/>
      <c r="AP25" s="2">
        <v>195.04399620200005</v>
      </c>
      <c r="AQ25" s="2"/>
      <c r="AR25" s="2"/>
      <c r="AS25" s="2">
        <v>0.5</v>
      </c>
      <c r="AT25" s="2">
        <v>3</v>
      </c>
      <c r="AU25" s="2"/>
      <c r="AV25" s="2"/>
      <c r="AW25" s="2"/>
      <c r="AX25" s="2"/>
      <c r="AY25" s="2">
        <v>0</v>
      </c>
      <c r="AZ25" s="2">
        <v>0</v>
      </c>
      <c r="BA25" s="2"/>
      <c r="BB25" s="2"/>
      <c r="BC25" s="2"/>
      <c r="BD25" s="2"/>
      <c r="BE25" s="2"/>
      <c r="BF25" s="2"/>
      <c r="BG25" s="2"/>
      <c r="BH25" s="2"/>
      <c r="BI25" s="2">
        <v>1.6865678156015007</v>
      </c>
      <c r="BJ25" s="2">
        <v>5</v>
      </c>
      <c r="BK25" s="2"/>
      <c r="BL25" s="2"/>
      <c r="BM25" s="2"/>
      <c r="BN25" s="2"/>
      <c r="BO25" s="2"/>
      <c r="BP25" s="15">
        <f t="shared" si="1"/>
        <v>1502.1705640176015</v>
      </c>
      <c r="BQ25" s="16">
        <f t="shared" si="2"/>
        <v>6646.1814975336101</v>
      </c>
    </row>
    <row r="26" spans="2:69" x14ac:dyDescent="0.3">
      <c r="B26" s="2" t="s">
        <v>85</v>
      </c>
      <c r="C26" s="2">
        <v>11308</v>
      </c>
      <c r="D26" s="2">
        <v>34</v>
      </c>
      <c r="E26" s="2">
        <v>2068.5147515406006</v>
      </c>
      <c r="F26" s="2"/>
      <c r="G26" s="2"/>
      <c r="H26" s="2"/>
      <c r="I26" s="2"/>
      <c r="J26" s="2"/>
      <c r="K26" s="2"/>
      <c r="L26" s="2">
        <v>310.27721273109006</v>
      </c>
      <c r="M26" s="2">
        <v>171.20290000000003</v>
      </c>
      <c r="N26" s="2"/>
      <c r="O26" s="2"/>
      <c r="P26" s="2">
        <v>72.69</v>
      </c>
      <c r="Q26" s="2">
        <v>81.33</v>
      </c>
      <c r="R26" s="2">
        <v>97.68</v>
      </c>
      <c r="S26" s="2">
        <v>44.24</v>
      </c>
      <c r="T26" s="2">
        <v>78.903000000000006</v>
      </c>
      <c r="U26" s="2">
        <v>101.311452</v>
      </c>
      <c r="V26" s="2">
        <v>144.53767152000003</v>
      </c>
      <c r="W26" s="2">
        <v>190</v>
      </c>
      <c r="X26" s="2">
        <v>300</v>
      </c>
      <c r="Y26" s="2">
        <v>154.65530852640003</v>
      </c>
      <c r="Z26" s="2">
        <v>6</v>
      </c>
      <c r="AA26" s="2"/>
      <c r="AB26" s="2"/>
      <c r="AC26" s="2">
        <v>10</v>
      </c>
      <c r="AD26" s="2"/>
      <c r="AE26" s="2"/>
      <c r="AF26" s="2"/>
      <c r="AG26" s="2"/>
      <c r="AH26" s="2">
        <v>0</v>
      </c>
      <c r="AI26" s="2">
        <v>1933.1913565800005</v>
      </c>
      <c r="AJ26" s="10">
        <f t="shared" si="0"/>
        <v>5764.5336528980906</v>
      </c>
      <c r="AK26" s="2">
        <v>550</v>
      </c>
      <c r="AL26" s="2">
        <v>641.51</v>
      </c>
      <c r="AM26" s="2">
        <v>0</v>
      </c>
      <c r="AN26" s="2"/>
      <c r="AO26" s="2"/>
      <c r="AP26" s="2">
        <v>193.31913565800005</v>
      </c>
      <c r="AQ26" s="2"/>
      <c r="AR26" s="2">
        <v>321</v>
      </c>
      <c r="AS26" s="2">
        <v>0.5</v>
      </c>
      <c r="AT26" s="2">
        <v>3</v>
      </c>
      <c r="AU26" s="2"/>
      <c r="AV26" s="2"/>
      <c r="AW26" s="2"/>
      <c r="AX26" s="2"/>
      <c r="AY26" s="2">
        <v>0</v>
      </c>
      <c r="AZ26" s="2">
        <v>0</v>
      </c>
      <c r="BA26" s="2"/>
      <c r="BB26" s="2"/>
      <c r="BC26" s="2"/>
      <c r="BD26" s="2"/>
      <c r="BE26" s="2"/>
      <c r="BF26" s="2"/>
      <c r="BG26" s="2"/>
      <c r="BH26" s="2"/>
      <c r="BI26" s="2">
        <v>1.6749310917935001</v>
      </c>
      <c r="BJ26" s="2">
        <v>5</v>
      </c>
      <c r="BK26" s="2"/>
      <c r="BL26" s="2"/>
      <c r="BM26" s="2"/>
      <c r="BN26" s="2"/>
      <c r="BO26" s="2"/>
      <c r="BP26" s="15">
        <f t="shared" si="1"/>
        <v>1716.0040667497935</v>
      </c>
      <c r="BQ26" s="16">
        <f t="shared" si="2"/>
        <v>4048.5295861482973</v>
      </c>
    </row>
    <row r="27" spans="2:69" x14ac:dyDescent="0.3">
      <c r="B27" s="2" t="s">
        <v>86</v>
      </c>
      <c r="C27" s="2">
        <v>11328</v>
      </c>
      <c r="D27" s="2">
        <v>35</v>
      </c>
      <c r="E27" s="2">
        <v>1510.9414527669003</v>
      </c>
      <c r="F27" s="2"/>
      <c r="G27" s="2"/>
      <c r="H27" s="2"/>
      <c r="I27" s="2"/>
      <c r="J27" s="2"/>
      <c r="K27" s="2"/>
      <c r="L27" s="2">
        <v>226.64121791503504</v>
      </c>
      <c r="M27" s="2">
        <v>171.20290000000003</v>
      </c>
      <c r="N27" s="2"/>
      <c r="O27" s="2"/>
      <c r="P27" s="2">
        <v>53.23</v>
      </c>
      <c r="Q27" s="2">
        <v>59.36</v>
      </c>
      <c r="R27" s="2">
        <v>71.239999999999995</v>
      </c>
      <c r="S27" s="2">
        <v>32.32</v>
      </c>
      <c r="T27" s="2">
        <v>57.634500000000003</v>
      </c>
      <c r="U27" s="2">
        <v>74.002697999999995</v>
      </c>
      <c r="V27" s="2">
        <v>105.57718248000002</v>
      </c>
      <c r="W27" s="2">
        <v>190</v>
      </c>
      <c r="X27" s="2">
        <v>300</v>
      </c>
      <c r="Y27" s="2">
        <v>112.96758525360001</v>
      </c>
      <c r="Z27" s="2">
        <v>6</v>
      </c>
      <c r="AA27" s="2"/>
      <c r="AB27" s="2"/>
      <c r="AC27" s="2">
        <v>10</v>
      </c>
      <c r="AD27" s="2"/>
      <c r="AE27" s="2"/>
      <c r="AF27" s="2"/>
      <c r="AG27" s="2"/>
      <c r="AH27" s="2">
        <v>1694.5137788040001</v>
      </c>
      <c r="AI27" s="2">
        <v>1412.0948156700001</v>
      </c>
      <c r="AJ27" s="10">
        <f t="shared" si="0"/>
        <v>6087.7261308895359</v>
      </c>
      <c r="AK27" s="2">
        <v>484</v>
      </c>
      <c r="AL27" s="2">
        <v>483.17</v>
      </c>
      <c r="AM27" s="2">
        <v>1.8408333333333313</v>
      </c>
      <c r="AN27" s="2"/>
      <c r="AO27" s="2"/>
      <c r="AP27" s="2">
        <v>0</v>
      </c>
      <c r="AQ27" s="2"/>
      <c r="AR27" s="2"/>
      <c r="AS27" s="2">
        <v>0.5</v>
      </c>
      <c r="AT27" s="2">
        <v>3</v>
      </c>
      <c r="AU27" s="2"/>
      <c r="AV27" s="2"/>
      <c r="AW27" s="2"/>
      <c r="AX27" s="2"/>
      <c r="AY27" s="2">
        <v>0</v>
      </c>
      <c r="AZ27" s="2">
        <v>0</v>
      </c>
      <c r="BA27" s="2"/>
      <c r="BB27" s="2"/>
      <c r="BC27" s="2"/>
      <c r="BD27" s="2"/>
      <c r="BE27" s="2"/>
      <c r="BF27" s="2"/>
      <c r="BG27" s="2"/>
      <c r="BH27" s="2"/>
      <c r="BI27" s="2">
        <v>1.2916367092502501</v>
      </c>
      <c r="BJ27" s="2">
        <v>5</v>
      </c>
      <c r="BK27" s="2"/>
      <c r="BL27" s="2"/>
      <c r="BM27" s="2"/>
      <c r="BN27" s="2"/>
      <c r="BO27" s="2"/>
      <c r="BP27" s="15">
        <f t="shared" si="1"/>
        <v>978.80247004258365</v>
      </c>
      <c r="BQ27" s="16">
        <f t="shared" si="2"/>
        <v>5108.9236608469519</v>
      </c>
    </row>
    <row r="28" spans="2:69" x14ac:dyDescent="0.3">
      <c r="B28" s="2" t="s">
        <v>87</v>
      </c>
      <c r="C28" s="2">
        <v>11347</v>
      </c>
      <c r="D28" s="2">
        <v>36</v>
      </c>
      <c r="E28" s="2">
        <v>1094.0427817864002</v>
      </c>
      <c r="F28" s="2"/>
      <c r="G28" s="2"/>
      <c r="H28" s="2"/>
      <c r="I28" s="2"/>
      <c r="J28" s="2"/>
      <c r="K28" s="2"/>
      <c r="L28" s="2">
        <v>164.10641726796001</v>
      </c>
      <c r="M28" s="2">
        <v>171.20290000000003</v>
      </c>
      <c r="N28" s="2"/>
      <c r="O28" s="2"/>
      <c r="P28" s="2">
        <v>41.94</v>
      </c>
      <c r="Q28" s="2">
        <v>46.57</v>
      </c>
      <c r="R28" s="2">
        <v>65</v>
      </c>
      <c r="S28" s="2">
        <v>23.4</v>
      </c>
      <c r="T28" s="2">
        <v>41.731999999999999</v>
      </c>
      <c r="U28" s="2">
        <v>53.583887999999995</v>
      </c>
      <c r="V28" s="2">
        <v>76.446346880000007</v>
      </c>
      <c r="W28" s="2">
        <v>190</v>
      </c>
      <c r="X28" s="2">
        <v>300</v>
      </c>
      <c r="Y28" s="2">
        <v>81.79759116160001</v>
      </c>
      <c r="Z28" s="2">
        <v>10</v>
      </c>
      <c r="AA28" s="2"/>
      <c r="AB28" s="2"/>
      <c r="AC28" s="2">
        <v>10</v>
      </c>
      <c r="AD28" s="2"/>
      <c r="AE28" s="2"/>
      <c r="AF28" s="2"/>
      <c r="AG28" s="2"/>
      <c r="AH28" s="2">
        <v>1226.963867424</v>
      </c>
      <c r="AI28" s="2">
        <v>1022.46988952</v>
      </c>
      <c r="AJ28" s="10">
        <f t="shared" si="0"/>
        <v>4619.2556820399604</v>
      </c>
      <c r="AK28" s="2">
        <v>352</v>
      </c>
      <c r="AL28" s="2">
        <v>455.62</v>
      </c>
      <c r="AM28" s="2">
        <v>0</v>
      </c>
      <c r="AN28" s="2"/>
      <c r="AO28" s="2"/>
      <c r="AP28" s="2">
        <v>0</v>
      </c>
      <c r="AQ28" s="2"/>
      <c r="AR28" s="2"/>
      <c r="AS28" s="2">
        <v>0.5</v>
      </c>
      <c r="AT28" s="2">
        <v>3</v>
      </c>
      <c r="AU28" s="2"/>
      <c r="AV28" s="2"/>
      <c r="AW28" s="2"/>
      <c r="AX28" s="2"/>
      <c r="AY28" s="2">
        <v>0</v>
      </c>
      <c r="AZ28" s="2">
        <v>0</v>
      </c>
      <c r="BA28" s="2"/>
      <c r="BB28" s="2"/>
      <c r="BC28" s="2"/>
      <c r="BD28" s="2"/>
      <c r="BE28" s="2"/>
      <c r="BF28" s="2"/>
      <c r="BG28" s="2"/>
      <c r="BH28" s="2"/>
      <c r="BI28" s="2">
        <v>1.0172563039140001</v>
      </c>
      <c r="BJ28" s="2">
        <v>3</v>
      </c>
      <c r="BK28" s="2"/>
      <c r="BL28" s="2"/>
      <c r="BM28" s="2"/>
      <c r="BN28" s="2"/>
      <c r="BO28" s="2"/>
      <c r="BP28" s="15">
        <f t="shared" si="1"/>
        <v>815.137256303914</v>
      </c>
      <c r="BQ28" s="16">
        <f t="shared" si="2"/>
        <v>3804.1184257360464</v>
      </c>
    </row>
    <row r="29" spans="2:69" x14ac:dyDescent="0.3">
      <c r="B29" s="2" t="s">
        <v>88</v>
      </c>
      <c r="C29" s="2">
        <v>21895</v>
      </c>
      <c r="D29" s="2">
        <v>37</v>
      </c>
      <c r="E29" s="2">
        <v>2214.0655404910003</v>
      </c>
      <c r="F29" s="2"/>
      <c r="G29" s="2"/>
      <c r="H29" s="2"/>
      <c r="I29" s="2"/>
      <c r="J29" s="2"/>
      <c r="K29" s="2"/>
      <c r="L29" s="2">
        <v>332.10983107365001</v>
      </c>
      <c r="M29" s="2">
        <v>171.20290000000003</v>
      </c>
      <c r="N29" s="2"/>
      <c r="O29" s="2"/>
      <c r="P29" s="2">
        <v>84</v>
      </c>
      <c r="Q29" s="2">
        <v>93.73</v>
      </c>
      <c r="R29" s="2">
        <v>111.86</v>
      </c>
      <c r="S29" s="2">
        <v>47.36</v>
      </c>
      <c r="T29" s="2">
        <v>84.454999999999998</v>
      </c>
      <c r="U29" s="2">
        <v>108.44022</v>
      </c>
      <c r="V29" s="2">
        <v>154.70804720000001</v>
      </c>
      <c r="W29" s="2">
        <v>190</v>
      </c>
      <c r="X29" s="2">
        <v>300</v>
      </c>
      <c r="Y29" s="2">
        <v>165.53761050400001</v>
      </c>
      <c r="Z29" s="2">
        <v>10</v>
      </c>
      <c r="AA29" s="2"/>
      <c r="AB29" s="2"/>
      <c r="AC29" s="2">
        <v>10</v>
      </c>
      <c r="AD29" s="2"/>
      <c r="AE29" s="2"/>
      <c r="AF29" s="2"/>
      <c r="AG29" s="2"/>
      <c r="AH29" s="2">
        <v>2483.0641575599998</v>
      </c>
      <c r="AI29" s="2">
        <v>2069.2201313</v>
      </c>
      <c r="AJ29" s="10">
        <f t="shared" si="0"/>
        <v>8629.7534381286514</v>
      </c>
      <c r="AK29" s="2">
        <v>693</v>
      </c>
      <c r="AL29" s="2">
        <v>706.89</v>
      </c>
      <c r="AM29" s="2">
        <v>0</v>
      </c>
      <c r="AN29" s="2"/>
      <c r="AO29" s="2"/>
      <c r="AP29" s="2">
        <v>206.92201313000001</v>
      </c>
      <c r="AQ29" s="2"/>
      <c r="AR29" s="2">
        <v>42.54</v>
      </c>
      <c r="AS29" s="2">
        <v>0.5</v>
      </c>
      <c r="AT29" s="2">
        <v>3</v>
      </c>
      <c r="AU29" s="2"/>
      <c r="AV29" s="2"/>
      <c r="AW29" s="2"/>
      <c r="AX29" s="2"/>
      <c r="AY29" s="2">
        <v>0</v>
      </c>
      <c r="AZ29" s="2">
        <v>17.29</v>
      </c>
      <c r="BA29" s="2"/>
      <c r="BB29" s="2"/>
      <c r="BC29" s="2"/>
      <c r="BD29" s="2"/>
      <c r="BE29" s="2"/>
      <c r="BF29" s="2"/>
      <c r="BG29" s="2"/>
      <c r="BH29" s="2"/>
      <c r="BI29" s="2">
        <v>1.7870782090975006</v>
      </c>
      <c r="BJ29" s="2">
        <v>5</v>
      </c>
      <c r="BK29" s="2">
        <v>3</v>
      </c>
      <c r="BL29" s="2"/>
      <c r="BM29" s="2"/>
      <c r="BN29" s="2"/>
      <c r="BO29" s="2"/>
      <c r="BP29" s="15">
        <f t="shared" si="1"/>
        <v>1679.9290913390973</v>
      </c>
      <c r="BQ29" s="16">
        <f t="shared" si="2"/>
        <v>6949.8243467895536</v>
      </c>
    </row>
    <row r="30" spans="2:69" x14ac:dyDescent="0.3">
      <c r="B30" s="2" t="s">
        <v>89</v>
      </c>
      <c r="C30" s="2">
        <v>21923</v>
      </c>
      <c r="D30" s="2">
        <v>38</v>
      </c>
      <c r="E30" s="2">
        <v>1952.1947136132001</v>
      </c>
      <c r="F30" s="2"/>
      <c r="G30" s="2"/>
      <c r="H30" s="2"/>
      <c r="I30" s="2"/>
      <c r="J30" s="2"/>
      <c r="K30" s="2"/>
      <c r="L30" s="2">
        <v>292.82920704198</v>
      </c>
      <c r="M30" s="2">
        <v>171.20290000000003</v>
      </c>
      <c r="N30" s="2"/>
      <c r="O30" s="2"/>
      <c r="P30" s="2">
        <v>73.319999999999993</v>
      </c>
      <c r="Q30" s="2">
        <v>81.819999999999993</v>
      </c>
      <c r="R30" s="2">
        <v>98.27</v>
      </c>
      <c r="S30" s="2">
        <v>41.76</v>
      </c>
      <c r="T30" s="2">
        <v>74.465999999999994</v>
      </c>
      <c r="U30" s="2">
        <v>95.614344000000003</v>
      </c>
      <c r="V30" s="2">
        <v>136.40979744000001</v>
      </c>
      <c r="W30" s="2">
        <v>190</v>
      </c>
      <c r="X30" s="2">
        <v>300</v>
      </c>
      <c r="Y30" s="2">
        <v>145.95848326079999</v>
      </c>
      <c r="Z30" s="2">
        <v>10</v>
      </c>
      <c r="AA30" s="2"/>
      <c r="AB30" s="2"/>
      <c r="AC30" s="2">
        <v>10</v>
      </c>
      <c r="AD30" s="2"/>
      <c r="AE30" s="2"/>
      <c r="AF30" s="2"/>
      <c r="AG30" s="2"/>
      <c r="AH30" s="2">
        <v>2189.3772489120001</v>
      </c>
      <c r="AI30" s="2">
        <v>1824.48104076</v>
      </c>
      <c r="AJ30" s="10">
        <f t="shared" si="0"/>
        <v>7687.7037350279807</v>
      </c>
      <c r="AK30" s="2">
        <v>616</v>
      </c>
      <c r="AL30" s="2">
        <v>639.41999999999996</v>
      </c>
      <c r="AM30" s="2">
        <v>0</v>
      </c>
      <c r="AN30" s="2"/>
      <c r="AO30" s="2"/>
      <c r="AP30" s="2">
        <v>182.44810407600002</v>
      </c>
      <c r="AQ30" s="2"/>
      <c r="AR30" s="2">
        <v>48.13</v>
      </c>
      <c r="AS30" s="2">
        <v>0.5</v>
      </c>
      <c r="AT30" s="2">
        <v>3</v>
      </c>
      <c r="AU30" s="2"/>
      <c r="AV30" s="2"/>
      <c r="AW30" s="2"/>
      <c r="AX30" s="2"/>
      <c r="AY30" s="2">
        <v>0</v>
      </c>
      <c r="AZ30" s="2">
        <v>0</v>
      </c>
      <c r="BA30" s="2"/>
      <c r="BB30" s="2"/>
      <c r="BC30" s="2"/>
      <c r="BD30" s="2"/>
      <c r="BE30" s="2"/>
      <c r="BF30" s="2"/>
      <c r="BG30" s="2"/>
      <c r="BH30" s="2"/>
      <c r="BI30" s="2">
        <v>1.6049066691570004</v>
      </c>
      <c r="BJ30" s="2">
        <v>3</v>
      </c>
      <c r="BK30" s="2"/>
      <c r="BL30" s="2"/>
      <c r="BM30" s="2"/>
      <c r="BN30" s="2"/>
      <c r="BO30" s="2"/>
      <c r="BP30" s="15">
        <f t="shared" si="1"/>
        <v>1494.103010745157</v>
      </c>
      <c r="BQ30" s="16">
        <f t="shared" si="2"/>
        <v>6193.6007242828236</v>
      </c>
    </row>
    <row r="31" spans="2:69" x14ac:dyDescent="0.3">
      <c r="B31" s="2" t="s">
        <v>90</v>
      </c>
      <c r="C31" s="2">
        <v>22029</v>
      </c>
      <c r="D31" s="2">
        <v>39</v>
      </c>
      <c r="E31" s="2">
        <v>2253.7564436738007</v>
      </c>
      <c r="F31" s="2"/>
      <c r="G31" s="2"/>
      <c r="H31" s="2"/>
      <c r="I31" s="2"/>
      <c r="J31" s="2"/>
      <c r="K31" s="2"/>
      <c r="L31" s="2">
        <v>338.06346655107012</v>
      </c>
      <c r="M31" s="2">
        <v>171.20290000000003</v>
      </c>
      <c r="N31" s="2"/>
      <c r="O31" s="2"/>
      <c r="P31" s="2">
        <v>79.33</v>
      </c>
      <c r="Q31" s="2">
        <v>88.56</v>
      </c>
      <c r="R31" s="2">
        <v>106.32</v>
      </c>
      <c r="S31" s="2">
        <v>48.21</v>
      </c>
      <c r="T31" s="2">
        <v>85.969000000000008</v>
      </c>
      <c r="U31" s="2">
        <v>110.384196</v>
      </c>
      <c r="V31" s="2">
        <v>157.48145296000004</v>
      </c>
      <c r="W31" s="2">
        <v>190</v>
      </c>
      <c r="X31" s="2">
        <v>300</v>
      </c>
      <c r="Y31" s="2">
        <v>168.50515466720003</v>
      </c>
      <c r="Z31" s="2">
        <v>10</v>
      </c>
      <c r="AA31" s="2"/>
      <c r="AB31" s="2"/>
      <c r="AC31" s="2">
        <v>10</v>
      </c>
      <c r="AD31" s="2"/>
      <c r="AE31" s="2"/>
      <c r="AF31" s="2"/>
      <c r="AG31" s="2"/>
      <c r="AH31" s="2">
        <v>2527.5773200080007</v>
      </c>
      <c r="AI31" s="2">
        <v>2106.3144333400005</v>
      </c>
      <c r="AJ31" s="10">
        <f t="shared" si="0"/>
        <v>8751.6743672000739</v>
      </c>
      <c r="AK31" s="2">
        <v>704</v>
      </c>
      <c r="AL31" s="2">
        <v>687.46</v>
      </c>
      <c r="AM31" s="2">
        <v>10.685568925000021</v>
      </c>
      <c r="AN31" s="2"/>
      <c r="AO31" s="2"/>
      <c r="AP31" s="2">
        <v>210.63144333400007</v>
      </c>
      <c r="AQ31" s="2"/>
      <c r="AR31" s="2"/>
      <c r="AS31" s="2">
        <v>0.5</v>
      </c>
      <c r="AT31" s="2">
        <v>3</v>
      </c>
      <c r="AU31" s="2"/>
      <c r="AV31" s="2"/>
      <c r="AW31" s="2"/>
      <c r="AX31" s="2"/>
      <c r="AY31" s="2">
        <v>0</v>
      </c>
      <c r="AZ31" s="2">
        <v>0</v>
      </c>
      <c r="BA31" s="2"/>
      <c r="BB31" s="2"/>
      <c r="BC31" s="2"/>
      <c r="BD31" s="2"/>
      <c r="BE31" s="2"/>
      <c r="BF31" s="2"/>
      <c r="BG31" s="2"/>
      <c r="BH31" s="2"/>
      <c r="BI31" s="2">
        <v>1.8042581236505006</v>
      </c>
      <c r="BJ31" s="2">
        <v>5</v>
      </c>
      <c r="BK31" s="2"/>
      <c r="BL31" s="2"/>
      <c r="BM31" s="2"/>
      <c r="BN31" s="2"/>
      <c r="BO31" s="2"/>
      <c r="BP31" s="15">
        <f t="shared" si="1"/>
        <v>1623.0812703826507</v>
      </c>
      <c r="BQ31" s="16">
        <f t="shared" si="2"/>
        <v>7128.5930968174234</v>
      </c>
    </row>
    <row r="32" spans="2:69" x14ac:dyDescent="0.3">
      <c r="B32" s="2" t="s">
        <v>91</v>
      </c>
      <c r="C32" s="2">
        <v>22040</v>
      </c>
      <c r="D32" s="2">
        <v>40</v>
      </c>
      <c r="E32" s="2">
        <v>2223.5179722790008</v>
      </c>
      <c r="F32" s="2"/>
      <c r="G32" s="2"/>
      <c r="H32" s="2"/>
      <c r="I32" s="2"/>
      <c r="J32" s="2"/>
      <c r="K32" s="2"/>
      <c r="L32" s="2">
        <v>333.52769584185012</v>
      </c>
      <c r="M32" s="2">
        <v>171.20290000000003</v>
      </c>
      <c r="N32" s="2"/>
      <c r="O32" s="2"/>
      <c r="P32" s="2">
        <v>78.72</v>
      </c>
      <c r="Q32" s="2">
        <v>88.11</v>
      </c>
      <c r="R32" s="2">
        <v>112.78</v>
      </c>
      <c r="S32" s="2">
        <v>47.56</v>
      </c>
      <c r="T32" s="2">
        <v>84.82</v>
      </c>
      <c r="U32" s="2">
        <v>108.90318000000002</v>
      </c>
      <c r="V32" s="2">
        <v>155.36853680000004</v>
      </c>
      <c r="W32" s="2">
        <v>190</v>
      </c>
      <c r="X32" s="2">
        <v>300</v>
      </c>
      <c r="Y32" s="2">
        <v>166.24433437600004</v>
      </c>
      <c r="Z32" s="2">
        <v>10</v>
      </c>
      <c r="AA32" s="2"/>
      <c r="AB32" s="2"/>
      <c r="AC32" s="2">
        <v>10</v>
      </c>
      <c r="AD32" s="2"/>
      <c r="AE32" s="2"/>
      <c r="AF32" s="2"/>
      <c r="AG32" s="2"/>
      <c r="AH32" s="2">
        <v>2493.6650156400005</v>
      </c>
      <c r="AI32" s="2">
        <v>2078.0541797000005</v>
      </c>
      <c r="AJ32" s="10">
        <f t="shared" si="0"/>
        <v>8652.4738146368527</v>
      </c>
      <c r="AK32" s="2">
        <v>693</v>
      </c>
      <c r="AL32" s="2">
        <v>704.49</v>
      </c>
      <c r="AM32" s="2">
        <v>40.077665041666648</v>
      </c>
      <c r="AN32" s="2"/>
      <c r="AO32" s="2"/>
      <c r="AP32" s="2">
        <v>207.80541797000006</v>
      </c>
      <c r="AQ32" s="2"/>
      <c r="AR32" s="2"/>
      <c r="AS32" s="2">
        <v>0.5</v>
      </c>
      <c r="AT32" s="2">
        <v>3</v>
      </c>
      <c r="AU32" s="2"/>
      <c r="AV32" s="2"/>
      <c r="AW32" s="2"/>
      <c r="AX32" s="2"/>
      <c r="AY32" s="2">
        <v>0</v>
      </c>
      <c r="AZ32" s="2">
        <v>0</v>
      </c>
      <c r="BA32" s="2"/>
      <c r="BB32" s="2"/>
      <c r="BC32" s="2"/>
      <c r="BD32" s="2"/>
      <c r="BE32" s="2"/>
      <c r="BF32" s="2"/>
      <c r="BG32" s="2"/>
      <c r="BH32" s="2"/>
      <c r="BI32" s="2">
        <v>1.7880120117275005</v>
      </c>
      <c r="BJ32" s="2">
        <v>5</v>
      </c>
      <c r="BK32" s="2"/>
      <c r="BL32" s="2"/>
      <c r="BM32" s="2"/>
      <c r="BN32" s="2"/>
      <c r="BO32" s="2"/>
      <c r="BP32" s="15">
        <f t="shared" si="1"/>
        <v>1655.6610950233942</v>
      </c>
      <c r="BQ32" s="16">
        <f t="shared" si="2"/>
        <v>6996.8127196134583</v>
      </c>
    </row>
    <row r="33" spans="2:69" x14ac:dyDescent="0.3">
      <c r="B33" s="2" t="s">
        <v>92</v>
      </c>
      <c r="C33" s="2">
        <v>22046</v>
      </c>
      <c r="D33" s="2">
        <v>41</v>
      </c>
      <c r="E33" s="2">
        <v>2169.4591522707001</v>
      </c>
      <c r="F33" s="2"/>
      <c r="G33" s="2"/>
      <c r="H33" s="2"/>
      <c r="I33" s="2"/>
      <c r="J33" s="2"/>
      <c r="K33" s="2"/>
      <c r="L33" s="2">
        <v>325.41887284060499</v>
      </c>
      <c r="M33" s="2">
        <v>171.20290000000003</v>
      </c>
      <c r="N33" s="2"/>
      <c r="O33" s="2"/>
      <c r="P33" s="2">
        <v>82.34</v>
      </c>
      <c r="Q33" s="2">
        <v>91.87</v>
      </c>
      <c r="R33" s="2">
        <v>127.6</v>
      </c>
      <c r="S33" s="2">
        <v>46.4</v>
      </c>
      <c r="T33" s="2">
        <v>82.753500000000003</v>
      </c>
      <c r="U33" s="2">
        <v>106.255494</v>
      </c>
      <c r="V33" s="2">
        <v>151.59117144000001</v>
      </c>
      <c r="W33" s="2">
        <v>190</v>
      </c>
      <c r="X33" s="2">
        <v>300</v>
      </c>
      <c r="Y33" s="2">
        <v>162.20255344080002</v>
      </c>
      <c r="Z33" s="2">
        <v>8</v>
      </c>
      <c r="AA33" s="2"/>
      <c r="AB33" s="2"/>
      <c r="AC33" s="2">
        <v>10</v>
      </c>
      <c r="AD33" s="2"/>
      <c r="AE33" s="2"/>
      <c r="AF33" s="2"/>
      <c r="AG33" s="2"/>
      <c r="AH33" s="2">
        <v>2433.0383016119999</v>
      </c>
      <c r="AI33" s="2">
        <v>2027.53191801</v>
      </c>
      <c r="AJ33" s="10">
        <f t="shared" si="0"/>
        <v>8485.6638636141051</v>
      </c>
      <c r="AK33" s="2">
        <v>671</v>
      </c>
      <c r="AL33" s="2">
        <v>640.54</v>
      </c>
      <c r="AM33" s="2">
        <v>14.843555054166652</v>
      </c>
      <c r="AN33" s="2"/>
      <c r="AO33" s="2"/>
      <c r="AP33" s="2">
        <v>202.75319180100001</v>
      </c>
      <c r="AQ33" s="2"/>
      <c r="AR33" s="2"/>
      <c r="AS33" s="2">
        <v>0.5</v>
      </c>
      <c r="AT33" s="2">
        <v>3</v>
      </c>
      <c r="AU33" s="2"/>
      <c r="AV33" s="2"/>
      <c r="AW33" s="2"/>
      <c r="AX33" s="2"/>
      <c r="AY33" s="2">
        <v>0</v>
      </c>
      <c r="AZ33" s="2">
        <v>0</v>
      </c>
      <c r="BA33" s="2"/>
      <c r="BB33" s="2"/>
      <c r="BC33" s="2"/>
      <c r="BD33" s="2"/>
      <c r="BE33" s="2"/>
      <c r="BF33" s="2"/>
      <c r="BG33" s="2"/>
      <c r="BH33" s="2"/>
      <c r="BI33" s="2">
        <v>1.76423593557575</v>
      </c>
      <c r="BJ33" s="2">
        <v>5</v>
      </c>
      <c r="BK33" s="2"/>
      <c r="BL33" s="2"/>
      <c r="BM33" s="2"/>
      <c r="BN33" s="2"/>
      <c r="BO33" s="2"/>
      <c r="BP33" s="15">
        <f t="shared" si="1"/>
        <v>1539.4009827907423</v>
      </c>
      <c r="BQ33" s="16">
        <f t="shared" si="2"/>
        <v>6946.262880823363</v>
      </c>
    </row>
    <row r="34" spans="2:69" x14ac:dyDescent="0.3">
      <c r="B34" s="2" t="s">
        <v>93</v>
      </c>
      <c r="C34" s="2">
        <v>11011</v>
      </c>
      <c r="D34" s="2">
        <v>42</v>
      </c>
      <c r="E34" s="2">
        <v>2590.4868306827007</v>
      </c>
      <c r="F34" s="2"/>
      <c r="G34" s="2"/>
      <c r="H34" s="2"/>
      <c r="I34" s="2"/>
      <c r="J34" s="2"/>
      <c r="K34" s="2"/>
      <c r="L34" s="2">
        <v>388.5730246024051</v>
      </c>
      <c r="M34" s="2">
        <v>171.20290000000003</v>
      </c>
      <c r="N34" s="2"/>
      <c r="O34" s="2"/>
      <c r="P34" s="2">
        <v>91.39</v>
      </c>
      <c r="Q34" s="2">
        <v>102.4</v>
      </c>
      <c r="R34" s="2">
        <v>120</v>
      </c>
      <c r="S34" s="2">
        <v>55.41</v>
      </c>
      <c r="T34" s="2">
        <v>98.813500000000005</v>
      </c>
      <c r="U34" s="2">
        <v>126.87653400000001</v>
      </c>
      <c r="V34" s="2">
        <v>181.01052184000005</v>
      </c>
      <c r="W34" s="2">
        <v>190</v>
      </c>
      <c r="X34" s="2">
        <v>300</v>
      </c>
      <c r="Y34" s="2">
        <v>193.68125836880006</v>
      </c>
      <c r="Z34" s="2">
        <v>6</v>
      </c>
      <c r="AA34" s="2"/>
      <c r="AB34" s="2"/>
      <c r="AC34" s="2">
        <v>10</v>
      </c>
      <c r="AD34" s="2"/>
      <c r="AE34" s="2"/>
      <c r="AF34" s="2"/>
      <c r="AG34" s="2"/>
      <c r="AH34" s="2">
        <v>2905.2188755320008</v>
      </c>
      <c r="AI34" s="2">
        <v>2421.0157296100006</v>
      </c>
      <c r="AJ34" s="10">
        <f t="shared" si="0"/>
        <v>9952.0791746359064</v>
      </c>
      <c r="AK34" s="2">
        <v>803</v>
      </c>
      <c r="AL34" s="2">
        <v>775.34</v>
      </c>
      <c r="AM34" s="2">
        <v>61.363067887499994</v>
      </c>
      <c r="AN34" s="2"/>
      <c r="AO34" s="2"/>
      <c r="AP34" s="2">
        <v>242.10157296100007</v>
      </c>
      <c r="AQ34" s="2"/>
      <c r="AR34" s="2"/>
      <c r="AS34" s="2">
        <v>0.5</v>
      </c>
      <c r="AT34" s="2">
        <v>3</v>
      </c>
      <c r="AU34" s="2"/>
      <c r="AV34" s="2"/>
      <c r="AW34" s="2"/>
      <c r="AX34" s="2"/>
      <c r="AY34" s="2">
        <v>0</v>
      </c>
      <c r="AZ34" s="2">
        <v>0</v>
      </c>
      <c r="BA34" s="2"/>
      <c r="BB34" s="2"/>
      <c r="BC34" s="2"/>
      <c r="BD34" s="2"/>
      <c r="BE34" s="2"/>
      <c r="BF34" s="2"/>
      <c r="BG34" s="2"/>
      <c r="BH34" s="2"/>
      <c r="BI34" s="2">
        <v>2.0330343224457503</v>
      </c>
      <c r="BJ34" s="2">
        <v>5</v>
      </c>
      <c r="BK34" s="2"/>
      <c r="BL34" s="2"/>
      <c r="BM34" s="2"/>
      <c r="BN34" s="2"/>
      <c r="BO34" s="2"/>
      <c r="BP34" s="15">
        <f t="shared" si="1"/>
        <v>1892.3376751709459</v>
      </c>
      <c r="BQ34" s="16">
        <f t="shared" si="2"/>
        <v>8059.7414994649607</v>
      </c>
    </row>
    <row r="35" spans="2:69" x14ac:dyDescent="0.3">
      <c r="B35" s="2" t="s">
        <v>94</v>
      </c>
      <c r="C35" s="2">
        <v>11229</v>
      </c>
      <c r="D35" s="2">
        <v>43</v>
      </c>
      <c r="E35" s="2">
        <v>2430.4779617420004</v>
      </c>
      <c r="F35" s="2"/>
      <c r="G35" s="2"/>
      <c r="H35" s="2"/>
      <c r="I35" s="2"/>
      <c r="J35" s="2"/>
      <c r="K35" s="2"/>
      <c r="L35" s="2">
        <v>364.57169426130002</v>
      </c>
      <c r="M35" s="2">
        <v>171.20290000000003</v>
      </c>
      <c r="N35" s="2"/>
      <c r="O35" s="2"/>
      <c r="P35" s="2">
        <v>92.17</v>
      </c>
      <c r="Q35" s="2">
        <v>102.87</v>
      </c>
      <c r="R35" s="2">
        <v>120</v>
      </c>
      <c r="S35" s="2">
        <v>51.99</v>
      </c>
      <c r="T35" s="2">
        <v>92.710000000000008</v>
      </c>
      <c r="U35" s="2">
        <v>119.03964000000001</v>
      </c>
      <c r="V35" s="2">
        <v>169.82988640000005</v>
      </c>
      <c r="W35" s="2">
        <v>190</v>
      </c>
      <c r="X35" s="2">
        <v>300</v>
      </c>
      <c r="Y35" s="2">
        <v>181.71797844800003</v>
      </c>
      <c r="Z35" s="2">
        <v>6</v>
      </c>
      <c r="AA35" s="2"/>
      <c r="AB35" s="2"/>
      <c r="AC35" s="2">
        <v>10</v>
      </c>
      <c r="AD35" s="2"/>
      <c r="AE35" s="2"/>
      <c r="AF35" s="2"/>
      <c r="AG35" s="2"/>
      <c r="AH35" s="2">
        <v>2725.7696767200005</v>
      </c>
      <c r="AI35" s="2">
        <v>2271.4747306000004</v>
      </c>
      <c r="AJ35" s="10">
        <f t="shared" si="0"/>
        <v>9399.8244681713022</v>
      </c>
      <c r="AK35" s="2">
        <v>748</v>
      </c>
      <c r="AL35" s="2">
        <v>770.05</v>
      </c>
      <c r="AM35" s="2">
        <v>35.72307408333328</v>
      </c>
      <c r="AN35" s="2"/>
      <c r="AO35" s="2"/>
      <c r="AP35" s="2">
        <v>227.14747306000004</v>
      </c>
      <c r="AQ35" s="2"/>
      <c r="AR35" s="2"/>
      <c r="AS35" s="2">
        <v>0.5</v>
      </c>
      <c r="AT35" s="2">
        <v>3</v>
      </c>
      <c r="AU35" s="2"/>
      <c r="AV35" s="2"/>
      <c r="AW35" s="2"/>
      <c r="AX35" s="2"/>
      <c r="AY35" s="2">
        <v>0</v>
      </c>
      <c r="AZ35" s="2">
        <v>0</v>
      </c>
      <c r="BA35" s="2"/>
      <c r="BB35" s="2"/>
      <c r="BC35" s="2"/>
      <c r="BD35" s="2"/>
      <c r="BE35" s="2"/>
      <c r="BF35" s="2"/>
      <c r="BG35" s="2"/>
      <c r="BH35" s="2"/>
      <c r="BI35" s="2">
        <v>1.9334027332950006</v>
      </c>
      <c r="BJ35" s="2">
        <v>5</v>
      </c>
      <c r="BK35" s="2"/>
      <c r="BL35" s="2"/>
      <c r="BM35" s="2"/>
      <c r="BN35" s="2"/>
      <c r="BO35" s="2"/>
      <c r="BP35" s="15">
        <f t="shared" si="1"/>
        <v>1791.3539498766283</v>
      </c>
      <c r="BQ35" s="16">
        <f t="shared" si="2"/>
        <v>7608.4705182946736</v>
      </c>
    </row>
    <row r="36" spans="2:69" x14ac:dyDescent="0.3">
      <c r="B36" s="2" t="s">
        <v>95</v>
      </c>
      <c r="C36" s="2">
        <v>11297</v>
      </c>
      <c r="D36" s="2">
        <v>44</v>
      </c>
      <c r="E36" s="2">
        <v>2348.8022623589009</v>
      </c>
      <c r="F36" s="2"/>
      <c r="G36" s="2"/>
      <c r="H36" s="2"/>
      <c r="I36" s="2"/>
      <c r="J36" s="2"/>
      <c r="K36" s="2"/>
      <c r="L36" s="2">
        <v>352.3203393538351</v>
      </c>
      <c r="M36" s="2">
        <v>171.20290000000003</v>
      </c>
      <c r="N36" s="2"/>
      <c r="O36" s="2"/>
      <c r="P36" s="2">
        <v>82.64</v>
      </c>
      <c r="Q36" s="2">
        <v>92.28</v>
      </c>
      <c r="R36" s="2">
        <v>110.81</v>
      </c>
      <c r="S36" s="2">
        <v>50.24</v>
      </c>
      <c r="T36" s="2">
        <v>89.594500000000011</v>
      </c>
      <c r="U36" s="2">
        <v>115.03933800000001</v>
      </c>
      <c r="V36" s="2">
        <v>164.12278888000006</v>
      </c>
      <c r="W36" s="2">
        <v>190</v>
      </c>
      <c r="X36" s="2">
        <v>300</v>
      </c>
      <c r="Y36" s="2">
        <v>175.61138410160007</v>
      </c>
      <c r="Z36" s="2">
        <v>4</v>
      </c>
      <c r="AA36" s="2"/>
      <c r="AB36" s="2"/>
      <c r="AC36" s="2">
        <v>10</v>
      </c>
      <c r="AD36" s="2"/>
      <c r="AE36" s="2"/>
      <c r="AF36" s="2"/>
      <c r="AG36" s="2"/>
      <c r="AH36" s="2">
        <v>2634.1707615240007</v>
      </c>
      <c r="AI36" s="2">
        <v>2195.1423012700006</v>
      </c>
      <c r="AJ36" s="10">
        <f t="shared" si="0"/>
        <v>9085.9765754883374</v>
      </c>
      <c r="AK36" s="2">
        <v>726</v>
      </c>
      <c r="AL36" s="2">
        <v>716.07</v>
      </c>
      <c r="AM36" s="2">
        <v>0</v>
      </c>
      <c r="AN36" s="2"/>
      <c r="AO36" s="2"/>
      <c r="AP36" s="2">
        <v>219.51423012700008</v>
      </c>
      <c r="AQ36" s="2"/>
      <c r="AR36" s="2"/>
      <c r="AS36" s="2">
        <v>0.5</v>
      </c>
      <c r="AT36" s="2">
        <v>3</v>
      </c>
      <c r="AU36" s="2"/>
      <c r="AV36" s="2"/>
      <c r="AW36" s="2"/>
      <c r="AX36" s="2"/>
      <c r="AY36" s="2">
        <v>0</v>
      </c>
      <c r="AZ36" s="2">
        <v>0</v>
      </c>
      <c r="BA36" s="2"/>
      <c r="BB36" s="2"/>
      <c r="BC36" s="2"/>
      <c r="BD36" s="2"/>
      <c r="BE36" s="2"/>
      <c r="BF36" s="2"/>
      <c r="BG36" s="2"/>
      <c r="BH36" s="2"/>
      <c r="BI36" s="2">
        <v>1.8665701366702505</v>
      </c>
      <c r="BJ36" s="2">
        <v>5</v>
      </c>
      <c r="BK36" s="2"/>
      <c r="BL36" s="2"/>
      <c r="BM36" s="2"/>
      <c r="BN36" s="2"/>
      <c r="BO36" s="2"/>
      <c r="BP36" s="15">
        <f t="shared" si="1"/>
        <v>1671.9508002636705</v>
      </c>
      <c r="BQ36" s="16">
        <f t="shared" si="2"/>
        <v>7414.0257752246671</v>
      </c>
    </row>
    <row r="37" spans="2:69" x14ac:dyDescent="0.3">
      <c r="B37" s="2" t="s">
        <v>96</v>
      </c>
      <c r="C37" s="2">
        <v>11298</v>
      </c>
      <c r="D37" s="2">
        <v>45</v>
      </c>
      <c r="E37" s="2">
        <v>2067.2301714508003</v>
      </c>
      <c r="F37" s="2"/>
      <c r="G37" s="2"/>
      <c r="H37" s="2"/>
      <c r="I37" s="2"/>
      <c r="J37" s="2"/>
      <c r="K37" s="2"/>
      <c r="L37" s="2">
        <v>310.08452571762001</v>
      </c>
      <c r="M37" s="2">
        <v>171.20290000000003</v>
      </c>
      <c r="N37" s="2"/>
      <c r="O37" s="2"/>
      <c r="P37" s="2">
        <v>78.48</v>
      </c>
      <c r="Q37" s="2">
        <v>87.56</v>
      </c>
      <c r="R37" s="2">
        <v>104.43</v>
      </c>
      <c r="S37" s="2">
        <v>44.22</v>
      </c>
      <c r="T37" s="2">
        <v>78.853999999999999</v>
      </c>
      <c r="U37" s="2">
        <v>101.248536</v>
      </c>
      <c r="V37" s="2">
        <v>144.44791136000001</v>
      </c>
      <c r="W37" s="2">
        <v>190</v>
      </c>
      <c r="X37" s="2">
        <v>300</v>
      </c>
      <c r="Y37" s="2">
        <v>154.55926515520002</v>
      </c>
      <c r="Z37" s="2">
        <v>6</v>
      </c>
      <c r="AA37" s="2"/>
      <c r="AB37" s="2"/>
      <c r="AC37" s="2">
        <v>10</v>
      </c>
      <c r="AD37" s="2"/>
      <c r="AE37" s="2"/>
      <c r="AF37" s="2"/>
      <c r="AG37" s="2"/>
      <c r="AH37" s="2">
        <v>2318.3889773280002</v>
      </c>
      <c r="AI37" s="2">
        <v>1931.9908144400001</v>
      </c>
      <c r="AJ37" s="10">
        <f t="shared" si="0"/>
        <v>8098.6971014516203</v>
      </c>
      <c r="AK37" s="2">
        <v>649</v>
      </c>
      <c r="AL37" s="2">
        <v>656.03</v>
      </c>
      <c r="AM37" s="2">
        <v>0</v>
      </c>
      <c r="AN37" s="2"/>
      <c r="AO37" s="2"/>
      <c r="AP37" s="2">
        <v>193.19908144400003</v>
      </c>
      <c r="AQ37" s="2"/>
      <c r="AR37" s="2"/>
      <c r="AS37" s="2">
        <v>0.5</v>
      </c>
      <c r="AT37" s="2">
        <v>3</v>
      </c>
      <c r="AU37" s="2"/>
      <c r="AV37" s="2"/>
      <c r="AW37" s="2"/>
      <c r="AX37" s="2"/>
      <c r="AY37" s="2">
        <v>0</v>
      </c>
      <c r="AZ37" s="2">
        <v>0</v>
      </c>
      <c r="BA37" s="2"/>
      <c r="BB37" s="2"/>
      <c r="BC37" s="2"/>
      <c r="BD37" s="2"/>
      <c r="BE37" s="2"/>
      <c r="BF37" s="2"/>
      <c r="BG37" s="2"/>
      <c r="BH37" s="2"/>
      <c r="BI37" s="2">
        <v>1.6835149419830002</v>
      </c>
      <c r="BJ37" s="2">
        <v>5</v>
      </c>
      <c r="BK37" s="2"/>
      <c r="BL37" s="2"/>
      <c r="BM37" s="2"/>
      <c r="BN37" s="2"/>
      <c r="BO37" s="2"/>
      <c r="BP37" s="15">
        <f t="shared" si="1"/>
        <v>1508.4125963859831</v>
      </c>
      <c r="BQ37" s="16">
        <f t="shared" si="2"/>
        <v>6590.2845050656369</v>
      </c>
    </row>
    <row r="38" spans="2:69" x14ac:dyDescent="0.3">
      <c r="B38" s="2" t="s">
        <v>97</v>
      </c>
      <c r="C38" s="2">
        <v>11349</v>
      </c>
      <c r="D38" s="2">
        <v>46</v>
      </c>
      <c r="E38" s="2">
        <v>1186.2048492495003</v>
      </c>
      <c r="F38" s="2"/>
      <c r="G38" s="2"/>
      <c r="H38" s="2"/>
      <c r="I38" s="2"/>
      <c r="J38" s="2"/>
      <c r="K38" s="2"/>
      <c r="L38" s="2">
        <v>177.93072738742504</v>
      </c>
      <c r="M38" s="2">
        <v>171.20290000000003</v>
      </c>
      <c r="N38" s="2"/>
      <c r="O38" s="2"/>
      <c r="P38" s="2">
        <v>45.41</v>
      </c>
      <c r="Q38" s="2">
        <v>50.46</v>
      </c>
      <c r="R38" s="2">
        <v>65</v>
      </c>
      <c r="S38" s="2">
        <v>25.37</v>
      </c>
      <c r="T38" s="2">
        <v>45.247500000000002</v>
      </c>
      <c r="U38" s="2">
        <v>58.097790000000003</v>
      </c>
      <c r="V38" s="2">
        <v>82.886180400000015</v>
      </c>
      <c r="W38" s="2">
        <v>190</v>
      </c>
      <c r="X38" s="2">
        <v>300</v>
      </c>
      <c r="Y38" s="2">
        <v>88.688213028000007</v>
      </c>
      <c r="Z38" s="2">
        <v>8</v>
      </c>
      <c r="AA38" s="2"/>
      <c r="AB38" s="2"/>
      <c r="AC38" s="2">
        <v>10</v>
      </c>
      <c r="AD38" s="2"/>
      <c r="AE38" s="2"/>
      <c r="AF38" s="2"/>
      <c r="AG38" s="2"/>
      <c r="AH38" s="2">
        <v>1330.32319542</v>
      </c>
      <c r="AI38" s="2">
        <v>1108.6026628500001</v>
      </c>
      <c r="AJ38" s="10">
        <f t="shared" si="0"/>
        <v>4943.4240183349257</v>
      </c>
      <c r="AK38" s="2">
        <v>385</v>
      </c>
      <c r="AL38" s="2">
        <v>422.68</v>
      </c>
      <c r="AM38" s="2">
        <v>3.2912500000000002</v>
      </c>
      <c r="AN38" s="2"/>
      <c r="AO38" s="2"/>
      <c r="AP38" s="2">
        <v>0</v>
      </c>
      <c r="AQ38" s="2"/>
      <c r="AR38" s="2"/>
      <c r="AS38" s="2">
        <v>0.5</v>
      </c>
      <c r="AT38" s="2">
        <v>3</v>
      </c>
      <c r="AU38" s="2"/>
      <c r="AV38" s="2"/>
      <c r="AW38" s="2"/>
      <c r="AX38" s="2"/>
      <c r="AY38" s="2">
        <v>64.67</v>
      </c>
      <c r="AZ38" s="2">
        <v>60.53</v>
      </c>
      <c r="BA38" s="2"/>
      <c r="BB38" s="2"/>
      <c r="BC38" s="2"/>
      <c r="BD38" s="2"/>
      <c r="BE38" s="2"/>
      <c r="BF38" s="2"/>
      <c r="BG38" s="2"/>
      <c r="BH38" s="2"/>
      <c r="BI38" s="2">
        <v>1.0776822663387502</v>
      </c>
      <c r="BJ38" s="2">
        <v>3</v>
      </c>
      <c r="BK38" s="2"/>
      <c r="BL38" s="2"/>
      <c r="BM38" s="2"/>
      <c r="BN38" s="2"/>
      <c r="BO38" s="2"/>
      <c r="BP38" s="15">
        <f t="shared" si="1"/>
        <v>943.74893226633878</v>
      </c>
      <c r="BQ38" s="16">
        <f t="shared" si="2"/>
        <v>3999.675086068587</v>
      </c>
    </row>
    <row r="39" spans="2:69" x14ac:dyDescent="0.3">
      <c r="B39" s="2" t="s">
        <v>98</v>
      </c>
      <c r="C39" s="2">
        <v>21621</v>
      </c>
      <c r="D39" s="2">
        <v>47</v>
      </c>
      <c r="E39" s="2">
        <v>2275.1516999999999</v>
      </c>
      <c r="F39" s="2"/>
      <c r="G39" s="2"/>
      <c r="H39" s="2"/>
      <c r="I39" s="2"/>
      <c r="J39" s="2"/>
      <c r="K39" s="2"/>
      <c r="L39" s="2">
        <v>341.27275499999996</v>
      </c>
      <c r="M39" s="2">
        <v>171.20290000000003</v>
      </c>
      <c r="N39" s="2"/>
      <c r="O39" s="2"/>
      <c r="P39" s="2">
        <v>79.819999999999993</v>
      </c>
      <c r="Q39" s="2">
        <v>89.38</v>
      </c>
      <c r="R39" s="2">
        <v>107.45</v>
      </c>
      <c r="S39" s="2">
        <v>48.66</v>
      </c>
      <c r="T39" s="2">
        <v>86.785000000000011</v>
      </c>
      <c r="U39" s="2">
        <v>111.43194</v>
      </c>
      <c r="V39" s="2">
        <v>158.97623440000001</v>
      </c>
      <c r="W39" s="2">
        <v>190</v>
      </c>
      <c r="X39" s="2">
        <v>300</v>
      </c>
      <c r="Y39" s="2">
        <v>170.10480000000001</v>
      </c>
      <c r="Z39" s="2">
        <v>6</v>
      </c>
      <c r="AA39" s="2"/>
      <c r="AB39" s="2"/>
      <c r="AC39" s="2">
        <v>10</v>
      </c>
      <c r="AD39" s="2"/>
      <c r="AE39" s="2"/>
      <c r="AF39" s="2"/>
      <c r="AG39" s="2"/>
      <c r="AH39" s="2">
        <v>0</v>
      </c>
      <c r="AI39" s="2">
        <v>2126.31</v>
      </c>
      <c r="AJ39" s="10">
        <f t="shared" si="0"/>
        <v>6272.5453293999999</v>
      </c>
      <c r="AK39" s="2">
        <v>682</v>
      </c>
      <c r="AL39" s="2">
        <v>705.98</v>
      </c>
      <c r="AM39" s="2">
        <v>0</v>
      </c>
      <c r="AN39" s="2"/>
      <c r="AO39" s="2"/>
      <c r="AP39" s="2">
        <v>212.631</v>
      </c>
      <c r="AQ39" s="2"/>
      <c r="AR39" s="2"/>
      <c r="AS39" s="2">
        <v>0.5</v>
      </c>
      <c r="AT39" s="2">
        <v>3</v>
      </c>
      <c r="AU39" s="2"/>
      <c r="AV39" s="2"/>
      <c r="AW39" s="2"/>
      <c r="AX39" s="2"/>
      <c r="AY39" s="2">
        <v>0</v>
      </c>
      <c r="AZ39" s="2">
        <v>0</v>
      </c>
      <c r="BA39" s="2"/>
      <c r="BB39" s="2"/>
      <c r="BC39" s="2"/>
      <c r="BD39" s="2"/>
      <c r="BE39" s="2"/>
      <c r="BF39" s="2"/>
      <c r="BG39" s="2"/>
      <c r="BH39" s="2"/>
      <c r="BI39" s="2">
        <v>1.8168798371999997</v>
      </c>
      <c r="BJ39" s="2">
        <v>5</v>
      </c>
      <c r="BK39" s="2"/>
      <c r="BL39" s="2"/>
      <c r="BM39" s="2"/>
      <c r="BN39" s="2"/>
      <c r="BO39" s="2"/>
      <c r="BP39" s="15">
        <f t="shared" si="1"/>
        <v>1610.9278798372002</v>
      </c>
      <c r="BQ39" s="16">
        <f t="shared" si="2"/>
        <v>4661.6174495628002</v>
      </c>
    </row>
    <row r="40" spans="2:69" x14ac:dyDescent="0.3">
      <c r="B40" s="2" t="s">
        <v>99</v>
      </c>
      <c r="C40" s="2">
        <v>22024</v>
      </c>
      <c r="D40" s="2">
        <v>48</v>
      </c>
      <c r="E40" s="2">
        <v>2253.7564436738007</v>
      </c>
      <c r="F40" s="2"/>
      <c r="G40" s="2"/>
      <c r="H40" s="2"/>
      <c r="I40" s="2"/>
      <c r="J40" s="2"/>
      <c r="K40" s="2"/>
      <c r="L40" s="2">
        <v>338.06346655107012</v>
      </c>
      <c r="M40" s="2">
        <v>171.20290000000003</v>
      </c>
      <c r="N40" s="2"/>
      <c r="O40" s="2"/>
      <c r="P40" s="2">
        <v>79.33</v>
      </c>
      <c r="Q40" s="2">
        <v>88.56</v>
      </c>
      <c r="R40" s="2">
        <v>106.32</v>
      </c>
      <c r="S40" s="2">
        <v>48.21</v>
      </c>
      <c r="T40" s="2">
        <v>85.969000000000008</v>
      </c>
      <c r="U40" s="2">
        <v>110.384196</v>
      </c>
      <c r="V40" s="2">
        <v>157.48145296000004</v>
      </c>
      <c r="W40" s="2">
        <v>190</v>
      </c>
      <c r="X40" s="2">
        <v>300</v>
      </c>
      <c r="Y40" s="2">
        <v>168.50515466720003</v>
      </c>
      <c r="Z40" s="2">
        <v>10</v>
      </c>
      <c r="AA40" s="2"/>
      <c r="AB40" s="2"/>
      <c r="AC40" s="2">
        <v>10</v>
      </c>
      <c r="AD40" s="2"/>
      <c r="AE40" s="2"/>
      <c r="AF40" s="2"/>
      <c r="AG40" s="2"/>
      <c r="AH40" s="2">
        <v>2527.5773200080007</v>
      </c>
      <c r="AI40" s="2">
        <v>2106.3144333400005</v>
      </c>
      <c r="AJ40" s="10">
        <f t="shared" si="0"/>
        <v>8751.6743672000739</v>
      </c>
      <c r="AK40" s="2">
        <v>704</v>
      </c>
      <c r="AL40" s="2">
        <v>687.65</v>
      </c>
      <c r="AM40" s="2">
        <v>7.3664022583332951</v>
      </c>
      <c r="AN40" s="2"/>
      <c r="AO40" s="2"/>
      <c r="AP40" s="2">
        <v>210.63144333400007</v>
      </c>
      <c r="AQ40" s="2"/>
      <c r="AR40" s="2"/>
      <c r="AS40" s="2">
        <v>0.5</v>
      </c>
      <c r="AT40" s="2">
        <v>3</v>
      </c>
      <c r="AU40" s="2"/>
      <c r="AV40" s="2"/>
      <c r="AW40" s="2"/>
      <c r="AX40" s="2"/>
      <c r="AY40" s="2">
        <v>0</v>
      </c>
      <c r="AZ40" s="2">
        <v>0</v>
      </c>
      <c r="BA40" s="2"/>
      <c r="BB40" s="2"/>
      <c r="BC40" s="2"/>
      <c r="BD40" s="2"/>
      <c r="BE40" s="2"/>
      <c r="BF40" s="2"/>
      <c r="BG40" s="2"/>
      <c r="BH40" s="2"/>
      <c r="BI40" s="2">
        <v>1.8042581236505006</v>
      </c>
      <c r="BJ40" s="2">
        <v>5</v>
      </c>
      <c r="BK40" s="2"/>
      <c r="BL40" s="2"/>
      <c r="BM40" s="2"/>
      <c r="BN40" s="2"/>
      <c r="BO40" s="2"/>
      <c r="BP40" s="15">
        <f t="shared" si="1"/>
        <v>1619.9521037159839</v>
      </c>
      <c r="BQ40" s="16">
        <f t="shared" si="2"/>
        <v>7131.72226348409</v>
      </c>
    </row>
    <row r="41" spans="2:69" x14ac:dyDescent="0.3">
      <c r="B41" s="2" t="s">
        <v>100</v>
      </c>
      <c r="C41" s="2">
        <v>21188</v>
      </c>
      <c r="D41" s="2">
        <v>49</v>
      </c>
      <c r="E41" s="2">
        <v>2456.1957794582004</v>
      </c>
      <c r="F41" s="2"/>
      <c r="G41" s="2"/>
      <c r="H41" s="2"/>
      <c r="I41" s="2"/>
      <c r="J41" s="2"/>
      <c r="K41" s="2"/>
      <c r="L41" s="2">
        <v>368.42936691873007</v>
      </c>
      <c r="M41" s="2">
        <v>171.20290000000003</v>
      </c>
      <c r="N41" s="2"/>
      <c r="O41" s="2"/>
      <c r="P41" s="2">
        <v>86.88</v>
      </c>
      <c r="Q41" s="2">
        <v>97.04</v>
      </c>
      <c r="R41" s="2">
        <v>120</v>
      </c>
      <c r="S41" s="2">
        <v>52.54</v>
      </c>
      <c r="T41" s="2">
        <v>93.691000000000003</v>
      </c>
      <c r="U41" s="2">
        <v>120.29924399999999</v>
      </c>
      <c r="V41" s="2">
        <v>171.62692144000002</v>
      </c>
      <c r="W41" s="2">
        <v>190</v>
      </c>
      <c r="X41" s="2">
        <v>300</v>
      </c>
      <c r="Y41" s="2">
        <v>183.64080594080002</v>
      </c>
      <c r="Z41" s="2">
        <v>10</v>
      </c>
      <c r="AA41" s="2"/>
      <c r="AB41" s="2"/>
      <c r="AC41" s="2">
        <v>10</v>
      </c>
      <c r="AD41" s="2"/>
      <c r="AE41" s="2"/>
      <c r="AF41" s="2"/>
      <c r="AG41" s="2"/>
      <c r="AH41" s="2">
        <v>2754.6120891120004</v>
      </c>
      <c r="AI41" s="2">
        <v>2295.5100742600002</v>
      </c>
      <c r="AJ41" s="10">
        <f t="shared" si="0"/>
        <v>9481.6681811297312</v>
      </c>
      <c r="AK41" s="2">
        <v>759</v>
      </c>
      <c r="AL41" s="2">
        <v>736.19</v>
      </c>
      <c r="AM41" s="2">
        <v>3.96</v>
      </c>
      <c r="AN41" s="2"/>
      <c r="AO41" s="2"/>
      <c r="AP41" s="2">
        <v>229.55100742600004</v>
      </c>
      <c r="AQ41" s="2"/>
      <c r="AR41" s="2"/>
      <c r="AS41" s="2">
        <v>0.5</v>
      </c>
      <c r="AT41" s="2">
        <v>3</v>
      </c>
      <c r="AU41" s="2"/>
      <c r="AV41" s="2"/>
      <c r="AW41" s="2"/>
      <c r="AX41" s="2"/>
      <c r="AY41" s="2">
        <v>0</v>
      </c>
      <c r="AZ41" s="2">
        <v>0</v>
      </c>
      <c r="BA41" s="2"/>
      <c r="BB41" s="2"/>
      <c r="BC41" s="2"/>
      <c r="BD41" s="2"/>
      <c r="BE41" s="2"/>
      <c r="BF41" s="2"/>
      <c r="BG41" s="2"/>
      <c r="BH41" s="2"/>
      <c r="BI41" s="2">
        <v>1.9459568754195002</v>
      </c>
      <c r="BJ41" s="2">
        <v>5</v>
      </c>
      <c r="BK41" s="2"/>
      <c r="BL41" s="2"/>
      <c r="BM41" s="2"/>
      <c r="BN41" s="2"/>
      <c r="BO41" s="2"/>
      <c r="BP41" s="15">
        <f t="shared" si="1"/>
        <v>1739.1469643014198</v>
      </c>
      <c r="BQ41" s="16">
        <f t="shared" si="2"/>
        <v>7742.5212168283115</v>
      </c>
    </row>
    <row r="42" spans="2:69" x14ac:dyDescent="0.3">
      <c r="B42" s="2" t="s">
        <v>101</v>
      </c>
      <c r="C42" s="2">
        <v>21675</v>
      </c>
      <c r="D42" s="2">
        <v>50</v>
      </c>
      <c r="E42" s="2">
        <v>2268.6864102277</v>
      </c>
      <c r="F42" s="2"/>
      <c r="G42" s="2"/>
      <c r="H42" s="2"/>
      <c r="I42" s="2"/>
      <c r="J42" s="2"/>
      <c r="K42" s="2"/>
      <c r="L42" s="2">
        <v>340.30296153415497</v>
      </c>
      <c r="M42" s="2">
        <v>171.20290000000003</v>
      </c>
      <c r="N42" s="2"/>
      <c r="O42" s="2"/>
      <c r="P42" s="2">
        <v>79.599999999999994</v>
      </c>
      <c r="Q42" s="2">
        <v>89.12</v>
      </c>
      <c r="R42" s="2">
        <v>107.15</v>
      </c>
      <c r="S42" s="2">
        <v>48.53</v>
      </c>
      <c r="T42" s="2">
        <v>86.538499999999999</v>
      </c>
      <c r="U42" s="2">
        <v>111.11543399999999</v>
      </c>
      <c r="V42" s="2">
        <v>158.52468584000002</v>
      </c>
      <c r="W42" s="2">
        <v>190</v>
      </c>
      <c r="X42" s="2">
        <v>300</v>
      </c>
      <c r="Y42" s="2">
        <v>169.62141384880002</v>
      </c>
      <c r="Z42" s="2">
        <v>10</v>
      </c>
      <c r="AA42" s="2"/>
      <c r="AB42" s="2"/>
      <c r="AC42" s="2">
        <v>10</v>
      </c>
      <c r="AD42" s="2"/>
      <c r="AE42" s="2"/>
      <c r="AF42" s="2"/>
      <c r="AG42" s="2"/>
      <c r="AH42" s="2">
        <v>2544.3212077319999</v>
      </c>
      <c r="AI42" s="2">
        <v>2120.26767311</v>
      </c>
      <c r="AJ42" s="10">
        <f t="shared" si="0"/>
        <v>8804.9811862926563</v>
      </c>
      <c r="AK42" s="2">
        <v>693</v>
      </c>
      <c r="AL42" s="2">
        <v>703.71</v>
      </c>
      <c r="AM42" s="2">
        <v>0</v>
      </c>
      <c r="AN42" s="2"/>
      <c r="AO42" s="2"/>
      <c r="AP42" s="2">
        <v>212.02676731100001</v>
      </c>
      <c r="AQ42" s="2"/>
      <c r="AR42" s="2">
        <v>8.18</v>
      </c>
      <c r="AS42" s="2">
        <v>0.5</v>
      </c>
      <c r="AT42" s="2">
        <v>3</v>
      </c>
      <c r="AU42" s="2"/>
      <c r="AV42" s="2"/>
      <c r="AW42" s="2"/>
      <c r="AX42" s="2"/>
      <c r="AY42" s="2">
        <v>0</v>
      </c>
      <c r="AZ42" s="2">
        <v>0</v>
      </c>
      <c r="BA42" s="2"/>
      <c r="BB42" s="2"/>
      <c r="BC42" s="2"/>
      <c r="BD42" s="2"/>
      <c r="BE42" s="2"/>
      <c r="BF42" s="2"/>
      <c r="BG42" s="2"/>
      <c r="BH42" s="2"/>
      <c r="BI42" s="2">
        <v>1.8144432219582505</v>
      </c>
      <c r="BJ42" s="2">
        <v>5</v>
      </c>
      <c r="BK42" s="2"/>
      <c r="BL42" s="2"/>
      <c r="BM42" s="2"/>
      <c r="BN42" s="2"/>
      <c r="BO42" s="2"/>
      <c r="BP42" s="15">
        <f t="shared" si="1"/>
        <v>1627.2312105329584</v>
      </c>
      <c r="BQ42" s="16">
        <f t="shared" si="2"/>
        <v>7177.7499757596979</v>
      </c>
    </row>
    <row r="43" spans="2:69" x14ac:dyDescent="0.3">
      <c r="B43" s="2" t="s">
        <v>102</v>
      </c>
      <c r="C43" s="2">
        <v>21759</v>
      </c>
      <c r="D43" s="2">
        <v>51</v>
      </c>
      <c r="E43" s="2">
        <v>2169.1969930687001</v>
      </c>
      <c r="F43" s="2"/>
      <c r="G43" s="2"/>
      <c r="H43" s="2"/>
      <c r="I43" s="2"/>
      <c r="J43" s="2"/>
      <c r="K43" s="2"/>
      <c r="L43" s="2">
        <v>325.37954896030499</v>
      </c>
      <c r="M43" s="2">
        <v>171.20290000000003</v>
      </c>
      <c r="N43" s="2"/>
      <c r="O43" s="2"/>
      <c r="P43" s="2">
        <v>82.33</v>
      </c>
      <c r="Q43" s="2">
        <v>91.86</v>
      </c>
      <c r="R43" s="2">
        <v>109.59</v>
      </c>
      <c r="S43" s="2">
        <v>46.4</v>
      </c>
      <c r="T43" s="2">
        <v>82.743499999999997</v>
      </c>
      <c r="U43" s="2">
        <v>106.242654</v>
      </c>
      <c r="V43" s="2">
        <v>151.57285304000001</v>
      </c>
      <c r="W43" s="2">
        <v>190</v>
      </c>
      <c r="X43" s="2">
        <v>300</v>
      </c>
      <c r="Y43" s="2">
        <v>162.18295275280002</v>
      </c>
      <c r="Z43" s="2">
        <v>10</v>
      </c>
      <c r="AA43" s="2"/>
      <c r="AB43" s="2"/>
      <c r="AC43" s="2">
        <v>10</v>
      </c>
      <c r="AD43" s="2"/>
      <c r="AE43" s="2"/>
      <c r="AF43" s="2"/>
      <c r="AG43" s="2"/>
      <c r="AH43" s="2">
        <v>2432.7442912920001</v>
      </c>
      <c r="AI43" s="2">
        <v>2027.2869094100001</v>
      </c>
      <c r="AJ43" s="10">
        <f t="shared" si="0"/>
        <v>8468.7326025238071</v>
      </c>
      <c r="AK43" s="2">
        <v>671</v>
      </c>
      <c r="AL43" s="2">
        <v>669.63</v>
      </c>
      <c r="AM43" s="2">
        <v>0</v>
      </c>
      <c r="AN43" s="2"/>
      <c r="AO43" s="2"/>
      <c r="AP43" s="2">
        <v>202.72869094100002</v>
      </c>
      <c r="AQ43" s="2"/>
      <c r="AR43" s="2"/>
      <c r="AS43" s="2">
        <v>0.5</v>
      </c>
      <c r="AT43" s="2">
        <v>3</v>
      </c>
      <c r="AU43" s="2"/>
      <c r="AV43" s="2"/>
      <c r="AW43" s="2"/>
      <c r="AX43" s="2"/>
      <c r="AY43" s="2">
        <v>0</v>
      </c>
      <c r="AZ43" s="2">
        <v>0</v>
      </c>
      <c r="BA43" s="2"/>
      <c r="BB43" s="2"/>
      <c r="BC43" s="2"/>
      <c r="BD43" s="2"/>
      <c r="BE43" s="2"/>
      <c r="BF43" s="2"/>
      <c r="BG43" s="2"/>
      <c r="BH43" s="2"/>
      <c r="BI43" s="2">
        <v>1.7560594764307504</v>
      </c>
      <c r="BJ43" s="2">
        <v>5</v>
      </c>
      <c r="BK43" s="2"/>
      <c r="BL43" s="2"/>
      <c r="BM43" s="2"/>
      <c r="BN43" s="2"/>
      <c r="BO43" s="2">
        <v>200</v>
      </c>
      <c r="BP43" s="15">
        <f t="shared" si="1"/>
        <v>1753.6147504174307</v>
      </c>
      <c r="BQ43" s="16">
        <f t="shared" si="2"/>
        <v>6715.1178521063766</v>
      </c>
    </row>
    <row r="44" spans="2:69" x14ac:dyDescent="0.3">
      <c r="B44" s="2" t="s">
        <v>103</v>
      </c>
      <c r="C44" s="2">
        <v>21913</v>
      </c>
      <c r="D44" s="2">
        <v>52</v>
      </c>
      <c r="E44" s="2">
        <v>1886.6549131132003</v>
      </c>
      <c r="F44" s="2"/>
      <c r="G44" s="2"/>
      <c r="H44" s="2"/>
      <c r="I44" s="2"/>
      <c r="J44" s="2"/>
      <c r="K44" s="2"/>
      <c r="L44" s="2">
        <v>282.99823696698002</v>
      </c>
      <c r="M44" s="2">
        <v>171.20290000000003</v>
      </c>
      <c r="N44" s="2"/>
      <c r="O44" s="2"/>
      <c r="P44" s="2">
        <v>71.56</v>
      </c>
      <c r="Q44" s="2">
        <v>79.86</v>
      </c>
      <c r="R44" s="2">
        <v>95.24</v>
      </c>
      <c r="S44" s="2">
        <v>40.35</v>
      </c>
      <c r="T44" s="2">
        <v>71.965999999999994</v>
      </c>
      <c r="U44" s="2">
        <v>92.404343999999995</v>
      </c>
      <c r="V44" s="2">
        <v>131.83019744000001</v>
      </c>
      <c r="W44" s="2">
        <v>190</v>
      </c>
      <c r="X44" s="2">
        <v>300</v>
      </c>
      <c r="Y44" s="2">
        <v>141.05831126080002</v>
      </c>
      <c r="Z44" s="2">
        <v>10</v>
      </c>
      <c r="AA44" s="2"/>
      <c r="AB44" s="2"/>
      <c r="AC44" s="2">
        <v>10</v>
      </c>
      <c r="AD44" s="2"/>
      <c r="AE44" s="2"/>
      <c r="AF44" s="2"/>
      <c r="AG44" s="2"/>
      <c r="AH44" s="2">
        <v>2115.8746689120003</v>
      </c>
      <c r="AI44" s="2">
        <v>1763.2288907600002</v>
      </c>
      <c r="AJ44" s="10">
        <f t="shared" si="0"/>
        <v>7454.2284624529811</v>
      </c>
      <c r="AK44" s="2">
        <v>594</v>
      </c>
      <c r="AL44" s="2">
        <v>596.64</v>
      </c>
      <c r="AM44" s="2">
        <v>0</v>
      </c>
      <c r="AN44" s="2"/>
      <c r="AO44" s="2"/>
      <c r="AP44" s="2">
        <v>176.32288907600002</v>
      </c>
      <c r="AQ44" s="2"/>
      <c r="AR44" s="2"/>
      <c r="AS44" s="2">
        <v>0.5</v>
      </c>
      <c r="AT44" s="2">
        <v>3</v>
      </c>
      <c r="AU44" s="2"/>
      <c r="AV44" s="2"/>
      <c r="AW44" s="2"/>
      <c r="AX44" s="2"/>
      <c r="AY44" s="2">
        <v>15.722124275943335</v>
      </c>
      <c r="AZ44" s="2">
        <v>9.5112722222222246</v>
      </c>
      <c r="BA44" s="2"/>
      <c r="BB44" s="2"/>
      <c r="BC44" s="2"/>
      <c r="BD44" s="2"/>
      <c r="BE44" s="2"/>
      <c r="BF44" s="2"/>
      <c r="BG44" s="2"/>
      <c r="BH44" s="2"/>
      <c r="BI44" s="2">
        <v>1.5604618829070003</v>
      </c>
      <c r="BJ44" s="2">
        <v>3</v>
      </c>
      <c r="BK44" s="2"/>
      <c r="BL44" s="2"/>
      <c r="BM44" s="2"/>
      <c r="BN44" s="2"/>
      <c r="BO44" s="2"/>
      <c r="BP44" s="15">
        <f t="shared" si="1"/>
        <v>1400.2567474570726</v>
      </c>
      <c r="BQ44" s="16">
        <f t="shared" si="2"/>
        <v>6053.9717149959088</v>
      </c>
    </row>
    <row r="45" spans="2:69" x14ac:dyDescent="0.3">
      <c r="B45" s="2" t="s">
        <v>104</v>
      </c>
      <c r="C45" s="2">
        <v>22096</v>
      </c>
      <c r="D45" s="2">
        <v>53</v>
      </c>
      <c r="E45" s="2">
        <v>1866.4162227188008</v>
      </c>
      <c r="F45" s="2"/>
      <c r="G45" s="2"/>
      <c r="H45" s="2"/>
      <c r="I45" s="2"/>
      <c r="J45" s="2"/>
      <c r="K45" s="2"/>
      <c r="L45" s="2">
        <v>279.96243340782013</v>
      </c>
      <c r="M45" s="2">
        <v>171.20290000000003</v>
      </c>
      <c r="N45" s="2"/>
      <c r="O45" s="2"/>
      <c r="P45" s="2">
        <v>65.59</v>
      </c>
      <c r="Q45" s="2">
        <v>73.39</v>
      </c>
      <c r="R45" s="2">
        <v>88.12</v>
      </c>
      <c r="S45" s="2">
        <v>39.950000000000003</v>
      </c>
      <c r="T45" s="2">
        <v>71.194000000000003</v>
      </c>
      <c r="U45" s="2">
        <v>91.41309600000001</v>
      </c>
      <c r="V45" s="2">
        <v>130.41601696000004</v>
      </c>
      <c r="W45" s="2">
        <v>190</v>
      </c>
      <c r="X45" s="2">
        <v>300</v>
      </c>
      <c r="Y45" s="2">
        <v>139.54513814720005</v>
      </c>
      <c r="Z45" s="2">
        <v>10</v>
      </c>
      <c r="AA45" s="2"/>
      <c r="AB45" s="2"/>
      <c r="AC45" s="2">
        <v>10</v>
      </c>
      <c r="AD45" s="2"/>
      <c r="AE45" s="2"/>
      <c r="AF45" s="2"/>
      <c r="AG45" s="2"/>
      <c r="AH45" s="2">
        <v>1674.5416577664005</v>
      </c>
      <c r="AI45" s="2">
        <v>1744.3142268400006</v>
      </c>
      <c r="AJ45" s="10">
        <f t="shared" si="0"/>
        <v>6946.0556918402217</v>
      </c>
      <c r="AK45" s="2">
        <v>572</v>
      </c>
      <c r="AL45" s="2">
        <v>585.66</v>
      </c>
      <c r="AM45" s="2">
        <v>0</v>
      </c>
      <c r="AN45" s="2"/>
      <c r="AO45" s="2"/>
      <c r="AP45" s="2">
        <v>174.43142268400007</v>
      </c>
      <c r="AQ45" s="2"/>
      <c r="AR45" s="2">
        <v>8.17</v>
      </c>
      <c r="AS45" s="2">
        <v>0.5</v>
      </c>
      <c r="AT45" s="2">
        <v>3</v>
      </c>
      <c r="AU45" s="2"/>
      <c r="AV45" s="2"/>
      <c r="AW45" s="2"/>
      <c r="AX45" s="2"/>
      <c r="AY45" s="2">
        <v>0</v>
      </c>
      <c r="AZ45" s="2">
        <v>8.65</v>
      </c>
      <c r="BA45" s="2"/>
      <c r="BB45" s="2"/>
      <c r="BC45" s="2"/>
      <c r="BD45" s="2"/>
      <c r="BE45" s="2"/>
      <c r="BF45" s="2"/>
      <c r="BG45" s="2"/>
      <c r="BH45" s="2"/>
      <c r="BI45" s="2">
        <v>1.5380172369130005</v>
      </c>
      <c r="BJ45" s="2">
        <v>5</v>
      </c>
      <c r="BK45" s="2"/>
      <c r="BL45" s="2">
        <v>400</v>
      </c>
      <c r="BM45" s="2"/>
      <c r="BN45" s="2"/>
      <c r="BO45" s="2"/>
      <c r="BP45" s="15">
        <f t="shared" si="1"/>
        <v>1758.9494399209132</v>
      </c>
      <c r="BQ45" s="16">
        <f t="shared" si="2"/>
        <v>5187.1062519193083</v>
      </c>
    </row>
    <row r="46" spans="2:69" x14ac:dyDescent="0.3">
      <c r="B46" s="2" t="s">
        <v>105</v>
      </c>
      <c r="C46" s="2">
        <v>22174</v>
      </c>
      <c r="D46" s="2">
        <v>54</v>
      </c>
      <c r="E46" s="2">
        <v>648.29160000000002</v>
      </c>
      <c r="F46" s="2">
        <v>202.62</v>
      </c>
      <c r="G46" s="2"/>
      <c r="H46" s="2"/>
      <c r="I46" s="2"/>
      <c r="J46" s="2"/>
      <c r="K46" s="2"/>
      <c r="L46" s="2">
        <v>97.243740000000003</v>
      </c>
      <c r="M46" s="2">
        <v>171.20290000000003</v>
      </c>
      <c r="N46" s="2"/>
      <c r="O46" s="2"/>
      <c r="P46" s="2">
        <v>28.18</v>
      </c>
      <c r="Q46" s="2">
        <v>29.62</v>
      </c>
      <c r="R46" s="2">
        <v>65</v>
      </c>
      <c r="S46" s="2">
        <v>42.65</v>
      </c>
      <c r="T46" s="2">
        <v>40.380000000000003</v>
      </c>
      <c r="U46" s="2">
        <v>37.96</v>
      </c>
      <c r="V46" s="2">
        <v>60.36</v>
      </c>
      <c r="W46" s="2">
        <v>200</v>
      </c>
      <c r="X46" s="2">
        <v>300</v>
      </c>
      <c r="Y46" s="2">
        <v>48.470399999999998</v>
      </c>
      <c r="Z46" s="2">
        <v>4</v>
      </c>
      <c r="AA46" s="2"/>
      <c r="AB46" s="2"/>
      <c r="AC46" s="2">
        <v>10</v>
      </c>
      <c r="AD46" s="2"/>
      <c r="AE46" s="2"/>
      <c r="AF46" s="2"/>
      <c r="AG46" s="2"/>
      <c r="AH46" s="2">
        <v>0</v>
      </c>
      <c r="AI46" s="2">
        <v>605.88</v>
      </c>
      <c r="AJ46" s="10">
        <f t="shared" si="0"/>
        <v>2591.8586399999999</v>
      </c>
      <c r="AK46" s="2">
        <v>242</v>
      </c>
      <c r="AL46" s="2">
        <v>200</v>
      </c>
      <c r="AM46" s="2">
        <v>0</v>
      </c>
      <c r="AN46" s="2"/>
      <c r="AO46" s="2"/>
      <c r="AP46" s="2">
        <v>0</v>
      </c>
      <c r="AQ46" s="2"/>
      <c r="AR46" s="2"/>
      <c r="AS46" s="2">
        <v>0.5</v>
      </c>
      <c r="AT46" s="2">
        <v>3</v>
      </c>
      <c r="AU46" s="2"/>
      <c r="AV46" s="2"/>
      <c r="AW46" s="2"/>
      <c r="AX46" s="2"/>
      <c r="AY46" s="2">
        <v>0</v>
      </c>
      <c r="AZ46" s="2">
        <v>0</v>
      </c>
      <c r="BA46" s="2"/>
      <c r="BB46" s="2"/>
      <c r="BC46" s="2"/>
      <c r="BD46" s="2"/>
      <c r="BE46" s="2"/>
      <c r="BF46" s="2"/>
      <c r="BG46" s="2"/>
      <c r="BH46" s="2"/>
      <c r="BI46" s="2">
        <v>0.85876600000000014</v>
      </c>
      <c r="BJ46" s="2">
        <v>3</v>
      </c>
      <c r="BK46" s="2"/>
      <c r="BL46" s="2"/>
      <c r="BM46" s="2"/>
      <c r="BN46" s="2"/>
      <c r="BO46" s="2"/>
      <c r="BP46" s="15">
        <f t="shared" si="1"/>
        <v>449.358766</v>
      </c>
      <c r="BQ46" s="16">
        <f t="shared" si="2"/>
        <v>2142.4998740000001</v>
      </c>
    </row>
    <row r="47" spans="2:69" x14ac:dyDescent="0.3">
      <c r="B47" s="2" t="s">
        <v>106</v>
      </c>
      <c r="C47" s="2">
        <v>42333</v>
      </c>
      <c r="D47" s="2">
        <v>55</v>
      </c>
      <c r="E47" s="2">
        <v>600.63294770220023</v>
      </c>
      <c r="F47" s="2">
        <v>517.79999999999995</v>
      </c>
      <c r="G47" s="2"/>
      <c r="H47" s="2"/>
      <c r="I47" s="2"/>
      <c r="J47" s="2"/>
      <c r="K47" s="2"/>
      <c r="L47" s="2">
        <v>90.094942155330031</v>
      </c>
      <c r="M47" s="2">
        <v>171.20290000000003</v>
      </c>
      <c r="N47" s="2"/>
      <c r="O47" s="2"/>
      <c r="P47" s="2">
        <v>30.03</v>
      </c>
      <c r="Q47" s="2">
        <v>31.61</v>
      </c>
      <c r="R47" s="2">
        <v>65</v>
      </c>
      <c r="S47" s="2">
        <v>40.68</v>
      </c>
      <c r="T47" s="2">
        <v>42.92</v>
      </c>
      <c r="U47" s="2">
        <v>45.02</v>
      </c>
      <c r="V47" s="2">
        <v>63.28</v>
      </c>
      <c r="W47" s="2">
        <v>200</v>
      </c>
      <c r="X47" s="2">
        <v>300</v>
      </c>
      <c r="Y47" s="2">
        <v>44.90713627680001</v>
      </c>
      <c r="Z47" s="2">
        <v>4</v>
      </c>
      <c r="AA47" s="2"/>
      <c r="AB47" s="2"/>
      <c r="AC47" s="2">
        <v>10</v>
      </c>
      <c r="AD47" s="2"/>
      <c r="AE47" s="2"/>
      <c r="AF47" s="2"/>
      <c r="AG47" s="2"/>
      <c r="AH47" s="2">
        <v>673.60704415200019</v>
      </c>
      <c r="AI47" s="2">
        <v>561.33920346000014</v>
      </c>
      <c r="AJ47" s="10">
        <f t="shared" si="0"/>
        <v>3492.1241737463301</v>
      </c>
      <c r="AK47" s="2">
        <v>253</v>
      </c>
      <c r="AL47" s="2">
        <v>368.17</v>
      </c>
      <c r="AM47" s="2">
        <v>0</v>
      </c>
      <c r="AN47" s="2"/>
      <c r="AO47" s="2"/>
      <c r="AP47" s="2">
        <v>0</v>
      </c>
      <c r="AQ47" s="2"/>
      <c r="AR47" s="2"/>
      <c r="AS47" s="2">
        <v>0.5</v>
      </c>
      <c r="AT47" s="2">
        <v>3</v>
      </c>
      <c r="AU47" s="2"/>
      <c r="AV47" s="2"/>
      <c r="AW47" s="2"/>
      <c r="AX47" s="2"/>
      <c r="AY47" s="2">
        <v>0</v>
      </c>
      <c r="AZ47" s="2">
        <v>0</v>
      </c>
      <c r="BA47" s="2"/>
      <c r="BB47" s="2"/>
      <c r="BC47" s="2"/>
      <c r="BD47" s="2"/>
      <c r="BE47" s="2"/>
      <c r="BF47" s="2"/>
      <c r="BG47" s="2"/>
      <c r="BH47" s="2"/>
      <c r="BI47" s="2">
        <v>0.99794004198949993</v>
      </c>
      <c r="BJ47" s="2">
        <v>3</v>
      </c>
      <c r="BK47" s="2"/>
      <c r="BL47" s="2"/>
      <c r="BM47" s="2"/>
      <c r="BN47" s="2"/>
      <c r="BO47" s="2"/>
      <c r="BP47" s="15">
        <f t="shared" si="1"/>
        <v>628.6679400419896</v>
      </c>
      <c r="BQ47" s="16">
        <f t="shared" si="2"/>
        <v>2863.4562337043408</v>
      </c>
    </row>
    <row r="48" spans="2:69" x14ac:dyDescent="0.3">
      <c r="B48" s="2" t="s">
        <v>107</v>
      </c>
      <c r="C48" s="2">
        <v>11222</v>
      </c>
      <c r="D48" s="2">
        <v>56</v>
      </c>
      <c r="E48" s="2">
        <v>2481.0222558876007</v>
      </c>
      <c r="F48" s="2"/>
      <c r="G48" s="2"/>
      <c r="H48" s="2"/>
      <c r="I48" s="2"/>
      <c r="J48" s="2"/>
      <c r="K48" s="2"/>
      <c r="L48" s="2">
        <v>372.15333838314012</v>
      </c>
      <c r="M48" s="2">
        <v>171.20290000000003</v>
      </c>
      <c r="N48" s="2"/>
      <c r="O48" s="2"/>
      <c r="P48" s="2">
        <v>87.27</v>
      </c>
      <c r="Q48" s="2">
        <v>97.45</v>
      </c>
      <c r="R48" s="2">
        <v>117.06</v>
      </c>
      <c r="S48" s="2">
        <v>53.07</v>
      </c>
      <c r="T48" s="2">
        <v>94.638000000000005</v>
      </c>
      <c r="U48" s="2">
        <v>121.515192</v>
      </c>
      <c r="V48" s="2">
        <v>173.36167392000004</v>
      </c>
      <c r="W48" s="2">
        <v>190</v>
      </c>
      <c r="X48" s="2">
        <v>300</v>
      </c>
      <c r="Y48" s="2">
        <v>185.49699109440004</v>
      </c>
      <c r="Z48" s="2">
        <v>10</v>
      </c>
      <c r="AA48" s="2"/>
      <c r="AB48" s="2"/>
      <c r="AC48" s="2">
        <v>10</v>
      </c>
      <c r="AD48" s="2"/>
      <c r="AE48" s="2"/>
      <c r="AF48" s="2"/>
      <c r="AG48" s="2"/>
      <c r="AH48" s="2">
        <v>2782.4548664160006</v>
      </c>
      <c r="AI48" s="2">
        <v>2318.7123886800005</v>
      </c>
      <c r="AJ48" s="10">
        <f t="shared" si="0"/>
        <v>9565.4076063811426</v>
      </c>
      <c r="AK48" s="2">
        <v>770</v>
      </c>
      <c r="AL48" s="2">
        <v>751.95</v>
      </c>
      <c r="AM48" s="2">
        <v>47.536798683333323</v>
      </c>
      <c r="AN48" s="2"/>
      <c r="AO48" s="2"/>
      <c r="AP48" s="2">
        <v>231.87123886800006</v>
      </c>
      <c r="AQ48" s="2"/>
      <c r="AR48" s="2"/>
      <c r="AS48" s="2">
        <v>0.5</v>
      </c>
      <c r="AT48" s="2">
        <v>3</v>
      </c>
      <c r="AU48" s="2"/>
      <c r="AV48" s="2"/>
      <c r="AW48" s="2"/>
      <c r="AX48" s="2"/>
      <c r="AY48" s="2">
        <v>0</v>
      </c>
      <c r="AZ48" s="2">
        <v>0</v>
      </c>
      <c r="BA48" s="2"/>
      <c r="BB48" s="2"/>
      <c r="BC48" s="2"/>
      <c r="BD48" s="2"/>
      <c r="BE48" s="2"/>
      <c r="BF48" s="2"/>
      <c r="BG48" s="2"/>
      <c r="BH48" s="2"/>
      <c r="BI48" s="2">
        <v>1.9604420564510006</v>
      </c>
      <c r="BJ48" s="2">
        <v>5</v>
      </c>
      <c r="BK48" s="2"/>
      <c r="BL48" s="2"/>
      <c r="BM48" s="2"/>
      <c r="BN48" s="2"/>
      <c r="BO48" s="2"/>
      <c r="BP48" s="15">
        <f t="shared" si="1"/>
        <v>1811.8184796077844</v>
      </c>
      <c r="BQ48" s="16">
        <f t="shared" si="2"/>
        <v>7753.5891267733587</v>
      </c>
    </row>
    <row r="49" spans="2:69" x14ac:dyDescent="0.3">
      <c r="B49" s="2" t="s">
        <v>108</v>
      </c>
      <c r="C49" s="2">
        <v>22060</v>
      </c>
      <c r="D49" s="2">
        <v>57</v>
      </c>
      <c r="E49" s="2">
        <v>1999.2391824121005</v>
      </c>
      <c r="F49" s="2"/>
      <c r="G49" s="2"/>
      <c r="H49" s="2"/>
      <c r="I49" s="2"/>
      <c r="J49" s="2"/>
      <c r="K49" s="2"/>
      <c r="L49" s="2">
        <v>299.88587736181506</v>
      </c>
      <c r="M49" s="2">
        <v>171.20290000000003</v>
      </c>
      <c r="N49" s="2"/>
      <c r="O49" s="2"/>
      <c r="P49" s="2">
        <v>70.209999999999994</v>
      </c>
      <c r="Q49" s="2">
        <v>78.59</v>
      </c>
      <c r="R49" s="2">
        <v>94.4</v>
      </c>
      <c r="S49" s="2">
        <v>42.76</v>
      </c>
      <c r="T49" s="2">
        <v>76.260500000000008</v>
      </c>
      <c r="U49" s="2">
        <v>97.918482000000012</v>
      </c>
      <c r="V49" s="2">
        <v>139.69703432000003</v>
      </c>
      <c r="W49" s="2">
        <v>190</v>
      </c>
      <c r="X49" s="2">
        <v>300</v>
      </c>
      <c r="Y49" s="2">
        <v>149.47582672240003</v>
      </c>
      <c r="Z49" s="2">
        <v>10</v>
      </c>
      <c r="AA49" s="2"/>
      <c r="AB49" s="2"/>
      <c r="AC49" s="2">
        <v>10</v>
      </c>
      <c r="AD49" s="2"/>
      <c r="AE49" s="2"/>
      <c r="AF49" s="2"/>
      <c r="AG49" s="2"/>
      <c r="AH49" s="2">
        <v>2242.1374008360003</v>
      </c>
      <c r="AI49" s="2">
        <v>1868.4478340300004</v>
      </c>
      <c r="AJ49" s="10">
        <f t="shared" si="0"/>
        <v>7840.2250376823167</v>
      </c>
      <c r="AK49" s="2">
        <v>627</v>
      </c>
      <c r="AL49" s="2">
        <v>620.87</v>
      </c>
      <c r="AM49" s="2">
        <v>0</v>
      </c>
      <c r="AN49" s="2"/>
      <c r="AO49" s="2"/>
      <c r="AP49" s="2">
        <v>186.84478340300006</v>
      </c>
      <c r="AQ49" s="2"/>
      <c r="AR49" s="2"/>
      <c r="AS49" s="2">
        <v>0.5</v>
      </c>
      <c r="AT49" s="2">
        <v>3</v>
      </c>
      <c r="AU49" s="2"/>
      <c r="AV49" s="2"/>
      <c r="AW49" s="2"/>
      <c r="AX49" s="2"/>
      <c r="AY49" s="2">
        <v>0</v>
      </c>
      <c r="AZ49" s="2">
        <v>0</v>
      </c>
      <c r="BA49" s="2"/>
      <c r="BB49" s="2"/>
      <c r="BC49" s="2"/>
      <c r="BD49" s="2"/>
      <c r="BE49" s="2"/>
      <c r="BF49" s="2"/>
      <c r="BG49" s="2"/>
      <c r="BH49" s="2"/>
      <c r="BI49" s="2">
        <v>1.6292755127272507</v>
      </c>
      <c r="BJ49" s="2">
        <v>5</v>
      </c>
      <c r="BK49" s="2"/>
      <c r="BL49" s="2"/>
      <c r="BM49" s="2"/>
      <c r="BN49" s="2"/>
      <c r="BO49" s="2"/>
      <c r="BP49" s="15">
        <f t="shared" si="1"/>
        <v>1444.8440589157271</v>
      </c>
      <c r="BQ49" s="16">
        <f t="shared" si="2"/>
        <v>6395.3809787665896</v>
      </c>
    </row>
    <row r="50" spans="2:69" x14ac:dyDescent="0.3">
      <c r="B50" s="2" t="s">
        <v>109</v>
      </c>
      <c r="C50" s="2">
        <v>11191</v>
      </c>
      <c r="D50" s="2">
        <v>58</v>
      </c>
      <c r="E50" s="2">
        <v>2372.6718577010001</v>
      </c>
      <c r="F50" s="2"/>
      <c r="G50" s="2"/>
      <c r="H50" s="2"/>
      <c r="I50" s="2"/>
      <c r="J50" s="2"/>
      <c r="K50" s="2"/>
      <c r="L50" s="2">
        <v>355.90077865515002</v>
      </c>
      <c r="M50" s="2">
        <v>171.20290000000003</v>
      </c>
      <c r="N50" s="2"/>
      <c r="O50" s="2"/>
      <c r="P50" s="2">
        <v>89.99</v>
      </c>
      <c r="Q50" s="2">
        <v>100.44</v>
      </c>
      <c r="R50" s="2">
        <v>119.88</v>
      </c>
      <c r="S50" s="2">
        <v>50.75</v>
      </c>
      <c r="T50" s="2">
        <v>90.504999999999995</v>
      </c>
      <c r="U50" s="2">
        <v>116.20841999999999</v>
      </c>
      <c r="V50" s="2">
        <v>165.79067920000003</v>
      </c>
      <c r="W50" s="2">
        <v>190</v>
      </c>
      <c r="X50" s="2">
        <v>300</v>
      </c>
      <c r="Y50" s="2">
        <v>177.39602674400001</v>
      </c>
      <c r="Z50" s="2">
        <v>6</v>
      </c>
      <c r="AA50" s="2"/>
      <c r="AB50" s="2"/>
      <c r="AC50" s="2">
        <v>10</v>
      </c>
      <c r="AD50" s="2"/>
      <c r="AE50" s="2"/>
      <c r="AF50" s="2"/>
      <c r="AG50" s="2"/>
      <c r="AH50" s="2">
        <v>1846.55</v>
      </c>
      <c r="AI50" s="2">
        <v>2217.4503343000001</v>
      </c>
      <c r="AJ50" s="10">
        <f t="shared" si="0"/>
        <v>8380.7359966001513</v>
      </c>
      <c r="AK50" s="2">
        <v>693</v>
      </c>
      <c r="AL50" s="2">
        <v>724.39</v>
      </c>
      <c r="AM50" s="2">
        <v>0</v>
      </c>
      <c r="AN50" s="2"/>
      <c r="AO50" s="2"/>
      <c r="AP50" s="2">
        <v>221.74503343000003</v>
      </c>
      <c r="AQ50" s="2"/>
      <c r="AR50" s="2">
        <v>63.7</v>
      </c>
      <c r="AS50" s="2">
        <v>0.5</v>
      </c>
      <c r="AT50" s="2">
        <v>3</v>
      </c>
      <c r="AU50" s="2"/>
      <c r="AV50" s="2"/>
      <c r="AW50" s="2"/>
      <c r="AX50" s="2"/>
      <c r="AY50" s="2">
        <v>0</v>
      </c>
      <c r="AZ50" s="2">
        <v>0</v>
      </c>
      <c r="BA50" s="2"/>
      <c r="BB50" s="2"/>
      <c r="BC50" s="2"/>
      <c r="BD50" s="2"/>
      <c r="BE50" s="2"/>
      <c r="BF50" s="2"/>
      <c r="BG50" s="2"/>
      <c r="BH50" s="2"/>
      <c r="BI50" s="2">
        <v>1.8948159918225003</v>
      </c>
      <c r="BJ50" s="2">
        <v>5</v>
      </c>
      <c r="BK50" s="2">
        <v>3</v>
      </c>
      <c r="BL50" s="2"/>
      <c r="BM50" s="2"/>
      <c r="BN50" s="2"/>
      <c r="BO50" s="2"/>
      <c r="BP50" s="15">
        <f t="shared" si="1"/>
        <v>1716.2298494218226</v>
      </c>
      <c r="BQ50" s="16">
        <f t="shared" si="2"/>
        <v>6664.5061471783283</v>
      </c>
    </row>
    <row r="51" spans="2:69" x14ac:dyDescent="0.3">
      <c r="B51" s="2" t="s">
        <v>110</v>
      </c>
      <c r="C51" s="2">
        <v>21916</v>
      </c>
      <c r="D51" s="2">
        <v>59</v>
      </c>
      <c r="E51" s="2">
        <v>2139.8744863250004</v>
      </c>
      <c r="F51" s="2"/>
      <c r="G51" s="2"/>
      <c r="H51" s="2"/>
      <c r="I51" s="2"/>
      <c r="J51" s="2"/>
      <c r="K51" s="2"/>
      <c r="L51" s="2">
        <v>320.98117294875004</v>
      </c>
      <c r="M51" s="2">
        <v>171.20290000000003</v>
      </c>
      <c r="N51" s="2"/>
      <c r="O51" s="2"/>
      <c r="P51" s="2">
        <v>81.209999999999994</v>
      </c>
      <c r="Q51" s="2">
        <v>90.62</v>
      </c>
      <c r="R51" s="2">
        <v>108.11</v>
      </c>
      <c r="S51" s="2">
        <v>45.77</v>
      </c>
      <c r="T51" s="2">
        <v>81.625</v>
      </c>
      <c r="U51" s="2">
        <v>104.8065</v>
      </c>
      <c r="V51" s="2">
        <v>149.52394000000001</v>
      </c>
      <c r="W51" s="2">
        <v>190</v>
      </c>
      <c r="X51" s="2">
        <v>300</v>
      </c>
      <c r="Y51" s="2">
        <v>159.99061580000003</v>
      </c>
      <c r="Z51" s="2">
        <v>8</v>
      </c>
      <c r="AA51" s="2"/>
      <c r="AB51" s="2"/>
      <c r="AC51" s="2">
        <v>10</v>
      </c>
      <c r="AD51" s="2"/>
      <c r="AE51" s="2"/>
      <c r="AF51" s="2"/>
      <c r="AG51" s="2"/>
      <c r="AH51" s="2">
        <v>2399.8592370000006</v>
      </c>
      <c r="AI51" s="2">
        <v>1999.8826975000004</v>
      </c>
      <c r="AJ51" s="10">
        <f t="shared" si="0"/>
        <v>8361.4565495737515</v>
      </c>
      <c r="AK51" s="2">
        <v>671</v>
      </c>
      <c r="AL51" s="2">
        <v>713.71</v>
      </c>
      <c r="AM51" s="2">
        <v>0</v>
      </c>
      <c r="AN51" s="2"/>
      <c r="AO51" s="2"/>
      <c r="AP51" s="2">
        <v>199.98826975000006</v>
      </c>
      <c r="AQ51" s="2"/>
      <c r="AR51" s="2"/>
      <c r="AS51" s="2">
        <v>0.5</v>
      </c>
      <c r="AT51" s="2">
        <v>3</v>
      </c>
      <c r="AU51" s="2"/>
      <c r="AV51" s="2"/>
      <c r="AW51" s="2"/>
      <c r="AX51" s="2"/>
      <c r="AY51" s="2">
        <v>0</v>
      </c>
      <c r="AZ51" s="2">
        <v>0</v>
      </c>
      <c r="BA51" s="2"/>
      <c r="BB51" s="2"/>
      <c r="BC51" s="2"/>
      <c r="BD51" s="2"/>
      <c r="BE51" s="2"/>
      <c r="BF51" s="2"/>
      <c r="BG51" s="2"/>
      <c r="BH51" s="2"/>
      <c r="BI51" s="2">
        <v>1.7347652710625003</v>
      </c>
      <c r="BJ51" s="2">
        <v>5</v>
      </c>
      <c r="BK51" s="2"/>
      <c r="BL51" s="2"/>
      <c r="BM51" s="2"/>
      <c r="BN51" s="2"/>
      <c r="BO51" s="2"/>
      <c r="BP51" s="15">
        <f t="shared" si="1"/>
        <v>1594.9330350210626</v>
      </c>
      <c r="BQ51" s="16">
        <f t="shared" si="2"/>
        <v>6766.5235145526894</v>
      </c>
    </row>
    <row r="52" spans="2:69" x14ac:dyDescent="0.3">
      <c r="B52" s="2" t="s">
        <v>111</v>
      </c>
      <c r="C52" s="2">
        <v>21296</v>
      </c>
      <c r="D52" s="2">
        <v>60</v>
      </c>
      <c r="E52" s="2">
        <v>2234.0289637233004</v>
      </c>
      <c r="F52" s="2"/>
      <c r="G52" s="2"/>
      <c r="H52" s="2"/>
      <c r="I52" s="2"/>
      <c r="J52" s="2"/>
      <c r="K52" s="2"/>
      <c r="L52" s="2">
        <v>335.10434455849503</v>
      </c>
      <c r="M52" s="2">
        <v>171.20290000000003</v>
      </c>
      <c r="N52" s="2"/>
      <c r="O52" s="2"/>
      <c r="P52" s="2">
        <v>79.11</v>
      </c>
      <c r="Q52" s="2">
        <v>88.53</v>
      </c>
      <c r="R52" s="2">
        <v>113.3</v>
      </c>
      <c r="S52" s="2">
        <v>47.78</v>
      </c>
      <c r="T52" s="2">
        <v>85.216499999999996</v>
      </c>
      <c r="U52" s="2">
        <v>109.417986</v>
      </c>
      <c r="V52" s="2">
        <v>156.10299336000003</v>
      </c>
      <c r="W52" s="2">
        <v>190</v>
      </c>
      <c r="X52" s="2">
        <v>300</v>
      </c>
      <c r="Y52" s="2">
        <v>167.03020289520003</v>
      </c>
      <c r="Z52" s="2">
        <v>10</v>
      </c>
      <c r="AA52" s="2"/>
      <c r="AB52" s="2"/>
      <c r="AC52" s="2">
        <v>10</v>
      </c>
      <c r="AD52" s="2"/>
      <c r="AE52" s="2"/>
      <c r="AF52" s="2"/>
      <c r="AG52" s="2"/>
      <c r="AH52" s="2">
        <v>2505.453043428</v>
      </c>
      <c r="AI52" s="2">
        <v>2087.8775361900002</v>
      </c>
      <c r="AJ52" s="10">
        <f t="shared" si="0"/>
        <v>8690.1544701549974</v>
      </c>
      <c r="AK52" s="2">
        <v>693</v>
      </c>
      <c r="AL52" s="2">
        <v>658.17</v>
      </c>
      <c r="AM52" s="2">
        <v>0</v>
      </c>
      <c r="AN52" s="2"/>
      <c r="AO52" s="2"/>
      <c r="AP52" s="2">
        <v>208.78775361900003</v>
      </c>
      <c r="AQ52" s="2"/>
      <c r="AR52" s="2"/>
      <c r="AS52" s="2">
        <v>0.5</v>
      </c>
      <c r="AT52" s="2">
        <v>3</v>
      </c>
      <c r="AU52" s="2"/>
      <c r="AV52" s="2"/>
      <c r="AW52" s="2"/>
      <c r="AX52" s="2"/>
      <c r="AY52" s="2">
        <v>0</v>
      </c>
      <c r="AZ52" s="2">
        <v>51.88</v>
      </c>
      <c r="BA52" s="2"/>
      <c r="BB52" s="2"/>
      <c r="BC52" s="2"/>
      <c r="BD52" s="2"/>
      <c r="BE52" s="2"/>
      <c r="BF52" s="2"/>
      <c r="BG52" s="2"/>
      <c r="BH52" s="2"/>
      <c r="BI52" s="2">
        <v>1.7952583229892507</v>
      </c>
      <c r="BJ52" s="2">
        <v>5</v>
      </c>
      <c r="BK52" s="2"/>
      <c r="BL52" s="2"/>
      <c r="BM52" s="2"/>
      <c r="BN52" s="2"/>
      <c r="BO52" s="2"/>
      <c r="BP52" s="15">
        <f t="shared" si="1"/>
        <v>1622.1330119419895</v>
      </c>
      <c r="BQ52" s="16">
        <f t="shared" si="2"/>
        <v>7068.0214582130084</v>
      </c>
    </row>
    <row r="53" spans="2:69" x14ac:dyDescent="0.3">
      <c r="B53" s="2" t="s">
        <v>112</v>
      </c>
      <c r="C53" s="2">
        <v>22068</v>
      </c>
      <c r="D53" s="2">
        <v>61</v>
      </c>
      <c r="E53" s="2">
        <v>2254.0317108359004</v>
      </c>
      <c r="F53" s="2"/>
      <c r="G53" s="2"/>
      <c r="H53" s="2"/>
      <c r="I53" s="2"/>
      <c r="J53" s="2"/>
      <c r="K53" s="2"/>
      <c r="L53" s="2">
        <v>338.10475662538505</v>
      </c>
      <c r="M53" s="2">
        <v>171.20290000000003</v>
      </c>
      <c r="N53" s="2"/>
      <c r="O53" s="2"/>
      <c r="P53" s="2">
        <v>79.33</v>
      </c>
      <c r="Q53" s="2">
        <v>88.57</v>
      </c>
      <c r="R53" s="2">
        <v>106.34</v>
      </c>
      <c r="S53" s="2">
        <v>48.21</v>
      </c>
      <c r="T53" s="2">
        <v>85.98</v>
      </c>
      <c r="U53" s="2">
        <v>110.397678</v>
      </c>
      <c r="V53" s="2">
        <v>157.50068727999999</v>
      </c>
      <c r="W53" s="2">
        <v>190</v>
      </c>
      <c r="X53" s="2">
        <v>300</v>
      </c>
      <c r="Y53" s="2">
        <v>168.52573538960002</v>
      </c>
      <c r="Z53" s="2">
        <v>10</v>
      </c>
      <c r="AA53" s="2"/>
      <c r="AB53" s="2"/>
      <c r="AC53" s="2">
        <v>10</v>
      </c>
      <c r="AD53" s="2"/>
      <c r="AE53" s="2"/>
      <c r="AF53" s="2"/>
      <c r="AG53" s="2"/>
      <c r="AH53" s="2">
        <v>2527.8860308440003</v>
      </c>
      <c r="AI53" s="2">
        <v>2106.5716923700002</v>
      </c>
      <c r="AJ53" s="10">
        <f t="shared" si="0"/>
        <v>8752.6511913448867</v>
      </c>
      <c r="AK53" s="2">
        <v>704</v>
      </c>
      <c r="AL53" s="2">
        <v>687.59</v>
      </c>
      <c r="AM53" s="2">
        <v>4.9323861708333441</v>
      </c>
      <c r="AN53" s="2"/>
      <c r="AO53" s="2"/>
      <c r="AP53" s="2">
        <v>210.65716923700003</v>
      </c>
      <c r="AQ53" s="2"/>
      <c r="AR53" s="2"/>
      <c r="AS53" s="2">
        <v>0.5</v>
      </c>
      <c r="AT53" s="2">
        <v>3</v>
      </c>
      <c r="AU53" s="2"/>
      <c r="AV53" s="2"/>
      <c r="AW53" s="2"/>
      <c r="AX53" s="2"/>
      <c r="AY53" s="2">
        <v>0</v>
      </c>
      <c r="AZ53" s="2">
        <v>0</v>
      </c>
      <c r="BA53" s="2"/>
      <c r="BB53" s="2"/>
      <c r="BC53" s="2"/>
      <c r="BD53" s="2"/>
      <c r="BE53" s="2"/>
      <c r="BF53" s="2"/>
      <c r="BG53" s="2"/>
      <c r="BH53" s="2"/>
      <c r="BI53" s="2">
        <v>1.8044429057527505</v>
      </c>
      <c r="BJ53" s="2">
        <v>5</v>
      </c>
      <c r="BK53" s="2">
        <v>3</v>
      </c>
      <c r="BL53" s="2"/>
      <c r="BM53" s="2"/>
      <c r="BN53" s="2"/>
      <c r="BO53" s="2"/>
      <c r="BP53" s="15">
        <f t="shared" si="1"/>
        <v>1620.4839983135862</v>
      </c>
      <c r="BQ53" s="16">
        <f t="shared" si="2"/>
        <v>7132.1671930313005</v>
      </c>
    </row>
    <row r="54" spans="2:69" x14ac:dyDescent="0.3">
      <c r="B54" s="2" t="s">
        <v>113</v>
      </c>
      <c r="C54" s="2">
        <v>11198</v>
      </c>
      <c r="D54" s="2">
        <v>62</v>
      </c>
      <c r="E54" s="2">
        <v>2458.7649396378006</v>
      </c>
      <c r="F54" s="2"/>
      <c r="G54" s="2"/>
      <c r="H54" s="2"/>
      <c r="I54" s="2"/>
      <c r="J54" s="2"/>
      <c r="K54" s="2"/>
      <c r="L54" s="2">
        <v>368.81474094567005</v>
      </c>
      <c r="M54" s="2">
        <v>171.20290000000003</v>
      </c>
      <c r="N54" s="2"/>
      <c r="O54" s="2"/>
      <c r="P54" s="2">
        <v>86.95</v>
      </c>
      <c r="Q54" s="2">
        <v>97.13</v>
      </c>
      <c r="R54" s="2">
        <v>120</v>
      </c>
      <c r="S54" s="2">
        <v>52.59</v>
      </c>
      <c r="T54" s="2">
        <v>93.789000000000001</v>
      </c>
      <c r="U54" s="2">
        <v>120.425076</v>
      </c>
      <c r="V54" s="2">
        <v>171.80644176000001</v>
      </c>
      <c r="W54" s="2">
        <v>190</v>
      </c>
      <c r="X54" s="2">
        <v>300</v>
      </c>
      <c r="Y54" s="2">
        <v>183.83289268320004</v>
      </c>
      <c r="Z54" s="2">
        <v>6</v>
      </c>
      <c r="AA54" s="2"/>
      <c r="AB54" s="2"/>
      <c r="AC54" s="2">
        <v>10</v>
      </c>
      <c r="AD54" s="2"/>
      <c r="AE54" s="2"/>
      <c r="AF54" s="2"/>
      <c r="AG54" s="2"/>
      <c r="AH54" s="2">
        <v>2757.4933902480007</v>
      </c>
      <c r="AI54" s="2">
        <v>2297.9111585400005</v>
      </c>
      <c r="AJ54" s="10">
        <f t="shared" si="0"/>
        <v>9486.7105398146723</v>
      </c>
      <c r="AK54" s="2">
        <v>759</v>
      </c>
      <c r="AL54" s="2">
        <v>734.36</v>
      </c>
      <c r="AM54" s="2">
        <v>40.78</v>
      </c>
      <c r="AN54" s="2"/>
      <c r="AO54" s="2"/>
      <c r="AP54" s="2">
        <v>229.79111585400005</v>
      </c>
      <c r="AQ54" s="2"/>
      <c r="AR54" s="2">
        <v>13.07</v>
      </c>
      <c r="AS54" s="2">
        <v>0.5</v>
      </c>
      <c r="AT54" s="2">
        <v>3</v>
      </c>
      <c r="AU54" s="2"/>
      <c r="AV54" s="2"/>
      <c r="AW54" s="2"/>
      <c r="AX54" s="2"/>
      <c r="AY54" s="2">
        <v>0</v>
      </c>
      <c r="AZ54" s="2">
        <v>0</v>
      </c>
      <c r="BA54" s="2"/>
      <c r="BB54" s="2"/>
      <c r="BC54" s="2"/>
      <c r="BD54" s="2"/>
      <c r="BE54" s="2"/>
      <c r="BF54" s="2"/>
      <c r="BG54" s="2"/>
      <c r="BH54" s="2"/>
      <c r="BI54" s="2">
        <v>1.9456441750405007</v>
      </c>
      <c r="BJ54" s="2">
        <v>5</v>
      </c>
      <c r="BK54" s="2">
        <v>3</v>
      </c>
      <c r="BL54" s="2"/>
      <c r="BM54" s="2"/>
      <c r="BN54" s="2"/>
      <c r="BO54" s="2"/>
      <c r="BP54" s="15">
        <f t="shared" si="1"/>
        <v>1790.4467600290407</v>
      </c>
      <c r="BQ54" s="16">
        <f t="shared" si="2"/>
        <v>7696.2637797856314</v>
      </c>
    </row>
    <row r="55" spans="2:69" x14ac:dyDescent="0.3">
      <c r="B55" s="2" t="s">
        <v>114</v>
      </c>
      <c r="C55" s="2">
        <v>21387</v>
      </c>
      <c r="D55" s="2">
        <v>63</v>
      </c>
      <c r="E55" s="2">
        <v>2121.3922625840005</v>
      </c>
      <c r="F55" s="2"/>
      <c r="G55" s="2"/>
      <c r="H55" s="2"/>
      <c r="I55" s="2"/>
      <c r="J55" s="2"/>
      <c r="K55" s="2"/>
      <c r="L55" s="2">
        <v>318.20883938760005</v>
      </c>
      <c r="M55" s="2">
        <v>171.20290000000003</v>
      </c>
      <c r="N55" s="2"/>
      <c r="O55" s="2"/>
      <c r="P55" s="2">
        <v>75.13</v>
      </c>
      <c r="Q55" s="2">
        <v>84.06</v>
      </c>
      <c r="R55" s="2">
        <v>107.57</v>
      </c>
      <c r="S55" s="2">
        <v>45.38</v>
      </c>
      <c r="T55" s="2">
        <v>80.920000000000016</v>
      </c>
      <c r="U55" s="2">
        <v>103.90128</v>
      </c>
      <c r="V55" s="2">
        <v>148.23249280000002</v>
      </c>
      <c r="W55" s="2">
        <v>190</v>
      </c>
      <c r="X55" s="2">
        <v>300</v>
      </c>
      <c r="Y55" s="2">
        <v>158.60876729600002</v>
      </c>
      <c r="Z55" s="2">
        <v>10</v>
      </c>
      <c r="AA55" s="2"/>
      <c r="AB55" s="2"/>
      <c r="AC55" s="2">
        <v>10</v>
      </c>
      <c r="AD55" s="2"/>
      <c r="AE55" s="2"/>
      <c r="AF55" s="2"/>
      <c r="AG55" s="2"/>
      <c r="AH55" s="2">
        <v>2379.1315094400002</v>
      </c>
      <c r="AI55" s="2">
        <v>1982.6095912000003</v>
      </c>
      <c r="AJ55" s="10">
        <f t="shared" si="0"/>
        <v>8286.3476427076021</v>
      </c>
      <c r="AK55" s="2">
        <v>660</v>
      </c>
      <c r="AL55" s="2">
        <v>652.17999999999995</v>
      </c>
      <c r="AM55" s="2">
        <v>0</v>
      </c>
      <c r="AN55" s="2"/>
      <c r="AO55" s="2"/>
      <c r="AP55" s="2">
        <v>198.26095912000005</v>
      </c>
      <c r="AQ55" s="2"/>
      <c r="AR55" s="2">
        <v>133.5</v>
      </c>
      <c r="AS55" s="2">
        <v>0.5</v>
      </c>
      <c r="AT55" s="2">
        <v>3</v>
      </c>
      <c r="AU55" s="2"/>
      <c r="AV55" s="2"/>
      <c r="AW55" s="2"/>
      <c r="AX55" s="2"/>
      <c r="AY55" s="2">
        <v>0</v>
      </c>
      <c r="AZ55" s="2">
        <v>0</v>
      </c>
      <c r="BA55" s="2"/>
      <c r="BB55" s="2"/>
      <c r="BC55" s="2"/>
      <c r="BD55" s="2"/>
      <c r="BE55" s="2"/>
      <c r="BF55" s="2"/>
      <c r="BG55" s="2"/>
      <c r="BH55" s="2"/>
      <c r="BI55" s="2">
        <v>1.7175974013400008</v>
      </c>
      <c r="BJ55" s="2">
        <v>3</v>
      </c>
      <c r="BK55" s="2"/>
      <c r="BL55" s="2"/>
      <c r="BM55" s="2"/>
      <c r="BN55" s="2"/>
      <c r="BO55" s="2"/>
      <c r="BP55" s="15">
        <f t="shared" si="1"/>
        <v>1652.15855652134</v>
      </c>
      <c r="BQ55" s="16">
        <f t="shared" si="2"/>
        <v>6634.1890861862621</v>
      </c>
    </row>
    <row r="56" spans="2:69" x14ac:dyDescent="0.3">
      <c r="B56" s="2" t="s">
        <v>115</v>
      </c>
      <c r="C56" s="2">
        <v>33254</v>
      </c>
      <c r="D56" s="2">
        <v>64</v>
      </c>
      <c r="E56" s="2">
        <v>972.08632101600017</v>
      </c>
      <c r="F56" s="2"/>
      <c r="G56" s="2"/>
      <c r="H56" s="2"/>
      <c r="I56" s="2"/>
      <c r="J56" s="2"/>
      <c r="K56" s="2"/>
      <c r="L56" s="2">
        <v>145.81294815240003</v>
      </c>
      <c r="M56" s="2">
        <v>171.20290000000003</v>
      </c>
      <c r="N56" s="2"/>
      <c r="O56" s="2"/>
      <c r="P56" s="2">
        <v>34.049999999999997</v>
      </c>
      <c r="Q56" s="2">
        <v>38.119999999999997</v>
      </c>
      <c r="R56" s="2">
        <v>65</v>
      </c>
      <c r="S56" s="2">
        <v>26.48</v>
      </c>
      <c r="T56" s="2">
        <v>37.080000000000005</v>
      </c>
      <c r="U56" s="2">
        <v>47.610720000000001</v>
      </c>
      <c r="V56" s="2">
        <v>67.924627200000003</v>
      </c>
      <c r="W56" s="2">
        <v>190</v>
      </c>
      <c r="X56" s="2">
        <v>300</v>
      </c>
      <c r="Y56" s="2">
        <v>72.679351104000006</v>
      </c>
      <c r="Z56" s="2">
        <v>10</v>
      </c>
      <c r="AA56" s="2"/>
      <c r="AB56" s="2"/>
      <c r="AC56" s="2">
        <v>10</v>
      </c>
      <c r="AD56" s="2"/>
      <c r="AE56" s="2"/>
      <c r="AF56" s="2"/>
      <c r="AG56" s="2"/>
      <c r="AH56" s="2">
        <v>1090.1902665600001</v>
      </c>
      <c r="AI56" s="2">
        <v>908.49188880000008</v>
      </c>
      <c r="AJ56" s="10">
        <f t="shared" si="0"/>
        <v>4186.7290228324</v>
      </c>
      <c r="AK56" s="2">
        <v>319</v>
      </c>
      <c r="AL56" s="2">
        <v>376.22</v>
      </c>
      <c r="AM56" s="2">
        <v>0</v>
      </c>
      <c r="AN56" s="2"/>
      <c r="AO56" s="2"/>
      <c r="AP56" s="2">
        <v>0</v>
      </c>
      <c r="AQ56" s="2"/>
      <c r="AR56" s="2"/>
      <c r="AS56" s="2">
        <v>0.5</v>
      </c>
      <c r="AT56" s="2">
        <v>3</v>
      </c>
      <c r="AU56" s="2"/>
      <c r="AV56" s="2"/>
      <c r="AW56" s="2"/>
      <c r="AX56" s="2"/>
      <c r="AY56" s="2">
        <v>0</v>
      </c>
      <c r="AZ56" s="2">
        <v>0</v>
      </c>
      <c r="BA56" s="2"/>
      <c r="BB56" s="2"/>
      <c r="BC56" s="2"/>
      <c r="BD56" s="2"/>
      <c r="BE56" s="2"/>
      <c r="BF56" s="2"/>
      <c r="BG56" s="2"/>
      <c r="BH56" s="2"/>
      <c r="BI56" s="2">
        <v>0.93551550966000019</v>
      </c>
      <c r="BJ56" s="2">
        <v>3</v>
      </c>
      <c r="BK56" s="2"/>
      <c r="BL56" s="2"/>
      <c r="BM56" s="2"/>
      <c r="BN56" s="2"/>
      <c r="BO56" s="2"/>
      <c r="BP56" s="15">
        <f t="shared" si="1"/>
        <v>702.65551550966006</v>
      </c>
      <c r="BQ56" s="16">
        <f t="shared" si="2"/>
        <v>3484.0735073227397</v>
      </c>
    </row>
    <row r="57" spans="2:69" x14ac:dyDescent="0.3">
      <c r="B57" s="2" t="s">
        <v>116</v>
      </c>
      <c r="C57" s="2">
        <v>42301</v>
      </c>
      <c r="D57" s="2">
        <v>65</v>
      </c>
      <c r="E57" s="2">
        <v>910.53134038640019</v>
      </c>
      <c r="F57" s="2"/>
      <c r="G57" s="2"/>
      <c r="H57" s="2"/>
      <c r="I57" s="2"/>
      <c r="J57" s="2"/>
      <c r="K57" s="2"/>
      <c r="L57" s="2">
        <v>136.57970105796002</v>
      </c>
      <c r="M57" s="2">
        <v>171.20290000000003</v>
      </c>
      <c r="N57" s="2"/>
      <c r="O57" s="2"/>
      <c r="P57" s="2">
        <v>31.96</v>
      </c>
      <c r="Q57" s="2">
        <v>35.75</v>
      </c>
      <c r="R57" s="2">
        <v>65</v>
      </c>
      <c r="S57" s="2">
        <v>29.56</v>
      </c>
      <c r="T57" s="2">
        <v>34.731999999999999</v>
      </c>
      <c r="U57" s="2">
        <v>44.595888000000002</v>
      </c>
      <c r="V57" s="2">
        <v>63.623466880000009</v>
      </c>
      <c r="W57" s="2">
        <v>200</v>
      </c>
      <c r="X57" s="2">
        <v>300</v>
      </c>
      <c r="Y57" s="2">
        <v>68.077109561600011</v>
      </c>
      <c r="Z57" s="2">
        <v>10</v>
      </c>
      <c r="AA57" s="2"/>
      <c r="AB57" s="2"/>
      <c r="AC57" s="2">
        <v>10</v>
      </c>
      <c r="AD57" s="2"/>
      <c r="AE57" s="2"/>
      <c r="AF57" s="2">
        <v>5.5</v>
      </c>
      <c r="AG57" s="2"/>
      <c r="AH57" s="2">
        <v>1021.1566434240001</v>
      </c>
      <c r="AI57" s="2">
        <v>850.96386952000012</v>
      </c>
      <c r="AJ57" s="10">
        <f t="shared" si="0"/>
        <v>3989.23291882996</v>
      </c>
      <c r="AK57" s="2">
        <v>308</v>
      </c>
      <c r="AL57" s="2">
        <v>325.45</v>
      </c>
      <c r="AM57" s="2">
        <v>0</v>
      </c>
      <c r="AN57" s="2"/>
      <c r="AO57" s="2"/>
      <c r="AP57" s="2">
        <v>0</v>
      </c>
      <c r="AQ57" s="2"/>
      <c r="AR57" s="2"/>
      <c r="AS57" s="2">
        <v>0.5</v>
      </c>
      <c r="AT57" s="2">
        <v>3</v>
      </c>
      <c r="AU57" s="2"/>
      <c r="AV57" s="2"/>
      <c r="AW57" s="2"/>
      <c r="AX57" s="2"/>
      <c r="AY57" s="2">
        <v>0</v>
      </c>
      <c r="AZ57" s="2">
        <v>0</v>
      </c>
      <c r="BA57" s="2"/>
      <c r="BB57" s="2"/>
      <c r="BC57" s="2"/>
      <c r="BD57" s="2"/>
      <c r="BE57" s="2"/>
      <c r="BF57" s="2"/>
      <c r="BG57" s="2"/>
      <c r="BH57" s="2"/>
      <c r="BI57" s="2">
        <v>0.90466490241399999</v>
      </c>
      <c r="BJ57" s="2">
        <v>3</v>
      </c>
      <c r="BK57" s="2"/>
      <c r="BL57" s="2"/>
      <c r="BM57" s="2"/>
      <c r="BN57" s="2"/>
      <c r="BO57" s="2"/>
      <c r="BP57" s="15">
        <f t="shared" si="1"/>
        <v>640.85466490241402</v>
      </c>
      <c r="BQ57" s="16">
        <f t="shared" si="2"/>
        <v>3348.3782539275462</v>
      </c>
    </row>
    <row r="58" spans="2:69" x14ac:dyDescent="0.3">
      <c r="B58" s="2" t="s">
        <v>117</v>
      </c>
      <c r="C58" s="2">
        <v>42313</v>
      </c>
      <c r="D58" s="2">
        <v>66</v>
      </c>
      <c r="E58" s="2">
        <v>910.53134038640019</v>
      </c>
      <c r="F58" s="2"/>
      <c r="G58" s="2"/>
      <c r="H58" s="2"/>
      <c r="I58" s="2"/>
      <c r="J58" s="2"/>
      <c r="K58" s="2"/>
      <c r="L58" s="2">
        <v>136.57970105796002</v>
      </c>
      <c r="M58" s="2">
        <v>171.20290000000003</v>
      </c>
      <c r="N58" s="2"/>
      <c r="O58" s="2"/>
      <c r="P58" s="2">
        <v>31.96</v>
      </c>
      <c r="Q58" s="2">
        <v>35.75</v>
      </c>
      <c r="R58" s="2">
        <v>65</v>
      </c>
      <c r="S58" s="2">
        <v>29.56</v>
      </c>
      <c r="T58" s="2">
        <v>34.731999999999999</v>
      </c>
      <c r="U58" s="2">
        <v>44.595888000000002</v>
      </c>
      <c r="V58" s="2">
        <v>63.623466880000009</v>
      </c>
      <c r="W58" s="2">
        <v>200</v>
      </c>
      <c r="X58" s="2">
        <v>300</v>
      </c>
      <c r="Y58" s="2">
        <v>68.077109561600011</v>
      </c>
      <c r="Z58" s="2">
        <v>4</v>
      </c>
      <c r="AA58" s="2"/>
      <c r="AB58" s="2"/>
      <c r="AC58" s="2">
        <v>10</v>
      </c>
      <c r="AD58" s="2"/>
      <c r="AE58" s="2"/>
      <c r="AF58" s="2">
        <v>5.5</v>
      </c>
      <c r="AG58" s="2"/>
      <c r="AH58" s="2">
        <v>1021.1566434240001</v>
      </c>
      <c r="AI58" s="2">
        <v>850.96386952000012</v>
      </c>
      <c r="AJ58" s="10">
        <f t="shared" si="0"/>
        <v>3983.23291882996</v>
      </c>
      <c r="AK58" s="2">
        <v>308</v>
      </c>
      <c r="AL58" s="2">
        <v>325.45</v>
      </c>
      <c r="AM58" s="2">
        <v>0</v>
      </c>
      <c r="AN58" s="2"/>
      <c r="AO58" s="2"/>
      <c r="AP58" s="2">
        <v>0</v>
      </c>
      <c r="AQ58" s="2"/>
      <c r="AR58" s="2"/>
      <c r="AS58" s="2">
        <v>0.5</v>
      </c>
      <c r="AT58" s="2">
        <v>3</v>
      </c>
      <c r="AU58" s="2"/>
      <c r="AV58" s="2"/>
      <c r="AW58" s="2"/>
      <c r="AX58" s="2"/>
      <c r="AY58" s="2">
        <v>0</v>
      </c>
      <c r="AZ58" s="2">
        <v>0</v>
      </c>
      <c r="BA58" s="2"/>
      <c r="BB58" s="2"/>
      <c r="BC58" s="2"/>
      <c r="BD58" s="2"/>
      <c r="BE58" s="2"/>
      <c r="BF58" s="2"/>
      <c r="BG58" s="2"/>
      <c r="BH58" s="2"/>
      <c r="BI58" s="2">
        <v>0.90166490241399999</v>
      </c>
      <c r="BJ58" s="2">
        <v>3</v>
      </c>
      <c r="BK58" s="2"/>
      <c r="BL58" s="2"/>
      <c r="BM58" s="2"/>
      <c r="BN58" s="2"/>
      <c r="BO58" s="2"/>
      <c r="BP58" s="15">
        <f t="shared" si="1"/>
        <v>640.85166490241409</v>
      </c>
      <c r="BQ58" s="16">
        <f t="shared" si="2"/>
        <v>3342.3812539275459</v>
      </c>
    </row>
    <row r="59" spans="2:69" x14ac:dyDescent="0.3">
      <c r="B59" s="2" t="s">
        <v>118</v>
      </c>
      <c r="C59" s="2">
        <v>11362</v>
      </c>
      <c r="D59" s="2">
        <v>67</v>
      </c>
      <c r="E59" s="2">
        <v>1069.0691000000002</v>
      </c>
      <c r="F59" s="2"/>
      <c r="G59" s="2">
        <v>81</v>
      </c>
      <c r="H59" s="2"/>
      <c r="I59" s="2"/>
      <c r="J59" s="2"/>
      <c r="K59" s="2"/>
      <c r="L59" s="2">
        <v>160.36036500000003</v>
      </c>
      <c r="M59" s="2">
        <v>171.20290000000003</v>
      </c>
      <c r="N59" s="2">
        <v>20</v>
      </c>
      <c r="O59" s="2"/>
      <c r="P59" s="2">
        <v>36.22</v>
      </c>
      <c r="Q59" s="2">
        <v>40.89</v>
      </c>
      <c r="R59" s="2">
        <v>65</v>
      </c>
      <c r="S59" s="2">
        <v>25.13</v>
      </c>
      <c r="T59" s="2">
        <v>38.111000000000004</v>
      </c>
      <c r="U59" s="2">
        <v>48.934524000000003</v>
      </c>
      <c r="V59" s="2">
        <v>69.813254240000006</v>
      </c>
      <c r="W59" s="2">
        <v>190</v>
      </c>
      <c r="X59" s="2">
        <v>300</v>
      </c>
      <c r="Y59" s="2">
        <v>79.930400000000006</v>
      </c>
      <c r="Z59" s="2">
        <v>10</v>
      </c>
      <c r="AA59" s="2"/>
      <c r="AB59" s="2"/>
      <c r="AC59" s="2">
        <v>10</v>
      </c>
      <c r="AD59" s="2"/>
      <c r="AE59" s="2"/>
      <c r="AF59" s="2"/>
      <c r="AG59" s="2"/>
      <c r="AH59" s="2">
        <v>1198.934730552</v>
      </c>
      <c r="AI59" s="2">
        <v>999.13</v>
      </c>
      <c r="AJ59" s="10">
        <f t="shared" si="0"/>
        <v>4613.7262737920009</v>
      </c>
      <c r="AK59" s="2">
        <v>341</v>
      </c>
      <c r="AL59" s="2">
        <v>470.48</v>
      </c>
      <c r="AM59" s="2">
        <v>0</v>
      </c>
      <c r="AN59" s="2"/>
      <c r="AO59" s="2"/>
      <c r="AP59" s="2">
        <v>0</v>
      </c>
      <c r="AQ59" s="2"/>
      <c r="AR59" s="2"/>
      <c r="AS59" s="2">
        <v>0.5</v>
      </c>
      <c r="AT59" s="2">
        <v>3</v>
      </c>
      <c r="AU59" s="2"/>
      <c r="AV59" s="2"/>
      <c r="AW59" s="2"/>
      <c r="AX59" s="2"/>
      <c r="AY59" s="2">
        <v>0</v>
      </c>
      <c r="AZ59" s="2">
        <v>0</v>
      </c>
      <c r="BA59" s="2"/>
      <c r="BB59" s="2"/>
      <c r="BC59" s="2"/>
      <c r="BD59" s="2"/>
      <c r="BE59" s="2"/>
      <c r="BF59" s="2"/>
      <c r="BG59" s="2"/>
      <c r="BH59" s="2"/>
      <c r="BI59" s="2">
        <v>1.0420491391200004</v>
      </c>
      <c r="BJ59" s="2">
        <v>3</v>
      </c>
      <c r="BK59" s="2"/>
      <c r="BL59" s="2"/>
      <c r="BM59" s="2"/>
      <c r="BN59" s="2"/>
      <c r="BO59" s="2"/>
      <c r="BP59" s="15">
        <f t="shared" si="1"/>
        <v>819.02204913911999</v>
      </c>
      <c r="BQ59" s="16">
        <f t="shared" si="2"/>
        <v>3794.7042246528808</v>
      </c>
    </row>
    <row r="60" spans="2:69" x14ac:dyDescent="0.3">
      <c r="B60" s="2" t="s">
        <v>119</v>
      </c>
      <c r="C60" s="2">
        <v>11358</v>
      </c>
      <c r="D60" s="2">
        <v>68</v>
      </c>
      <c r="E60" s="2">
        <v>1227.5834108525003</v>
      </c>
      <c r="F60" s="2"/>
      <c r="G60" s="2">
        <v>81</v>
      </c>
      <c r="H60" s="2"/>
      <c r="I60" s="2"/>
      <c r="J60" s="2"/>
      <c r="K60" s="2"/>
      <c r="L60" s="2">
        <v>184.13751162787503</v>
      </c>
      <c r="M60" s="2">
        <v>171.20290000000003</v>
      </c>
      <c r="N60" s="2">
        <v>20</v>
      </c>
      <c r="O60" s="2"/>
      <c r="P60" s="2">
        <v>43.3</v>
      </c>
      <c r="Q60" s="2">
        <v>48.47</v>
      </c>
      <c r="R60" s="2">
        <v>65</v>
      </c>
      <c r="S60" s="2">
        <v>24.54</v>
      </c>
      <c r="T60" s="2">
        <v>43.762500000000003</v>
      </c>
      <c r="U60" s="2">
        <v>56.191049999999997</v>
      </c>
      <c r="V60" s="2">
        <v>80.165898000000013</v>
      </c>
      <c r="W60" s="2">
        <v>190</v>
      </c>
      <c r="X60" s="2">
        <v>300</v>
      </c>
      <c r="Y60" s="2">
        <v>91.781937260000021</v>
      </c>
      <c r="Z60" s="2">
        <v>10</v>
      </c>
      <c r="AA60" s="2"/>
      <c r="AB60" s="2"/>
      <c r="AC60" s="2">
        <v>10</v>
      </c>
      <c r="AD60" s="2"/>
      <c r="AE60" s="2"/>
      <c r="AF60" s="2"/>
      <c r="AG60" s="2"/>
      <c r="AH60" s="2">
        <v>1286.6626629000002</v>
      </c>
      <c r="AI60" s="2">
        <v>1147.2742157500002</v>
      </c>
      <c r="AJ60" s="10">
        <f t="shared" si="0"/>
        <v>5081.0720863903753</v>
      </c>
      <c r="AK60" s="2">
        <v>396</v>
      </c>
      <c r="AL60" s="2">
        <v>477.67</v>
      </c>
      <c r="AM60" s="2">
        <v>1.25</v>
      </c>
      <c r="AN60" s="2"/>
      <c r="AO60" s="2"/>
      <c r="AP60" s="2">
        <v>0</v>
      </c>
      <c r="AQ60" s="2"/>
      <c r="AR60" s="2"/>
      <c r="AS60" s="2">
        <v>0.5</v>
      </c>
      <c r="AT60" s="2">
        <v>3</v>
      </c>
      <c r="AU60" s="2"/>
      <c r="AV60" s="2"/>
      <c r="AW60" s="2"/>
      <c r="AX60" s="2"/>
      <c r="AY60" s="2">
        <v>0</v>
      </c>
      <c r="AZ60" s="2">
        <v>0</v>
      </c>
      <c r="BA60" s="2"/>
      <c r="BB60" s="2"/>
      <c r="BC60" s="2"/>
      <c r="BD60" s="2"/>
      <c r="BE60" s="2"/>
      <c r="BF60" s="2"/>
      <c r="BG60" s="2"/>
      <c r="BH60" s="2"/>
      <c r="BI60" s="2">
        <v>1.1458973980562501</v>
      </c>
      <c r="BJ60" s="2">
        <v>3</v>
      </c>
      <c r="BK60" s="2"/>
      <c r="BL60" s="2"/>
      <c r="BM60" s="2"/>
      <c r="BN60" s="2"/>
      <c r="BO60" s="2"/>
      <c r="BP60" s="15">
        <f t="shared" si="1"/>
        <v>882.56589739805634</v>
      </c>
      <c r="BQ60" s="16">
        <f t="shared" si="2"/>
        <v>4198.506188992319</v>
      </c>
    </row>
    <row r="61" spans="2:69" x14ac:dyDescent="0.3">
      <c r="B61" s="2" t="s">
        <v>120</v>
      </c>
      <c r="C61" s="2">
        <v>11361</v>
      </c>
      <c r="D61" s="2">
        <v>69</v>
      </c>
      <c r="E61" s="2">
        <v>999.11493474220015</v>
      </c>
      <c r="F61" s="2"/>
      <c r="G61" s="2">
        <v>81</v>
      </c>
      <c r="H61" s="2"/>
      <c r="I61" s="2"/>
      <c r="J61" s="2"/>
      <c r="K61" s="2"/>
      <c r="L61" s="2">
        <v>149.86724021133003</v>
      </c>
      <c r="M61" s="2">
        <v>171.20290000000003</v>
      </c>
      <c r="N61" s="2">
        <v>20</v>
      </c>
      <c r="O61" s="2"/>
      <c r="P61" s="2">
        <v>36.22</v>
      </c>
      <c r="Q61" s="2">
        <v>40.89</v>
      </c>
      <c r="R61" s="2">
        <v>65</v>
      </c>
      <c r="S61" s="2">
        <v>25.13</v>
      </c>
      <c r="T61" s="2">
        <v>38.111000000000004</v>
      </c>
      <c r="U61" s="2">
        <v>48.934524000000003</v>
      </c>
      <c r="V61" s="2">
        <v>69.813254240000006</v>
      </c>
      <c r="W61" s="2">
        <v>190</v>
      </c>
      <c r="X61" s="2">
        <v>300</v>
      </c>
      <c r="Y61" s="2">
        <v>74.700182036800001</v>
      </c>
      <c r="Z61" s="2">
        <v>6</v>
      </c>
      <c r="AA61" s="2"/>
      <c r="AB61" s="2"/>
      <c r="AC61" s="2">
        <v>10</v>
      </c>
      <c r="AD61" s="2"/>
      <c r="AE61" s="2"/>
      <c r="AF61" s="2"/>
      <c r="AG61" s="2"/>
      <c r="AH61" s="2">
        <v>1120.502730552</v>
      </c>
      <c r="AI61" s="2">
        <v>933.75227546000008</v>
      </c>
      <c r="AJ61" s="10">
        <f t="shared" si="0"/>
        <v>4380.239041242331</v>
      </c>
      <c r="AK61" s="2">
        <v>330</v>
      </c>
      <c r="AL61" s="2">
        <v>470.48</v>
      </c>
      <c r="AM61" s="2">
        <v>0</v>
      </c>
      <c r="AN61" s="2"/>
      <c r="AO61" s="2"/>
      <c r="AP61" s="2">
        <v>0</v>
      </c>
      <c r="AQ61" s="2"/>
      <c r="AR61" s="2"/>
      <c r="AS61" s="2">
        <v>0.5</v>
      </c>
      <c r="AT61" s="2">
        <v>3</v>
      </c>
      <c r="AU61" s="2"/>
      <c r="AV61" s="2"/>
      <c r="AW61" s="2"/>
      <c r="AX61" s="2"/>
      <c r="AY61" s="2">
        <v>0</v>
      </c>
      <c r="AZ61" s="2">
        <v>0</v>
      </c>
      <c r="BA61" s="2"/>
      <c r="BB61" s="2"/>
      <c r="BC61" s="2"/>
      <c r="BD61" s="2"/>
      <c r="BE61" s="2"/>
      <c r="BF61" s="2"/>
      <c r="BG61" s="2"/>
      <c r="BH61" s="2"/>
      <c r="BI61" s="2">
        <v>1.0024569475095002</v>
      </c>
      <c r="BJ61" s="2">
        <v>3</v>
      </c>
      <c r="BK61" s="2"/>
      <c r="BL61" s="2"/>
      <c r="BM61" s="2"/>
      <c r="BN61" s="2"/>
      <c r="BO61" s="2"/>
      <c r="BP61" s="15">
        <f t="shared" si="1"/>
        <v>807.98245694750949</v>
      </c>
      <c r="BQ61" s="16">
        <f t="shared" si="2"/>
        <v>3572.2565842948216</v>
      </c>
    </row>
    <row r="62" spans="2:69" x14ac:dyDescent="0.3">
      <c r="B62" s="2" t="s">
        <v>121</v>
      </c>
      <c r="C62" s="2">
        <v>21375</v>
      </c>
      <c r="D62" s="2">
        <v>70</v>
      </c>
      <c r="E62" s="2">
        <v>2524.1736605368005</v>
      </c>
      <c r="F62" s="2"/>
      <c r="G62" s="2"/>
      <c r="H62" s="2"/>
      <c r="I62" s="2"/>
      <c r="J62" s="2"/>
      <c r="K62" s="2"/>
      <c r="L62" s="2">
        <v>378.62604908052009</v>
      </c>
      <c r="M62" s="2">
        <v>171.20290000000003</v>
      </c>
      <c r="N62" s="2"/>
      <c r="O62" s="2"/>
      <c r="P62" s="2">
        <v>88.78</v>
      </c>
      <c r="Q62" s="2">
        <v>99.14</v>
      </c>
      <c r="R62" s="2">
        <v>119.1</v>
      </c>
      <c r="S62" s="2">
        <v>53.99</v>
      </c>
      <c r="T62" s="2">
        <v>96.28</v>
      </c>
      <c r="U62" s="2">
        <v>123.62865600000001</v>
      </c>
      <c r="V62" s="2">
        <v>176.37688256000001</v>
      </c>
      <c r="W62" s="2">
        <v>190</v>
      </c>
      <c r="X62" s="2">
        <v>300</v>
      </c>
      <c r="Y62" s="2">
        <v>188.72326433920003</v>
      </c>
      <c r="Z62" s="2">
        <v>10</v>
      </c>
      <c r="AA62" s="2"/>
      <c r="AB62" s="2"/>
      <c r="AC62" s="2">
        <v>10</v>
      </c>
      <c r="AD62" s="2"/>
      <c r="AE62" s="2"/>
      <c r="AF62" s="2"/>
      <c r="AG62" s="2"/>
      <c r="AH62" s="2">
        <v>2830.8489650880006</v>
      </c>
      <c r="AI62" s="2">
        <v>2359.0408042400004</v>
      </c>
      <c r="AJ62" s="10">
        <f t="shared" si="0"/>
        <v>9719.9111818445199</v>
      </c>
      <c r="AK62" s="2">
        <v>781</v>
      </c>
      <c r="AL62" s="2">
        <v>811.53</v>
      </c>
      <c r="AM62" s="2">
        <v>83.74</v>
      </c>
      <c r="AN62" s="2"/>
      <c r="AO62" s="2"/>
      <c r="AP62" s="2">
        <v>235.90408042400006</v>
      </c>
      <c r="AQ62" s="2"/>
      <c r="AR62" s="2"/>
      <c r="AS62" s="2">
        <v>0.5</v>
      </c>
      <c r="AT62" s="2">
        <v>3</v>
      </c>
      <c r="AU62" s="2"/>
      <c r="AV62" s="2"/>
      <c r="AW62" s="2"/>
      <c r="AX62" s="2"/>
      <c r="AY62" s="2">
        <v>0</v>
      </c>
      <c r="AZ62" s="2">
        <v>0</v>
      </c>
      <c r="BA62" s="2"/>
      <c r="BB62" s="2"/>
      <c r="BC62" s="2"/>
      <c r="BD62" s="2"/>
      <c r="BE62" s="2"/>
      <c r="BF62" s="2"/>
      <c r="BG62" s="2"/>
      <c r="BH62" s="2"/>
      <c r="BI62" s="2">
        <v>1.9900962317180002</v>
      </c>
      <c r="BJ62" s="2">
        <v>5</v>
      </c>
      <c r="BK62" s="2"/>
      <c r="BL62" s="2"/>
      <c r="BM62" s="2"/>
      <c r="BN62" s="2"/>
      <c r="BO62" s="2"/>
      <c r="BP62" s="15">
        <f t="shared" si="1"/>
        <v>1922.6641766557182</v>
      </c>
      <c r="BQ62" s="16">
        <f t="shared" si="2"/>
        <v>7797.2470051888013</v>
      </c>
    </row>
    <row r="63" spans="2:69" x14ac:dyDescent="0.3">
      <c r="B63" s="2" t="s">
        <v>122</v>
      </c>
      <c r="C63" s="2">
        <v>11100</v>
      </c>
      <c r="D63" s="2">
        <v>71</v>
      </c>
      <c r="E63" s="2">
        <v>2499.1767806261005</v>
      </c>
      <c r="F63" s="2"/>
      <c r="G63" s="2"/>
      <c r="H63" s="2"/>
      <c r="I63" s="2"/>
      <c r="J63" s="2"/>
      <c r="K63" s="2"/>
      <c r="L63" s="2">
        <v>374.87651709391508</v>
      </c>
      <c r="M63" s="2">
        <v>171.20290000000003</v>
      </c>
      <c r="N63" s="2"/>
      <c r="O63" s="2"/>
      <c r="P63" s="2">
        <v>93.73</v>
      </c>
      <c r="Q63" s="2">
        <v>104.69</v>
      </c>
      <c r="R63" s="2">
        <v>120</v>
      </c>
      <c r="S63" s="2">
        <v>53.46</v>
      </c>
      <c r="T63" s="2">
        <v>95.330500000000001</v>
      </c>
      <c r="U63" s="2">
        <v>122.40436199999999</v>
      </c>
      <c r="V63" s="2">
        <v>174.63022312000001</v>
      </c>
      <c r="W63" s="2">
        <v>190</v>
      </c>
      <c r="X63" s="2">
        <v>300</v>
      </c>
      <c r="Y63" s="2">
        <v>186.85433873840003</v>
      </c>
      <c r="Z63" s="2">
        <v>6</v>
      </c>
      <c r="AA63" s="2"/>
      <c r="AB63" s="2"/>
      <c r="AC63" s="2">
        <v>10</v>
      </c>
      <c r="AD63" s="2"/>
      <c r="AE63" s="2"/>
      <c r="AF63" s="2"/>
      <c r="AG63" s="2"/>
      <c r="AH63" s="2">
        <v>2802.8150810760003</v>
      </c>
      <c r="AI63" s="2">
        <v>2335.6792342300005</v>
      </c>
      <c r="AJ63" s="10">
        <f t="shared" si="0"/>
        <v>9640.8499368844168</v>
      </c>
      <c r="AK63" s="2">
        <v>770</v>
      </c>
      <c r="AL63" s="2">
        <v>797.23</v>
      </c>
      <c r="AM63" s="2">
        <v>40.159999999999997</v>
      </c>
      <c r="AN63" s="2"/>
      <c r="AO63" s="2"/>
      <c r="AP63" s="2">
        <v>233.56792342300005</v>
      </c>
      <c r="AQ63" s="2"/>
      <c r="AR63" s="2"/>
      <c r="AS63" s="2">
        <v>0.5</v>
      </c>
      <c r="AT63" s="2">
        <v>3</v>
      </c>
      <c r="AU63" s="2"/>
      <c r="AV63" s="2"/>
      <c r="AW63" s="2"/>
      <c r="AX63" s="2"/>
      <c r="AY63" s="2">
        <v>0</v>
      </c>
      <c r="AZ63" s="2">
        <v>0</v>
      </c>
      <c r="BA63" s="2"/>
      <c r="BB63" s="2"/>
      <c r="BC63" s="2"/>
      <c r="BD63" s="2"/>
      <c r="BE63" s="2"/>
      <c r="BF63" s="2"/>
      <c r="BG63" s="2"/>
      <c r="BH63" s="2"/>
      <c r="BI63" s="2">
        <v>1.9781381022422502</v>
      </c>
      <c r="BJ63" s="2">
        <v>5</v>
      </c>
      <c r="BK63" s="2"/>
      <c r="BL63" s="2"/>
      <c r="BM63" s="2"/>
      <c r="BN63" s="2"/>
      <c r="BO63" s="2"/>
      <c r="BP63" s="15">
        <f t="shared" si="1"/>
        <v>1851.4360615252424</v>
      </c>
      <c r="BQ63" s="16">
        <f t="shared" si="2"/>
        <v>7789.4138753591742</v>
      </c>
    </row>
    <row r="64" spans="2:69" x14ac:dyDescent="0.3">
      <c r="B64" s="2" t="s">
        <v>123</v>
      </c>
      <c r="C64" s="2">
        <v>21876</v>
      </c>
      <c r="D64" s="2">
        <v>72</v>
      </c>
      <c r="E64" s="2">
        <v>1838.3520801447005</v>
      </c>
      <c r="F64" s="2"/>
      <c r="G64" s="2"/>
      <c r="H64" s="2"/>
      <c r="I64" s="2"/>
      <c r="J64" s="2"/>
      <c r="K64" s="2"/>
      <c r="L64" s="2">
        <v>275.75281202170504</v>
      </c>
      <c r="M64" s="2">
        <v>171.20290000000003</v>
      </c>
      <c r="N64" s="2"/>
      <c r="O64" s="2"/>
      <c r="P64" s="2">
        <v>65</v>
      </c>
      <c r="Q64" s="2">
        <v>72.540000000000006</v>
      </c>
      <c r="R64" s="2">
        <v>87.25</v>
      </c>
      <c r="S64" s="2">
        <v>39.32</v>
      </c>
      <c r="T64" s="2">
        <v>70.123500000000007</v>
      </c>
      <c r="U64" s="2">
        <v>90.038573999999997</v>
      </c>
      <c r="V64" s="2">
        <v>128.45503224000001</v>
      </c>
      <c r="W64" s="2">
        <v>190</v>
      </c>
      <c r="X64" s="2">
        <v>300</v>
      </c>
      <c r="Y64" s="2">
        <v>137.44688449680004</v>
      </c>
      <c r="Z64" s="2">
        <v>10</v>
      </c>
      <c r="AA64" s="2"/>
      <c r="AB64" s="2"/>
      <c r="AC64" s="2">
        <v>10</v>
      </c>
      <c r="AD64" s="2"/>
      <c r="AE64" s="2"/>
      <c r="AF64" s="2"/>
      <c r="AG64" s="2"/>
      <c r="AH64" s="2">
        <v>2061.7032674520005</v>
      </c>
      <c r="AI64" s="2">
        <v>1718.0860562100004</v>
      </c>
      <c r="AJ64" s="10">
        <f t="shared" si="0"/>
        <v>7265.2711065652074</v>
      </c>
      <c r="AK64" s="2">
        <v>572</v>
      </c>
      <c r="AL64" s="2">
        <v>561.73</v>
      </c>
      <c r="AM64" s="2">
        <v>0</v>
      </c>
      <c r="AN64" s="2"/>
      <c r="AO64" s="2"/>
      <c r="AP64" s="2">
        <v>171.80860562100005</v>
      </c>
      <c r="AQ64" s="2"/>
      <c r="AR64" s="2">
        <v>58.55</v>
      </c>
      <c r="AS64" s="2">
        <v>0.5</v>
      </c>
      <c r="AT64" s="2">
        <v>3</v>
      </c>
      <c r="AU64" s="2"/>
      <c r="AV64" s="2"/>
      <c r="AW64" s="2"/>
      <c r="AX64" s="2"/>
      <c r="AY64" s="2">
        <v>0</v>
      </c>
      <c r="AZ64" s="2">
        <v>0</v>
      </c>
      <c r="BA64" s="2"/>
      <c r="BB64" s="2"/>
      <c r="BC64" s="2"/>
      <c r="BD64" s="2"/>
      <c r="BE64" s="2"/>
      <c r="BF64" s="2"/>
      <c r="BG64" s="2"/>
      <c r="BH64" s="2"/>
      <c r="BI64" s="2">
        <v>1.5192630354407506</v>
      </c>
      <c r="BJ64" s="2">
        <v>5</v>
      </c>
      <c r="BK64" s="2">
        <v>3</v>
      </c>
      <c r="BL64" s="2"/>
      <c r="BM64" s="2"/>
      <c r="BN64" s="2"/>
      <c r="BO64" s="2">
        <v>500</v>
      </c>
      <c r="BP64" s="15">
        <f t="shared" si="1"/>
        <v>1877.1078686564406</v>
      </c>
      <c r="BQ64" s="16">
        <f t="shared" si="2"/>
        <v>5388.1632379087669</v>
      </c>
    </row>
    <row r="65" spans="2:69" x14ac:dyDescent="0.3">
      <c r="B65" s="2" t="s">
        <v>124</v>
      </c>
      <c r="C65" s="2">
        <v>41726</v>
      </c>
      <c r="D65" s="2">
        <v>73</v>
      </c>
      <c r="E65" s="2">
        <v>2202.7402629646003</v>
      </c>
      <c r="F65" s="2"/>
      <c r="G65" s="2"/>
      <c r="H65" s="2"/>
      <c r="I65" s="2"/>
      <c r="J65" s="2"/>
      <c r="K65" s="2"/>
      <c r="L65" s="2">
        <v>330.41103944469006</v>
      </c>
      <c r="M65" s="2">
        <v>171.20290000000003</v>
      </c>
      <c r="N65" s="2"/>
      <c r="O65" s="2"/>
      <c r="P65" s="2">
        <v>83.37</v>
      </c>
      <c r="Q65" s="2">
        <v>93.1</v>
      </c>
      <c r="R65" s="2">
        <v>111.24</v>
      </c>
      <c r="S65" s="2">
        <v>47.12</v>
      </c>
      <c r="T65" s="2">
        <v>84.02300000000001</v>
      </c>
      <c r="U65" s="2">
        <v>107.885532</v>
      </c>
      <c r="V65" s="2">
        <v>153.91669232000001</v>
      </c>
      <c r="W65" s="2">
        <v>190</v>
      </c>
      <c r="X65" s="2">
        <v>300</v>
      </c>
      <c r="Y65" s="2">
        <v>164.69086078240002</v>
      </c>
      <c r="Z65" s="2">
        <v>10</v>
      </c>
      <c r="AA65" s="2"/>
      <c r="AB65" s="2"/>
      <c r="AC65" s="2">
        <v>10</v>
      </c>
      <c r="AD65" s="2"/>
      <c r="AE65" s="2"/>
      <c r="AF65" s="2"/>
      <c r="AG65" s="2"/>
      <c r="AH65" s="2">
        <v>2470.3629117360001</v>
      </c>
      <c r="AI65" s="2">
        <v>2058.6357597800002</v>
      </c>
      <c r="AJ65" s="10">
        <f t="shared" si="0"/>
        <v>8588.6989590276899</v>
      </c>
      <c r="AK65" s="2">
        <v>649</v>
      </c>
      <c r="AL65" s="2">
        <v>648.13</v>
      </c>
      <c r="AM65" s="2">
        <v>0</v>
      </c>
      <c r="AN65" s="2"/>
      <c r="AO65" s="2"/>
      <c r="AP65" s="2">
        <v>205.86357597800003</v>
      </c>
      <c r="AQ65" s="2"/>
      <c r="AR65" s="2"/>
      <c r="AS65" s="2">
        <v>0.5</v>
      </c>
      <c r="AT65" s="2">
        <v>3</v>
      </c>
      <c r="AU65" s="2"/>
      <c r="AV65" s="2"/>
      <c r="AW65" s="2"/>
      <c r="AX65" s="2"/>
      <c r="AY65" s="2">
        <v>0</v>
      </c>
      <c r="AZ65" s="2">
        <v>0</v>
      </c>
      <c r="BA65" s="2"/>
      <c r="BB65" s="2"/>
      <c r="BC65" s="2"/>
      <c r="BD65" s="2"/>
      <c r="BE65" s="2"/>
      <c r="BF65" s="2"/>
      <c r="BG65" s="2"/>
      <c r="BH65" s="2"/>
      <c r="BI65" s="2">
        <v>1.7790431740335002</v>
      </c>
      <c r="BJ65" s="2">
        <v>3</v>
      </c>
      <c r="BK65" s="2"/>
      <c r="BL65" s="2"/>
      <c r="BM65" s="2"/>
      <c r="BN65" s="2"/>
      <c r="BO65" s="2"/>
      <c r="BP65" s="15">
        <f t="shared" si="1"/>
        <v>1511.2726191520335</v>
      </c>
      <c r="BQ65" s="16">
        <f t="shared" si="2"/>
        <v>7077.4263398756566</v>
      </c>
    </row>
    <row r="66" spans="2:69" x14ac:dyDescent="0.3">
      <c r="B66" s="2" t="s">
        <v>125</v>
      </c>
      <c r="C66" s="2">
        <v>22020</v>
      </c>
      <c r="D66" s="2">
        <v>74</v>
      </c>
      <c r="E66" s="2">
        <v>2086.8658956806003</v>
      </c>
      <c r="F66" s="2"/>
      <c r="G66" s="2"/>
      <c r="H66" s="2"/>
      <c r="I66" s="2"/>
      <c r="J66" s="2"/>
      <c r="K66" s="2"/>
      <c r="L66" s="2">
        <v>313.02988435209005</v>
      </c>
      <c r="M66" s="2">
        <v>171.20290000000003</v>
      </c>
      <c r="N66" s="2"/>
      <c r="O66" s="2"/>
      <c r="P66" s="2">
        <v>73.27</v>
      </c>
      <c r="Q66" s="2">
        <v>82.01</v>
      </c>
      <c r="R66" s="2">
        <v>98.55</v>
      </c>
      <c r="S66" s="2">
        <v>44.6</v>
      </c>
      <c r="T66" s="2">
        <v>79.603000000000009</v>
      </c>
      <c r="U66" s="2">
        <v>102.210252</v>
      </c>
      <c r="V66" s="2">
        <v>145.81995952000003</v>
      </c>
      <c r="W66" s="2">
        <v>190</v>
      </c>
      <c r="X66" s="2">
        <v>300</v>
      </c>
      <c r="Y66" s="2">
        <v>156.02735668640003</v>
      </c>
      <c r="Z66" s="2">
        <v>10</v>
      </c>
      <c r="AA66" s="2"/>
      <c r="AB66" s="2"/>
      <c r="AC66" s="2">
        <v>10</v>
      </c>
      <c r="AD66" s="2"/>
      <c r="AE66" s="2"/>
      <c r="AF66" s="2">
        <v>12</v>
      </c>
      <c r="AG66" s="2"/>
      <c r="AH66" s="2">
        <v>2340.4103502960002</v>
      </c>
      <c r="AI66" s="2">
        <v>1950.3419585800002</v>
      </c>
      <c r="AJ66" s="10">
        <f t="shared" si="0"/>
        <v>8165.9415571150912</v>
      </c>
      <c r="AK66" s="2">
        <v>649</v>
      </c>
      <c r="AL66" s="2">
        <v>647.88</v>
      </c>
      <c r="AM66" s="2">
        <v>0</v>
      </c>
      <c r="AN66" s="2"/>
      <c r="AO66" s="2"/>
      <c r="AP66" s="2">
        <v>195.03419585800003</v>
      </c>
      <c r="AQ66" s="2"/>
      <c r="AR66" s="2">
        <v>3.68</v>
      </c>
      <c r="AS66" s="2">
        <v>0.5</v>
      </c>
      <c r="AT66" s="2">
        <v>3</v>
      </c>
      <c r="AU66" s="2"/>
      <c r="AV66" s="2"/>
      <c r="AW66" s="2"/>
      <c r="AX66" s="2"/>
      <c r="AY66" s="2">
        <v>0</v>
      </c>
      <c r="AZ66" s="2">
        <v>0</v>
      </c>
      <c r="BA66" s="2"/>
      <c r="BB66" s="2"/>
      <c r="BC66" s="2"/>
      <c r="BD66" s="2"/>
      <c r="BE66" s="2"/>
      <c r="BF66" s="2"/>
      <c r="BG66" s="2"/>
      <c r="BH66" s="2"/>
      <c r="BI66" s="2">
        <v>1.6954782319435</v>
      </c>
      <c r="BJ66" s="2">
        <v>3</v>
      </c>
      <c r="BK66" s="2"/>
      <c r="BL66" s="2"/>
      <c r="BM66" s="2"/>
      <c r="BN66" s="2"/>
      <c r="BO66" s="2"/>
      <c r="BP66" s="15">
        <f t="shared" si="1"/>
        <v>1503.7896740899437</v>
      </c>
      <c r="BQ66" s="16">
        <f t="shared" si="2"/>
        <v>6662.151883025148</v>
      </c>
    </row>
    <row r="67" spans="2:69" x14ac:dyDescent="0.3">
      <c r="B67" s="2" t="s">
        <v>126</v>
      </c>
      <c r="C67" s="2">
        <v>22120</v>
      </c>
      <c r="D67" s="2">
        <v>75</v>
      </c>
      <c r="E67" s="2">
        <v>1641.0379567594005</v>
      </c>
      <c r="F67" s="2"/>
      <c r="G67" s="2"/>
      <c r="H67" s="2"/>
      <c r="I67" s="2"/>
      <c r="J67" s="2"/>
      <c r="K67" s="2"/>
      <c r="L67" s="2">
        <v>246.15569351391005</v>
      </c>
      <c r="M67" s="2">
        <v>171.20290000000003</v>
      </c>
      <c r="N67" s="2"/>
      <c r="O67" s="2"/>
      <c r="P67" s="2">
        <v>62.35</v>
      </c>
      <c r="Q67" s="2">
        <v>69.540000000000006</v>
      </c>
      <c r="R67" s="2">
        <v>82.86</v>
      </c>
      <c r="S67" s="2">
        <v>35.1</v>
      </c>
      <c r="T67" s="2">
        <v>62.597000000000008</v>
      </c>
      <c r="U67" s="2">
        <v>80.374548000000004</v>
      </c>
      <c r="V67" s="2">
        <v>114.66768848000002</v>
      </c>
      <c r="W67" s="2">
        <v>200</v>
      </c>
      <c r="X67" s="2">
        <v>300</v>
      </c>
      <c r="Y67" s="2">
        <v>122.69442667360003</v>
      </c>
      <c r="Z67" s="2">
        <v>4</v>
      </c>
      <c r="AA67" s="2"/>
      <c r="AB67" s="2"/>
      <c r="AC67" s="2">
        <v>10</v>
      </c>
      <c r="AD67" s="2"/>
      <c r="AE67" s="2"/>
      <c r="AF67" s="2">
        <v>12</v>
      </c>
      <c r="AG67" s="2"/>
      <c r="AH67" s="2">
        <v>1840.4164001040003</v>
      </c>
      <c r="AI67" s="2">
        <v>1533.6803334200004</v>
      </c>
      <c r="AJ67" s="10">
        <f t="shared" si="0"/>
        <v>6588.6769469509118</v>
      </c>
      <c r="AK67" s="2">
        <v>517</v>
      </c>
      <c r="AL67" s="2">
        <v>525.85</v>
      </c>
      <c r="AM67" s="2">
        <v>27.291250000000002</v>
      </c>
      <c r="AN67" s="2"/>
      <c r="AO67" s="2"/>
      <c r="AP67" s="2">
        <v>153.36803334200005</v>
      </c>
      <c r="AQ67" s="2"/>
      <c r="AR67" s="2"/>
      <c r="AS67" s="2">
        <v>0.5</v>
      </c>
      <c r="AT67" s="2">
        <v>3</v>
      </c>
      <c r="AU67" s="2"/>
      <c r="AV67" s="2"/>
      <c r="AW67" s="2"/>
      <c r="AX67" s="2"/>
      <c r="AY67" s="2">
        <v>0</v>
      </c>
      <c r="AZ67" s="2">
        <v>0</v>
      </c>
      <c r="BA67" s="2"/>
      <c r="BB67" s="2"/>
      <c r="BC67" s="2"/>
      <c r="BD67" s="2"/>
      <c r="BE67" s="2"/>
      <c r="BF67" s="2"/>
      <c r="BG67" s="2"/>
      <c r="BH67" s="2"/>
      <c r="BI67" s="2">
        <v>1.3986108099565004</v>
      </c>
      <c r="BJ67" s="2">
        <v>3</v>
      </c>
      <c r="BK67" s="2"/>
      <c r="BL67" s="2"/>
      <c r="BM67" s="2"/>
      <c r="BN67" s="2"/>
      <c r="BO67" s="2"/>
      <c r="BP67" s="15">
        <f t="shared" si="1"/>
        <v>1231.4078941519565</v>
      </c>
      <c r="BQ67" s="16">
        <f t="shared" si="2"/>
        <v>5357.2690527989553</v>
      </c>
    </row>
    <row r="68" spans="2:69" x14ac:dyDescent="0.3">
      <c r="B68" s="2" t="s">
        <v>127</v>
      </c>
      <c r="C68" s="2">
        <v>22124</v>
      </c>
      <c r="D68" s="2">
        <v>76</v>
      </c>
      <c r="E68" s="2">
        <v>1579.7451353318002</v>
      </c>
      <c r="F68" s="2"/>
      <c r="G68" s="2"/>
      <c r="H68" s="2"/>
      <c r="I68" s="2"/>
      <c r="J68" s="2"/>
      <c r="K68" s="2"/>
      <c r="L68" s="2">
        <v>236.96177029977002</v>
      </c>
      <c r="M68" s="2">
        <v>171.20290000000003</v>
      </c>
      <c r="N68" s="2"/>
      <c r="O68" s="2"/>
      <c r="P68" s="2">
        <v>56.07</v>
      </c>
      <c r="Q68" s="2">
        <v>62.54</v>
      </c>
      <c r="R68" s="2">
        <v>80</v>
      </c>
      <c r="S68" s="2">
        <v>33.79</v>
      </c>
      <c r="T68" s="2">
        <v>60.259</v>
      </c>
      <c r="U68" s="2">
        <v>77.372556000000003</v>
      </c>
      <c r="V68" s="2">
        <v>110.38484656000001</v>
      </c>
      <c r="W68" s="2">
        <v>200</v>
      </c>
      <c r="X68" s="2">
        <v>300</v>
      </c>
      <c r="Y68" s="2">
        <v>118.11178581920001</v>
      </c>
      <c r="Z68" s="2">
        <v>10</v>
      </c>
      <c r="AA68" s="2"/>
      <c r="AB68" s="2"/>
      <c r="AC68" s="2">
        <v>10</v>
      </c>
      <c r="AD68" s="2"/>
      <c r="AE68" s="2"/>
      <c r="AF68" s="2">
        <v>12</v>
      </c>
      <c r="AG68" s="2"/>
      <c r="AH68" s="2">
        <v>0</v>
      </c>
      <c r="AI68" s="2">
        <v>1476.3973227400002</v>
      </c>
      <c r="AJ68" s="10">
        <f t="shared" ref="AJ68:AJ124" si="3">SUM(E68:AI68)</f>
        <v>4594.8353167507703</v>
      </c>
      <c r="AK68" s="2">
        <v>506</v>
      </c>
      <c r="AL68" s="2">
        <v>501.74</v>
      </c>
      <c r="AM68" s="2">
        <v>28.95</v>
      </c>
      <c r="AN68" s="2"/>
      <c r="AO68" s="2"/>
      <c r="AP68" s="2">
        <v>0</v>
      </c>
      <c r="AQ68" s="2"/>
      <c r="AR68" s="2"/>
      <c r="AS68" s="2">
        <v>0.5</v>
      </c>
      <c r="AT68" s="2">
        <v>3</v>
      </c>
      <c r="AU68" s="2"/>
      <c r="AV68" s="2"/>
      <c r="AW68" s="2"/>
      <c r="AX68" s="2"/>
      <c r="AY68" s="2">
        <v>0</v>
      </c>
      <c r="AZ68" s="2">
        <v>0</v>
      </c>
      <c r="BA68" s="2"/>
      <c r="BB68" s="2"/>
      <c r="BC68" s="2"/>
      <c r="BD68" s="2"/>
      <c r="BE68" s="2"/>
      <c r="BF68" s="2"/>
      <c r="BG68" s="2"/>
      <c r="BH68" s="2"/>
      <c r="BI68" s="2">
        <v>1.3551366618555001</v>
      </c>
      <c r="BJ68" s="2">
        <v>3</v>
      </c>
      <c r="BK68" s="2"/>
      <c r="BL68" s="2"/>
      <c r="BM68" s="2"/>
      <c r="BN68" s="2"/>
      <c r="BO68" s="2"/>
      <c r="BP68" s="15">
        <f t="shared" ref="BP68:BP124" si="4">SUM(AK68:BO68)</f>
        <v>1044.5451366618556</v>
      </c>
      <c r="BQ68" s="16">
        <f t="shared" ref="BQ68:BQ124" si="5">AJ68-BP68</f>
        <v>3550.2901800889149</v>
      </c>
    </row>
    <row r="69" spans="2:69" x14ac:dyDescent="0.3">
      <c r="B69" s="2" t="s">
        <v>128</v>
      </c>
      <c r="C69" s="2">
        <v>42031</v>
      </c>
      <c r="D69" s="2">
        <v>77</v>
      </c>
      <c r="E69" s="2">
        <v>2167.8993050188005</v>
      </c>
      <c r="F69" s="2"/>
      <c r="G69" s="2"/>
      <c r="H69" s="2"/>
      <c r="I69" s="2"/>
      <c r="J69" s="2"/>
      <c r="K69" s="2"/>
      <c r="L69" s="2">
        <v>325.18489575282007</v>
      </c>
      <c r="M69" s="2">
        <v>171.20290000000003</v>
      </c>
      <c r="N69" s="2"/>
      <c r="O69" s="2"/>
      <c r="P69" s="2">
        <v>76.34</v>
      </c>
      <c r="Q69" s="2">
        <v>85.22</v>
      </c>
      <c r="R69" s="2">
        <v>102.27</v>
      </c>
      <c r="S69" s="2">
        <v>46.37</v>
      </c>
      <c r="T69" s="2">
        <v>82.694000000000017</v>
      </c>
      <c r="U69" s="2">
        <v>106.179096</v>
      </c>
      <c r="V69" s="2">
        <v>151.48217696000003</v>
      </c>
      <c r="W69" s="2">
        <v>190</v>
      </c>
      <c r="X69" s="2">
        <v>300</v>
      </c>
      <c r="Y69" s="2">
        <v>162.08592934720002</v>
      </c>
      <c r="Z69" s="2">
        <v>10</v>
      </c>
      <c r="AA69" s="2"/>
      <c r="AB69" s="2"/>
      <c r="AC69" s="2">
        <v>10</v>
      </c>
      <c r="AD69" s="2"/>
      <c r="AE69" s="2"/>
      <c r="AF69" s="2">
        <v>12</v>
      </c>
      <c r="AG69" s="2"/>
      <c r="AH69" s="2">
        <v>2431.288940208</v>
      </c>
      <c r="AI69" s="2">
        <v>2026.0741168400002</v>
      </c>
      <c r="AJ69" s="10">
        <f t="shared" si="3"/>
        <v>8456.291360126821</v>
      </c>
      <c r="AK69" s="2">
        <v>671</v>
      </c>
      <c r="AL69" s="2">
        <v>657.1</v>
      </c>
      <c r="AM69" s="2">
        <v>0</v>
      </c>
      <c r="AN69" s="2"/>
      <c r="AO69" s="2"/>
      <c r="AP69" s="2">
        <v>202.60741168400003</v>
      </c>
      <c r="AQ69" s="2"/>
      <c r="AR69" s="2"/>
      <c r="AS69" s="2">
        <v>0.5</v>
      </c>
      <c r="AT69" s="2">
        <v>3</v>
      </c>
      <c r="AU69" s="2"/>
      <c r="AV69" s="2"/>
      <c r="AW69" s="2"/>
      <c r="AX69" s="2"/>
      <c r="AY69" s="2">
        <v>0</v>
      </c>
      <c r="AZ69" s="2">
        <v>0</v>
      </c>
      <c r="BA69" s="2"/>
      <c r="BB69" s="2"/>
      <c r="BC69" s="2"/>
      <c r="BD69" s="2"/>
      <c r="BE69" s="2"/>
      <c r="BF69" s="2"/>
      <c r="BG69" s="2"/>
      <c r="BH69" s="2"/>
      <c r="BI69" s="2">
        <v>1.751270253663</v>
      </c>
      <c r="BJ69" s="2">
        <v>3</v>
      </c>
      <c r="BK69" s="2"/>
      <c r="BL69" s="2"/>
      <c r="BM69" s="2"/>
      <c r="BN69" s="2"/>
      <c r="BO69" s="2"/>
      <c r="BP69" s="15">
        <f t="shared" si="4"/>
        <v>1538.958681937663</v>
      </c>
      <c r="BQ69" s="16">
        <f t="shared" si="5"/>
        <v>6917.3326781891583</v>
      </c>
    </row>
    <row r="70" spans="2:69" x14ac:dyDescent="0.3">
      <c r="B70" s="2" t="s">
        <v>129</v>
      </c>
      <c r="C70" s="2">
        <v>21698</v>
      </c>
      <c r="D70" s="2">
        <v>78</v>
      </c>
      <c r="E70" s="2">
        <v>1899.7628732132005</v>
      </c>
      <c r="F70" s="2"/>
      <c r="G70" s="2"/>
      <c r="H70" s="2"/>
      <c r="I70" s="2"/>
      <c r="J70" s="2"/>
      <c r="K70" s="2"/>
      <c r="L70" s="2">
        <v>284.96443098198006</v>
      </c>
      <c r="M70" s="2">
        <v>171.20290000000003</v>
      </c>
      <c r="N70" s="2"/>
      <c r="O70" s="2"/>
      <c r="P70" s="2">
        <v>71.98</v>
      </c>
      <c r="Q70" s="2">
        <v>80.349999999999994</v>
      </c>
      <c r="R70" s="2">
        <v>95.92</v>
      </c>
      <c r="S70" s="2">
        <v>40.630000000000003</v>
      </c>
      <c r="T70" s="2">
        <v>72.459999999999994</v>
      </c>
      <c r="U70" s="2">
        <v>93.046344000000005</v>
      </c>
      <c r="V70" s="2">
        <v>132.74611744000001</v>
      </c>
      <c r="W70" s="2">
        <v>200</v>
      </c>
      <c r="X70" s="2">
        <v>300</v>
      </c>
      <c r="Y70" s="2">
        <v>142.03834566080002</v>
      </c>
      <c r="Z70" s="2">
        <v>10</v>
      </c>
      <c r="AA70" s="2"/>
      <c r="AB70" s="2"/>
      <c r="AC70" s="2">
        <v>10</v>
      </c>
      <c r="AD70" s="2"/>
      <c r="AE70" s="2"/>
      <c r="AF70" s="2">
        <v>5.5</v>
      </c>
      <c r="AG70" s="2"/>
      <c r="AH70" s="2">
        <v>2130.5751849120002</v>
      </c>
      <c r="AI70" s="2">
        <v>1775.4793207600003</v>
      </c>
      <c r="AJ70" s="10">
        <f t="shared" si="3"/>
        <v>7516.6555169679814</v>
      </c>
      <c r="AK70" s="2">
        <v>594</v>
      </c>
      <c r="AL70" s="2">
        <v>596.86</v>
      </c>
      <c r="AM70" s="2">
        <v>0</v>
      </c>
      <c r="AN70" s="2"/>
      <c r="AO70" s="2"/>
      <c r="AP70" s="2">
        <v>177.54793207600005</v>
      </c>
      <c r="AQ70" s="2"/>
      <c r="AR70" s="2"/>
      <c r="AS70" s="2">
        <v>0.5</v>
      </c>
      <c r="AT70" s="2">
        <v>3</v>
      </c>
      <c r="AU70" s="2"/>
      <c r="AV70" s="2"/>
      <c r="AW70" s="2"/>
      <c r="AX70" s="2"/>
      <c r="AY70" s="2">
        <v>0</v>
      </c>
      <c r="AZ70" s="2">
        <v>0</v>
      </c>
      <c r="BA70" s="2"/>
      <c r="BB70" s="2"/>
      <c r="BC70" s="2">
        <v>400</v>
      </c>
      <c r="BD70" s="2"/>
      <c r="BE70" s="2"/>
      <c r="BF70" s="2"/>
      <c r="BG70" s="2"/>
      <c r="BH70" s="2"/>
      <c r="BI70" s="2">
        <v>1.5772168401570001</v>
      </c>
      <c r="BJ70" s="2">
        <v>3</v>
      </c>
      <c r="BK70" s="2"/>
      <c r="BL70" s="2"/>
      <c r="BM70" s="2"/>
      <c r="BN70" s="2"/>
      <c r="BO70" s="2"/>
      <c r="BP70" s="15">
        <f t="shared" si="4"/>
        <v>1776.4851489161572</v>
      </c>
      <c r="BQ70" s="16">
        <f t="shared" si="5"/>
        <v>5740.170368051824</v>
      </c>
    </row>
    <row r="71" spans="2:69" x14ac:dyDescent="0.3">
      <c r="B71" s="2" t="s">
        <v>130</v>
      </c>
      <c r="C71" s="2">
        <v>22036</v>
      </c>
      <c r="D71" s="2">
        <v>79</v>
      </c>
      <c r="E71" s="2">
        <v>1704.9523702070003</v>
      </c>
      <c r="F71" s="2"/>
      <c r="G71" s="2"/>
      <c r="H71" s="2"/>
      <c r="I71" s="2"/>
      <c r="J71" s="2"/>
      <c r="K71" s="2"/>
      <c r="L71" s="2">
        <v>255.74285553105003</v>
      </c>
      <c r="M71" s="2">
        <v>171.20290000000003</v>
      </c>
      <c r="N71" s="2"/>
      <c r="O71" s="2"/>
      <c r="P71" s="2">
        <v>64.760000000000005</v>
      </c>
      <c r="Q71" s="2">
        <v>72.239999999999995</v>
      </c>
      <c r="R71" s="2">
        <v>86.09</v>
      </c>
      <c r="S71" s="2">
        <v>36.47</v>
      </c>
      <c r="T71" s="2">
        <v>65.035000000000011</v>
      </c>
      <c r="U71" s="2">
        <v>83.504940000000005</v>
      </c>
      <c r="V71" s="2">
        <v>119.13371440000002</v>
      </c>
      <c r="W71" s="2">
        <v>200</v>
      </c>
      <c r="X71" s="2">
        <v>300</v>
      </c>
      <c r="Y71" s="2">
        <v>127.47307440800002</v>
      </c>
      <c r="Z71" s="2">
        <v>8</v>
      </c>
      <c r="AA71" s="2"/>
      <c r="AB71" s="2"/>
      <c r="AC71" s="2">
        <v>10</v>
      </c>
      <c r="AD71" s="2"/>
      <c r="AE71" s="2"/>
      <c r="AF71" s="2"/>
      <c r="AG71" s="2"/>
      <c r="AH71" s="2">
        <v>0</v>
      </c>
      <c r="AI71" s="2">
        <v>1593.4134301000001</v>
      </c>
      <c r="AJ71" s="10">
        <f t="shared" si="3"/>
        <v>4898.0182846460502</v>
      </c>
      <c r="AK71" s="2">
        <v>528</v>
      </c>
      <c r="AL71" s="2">
        <v>543.55999999999995</v>
      </c>
      <c r="AM71" s="2">
        <v>27.69</v>
      </c>
      <c r="AN71" s="2"/>
      <c r="AO71" s="2"/>
      <c r="AP71" s="2">
        <v>159.34134301000003</v>
      </c>
      <c r="AQ71" s="2"/>
      <c r="AR71" s="2"/>
      <c r="AS71" s="2">
        <v>0.5</v>
      </c>
      <c r="AT71" s="2">
        <v>3</v>
      </c>
      <c r="AU71" s="2"/>
      <c r="AV71" s="2"/>
      <c r="AW71" s="2"/>
      <c r="AX71" s="2"/>
      <c r="AY71" s="2">
        <v>0</v>
      </c>
      <c r="AZ71" s="2">
        <v>0</v>
      </c>
      <c r="BA71" s="2"/>
      <c r="BB71" s="2"/>
      <c r="BC71" s="2"/>
      <c r="BD71" s="2"/>
      <c r="BE71" s="2"/>
      <c r="BF71" s="2"/>
      <c r="BG71" s="2"/>
      <c r="BH71" s="2"/>
      <c r="BI71" s="2">
        <v>1.4388295495075001</v>
      </c>
      <c r="BJ71" s="2">
        <v>3</v>
      </c>
      <c r="BK71" s="2"/>
      <c r="BL71" s="2"/>
      <c r="BM71" s="2"/>
      <c r="BN71" s="2"/>
      <c r="BO71" s="2"/>
      <c r="BP71" s="15">
        <f t="shared" si="4"/>
        <v>1266.5301725595075</v>
      </c>
      <c r="BQ71" s="16">
        <f t="shared" si="5"/>
        <v>3631.488112086543</v>
      </c>
    </row>
    <row r="72" spans="2:69" x14ac:dyDescent="0.3">
      <c r="B72" s="2" t="s">
        <v>131</v>
      </c>
      <c r="C72" s="2">
        <v>42293</v>
      </c>
      <c r="D72" s="2">
        <v>80</v>
      </c>
      <c r="E72" s="2">
        <v>1027.6116399996001</v>
      </c>
      <c r="F72" s="2"/>
      <c r="G72" s="2"/>
      <c r="H72" s="2"/>
      <c r="I72" s="2"/>
      <c r="J72" s="2"/>
      <c r="K72" s="2"/>
      <c r="L72" s="2">
        <v>154.14174599994001</v>
      </c>
      <c r="M72" s="2">
        <v>171.20290000000003</v>
      </c>
      <c r="N72" s="2"/>
      <c r="O72" s="2"/>
      <c r="P72" s="2">
        <v>39.340000000000003</v>
      </c>
      <c r="Q72" s="2">
        <v>43.65</v>
      </c>
      <c r="R72" s="2">
        <v>65</v>
      </c>
      <c r="S72" s="2">
        <v>23.71</v>
      </c>
      <c r="T72" s="2">
        <v>36.200000000000003</v>
      </c>
      <c r="U72" s="2">
        <v>50.330232000000002</v>
      </c>
      <c r="V72" s="2">
        <v>71.804464320000008</v>
      </c>
      <c r="W72" s="2">
        <v>200</v>
      </c>
      <c r="X72" s="2">
        <v>300</v>
      </c>
      <c r="Y72" s="2">
        <v>76.830776822400011</v>
      </c>
      <c r="Z72" s="2">
        <v>10</v>
      </c>
      <c r="AA72" s="2"/>
      <c r="AB72" s="2"/>
      <c r="AC72" s="2">
        <v>10</v>
      </c>
      <c r="AD72" s="2"/>
      <c r="AE72" s="2"/>
      <c r="AF72" s="2">
        <v>5.5</v>
      </c>
      <c r="AG72" s="2"/>
      <c r="AH72" s="2">
        <v>1152.461652336</v>
      </c>
      <c r="AI72" s="2">
        <v>960.38471028000015</v>
      </c>
      <c r="AJ72" s="10">
        <f t="shared" si="3"/>
        <v>4398.1681217579408</v>
      </c>
      <c r="AK72" s="2">
        <v>341</v>
      </c>
      <c r="AL72" s="2">
        <v>321.24</v>
      </c>
      <c r="AM72" s="2">
        <v>0</v>
      </c>
      <c r="AN72" s="2"/>
      <c r="AO72" s="2"/>
      <c r="AP72" s="2">
        <v>0</v>
      </c>
      <c r="AQ72" s="2"/>
      <c r="AR72" s="2"/>
      <c r="AS72" s="2">
        <v>0.5</v>
      </c>
      <c r="AT72" s="2">
        <v>3</v>
      </c>
      <c r="AU72" s="2"/>
      <c r="AV72" s="2"/>
      <c r="AW72" s="2"/>
      <c r="AX72" s="2"/>
      <c r="AY72" s="2">
        <v>32.01</v>
      </c>
      <c r="AZ72" s="2">
        <v>34.590000000000003</v>
      </c>
      <c r="BA72" s="2"/>
      <c r="BB72" s="2"/>
      <c r="BC72" s="2"/>
      <c r="BD72" s="2"/>
      <c r="BE72" s="2"/>
      <c r="BF72" s="2"/>
      <c r="BG72" s="2"/>
      <c r="BH72" s="2"/>
      <c r="BI72" s="2">
        <v>0.97998855657100015</v>
      </c>
      <c r="BJ72" s="2">
        <v>3</v>
      </c>
      <c r="BK72" s="2"/>
      <c r="BL72" s="2"/>
      <c r="BM72" s="2"/>
      <c r="BN72" s="2"/>
      <c r="BO72" s="2"/>
      <c r="BP72" s="15">
        <f t="shared" si="4"/>
        <v>736.31998855657105</v>
      </c>
      <c r="BQ72" s="16">
        <f t="shared" si="5"/>
        <v>3661.8481332013698</v>
      </c>
    </row>
    <row r="73" spans="2:69" x14ac:dyDescent="0.3">
      <c r="B73" s="2" t="s">
        <v>132</v>
      </c>
      <c r="C73" s="2">
        <v>22030</v>
      </c>
      <c r="D73" s="2">
        <v>81</v>
      </c>
      <c r="E73" s="2">
        <v>2247.5432705864005</v>
      </c>
      <c r="F73" s="2"/>
      <c r="G73" s="2"/>
      <c r="H73" s="2"/>
      <c r="I73" s="2"/>
      <c r="J73" s="2"/>
      <c r="K73" s="2"/>
      <c r="L73" s="2">
        <v>337.13149058796006</v>
      </c>
      <c r="M73" s="2">
        <v>171.20290000000003</v>
      </c>
      <c r="N73" s="2"/>
      <c r="O73" s="2"/>
      <c r="P73" s="2">
        <v>85.28</v>
      </c>
      <c r="Q73" s="2">
        <v>95.16</v>
      </c>
      <c r="R73" s="2">
        <v>113.56</v>
      </c>
      <c r="S73" s="2">
        <v>48.07</v>
      </c>
      <c r="T73" s="2">
        <v>85.732000000000014</v>
      </c>
      <c r="U73" s="2">
        <v>110.07988800000001</v>
      </c>
      <c r="V73" s="2">
        <v>157.04730688000004</v>
      </c>
      <c r="W73" s="2">
        <v>190</v>
      </c>
      <c r="X73" s="2">
        <v>300</v>
      </c>
      <c r="Y73" s="2">
        <v>168.04061836160002</v>
      </c>
      <c r="Z73" s="2">
        <v>10</v>
      </c>
      <c r="AA73" s="2"/>
      <c r="AB73" s="2"/>
      <c r="AC73" s="2">
        <v>10</v>
      </c>
      <c r="AD73" s="2"/>
      <c r="AE73" s="2"/>
      <c r="AF73" s="2"/>
      <c r="AG73" s="2"/>
      <c r="AH73" s="2">
        <v>2520.6092754240003</v>
      </c>
      <c r="AI73" s="2">
        <v>2100.5077295200003</v>
      </c>
      <c r="AJ73" s="10">
        <f t="shared" si="3"/>
        <v>8749.9644793599618</v>
      </c>
      <c r="AK73" s="2">
        <v>704</v>
      </c>
      <c r="AL73" s="2">
        <v>810.2</v>
      </c>
      <c r="AM73" s="2">
        <v>0</v>
      </c>
      <c r="AN73" s="2"/>
      <c r="AO73" s="2"/>
      <c r="AP73" s="2">
        <v>210.05077295200005</v>
      </c>
      <c r="AQ73" s="2"/>
      <c r="AR73" s="2"/>
      <c r="AS73" s="2">
        <v>0.5</v>
      </c>
      <c r="AT73" s="2">
        <v>3</v>
      </c>
      <c r="AU73" s="2"/>
      <c r="AV73" s="2"/>
      <c r="AW73" s="2"/>
      <c r="AX73" s="2"/>
      <c r="AY73" s="2">
        <v>0</v>
      </c>
      <c r="AZ73" s="2">
        <v>0</v>
      </c>
      <c r="BA73" s="2"/>
      <c r="BB73" s="2"/>
      <c r="BC73" s="2"/>
      <c r="BD73" s="2"/>
      <c r="BE73" s="2"/>
      <c r="BF73" s="2"/>
      <c r="BG73" s="2"/>
      <c r="BH73" s="2"/>
      <c r="BI73" s="2">
        <v>1.8102565419140006</v>
      </c>
      <c r="BJ73" s="2">
        <v>5</v>
      </c>
      <c r="BK73" s="2"/>
      <c r="BL73" s="2"/>
      <c r="BM73" s="2"/>
      <c r="BN73" s="2"/>
      <c r="BO73" s="2"/>
      <c r="BP73" s="15">
        <f t="shared" si="4"/>
        <v>1734.561029493914</v>
      </c>
      <c r="BQ73" s="16">
        <f t="shared" si="5"/>
        <v>7015.4034498660476</v>
      </c>
    </row>
    <row r="74" spans="2:69" x14ac:dyDescent="0.3">
      <c r="B74" s="2" t="s">
        <v>133</v>
      </c>
      <c r="C74" s="2">
        <v>11301</v>
      </c>
      <c r="D74" s="2">
        <v>82</v>
      </c>
      <c r="E74" s="2">
        <v>1999.2260744520004</v>
      </c>
      <c r="F74" s="2"/>
      <c r="G74" s="2"/>
      <c r="H74" s="2"/>
      <c r="I74" s="2"/>
      <c r="J74" s="2"/>
      <c r="K74" s="2"/>
      <c r="L74" s="2">
        <v>299.88391116780002</v>
      </c>
      <c r="M74" s="2">
        <v>171.20290000000003</v>
      </c>
      <c r="N74" s="2"/>
      <c r="O74" s="2"/>
      <c r="P74" s="2">
        <v>70.209999999999994</v>
      </c>
      <c r="Q74" s="2">
        <v>78.58</v>
      </c>
      <c r="R74" s="2">
        <v>94.4</v>
      </c>
      <c r="S74" s="2">
        <v>42.76</v>
      </c>
      <c r="T74" s="2">
        <v>76.260000000000005</v>
      </c>
      <c r="U74" s="2">
        <v>97.917840000000012</v>
      </c>
      <c r="V74" s="2">
        <v>139.69611840000002</v>
      </c>
      <c r="W74" s="2">
        <v>190</v>
      </c>
      <c r="X74" s="2">
        <v>300</v>
      </c>
      <c r="Y74" s="2">
        <v>149.47484668800001</v>
      </c>
      <c r="Z74" s="2">
        <v>8</v>
      </c>
      <c r="AA74" s="2"/>
      <c r="AB74" s="2"/>
      <c r="AC74" s="2">
        <v>10</v>
      </c>
      <c r="AD74" s="2"/>
      <c r="AE74" s="2"/>
      <c r="AF74" s="2"/>
      <c r="AG74" s="2"/>
      <c r="AH74" s="2">
        <v>2242.1227003200001</v>
      </c>
      <c r="AI74" s="2">
        <v>1868.4355836000002</v>
      </c>
      <c r="AJ74" s="10">
        <f t="shared" si="3"/>
        <v>7838.1699746278018</v>
      </c>
      <c r="AK74" s="2">
        <v>627</v>
      </c>
      <c r="AL74" s="2">
        <v>707.1</v>
      </c>
      <c r="AM74" s="2">
        <v>0</v>
      </c>
      <c r="AN74" s="2"/>
      <c r="AO74" s="2"/>
      <c r="AP74" s="2">
        <v>186.84355836000003</v>
      </c>
      <c r="AQ74" s="2"/>
      <c r="AR74" s="2"/>
      <c r="AS74" s="2">
        <v>0.5</v>
      </c>
      <c r="AT74" s="2">
        <v>3</v>
      </c>
      <c r="AU74" s="2"/>
      <c r="AV74" s="2"/>
      <c r="AW74" s="2"/>
      <c r="AX74" s="2"/>
      <c r="AY74" s="2">
        <v>0</v>
      </c>
      <c r="AZ74" s="2">
        <v>0</v>
      </c>
      <c r="BA74" s="2"/>
      <c r="BB74" s="2"/>
      <c r="BC74" s="2"/>
      <c r="BD74" s="2"/>
      <c r="BE74" s="2"/>
      <c r="BF74" s="2"/>
      <c r="BG74" s="2"/>
      <c r="BH74" s="2"/>
      <c r="BI74" s="2">
        <v>1.6282624397700005</v>
      </c>
      <c r="BJ74" s="2">
        <v>5</v>
      </c>
      <c r="BK74" s="2"/>
      <c r="BL74" s="2"/>
      <c r="BM74" s="2"/>
      <c r="BN74" s="2"/>
      <c r="BO74" s="2"/>
      <c r="BP74" s="15">
        <f t="shared" si="4"/>
        <v>1531.07182079977</v>
      </c>
      <c r="BQ74" s="16">
        <f t="shared" si="5"/>
        <v>6307.0981538280321</v>
      </c>
    </row>
    <row r="75" spans="2:69" x14ac:dyDescent="0.3">
      <c r="B75" s="2" t="s">
        <v>134</v>
      </c>
      <c r="C75" s="2">
        <v>2827</v>
      </c>
      <c r="D75" s="2">
        <v>83</v>
      </c>
      <c r="E75" s="2">
        <v>2413.4113976918006</v>
      </c>
      <c r="F75" s="2"/>
      <c r="G75" s="2"/>
      <c r="H75" s="2"/>
      <c r="I75" s="2"/>
      <c r="J75" s="2"/>
      <c r="K75" s="2"/>
      <c r="L75" s="2">
        <v>362.01170965377008</v>
      </c>
      <c r="M75" s="2">
        <v>171.20290000000003</v>
      </c>
      <c r="N75" s="2"/>
      <c r="O75" s="2"/>
      <c r="P75" s="2">
        <v>84.5</v>
      </c>
      <c r="Q75" s="2">
        <v>94.66</v>
      </c>
      <c r="R75" s="2">
        <v>113.95</v>
      </c>
      <c r="S75" s="2">
        <v>51.62</v>
      </c>
      <c r="T75" s="2">
        <v>92.059000000000012</v>
      </c>
      <c r="U75" s="2">
        <v>118.20375600000001</v>
      </c>
      <c r="V75" s="2">
        <v>168.63735856000002</v>
      </c>
      <c r="W75" s="2">
        <v>190</v>
      </c>
      <c r="X75" s="2">
        <v>300</v>
      </c>
      <c r="Y75" s="2">
        <v>180.44197365920004</v>
      </c>
      <c r="Z75" s="2">
        <v>10</v>
      </c>
      <c r="AA75" s="2"/>
      <c r="AB75" s="2"/>
      <c r="AC75" s="2">
        <v>10</v>
      </c>
      <c r="AD75" s="2"/>
      <c r="AE75" s="2"/>
      <c r="AF75" s="2">
        <v>5.5</v>
      </c>
      <c r="AG75" s="2"/>
      <c r="AH75" s="2">
        <v>0</v>
      </c>
      <c r="AI75" s="2">
        <v>2255.5246707400006</v>
      </c>
      <c r="AJ75" s="10">
        <f t="shared" si="3"/>
        <v>6621.7227663047706</v>
      </c>
      <c r="AK75" s="2">
        <v>748</v>
      </c>
      <c r="AL75" s="2">
        <v>692.37</v>
      </c>
      <c r="AM75" s="2">
        <v>33.367904841666665</v>
      </c>
      <c r="AN75" s="2"/>
      <c r="AO75" s="2"/>
      <c r="AP75" s="2">
        <v>225.55246707400008</v>
      </c>
      <c r="AQ75" s="2"/>
      <c r="AR75" s="2"/>
      <c r="AS75" s="2">
        <v>0.5</v>
      </c>
      <c r="AT75" s="2">
        <v>3</v>
      </c>
      <c r="AU75" s="2"/>
      <c r="AV75" s="2"/>
      <c r="AW75" s="2"/>
      <c r="AX75" s="2"/>
      <c r="AY75" s="2">
        <v>18.8</v>
      </c>
      <c r="AZ75" s="2">
        <v>8.65</v>
      </c>
      <c r="BA75" s="2"/>
      <c r="BB75" s="2"/>
      <c r="BC75" s="2"/>
      <c r="BD75" s="2"/>
      <c r="BE75" s="2"/>
      <c r="BF75" s="2"/>
      <c r="BG75" s="2"/>
      <c r="BH75" s="2"/>
      <c r="BI75" s="2">
        <v>1.9164917429555004</v>
      </c>
      <c r="BJ75" s="2">
        <v>5</v>
      </c>
      <c r="BK75" s="2"/>
      <c r="BL75" s="2"/>
      <c r="BM75" s="2">
        <v>3</v>
      </c>
      <c r="BN75" s="2"/>
      <c r="BO75" s="2"/>
      <c r="BP75" s="15">
        <f t="shared" si="4"/>
        <v>1740.1568636586221</v>
      </c>
      <c r="BQ75" s="16">
        <f t="shared" si="5"/>
        <v>4881.565902646149</v>
      </c>
    </row>
    <row r="76" spans="2:69" x14ac:dyDescent="0.3">
      <c r="B76" s="2" t="s">
        <v>135</v>
      </c>
      <c r="C76" s="2">
        <v>21723</v>
      </c>
      <c r="D76" s="2">
        <v>84</v>
      </c>
      <c r="E76" s="2">
        <v>1874.5693739010003</v>
      </c>
      <c r="F76" s="2"/>
      <c r="G76" s="2"/>
      <c r="H76" s="2"/>
      <c r="I76" s="2"/>
      <c r="J76" s="2"/>
      <c r="K76" s="2"/>
      <c r="L76" s="2">
        <v>281.18540608515002</v>
      </c>
      <c r="M76" s="2">
        <v>171.20290000000003</v>
      </c>
      <c r="N76" s="2"/>
      <c r="O76" s="2"/>
      <c r="P76" s="2">
        <v>66.430000000000007</v>
      </c>
      <c r="Q76" s="2">
        <v>74.150000000000006</v>
      </c>
      <c r="R76" s="2">
        <v>94.97</v>
      </c>
      <c r="S76" s="2">
        <v>40.1</v>
      </c>
      <c r="T76" s="2">
        <v>71.504999999999995</v>
      </c>
      <c r="U76" s="2">
        <v>91.812419999999989</v>
      </c>
      <c r="V76" s="2">
        <v>130.98571920000001</v>
      </c>
      <c r="W76" s="2">
        <v>200</v>
      </c>
      <c r="X76" s="2">
        <v>300</v>
      </c>
      <c r="Y76" s="2">
        <v>140.15471954400002</v>
      </c>
      <c r="Z76" s="2">
        <v>8</v>
      </c>
      <c r="AA76" s="2"/>
      <c r="AB76" s="2"/>
      <c r="AC76" s="2">
        <v>10</v>
      </c>
      <c r="AD76" s="2"/>
      <c r="AE76" s="2"/>
      <c r="AF76" s="2">
        <v>5.5</v>
      </c>
      <c r="AG76" s="2"/>
      <c r="AH76" s="2">
        <v>0</v>
      </c>
      <c r="AI76" s="2">
        <v>1751.9339943000002</v>
      </c>
      <c r="AJ76" s="10">
        <f t="shared" si="3"/>
        <v>5312.4995330301508</v>
      </c>
      <c r="AK76" s="2">
        <v>583</v>
      </c>
      <c r="AL76" s="2">
        <v>547.25</v>
      </c>
      <c r="AM76" s="2">
        <v>0</v>
      </c>
      <c r="AN76" s="2"/>
      <c r="AO76" s="2"/>
      <c r="AP76" s="2">
        <v>175.19339943000003</v>
      </c>
      <c r="AQ76" s="2"/>
      <c r="AR76" s="2"/>
      <c r="AS76" s="2">
        <v>0.5</v>
      </c>
      <c r="AT76" s="2">
        <v>3</v>
      </c>
      <c r="AU76" s="2"/>
      <c r="AV76" s="2"/>
      <c r="AW76" s="2"/>
      <c r="AX76" s="2"/>
      <c r="AY76" s="2">
        <v>17.29</v>
      </c>
      <c r="AZ76" s="2">
        <v>21.2</v>
      </c>
      <c r="BA76" s="2"/>
      <c r="BB76" s="2"/>
      <c r="BC76" s="2"/>
      <c r="BD76" s="2"/>
      <c r="BE76" s="2"/>
      <c r="BF76" s="2"/>
      <c r="BG76" s="2"/>
      <c r="BH76" s="2"/>
      <c r="BI76" s="2">
        <v>1.5540886163225003</v>
      </c>
      <c r="BJ76" s="2">
        <v>3</v>
      </c>
      <c r="BK76" s="2"/>
      <c r="BL76" s="2"/>
      <c r="BM76" s="2"/>
      <c r="BN76" s="2"/>
      <c r="BO76" s="2"/>
      <c r="BP76" s="15">
        <f t="shared" si="4"/>
        <v>1351.9874880463226</v>
      </c>
      <c r="BQ76" s="16">
        <f t="shared" si="5"/>
        <v>3960.5120449838282</v>
      </c>
    </row>
    <row r="77" spans="2:69" x14ac:dyDescent="0.3">
      <c r="B77" s="2" t="s">
        <v>136</v>
      </c>
      <c r="C77" s="2">
        <v>22025</v>
      </c>
      <c r="D77" s="2">
        <v>85</v>
      </c>
      <c r="E77" s="2">
        <v>1704.9392840000003</v>
      </c>
      <c r="F77" s="2"/>
      <c r="G77" s="2"/>
      <c r="H77" s="2"/>
      <c r="I77" s="2"/>
      <c r="J77" s="2"/>
      <c r="K77" s="2"/>
      <c r="L77" s="2">
        <v>255.74089260000002</v>
      </c>
      <c r="M77" s="2">
        <v>171.20290000000003</v>
      </c>
      <c r="N77" s="2"/>
      <c r="O77" s="2"/>
      <c r="P77" s="2">
        <v>64.760000000000005</v>
      </c>
      <c r="Q77" s="2">
        <v>72.239999999999995</v>
      </c>
      <c r="R77" s="2">
        <v>86.09</v>
      </c>
      <c r="S77" s="2">
        <v>36.46</v>
      </c>
      <c r="T77" s="2">
        <v>65.035000000000011</v>
      </c>
      <c r="U77" s="2">
        <v>83.504940000000005</v>
      </c>
      <c r="V77" s="2">
        <v>119.1328</v>
      </c>
      <c r="W77" s="2">
        <v>200</v>
      </c>
      <c r="X77" s="2">
        <v>300</v>
      </c>
      <c r="Y77" s="2">
        <v>127.47209600000002</v>
      </c>
      <c r="Z77" s="2">
        <v>10</v>
      </c>
      <c r="AA77" s="2"/>
      <c r="AB77" s="2"/>
      <c r="AC77" s="2">
        <v>10</v>
      </c>
      <c r="AD77" s="2"/>
      <c r="AE77" s="2"/>
      <c r="AF77" s="2">
        <v>5.5</v>
      </c>
      <c r="AG77" s="2"/>
      <c r="AH77" s="2">
        <v>0</v>
      </c>
      <c r="AI77" s="2">
        <v>1593.4012000000002</v>
      </c>
      <c r="AJ77" s="10">
        <f t="shared" si="3"/>
        <v>4905.4791126</v>
      </c>
      <c r="AK77" s="2">
        <v>539</v>
      </c>
      <c r="AL77" s="2">
        <v>543.57000000000005</v>
      </c>
      <c r="AM77" s="2">
        <v>36.54</v>
      </c>
      <c r="AN77" s="2"/>
      <c r="AO77" s="2"/>
      <c r="AP77" s="2">
        <v>159.34012000000004</v>
      </c>
      <c r="AQ77" s="2"/>
      <c r="AR77" s="2"/>
      <c r="AS77" s="2">
        <v>0.5</v>
      </c>
      <c r="AT77" s="2">
        <v>3</v>
      </c>
      <c r="AU77" s="2"/>
      <c r="AV77" s="2"/>
      <c r="AW77" s="2"/>
      <c r="AX77" s="2"/>
      <c r="AY77" s="2">
        <v>13.28</v>
      </c>
      <c r="AZ77" s="2">
        <v>8.65</v>
      </c>
      <c r="BA77" s="2"/>
      <c r="BB77" s="2"/>
      <c r="BC77" s="2"/>
      <c r="BD77" s="2"/>
      <c r="BE77" s="2"/>
      <c r="BF77" s="2"/>
      <c r="BG77" s="2"/>
      <c r="BH77" s="2"/>
      <c r="BI77" s="2">
        <v>1.44256706</v>
      </c>
      <c r="BJ77" s="2">
        <v>3</v>
      </c>
      <c r="BK77" s="2"/>
      <c r="BL77" s="2"/>
      <c r="BM77" s="2"/>
      <c r="BN77" s="2"/>
      <c r="BO77" s="2"/>
      <c r="BP77" s="15">
        <f t="shared" si="4"/>
        <v>1308.3226870600004</v>
      </c>
      <c r="BQ77" s="16">
        <f t="shared" si="5"/>
        <v>3597.1564255399999</v>
      </c>
    </row>
    <row r="78" spans="2:69" x14ac:dyDescent="0.3">
      <c r="B78" s="2" t="s">
        <v>137</v>
      </c>
      <c r="C78" s="2">
        <v>21428</v>
      </c>
      <c r="D78" s="2">
        <v>86</v>
      </c>
      <c r="E78" s="2">
        <v>1934.9880000000003</v>
      </c>
      <c r="F78" s="2"/>
      <c r="G78" s="2"/>
      <c r="H78" s="2"/>
      <c r="I78" s="2"/>
      <c r="J78" s="2"/>
      <c r="K78" s="2"/>
      <c r="L78" s="2">
        <v>290.24820000000005</v>
      </c>
      <c r="M78" s="2">
        <v>171.20290000000003</v>
      </c>
      <c r="N78" s="2"/>
      <c r="O78" s="2"/>
      <c r="P78" s="2">
        <v>73.3</v>
      </c>
      <c r="Q78" s="2">
        <v>81.83</v>
      </c>
      <c r="R78" s="2">
        <v>97.7</v>
      </c>
      <c r="S78" s="2">
        <v>41.39</v>
      </c>
      <c r="T78" s="2">
        <v>73.8095</v>
      </c>
      <c r="U78" s="2">
        <v>94.771398000000005</v>
      </c>
      <c r="V78" s="2">
        <v>135.20719448000003</v>
      </c>
      <c r="W78" s="2">
        <v>200</v>
      </c>
      <c r="X78" s="2">
        <v>300</v>
      </c>
      <c r="Y78" s="2">
        <v>144.672</v>
      </c>
      <c r="Z78" s="2">
        <v>10</v>
      </c>
      <c r="AA78" s="2"/>
      <c r="AB78" s="2"/>
      <c r="AC78" s="2">
        <v>10</v>
      </c>
      <c r="AD78" s="2"/>
      <c r="AE78" s="2"/>
      <c r="AF78" s="2"/>
      <c r="AG78" s="2"/>
      <c r="AH78" s="2">
        <v>0</v>
      </c>
      <c r="AI78" s="2">
        <v>1808.4</v>
      </c>
      <c r="AJ78" s="10">
        <f t="shared" si="3"/>
        <v>5467.5191924800001</v>
      </c>
      <c r="AK78" s="2">
        <v>451</v>
      </c>
      <c r="AL78" s="2">
        <v>570.55999999999995</v>
      </c>
      <c r="AM78" s="2">
        <v>0</v>
      </c>
      <c r="AN78" s="2"/>
      <c r="AO78" s="2"/>
      <c r="AP78" s="2">
        <v>180.84000000000003</v>
      </c>
      <c r="AQ78" s="2"/>
      <c r="AR78" s="2"/>
      <c r="AS78" s="2">
        <v>0.5</v>
      </c>
      <c r="AT78" s="2">
        <v>3</v>
      </c>
      <c r="AU78" s="2"/>
      <c r="AV78" s="2"/>
      <c r="AW78" s="2"/>
      <c r="AX78" s="2"/>
      <c r="AY78" s="2">
        <v>30.14</v>
      </c>
      <c r="AZ78" s="2">
        <v>17.29</v>
      </c>
      <c r="BA78" s="2"/>
      <c r="BB78" s="2"/>
      <c r="BC78" s="2"/>
      <c r="BD78" s="2"/>
      <c r="BE78" s="2"/>
      <c r="BF78" s="2"/>
      <c r="BG78" s="2"/>
      <c r="BH78" s="2"/>
      <c r="BI78" s="2">
        <v>1.5988340462399999</v>
      </c>
      <c r="BJ78" s="2">
        <v>3</v>
      </c>
      <c r="BK78" s="2"/>
      <c r="BL78" s="2"/>
      <c r="BM78" s="2"/>
      <c r="BN78" s="2"/>
      <c r="BO78" s="2"/>
      <c r="BP78" s="15">
        <f t="shared" si="4"/>
        <v>1257.9288340462401</v>
      </c>
      <c r="BQ78" s="16">
        <f t="shared" si="5"/>
        <v>4209.5903584337602</v>
      </c>
    </row>
    <row r="79" spans="2:69" x14ac:dyDescent="0.3">
      <c r="B79" s="2" t="s">
        <v>138</v>
      </c>
      <c r="C79" s="2">
        <v>42011</v>
      </c>
      <c r="D79" s="2">
        <v>87</v>
      </c>
      <c r="E79" s="2">
        <v>2046.2443273307006</v>
      </c>
      <c r="F79" s="2"/>
      <c r="G79" s="2"/>
      <c r="H79" s="2"/>
      <c r="I79" s="2"/>
      <c r="J79" s="2"/>
      <c r="K79" s="2"/>
      <c r="L79" s="2">
        <v>306.93664909960506</v>
      </c>
      <c r="M79" s="2">
        <v>171.20290000000003</v>
      </c>
      <c r="N79" s="2"/>
      <c r="O79" s="2"/>
      <c r="P79" s="2">
        <v>77.69</v>
      </c>
      <c r="Q79" s="2">
        <v>86.67</v>
      </c>
      <c r="R79" s="2">
        <v>103.37</v>
      </c>
      <c r="S79" s="2">
        <v>43.77</v>
      </c>
      <c r="T79" s="2">
        <v>78.0535</v>
      </c>
      <c r="U79" s="2">
        <v>100.22069399999999</v>
      </c>
      <c r="V79" s="2">
        <v>142.98152344000002</v>
      </c>
      <c r="W79" s="2">
        <v>200</v>
      </c>
      <c r="X79" s="2">
        <v>300</v>
      </c>
      <c r="Y79" s="2">
        <v>152.99023008080005</v>
      </c>
      <c r="Z79" s="2">
        <v>6</v>
      </c>
      <c r="AA79" s="2"/>
      <c r="AB79" s="2"/>
      <c r="AC79" s="2">
        <v>10</v>
      </c>
      <c r="AD79" s="2"/>
      <c r="AE79" s="2"/>
      <c r="AF79" s="2"/>
      <c r="AG79" s="2"/>
      <c r="AH79" s="2">
        <v>2294.8534512120004</v>
      </c>
      <c r="AI79" s="2">
        <v>1912.3778760100004</v>
      </c>
      <c r="AJ79" s="10">
        <f t="shared" si="3"/>
        <v>8033.361151173106</v>
      </c>
      <c r="AK79" s="2">
        <v>638</v>
      </c>
      <c r="AL79" s="2">
        <v>649.39</v>
      </c>
      <c r="AM79" s="2">
        <v>0</v>
      </c>
      <c r="AN79" s="2"/>
      <c r="AO79" s="2"/>
      <c r="AP79" s="2">
        <v>191.23778760100004</v>
      </c>
      <c r="AQ79" s="2"/>
      <c r="AR79" s="2"/>
      <c r="AS79" s="2">
        <v>0.5</v>
      </c>
      <c r="AT79" s="2">
        <v>3</v>
      </c>
      <c r="AU79" s="2"/>
      <c r="AV79" s="2"/>
      <c r="AW79" s="2"/>
      <c r="AX79" s="2"/>
      <c r="AY79" s="2">
        <v>0</v>
      </c>
      <c r="AZ79" s="2">
        <v>0</v>
      </c>
      <c r="BA79" s="2"/>
      <c r="BB79" s="2"/>
      <c r="BC79" s="2"/>
      <c r="BD79" s="2"/>
      <c r="BE79" s="2"/>
      <c r="BF79" s="2"/>
      <c r="BG79" s="2"/>
      <c r="BH79" s="2"/>
      <c r="BI79" s="2">
        <v>1.6739951374257502</v>
      </c>
      <c r="BJ79" s="2">
        <v>3</v>
      </c>
      <c r="BK79" s="2"/>
      <c r="BL79" s="2"/>
      <c r="BM79" s="2"/>
      <c r="BN79" s="2"/>
      <c r="BO79" s="2"/>
      <c r="BP79" s="15">
        <f t="shared" si="4"/>
        <v>1486.8017827384256</v>
      </c>
      <c r="BQ79" s="16">
        <f t="shared" si="5"/>
        <v>6546.5593684346804</v>
      </c>
    </row>
    <row r="80" spans="2:69" x14ac:dyDescent="0.3">
      <c r="B80" s="2" t="s">
        <v>139</v>
      </c>
      <c r="C80" s="2">
        <v>21130</v>
      </c>
      <c r="D80" s="2">
        <v>88</v>
      </c>
      <c r="E80" s="2">
        <v>2551.8314563478007</v>
      </c>
      <c r="F80" s="2"/>
      <c r="G80" s="2"/>
      <c r="H80" s="2"/>
      <c r="I80" s="2"/>
      <c r="J80" s="2"/>
      <c r="K80" s="2"/>
      <c r="L80" s="2">
        <v>382.77471845217008</v>
      </c>
      <c r="M80" s="2">
        <v>171.20290000000003</v>
      </c>
      <c r="N80" s="2"/>
      <c r="O80" s="2"/>
      <c r="P80" s="2">
        <v>90.23</v>
      </c>
      <c r="Q80" s="2">
        <v>100.79</v>
      </c>
      <c r="R80" s="2">
        <v>120</v>
      </c>
      <c r="S80" s="2">
        <v>54.58</v>
      </c>
      <c r="T80" s="2">
        <v>97.338999999999999</v>
      </c>
      <c r="U80" s="2">
        <v>124.98327599999999</v>
      </c>
      <c r="V80" s="2">
        <v>178.30947376</v>
      </c>
      <c r="W80" s="2">
        <v>190</v>
      </c>
      <c r="X80" s="2">
        <v>300</v>
      </c>
      <c r="Y80" s="2">
        <v>190.79113692320004</v>
      </c>
      <c r="Z80" s="2">
        <v>10</v>
      </c>
      <c r="AA80" s="2"/>
      <c r="AB80" s="2"/>
      <c r="AC80" s="2">
        <v>10</v>
      </c>
      <c r="AD80" s="2"/>
      <c r="AE80" s="2"/>
      <c r="AF80" s="2"/>
      <c r="AG80" s="2"/>
      <c r="AH80" s="2">
        <v>0</v>
      </c>
      <c r="AI80" s="2">
        <v>2384.8892115400004</v>
      </c>
      <c r="AJ80" s="10">
        <f t="shared" si="3"/>
        <v>6957.7211730231702</v>
      </c>
      <c r="AK80" s="2">
        <v>792</v>
      </c>
      <c r="AL80" s="2">
        <v>734.15</v>
      </c>
      <c r="AM80" s="2">
        <v>45.9</v>
      </c>
      <c r="AN80" s="2"/>
      <c r="AO80" s="2"/>
      <c r="AP80" s="2">
        <v>238.48892115400005</v>
      </c>
      <c r="AQ80" s="2"/>
      <c r="AR80" s="2"/>
      <c r="AS80" s="2">
        <v>0.5</v>
      </c>
      <c r="AT80" s="2">
        <v>3</v>
      </c>
      <c r="AU80" s="2"/>
      <c r="AV80" s="2"/>
      <c r="AW80" s="2"/>
      <c r="AX80" s="2"/>
      <c r="AY80" s="2">
        <v>0</v>
      </c>
      <c r="AZ80" s="2">
        <v>0</v>
      </c>
      <c r="BA80" s="2"/>
      <c r="BB80" s="2"/>
      <c r="BC80" s="2"/>
      <c r="BD80" s="2"/>
      <c r="BE80" s="2"/>
      <c r="BF80" s="2"/>
      <c r="BG80" s="2"/>
      <c r="BH80" s="2"/>
      <c r="BI80" s="2">
        <v>2.0094271715154997</v>
      </c>
      <c r="BJ80" s="2">
        <v>5</v>
      </c>
      <c r="BK80" s="2"/>
      <c r="BL80" s="2"/>
      <c r="BM80" s="2"/>
      <c r="BN80" s="2"/>
      <c r="BO80" s="2"/>
      <c r="BP80" s="15">
        <f t="shared" si="4"/>
        <v>1821.0483483255157</v>
      </c>
      <c r="BQ80" s="16">
        <f t="shared" si="5"/>
        <v>5136.6728246976545</v>
      </c>
    </row>
    <row r="81" spans="2:69" x14ac:dyDescent="0.3">
      <c r="B81" s="2" t="s">
        <v>140</v>
      </c>
      <c r="C81" s="2">
        <v>21822</v>
      </c>
      <c r="D81" s="2">
        <v>89</v>
      </c>
      <c r="E81" s="2">
        <v>1983.9421929754005</v>
      </c>
      <c r="F81" s="2"/>
      <c r="G81" s="2"/>
      <c r="H81" s="2"/>
      <c r="I81" s="2"/>
      <c r="J81" s="2"/>
      <c r="K81" s="2"/>
      <c r="L81" s="2">
        <v>297.59132894631006</v>
      </c>
      <c r="M81" s="2">
        <v>171.20290000000003</v>
      </c>
      <c r="N81" s="2"/>
      <c r="O81" s="2"/>
      <c r="P81" s="2">
        <v>70.760000000000005</v>
      </c>
      <c r="Q81" s="2">
        <v>78.989999999999995</v>
      </c>
      <c r="R81" s="2">
        <v>94.28</v>
      </c>
      <c r="S81" s="2">
        <v>42.44</v>
      </c>
      <c r="T81" s="2">
        <v>75.677000000000007</v>
      </c>
      <c r="U81" s="2">
        <v>97.169268000000002</v>
      </c>
      <c r="V81" s="2">
        <v>138.62815568000002</v>
      </c>
      <c r="W81" s="2">
        <v>200</v>
      </c>
      <c r="X81" s="2">
        <v>300</v>
      </c>
      <c r="Y81" s="2">
        <v>148.33212657760004</v>
      </c>
      <c r="Z81" s="2">
        <v>10</v>
      </c>
      <c r="AA81" s="2"/>
      <c r="AB81" s="2"/>
      <c r="AC81" s="2">
        <v>10</v>
      </c>
      <c r="AD81" s="2"/>
      <c r="AE81" s="2"/>
      <c r="AF81" s="2"/>
      <c r="AG81" s="2"/>
      <c r="AH81" s="2">
        <v>0</v>
      </c>
      <c r="AI81" s="2">
        <v>1854.1515822200004</v>
      </c>
      <c r="AJ81" s="10">
        <f t="shared" si="3"/>
        <v>5573.1645543993109</v>
      </c>
      <c r="AK81" s="2">
        <v>561</v>
      </c>
      <c r="AL81" s="2">
        <v>552.22</v>
      </c>
      <c r="AM81" s="2">
        <v>0</v>
      </c>
      <c r="AN81" s="2"/>
      <c r="AO81" s="2"/>
      <c r="AP81" s="2">
        <v>185.41515822200006</v>
      </c>
      <c r="AQ81" s="2"/>
      <c r="AR81" s="2"/>
      <c r="AS81" s="2">
        <v>0.5</v>
      </c>
      <c r="AT81" s="2">
        <v>3</v>
      </c>
      <c r="AU81" s="2"/>
      <c r="AV81" s="2"/>
      <c r="AW81" s="2"/>
      <c r="AX81" s="2"/>
      <c r="AY81" s="2">
        <v>0</v>
      </c>
      <c r="AZ81" s="2">
        <v>0</v>
      </c>
      <c r="BA81" s="2"/>
      <c r="BB81" s="2"/>
      <c r="BC81" s="2"/>
      <c r="BD81" s="2"/>
      <c r="BE81" s="2"/>
      <c r="BF81" s="2"/>
      <c r="BG81" s="2"/>
      <c r="BH81" s="2"/>
      <c r="BI81" s="2">
        <v>1.6251093716165006</v>
      </c>
      <c r="BJ81" s="2">
        <v>3</v>
      </c>
      <c r="BK81" s="2">
        <v>3</v>
      </c>
      <c r="BL81" s="2"/>
      <c r="BM81" s="2"/>
      <c r="BN81" s="2"/>
      <c r="BO81" s="2"/>
      <c r="BP81" s="15">
        <f t="shared" si="4"/>
        <v>1309.7602675936164</v>
      </c>
      <c r="BQ81" s="16">
        <f t="shared" si="5"/>
        <v>4263.4042868056949</v>
      </c>
    </row>
    <row r="82" spans="2:69" x14ac:dyDescent="0.3">
      <c r="B82" s="2" t="s">
        <v>141</v>
      </c>
      <c r="C82" s="2">
        <v>11329</v>
      </c>
      <c r="D82" s="2">
        <v>90</v>
      </c>
      <c r="E82" s="2">
        <v>1353.25</v>
      </c>
      <c r="F82" s="2"/>
      <c r="G82" s="2"/>
      <c r="H82" s="2"/>
      <c r="I82" s="2"/>
      <c r="J82" s="2"/>
      <c r="K82" s="2"/>
      <c r="L82" s="2">
        <v>202.98749999999998</v>
      </c>
      <c r="M82" s="2">
        <v>171.20290000000003</v>
      </c>
      <c r="N82" s="2"/>
      <c r="O82" s="2"/>
      <c r="P82" s="2">
        <v>50.91</v>
      </c>
      <c r="Q82" s="2">
        <v>63.56</v>
      </c>
      <c r="R82" s="2">
        <v>65</v>
      </c>
      <c r="S82" s="2">
        <v>28.95</v>
      </c>
      <c r="T82" s="2">
        <v>51.62</v>
      </c>
      <c r="U82" s="2">
        <v>66.28</v>
      </c>
      <c r="V82" s="2">
        <v>94.56</v>
      </c>
      <c r="W82" s="2">
        <v>200</v>
      </c>
      <c r="X82" s="2">
        <v>300</v>
      </c>
      <c r="Y82" s="2">
        <v>101.18</v>
      </c>
      <c r="Z82" s="2">
        <v>4</v>
      </c>
      <c r="AA82" s="2"/>
      <c r="AB82" s="2"/>
      <c r="AC82" s="2">
        <v>10</v>
      </c>
      <c r="AD82" s="2"/>
      <c r="AE82" s="2"/>
      <c r="AF82" s="2"/>
      <c r="AG82" s="2"/>
      <c r="AH82" s="2">
        <v>1623.8999999999999</v>
      </c>
      <c r="AI82" s="2"/>
      <c r="AJ82" s="10">
        <f t="shared" si="3"/>
        <v>4387.4003999999995</v>
      </c>
      <c r="AK82" s="2">
        <v>259</v>
      </c>
      <c r="AL82" s="2"/>
      <c r="AM82" s="2"/>
      <c r="AN82" s="2"/>
      <c r="AO82" s="2">
        <v>0</v>
      </c>
      <c r="AP82" s="2">
        <v>0</v>
      </c>
      <c r="AQ82" s="2"/>
      <c r="AR82" s="2"/>
      <c r="AS82" s="2">
        <v>0.5</v>
      </c>
      <c r="AT82" s="2">
        <v>3</v>
      </c>
      <c r="AU82" s="2"/>
      <c r="AV82" s="2"/>
      <c r="AW82" s="2"/>
      <c r="AX82" s="2"/>
      <c r="AY82" s="2">
        <v>0</v>
      </c>
      <c r="AZ82" s="2">
        <v>0</v>
      </c>
      <c r="BA82" s="2"/>
      <c r="BB82" s="2"/>
      <c r="BC82" s="2"/>
      <c r="BD82" s="2"/>
      <c r="BE82" s="2"/>
      <c r="BF82" s="2"/>
      <c r="BG82" s="2"/>
      <c r="BH82" s="2"/>
      <c r="BI82" s="2">
        <v>1.194655</v>
      </c>
      <c r="BJ82" s="2">
        <v>3</v>
      </c>
      <c r="BK82" s="2"/>
      <c r="BL82" s="2"/>
      <c r="BM82" s="2"/>
      <c r="BN82" s="2"/>
      <c r="BO82" s="2"/>
      <c r="BP82" s="15">
        <f t="shared" si="4"/>
        <v>266.69465500000001</v>
      </c>
      <c r="BQ82" s="16">
        <f t="shared" si="5"/>
        <v>4120.7057449999993</v>
      </c>
    </row>
    <row r="83" spans="2:69" x14ac:dyDescent="0.3">
      <c r="B83" s="2" t="s">
        <v>142</v>
      </c>
      <c r="C83" s="2">
        <v>11305</v>
      </c>
      <c r="D83" s="2">
        <v>91</v>
      </c>
      <c r="E83" s="2">
        <v>1999.2391824121005</v>
      </c>
      <c r="F83" s="2"/>
      <c r="G83" s="2"/>
      <c r="H83" s="2"/>
      <c r="I83" s="2"/>
      <c r="J83" s="2"/>
      <c r="K83" s="2"/>
      <c r="L83" s="2">
        <v>299.88587736181506</v>
      </c>
      <c r="M83" s="2">
        <v>171.20290000000003</v>
      </c>
      <c r="N83" s="2"/>
      <c r="O83" s="2"/>
      <c r="P83" s="2">
        <v>70.22</v>
      </c>
      <c r="Q83" s="2">
        <v>78.59</v>
      </c>
      <c r="R83" s="2">
        <v>94.4</v>
      </c>
      <c r="S83" s="2">
        <v>42.76</v>
      </c>
      <c r="T83" s="2">
        <v>76.260500000000008</v>
      </c>
      <c r="U83" s="2">
        <v>97.918482000000012</v>
      </c>
      <c r="V83" s="2">
        <v>139.69703432000003</v>
      </c>
      <c r="W83" s="2">
        <v>190</v>
      </c>
      <c r="X83" s="2">
        <v>300</v>
      </c>
      <c r="Y83" s="2">
        <v>149.47582672240003</v>
      </c>
      <c r="Z83" s="2">
        <v>10</v>
      </c>
      <c r="AA83" s="2"/>
      <c r="AB83" s="2"/>
      <c r="AC83" s="2">
        <v>10</v>
      </c>
      <c r="AD83" s="2"/>
      <c r="AE83" s="2"/>
      <c r="AF83" s="2"/>
      <c r="AG83" s="2"/>
      <c r="AH83" s="2">
        <v>2242.1374008360003</v>
      </c>
      <c r="AI83" s="2">
        <v>1868.4478340300004</v>
      </c>
      <c r="AJ83" s="10">
        <f t="shared" si="3"/>
        <v>7840.2350376823169</v>
      </c>
      <c r="AK83" s="2">
        <v>627</v>
      </c>
      <c r="AL83" s="2">
        <v>620.6</v>
      </c>
      <c r="AM83" s="2">
        <v>0</v>
      </c>
      <c r="AN83" s="2"/>
      <c r="AO83" s="2"/>
      <c r="AP83" s="2">
        <v>186.84478340300006</v>
      </c>
      <c r="AQ83" s="2"/>
      <c r="AR83" s="2">
        <v>4.1399999999999997</v>
      </c>
      <c r="AS83" s="2">
        <v>0.5</v>
      </c>
      <c r="AT83" s="2">
        <v>3</v>
      </c>
      <c r="AU83" s="2"/>
      <c r="AV83" s="2"/>
      <c r="AW83" s="2"/>
      <c r="AX83" s="2"/>
      <c r="AY83" s="2">
        <v>0</v>
      </c>
      <c r="AZ83" s="2">
        <v>0</v>
      </c>
      <c r="BA83" s="2"/>
      <c r="BB83" s="2"/>
      <c r="BC83" s="2"/>
      <c r="BD83" s="2"/>
      <c r="BE83" s="2"/>
      <c r="BF83" s="2"/>
      <c r="BG83" s="2"/>
      <c r="BH83" s="2"/>
      <c r="BI83" s="2">
        <v>1.6292805127272505</v>
      </c>
      <c r="BJ83" s="2">
        <v>5</v>
      </c>
      <c r="BK83" s="2"/>
      <c r="BL83" s="2"/>
      <c r="BM83" s="2"/>
      <c r="BN83" s="2"/>
      <c r="BO83" s="2">
        <v>375</v>
      </c>
      <c r="BP83" s="15">
        <f t="shared" si="4"/>
        <v>1823.7140639157274</v>
      </c>
      <c r="BQ83" s="16">
        <f t="shared" si="5"/>
        <v>6016.52097376659</v>
      </c>
    </row>
    <row r="84" spans="2:69" x14ac:dyDescent="0.3">
      <c r="B84" s="2" t="s">
        <v>143</v>
      </c>
      <c r="C84" s="2">
        <v>21813</v>
      </c>
      <c r="D84" s="2">
        <v>92</v>
      </c>
      <c r="E84" s="2">
        <v>1867.3599958460002</v>
      </c>
      <c r="F84" s="2"/>
      <c r="G84" s="2"/>
      <c r="H84" s="2"/>
      <c r="I84" s="2"/>
      <c r="J84" s="2"/>
      <c r="K84" s="2"/>
      <c r="L84" s="2">
        <v>280.10399937689999</v>
      </c>
      <c r="M84" s="2">
        <v>171.20290000000003</v>
      </c>
      <c r="N84" s="2"/>
      <c r="O84" s="2"/>
      <c r="P84" s="2">
        <v>70.760000000000005</v>
      </c>
      <c r="Q84" s="2">
        <v>78.98</v>
      </c>
      <c r="R84" s="2">
        <v>94.28</v>
      </c>
      <c r="S84" s="2">
        <v>39.94</v>
      </c>
      <c r="T84" s="2">
        <v>71.23</v>
      </c>
      <c r="U84" s="2">
        <v>91.459319999999991</v>
      </c>
      <c r="V84" s="2">
        <v>130.4819632</v>
      </c>
      <c r="W84" s="2">
        <v>200</v>
      </c>
      <c r="X84" s="2">
        <v>300</v>
      </c>
      <c r="Y84" s="2">
        <v>139.615700624</v>
      </c>
      <c r="Z84" s="2">
        <v>10</v>
      </c>
      <c r="AA84" s="2"/>
      <c r="AB84" s="2"/>
      <c r="AC84" s="2">
        <v>10</v>
      </c>
      <c r="AD84" s="2"/>
      <c r="AE84" s="2"/>
      <c r="AF84" s="2">
        <v>5.5</v>
      </c>
      <c r="AG84" s="2"/>
      <c r="AH84" s="2">
        <v>2094.2355093599999</v>
      </c>
      <c r="AI84" s="2">
        <v>1745.1962578</v>
      </c>
      <c r="AJ84" s="10">
        <f t="shared" si="3"/>
        <v>7400.3456462069007</v>
      </c>
      <c r="AK84" s="2">
        <v>583</v>
      </c>
      <c r="AL84" s="2">
        <v>669.1</v>
      </c>
      <c r="AM84" s="2">
        <v>0</v>
      </c>
      <c r="AN84" s="2"/>
      <c r="AO84" s="2"/>
      <c r="AP84" s="2">
        <v>174.51962578000001</v>
      </c>
      <c r="AQ84" s="2"/>
      <c r="AR84" s="2"/>
      <c r="AS84" s="2">
        <v>0.5</v>
      </c>
      <c r="AT84" s="2">
        <v>3</v>
      </c>
      <c r="AU84" s="2"/>
      <c r="AV84" s="2"/>
      <c r="AW84" s="2"/>
      <c r="AX84" s="2"/>
      <c r="AY84" s="2">
        <v>0</v>
      </c>
      <c r="AZ84" s="2">
        <v>0</v>
      </c>
      <c r="BA84" s="2"/>
      <c r="BB84" s="2"/>
      <c r="BC84" s="2"/>
      <c r="BD84" s="2"/>
      <c r="BE84" s="2"/>
      <c r="BF84" s="2"/>
      <c r="BG84" s="2"/>
      <c r="BH84" s="2"/>
      <c r="BI84" s="2">
        <v>1.5548034898350003</v>
      </c>
      <c r="BJ84" s="2">
        <v>3</v>
      </c>
      <c r="BK84" s="2"/>
      <c r="BL84" s="2"/>
      <c r="BM84" s="2"/>
      <c r="BN84" s="2"/>
      <c r="BO84" s="2"/>
      <c r="BP84" s="15">
        <f t="shared" si="4"/>
        <v>1434.6744292698349</v>
      </c>
      <c r="BQ84" s="16">
        <f t="shared" si="5"/>
        <v>5965.6712169370658</v>
      </c>
    </row>
    <row r="85" spans="2:69" x14ac:dyDescent="0.3">
      <c r="B85" s="2" t="s">
        <v>144</v>
      </c>
      <c r="C85" s="2">
        <v>21938</v>
      </c>
      <c r="D85" s="2">
        <v>93</v>
      </c>
      <c r="E85" s="2">
        <v>2087.0100832417006</v>
      </c>
      <c r="F85" s="2"/>
      <c r="G85" s="2"/>
      <c r="H85" s="2"/>
      <c r="I85" s="2"/>
      <c r="J85" s="2"/>
      <c r="K85" s="2"/>
      <c r="L85" s="2">
        <v>313.05151248625509</v>
      </c>
      <c r="M85" s="2">
        <v>171.20290000000003</v>
      </c>
      <c r="N85" s="2"/>
      <c r="O85" s="2"/>
      <c r="P85" s="2">
        <v>73.27</v>
      </c>
      <c r="Q85" s="2">
        <v>82.02</v>
      </c>
      <c r="R85" s="2">
        <v>98.55</v>
      </c>
      <c r="S85" s="2">
        <v>44.64</v>
      </c>
      <c r="T85" s="2">
        <v>79.608500000000006</v>
      </c>
      <c r="U85" s="2">
        <v>102.217314</v>
      </c>
      <c r="V85" s="2">
        <v>145.83003464000001</v>
      </c>
      <c r="W85" s="2">
        <v>190</v>
      </c>
      <c r="X85" s="2">
        <v>300</v>
      </c>
      <c r="Y85" s="2">
        <v>156.03813706480003</v>
      </c>
      <c r="Z85" s="2">
        <v>10</v>
      </c>
      <c r="AA85" s="2"/>
      <c r="AB85" s="2"/>
      <c r="AC85" s="2">
        <v>10</v>
      </c>
      <c r="AD85" s="2"/>
      <c r="AE85" s="2"/>
      <c r="AF85" s="2"/>
      <c r="AG85" s="2"/>
      <c r="AH85" s="2">
        <v>2340.5720559720003</v>
      </c>
      <c r="AI85" s="2">
        <v>1950.4767133100004</v>
      </c>
      <c r="AJ85" s="10">
        <f t="shared" si="3"/>
        <v>8154.4872507147566</v>
      </c>
      <c r="AK85" s="2">
        <v>649</v>
      </c>
      <c r="AL85" s="2">
        <v>647.9</v>
      </c>
      <c r="AM85" s="2">
        <v>0</v>
      </c>
      <c r="AN85" s="2"/>
      <c r="AO85" s="2"/>
      <c r="AP85" s="2">
        <v>195.04767133100006</v>
      </c>
      <c r="AQ85" s="2"/>
      <c r="AR85" s="2"/>
      <c r="AS85" s="2">
        <v>0.5</v>
      </c>
      <c r="AT85" s="2">
        <v>3</v>
      </c>
      <c r="AU85" s="2"/>
      <c r="AV85" s="2"/>
      <c r="AW85" s="2"/>
      <c r="AX85" s="2"/>
      <c r="AY85" s="2">
        <v>0</v>
      </c>
      <c r="AZ85" s="2">
        <v>0</v>
      </c>
      <c r="BA85" s="2"/>
      <c r="BB85" s="2"/>
      <c r="BC85" s="2"/>
      <c r="BD85" s="2"/>
      <c r="BE85" s="2"/>
      <c r="BF85" s="2"/>
      <c r="BG85" s="2"/>
      <c r="BH85" s="2"/>
      <c r="BI85" s="2">
        <v>1.6895920344732505</v>
      </c>
      <c r="BJ85" s="2">
        <v>5</v>
      </c>
      <c r="BK85" s="2"/>
      <c r="BL85" s="2"/>
      <c r="BM85" s="2"/>
      <c r="BN85" s="2"/>
      <c r="BO85" s="2"/>
      <c r="BP85" s="15">
        <f t="shared" si="4"/>
        <v>1502.1372633654732</v>
      </c>
      <c r="BQ85" s="16">
        <f t="shared" si="5"/>
        <v>6652.3499873492838</v>
      </c>
    </row>
    <row r="86" spans="2:69" x14ac:dyDescent="0.3">
      <c r="B86" s="2" t="s">
        <v>145</v>
      </c>
      <c r="C86" s="2">
        <v>22022</v>
      </c>
      <c r="D86" s="2">
        <v>94</v>
      </c>
      <c r="E86" s="2">
        <v>2077.3364086879005</v>
      </c>
      <c r="F86" s="2"/>
      <c r="G86" s="2"/>
      <c r="H86" s="2"/>
      <c r="I86" s="2"/>
      <c r="J86" s="2"/>
      <c r="K86" s="2"/>
      <c r="L86" s="2">
        <v>311.60046130318506</v>
      </c>
      <c r="M86" s="2">
        <v>171.20290000000003</v>
      </c>
      <c r="N86" s="2"/>
      <c r="O86" s="2"/>
      <c r="P86" s="2">
        <v>72.959999999999994</v>
      </c>
      <c r="Q86" s="2">
        <v>81.459999999999994</v>
      </c>
      <c r="R86" s="2">
        <v>98.02</v>
      </c>
      <c r="S86" s="2">
        <v>44.43</v>
      </c>
      <c r="T86" s="2">
        <v>79.239500000000007</v>
      </c>
      <c r="U86" s="2">
        <v>101.74351799999999</v>
      </c>
      <c r="V86" s="2">
        <v>145.15408568000001</v>
      </c>
      <c r="W86" s="2">
        <v>190</v>
      </c>
      <c r="X86" s="2">
        <v>300</v>
      </c>
      <c r="Y86" s="2">
        <v>155.31487167760002</v>
      </c>
      <c r="Z86" s="2">
        <v>6</v>
      </c>
      <c r="AA86" s="2"/>
      <c r="AB86" s="2"/>
      <c r="AC86" s="2">
        <v>10</v>
      </c>
      <c r="AD86" s="2"/>
      <c r="AE86" s="2"/>
      <c r="AF86" s="2"/>
      <c r="AG86" s="2"/>
      <c r="AH86" s="2">
        <v>0</v>
      </c>
      <c r="AI86" s="2">
        <v>1941.4358959700003</v>
      </c>
      <c r="AJ86" s="10">
        <f t="shared" si="3"/>
        <v>5785.8976413186865</v>
      </c>
      <c r="AK86" s="2">
        <v>528</v>
      </c>
      <c r="AL86" s="2">
        <v>640.16</v>
      </c>
      <c r="AM86" s="2">
        <v>0</v>
      </c>
      <c r="AN86" s="2"/>
      <c r="AO86" s="2"/>
      <c r="AP86" s="2">
        <v>194.14358959700004</v>
      </c>
      <c r="AQ86" s="2"/>
      <c r="AR86" s="2"/>
      <c r="AS86" s="2">
        <v>0.5</v>
      </c>
      <c r="AT86" s="2">
        <v>3</v>
      </c>
      <c r="AU86" s="2"/>
      <c r="AV86" s="2"/>
      <c r="AW86" s="2"/>
      <c r="AX86" s="2"/>
      <c r="AY86" s="2">
        <v>161.79</v>
      </c>
      <c r="AZ86" s="2">
        <v>86.47</v>
      </c>
      <c r="BA86" s="2"/>
      <c r="BB86" s="2"/>
      <c r="BC86" s="2"/>
      <c r="BD86" s="2"/>
      <c r="BE86" s="2"/>
      <c r="BF86" s="2"/>
      <c r="BG86" s="2"/>
      <c r="BH86" s="2"/>
      <c r="BI86" s="2">
        <v>1.6808291920227503</v>
      </c>
      <c r="BJ86" s="2">
        <v>5</v>
      </c>
      <c r="BK86" s="2"/>
      <c r="BL86" s="2"/>
      <c r="BM86" s="2"/>
      <c r="BN86" s="2"/>
      <c r="BO86" s="2"/>
      <c r="BP86" s="15">
        <f t="shared" si="4"/>
        <v>1620.7444187890226</v>
      </c>
      <c r="BQ86" s="16">
        <f t="shared" si="5"/>
        <v>4165.1532225296642</v>
      </c>
    </row>
    <row r="87" spans="2:69" x14ac:dyDescent="0.3">
      <c r="B87" s="2" t="s">
        <v>146</v>
      </c>
      <c r="C87" s="2">
        <v>42267</v>
      </c>
      <c r="D87" s="2">
        <v>95</v>
      </c>
      <c r="E87" s="2">
        <v>1915.4662094130003</v>
      </c>
      <c r="F87" s="2"/>
      <c r="G87" s="2"/>
      <c r="H87" s="2"/>
      <c r="I87" s="2"/>
      <c r="J87" s="2"/>
      <c r="K87" s="2"/>
      <c r="L87" s="2">
        <v>287.31993141195005</v>
      </c>
      <c r="M87" s="2">
        <v>171.20290000000003</v>
      </c>
      <c r="N87" s="2"/>
      <c r="O87" s="2"/>
      <c r="P87" s="2">
        <v>72.69</v>
      </c>
      <c r="Q87" s="2">
        <v>81.11</v>
      </c>
      <c r="R87" s="2">
        <v>96.75</v>
      </c>
      <c r="S87" s="2">
        <v>40.97</v>
      </c>
      <c r="T87" s="2">
        <v>73.064999999999998</v>
      </c>
      <c r="U87" s="2">
        <v>93.815460000000002</v>
      </c>
      <c r="V87" s="2">
        <v>133.84338960000002</v>
      </c>
      <c r="W87" s="2">
        <v>200</v>
      </c>
      <c r="X87" s="2">
        <v>300</v>
      </c>
      <c r="Y87" s="2">
        <v>143.21242687200001</v>
      </c>
      <c r="Z87" s="2">
        <v>10</v>
      </c>
      <c r="AA87" s="2"/>
      <c r="AB87" s="2"/>
      <c r="AC87" s="2">
        <v>10</v>
      </c>
      <c r="AD87" s="2"/>
      <c r="AE87" s="2"/>
      <c r="AF87" s="2">
        <v>12</v>
      </c>
      <c r="AG87" s="2"/>
      <c r="AH87" s="2">
        <v>2148.1864030800002</v>
      </c>
      <c r="AI87" s="2">
        <v>1790.1553359000002</v>
      </c>
      <c r="AJ87" s="10">
        <f t="shared" si="3"/>
        <v>7579.7870562769504</v>
      </c>
      <c r="AK87" s="2">
        <v>605</v>
      </c>
      <c r="AL87" s="2">
        <v>654.34</v>
      </c>
      <c r="AM87" s="2">
        <v>0</v>
      </c>
      <c r="AN87" s="2"/>
      <c r="AO87" s="2"/>
      <c r="AP87" s="2">
        <v>179.01553359000002</v>
      </c>
      <c r="AQ87" s="2"/>
      <c r="AR87" s="2"/>
      <c r="AS87" s="2">
        <v>0.5</v>
      </c>
      <c r="AT87" s="2">
        <v>3</v>
      </c>
      <c r="AU87" s="2"/>
      <c r="AV87" s="2"/>
      <c r="AW87" s="2"/>
      <c r="AX87" s="2"/>
      <c r="AY87" s="2">
        <v>0</v>
      </c>
      <c r="AZ87" s="2">
        <v>0</v>
      </c>
      <c r="BA87" s="2"/>
      <c r="BB87" s="2"/>
      <c r="BC87" s="2"/>
      <c r="BD87" s="2"/>
      <c r="BE87" s="2"/>
      <c r="BF87" s="2"/>
      <c r="BG87" s="2"/>
      <c r="BH87" s="2"/>
      <c r="BI87" s="2">
        <v>1.5914612429425004</v>
      </c>
      <c r="BJ87" s="2">
        <v>3</v>
      </c>
      <c r="BK87" s="2"/>
      <c r="BL87" s="2"/>
      <c r="BM87" s="2"/>
      <c r="BN87" s="2"/>
      <c r="BO87" s="2"/>
      <c r="BP87" s="15">
        <f t="shared" si="4"/>
        <v>1446.4469948329424</v>
      </c>
      <c r="BQ87" s="16">
        <f t="shared" si="5"/>
        <v>6133.3400614440079</v>
      </c>
    </row>
    <row r="88" spans="2:69" x14ac:dyDescent="0.3">
      <c r="B88" s="2" t="s">
        <v>147</v>
      </c>
      <c r="C88" s="2">
        <v>42299</v>
      </c>
      <c r="D88" s="2">
        <v>96</v>
      </c>
      <c r="E88" s="2">
        <v>1043.4853796807004</v>
      </c>
      <c r="F88" s="2"/>
      <c r="G88" s="2"/>
      <c r="H88" s="2"/>
      <c r="I88" s="2"/>
      <c r="J88" s="2"/>
      <c r="K88" s="2"/>
      <c r="L88" s="2">
        <v>156.52280695210504</v>
      </c>
      <c r="M88" s="2">
        <v>171.20290000000003</v>
      </c>
      <c r="N88" s="2"/>
      <c r="O88" s="2"/>
      <c r="P88" s="2">
        <v>36.74</v>
      </c>
      <c r="Q88" s="2">
        <v>40.869999999999997</v>
      </c>
      <c r="R88" s="2">
        <v>65</v>
      </c>
      <c r="S88" s="2">
        <v>22.92</v>
      </c>
      <c r="T88" s="2">
        <v>39.803500000000007</v>
      </c>
      <c r="U88" s="2">
        <v>51.107694000000002</v>
      </c>
      <c r="V88" s="2">
        <v>72.913643440000016</v>
      </c>
      <c r="W88" s="2">
        <v>190</v>
      </c>
      <c r="X88" s="2">
        <v>300</v>
      </c>
      <c r="Y88" s="2">
        <v>78.017598480800018</v>
      </c>
      <c r="Z88" s="2">
        <v>8</v>
      </c>
      <c r="AA88" s="2"/>
      <c r="AB88" s="2"/>
      <c r="AC88" s="2">
        <v>10</v>
      </c>
      <c r="AD88" s="2"/>
      <c r="AE88" s="2"/>
      <c r="AF88" s="2"/>
      <c r="AG88" s="2"/>
      <c r="AH88" s="2">
        <v>0</v>
      </c>
      <c r="AI88" s="2">
        <v>975.2199810100002</v>
      </c>
      <c r="AJ88" s="10">
        <f t="shared" si="3"/>
        <v>3261.8035035636058</v>
      </c>
      <c r="AK88" s="2">
        <v>319</v>
      </c>
      <c r="AL88" s="2">
        <v>385.92</v>
      </c>
      <c r="AM88" s="2">
        <v>0</v>
      </c>
      <c r="AN88" s="2"/>
      <c r="AO88" s="2"/>
      <c r="AP88" s="2">
        <v>0</v>
      </c>
      <c r="AQ88" s="2"/>
      <c r="AR88" s="2"/>
      <c r="AS88" s="2">
        <v>0.5</v>
      </c>
      <c r="AT88" s="2">
        <v>3</v>
      </c>
      <c r="AU88" s="2"/>
      <c r="AV88" s="2"/>
      <c r="AW88" s="2"/>
      <c r="AX88" s="2"/>
      <c r="AY88" s="2">
        <v>0</v>
      </c>
      <c r="AZ88" s="2">
        <v>0</v>
      </c>
      <c r="BA88" s="2"/>
      <c r="BB88" s="2"/>
      <c r="BC88" s="2"/>
      <c r="BD88" s="2"/>
      <c r="BE88" s="2"/>
      <c r="BF88" s="2"/>
      <c r="BG88" s="2"/>
      <c r="BH88" s="2"/>
      <c r="BI88" s="2">
        <v>0.97942890780075031</v>
      </c>
      <c r="BJ88" s="2">
        <v>3</v>
      </c>
      <c r="BK88" s="2"/>
      <c r="BL88" s="2"/>
      <c r="BM88" s="2"/>
      <c r="BN88" s="2"/>
      <c r="BO88" s="2"/>
      <c r="BP88" s="15">
        <f t="shared" si="4"/>
        <v>712.39942890780083</v>
      </c>
      <c r="BQ88" s="16">
        <f t="shared" si="5"/>
        <v>2549.4040746558048</v>
      </c>
    </row>
    <row r="89" spans="2:69" x14ac:dyDescent="0.3">
      <c r="B89" s="2" t="s">
        <v>148</v>
      </c>
      <c r="C89" s="2">
        <v>42319</v>
      </c>
      <c r="D89" s="2">
        <v>97</v>
      </c>
      <c r="E89" s="2">
        <v>793.81806365600016</v>
      </c>
      <c r="F89" s="2"/>
      <c r="G89" s="2"/>
      <c r="H89" s="2"/>
      <c r="I89" s="2">
        <v>57.08</v>
      </c>
      <c r="J89" s="2"/>
      <c r="K89" s="2"/>
      <c r="L89" s="2">
        <v>119.07270954840001</v>
      </c>
      <c r="M89" s="2">
        <v>171.20290000000003</v>
      </c>
      <c r="N89" s="2"/>
      <c r="O89" s="2"/>
      <c r="P89" s="2">
        <v>28.18</v>
      </c>
      <c r="Q89" s="2">
        <v>31.71</v>
      </c>
      <c r="R89" s="2">
        <v>65</v>
      </c>
      <c r="S89" s="2">
        <v>35.380000000000003</v>
      </c>
      <c r="T89" s="2">
        <v>32.61</v>
      </c>
      <c r="U89" s="2">
        <v>38.879520000000007</v>
      </c>
      <c r="V89" s="2">
        <v>55.468115200000014</v>
      </c>
      <c r="W89" s="2">
        <v>200</v>
      </c>
      <c r="X89" s="2">
        <v>300</v>
      </c>
      <c r="Y89" s="2">
        <v>59.350883264000011</v>
      </c>
      <c r="Z89" s="2">
        <v>10</v>
      </c>
      <c r="AA89" s="2"/>
      <c r="AB89" s="2"/>
      <c r="AC89" s="2">
        <v>10</v>
      </c>
      <c r="AD89" s="2"/>
      <c r="AE89" s="2"/>
      <c r="AF89" s="2">
        <v>5.5</v>
      </c>
      <c r="AG89" s="2"/>
      <c r="AH89" s="2">
        <v>890.26324896000017</v>
      </c>
      <c r="AI89" s="2">
        <v>741.88604080000016</v>
      </c>
      <c r="AJ89" s="10">
        <f t="shared" si="3"/>
        <v>3645.4014814284005</v>
      </c>
      <c r="AK89" s="2">
        <v>275</v>
      </c>
      <c r="AL89" s="2">
        <v>244.43</v>
      </c>
      <c r="AM89" s="2">
        <v>0</v>
      </c>
      <c r="AN89" s="2"/>
      <c r="AO89" s="2"/>
      <c r="AP89" s="2">
        <v>0</v>
      </c>
      <c r="AQ89" s="2"/>
      <c r="AR89" s="2"/>
      <c r="AS89" s="2">
        <v>0.5</v>
      </c>
      <c r="AT89" s="2">
        <v>3</v>
      </c>
      <c r="AU89" s="2"/>
      <c r="AV89" s="2"/>
      <c r="AW89" s="2"/>
      <c r="AX89" s="2"/>
      <c r="AY89" s="2">
        <v>0</v>
      </c>
      <c r="AZ89" s="2">
        <v>0</v>
      </c>
      <c r="BA89" s="2"/>
      <c r="BB89" s="2"/>
      <c r="BC89" s="2"/>
      <c r="BD89" s="2"/>
      <c r="BE89" s="2"/>
      <c r="BF89" s="2"/>
      <c r="BG89" s="2"/>
      <c r="BH89" s="2"/>
      <c r="BI89" s="2">
        <v>0.86148829106000013</v>
      </c>
      <c r="BJ89" s="2">
        <v>3</v>
      </c>
      <c r="BK89" s="2"/>
      <c r="BL89" s="2"/>
      <c r="BM89" s="2"/>
      <c r="BN89" s="2"/>
      <c r="BO89" s="2"/>
      <c r="BP89" s="15">
        <f t="shared" si="4"/>
        <v>526.79148829106009</v>
      </c>
      <c r="BQ89" s="16">
        <f t="shared" si="5"/>
        <v>3118.6099931373406</v>
      </c>
    </row>
    <row r="90" spans="2:69" x14ac:dyDescent="0.3">
      <c r="B90" s="2" t="s">
        <v>149</v>
      </c>
      <c r="C90" s="2">
        <v>42320</v>
      </c>
      <c r="D90" s="2">
        <v>98</v>
      </c>
      <c r="E90" s="2">
        <v>793.81806365600016</v>
      </c>
      <c r="F90" s="2"/>
      <c r="G90" s="2"/>
      <c r="H90" s="2"/>
      <c r="I90" s="2">
        <v>62.6</v>
      </c>
      <c r="J90" s="2"/>
      <c r="K90" s="2"/>
      <c r="L90" s="2">
        <v>119.07270954840001</v>
      </c>
      <c r="M90" s="2">
        <v>171.20290000000003</v>
      </c>
      <c r="N90" s="2"/>
      <c r="O90" s="2"/>
      <c r="P90" s="2">
        <v>28.18</v>
      </c>
      <c r="Q90" s="2">
        <v>31.71</v>
      </c>
      <c r="R90" s="2">
        <v>65</v>
      </c>
      <c r="S90" s="2">
        <v>35.380000000000003</v>
      </c>
      <c r="T90" s="2">
        <v>32.61</v>
      </c>
      <c r="U90" s="2">
        <v>38.879520000000007</v>
      </c>
      <c r="V90" s="2">
        <v>55.468115200000014</v>
      </c>
      <c r="W90" s="2">
        <v>200</v>
      </c>
      <c r="X90" s="2">
        <v>300</v>
      </c>
      <c r="Y90" s="2">
        <v>59.350883264000011</v>
      </c>
      <c r="Z90" s="2">
        <v>10</v>
      </c>
      <c r="AA90" s="2"/>
      <c r="AB90" s="2"/>
      <c r="AC90" s="2">
        <v>10</v>
      </c>
      <c r="AD90" s="2"/>
      <c r="AE90" s="2"/>
      <c r="AF90" s="2"/>
      <c r="AG90" s="2"/>
      <c r="AH90" s="2">
        <v>623.16</v>
      </c>
      <c r="AI90" s="2">
        <v>741.88604080000016</v>
      </c>
      <c r="AJ90" s="10">
        <f t="shared" si="3"/>
        <v>3378.3182324684003</v>
      </c>
      <c r="AK90" s="2">
        <v>264</v>
      </c>
      <c r="AL90" s="2">
        <v>366.32</v>
      </c>
      <c r="AM90" s="2">
        <v>0</v>
      </c>
      <c r="AN90" s="2"/>
      <c r="AO90" s="2"/>
      <c r="AP90" s="2">
        <v>0</v>
      </c>
      <c r="AQ90" s="2"/>
      <c r="AR90" s="2"/>
      <c r="AS90" s="2">
        <v>0.5</v>
      </c>
      <c r="AT90" s="2">
        <v>3</v>
      </c>
      <c r="AU90" s="2"/>
      <c r="AV90" s="2"/>
      <c r="AW90" s="2"/>
      <c r="AX90" s="2"/>
      <c r="AY90" s="2">
        <v>0</v>
      </c>
      <c r="AZ90" s="2">
        <v>0</v>
      </c>
      <c r="BA90" s="2"/>
      <c r="BB90" s="2"/>
      <c r="BC90" s="2"/>
      <c r="BD90" s="2"/>
      <c r="BE90" s="2"/>
      <c r="BF90" s="2"/>
      <c r="BG90" s="2"/>
      <c r="BH90" s="2"/>
      <c r="BI90" s="2">
        <v>0.8614982910600002</v>
      </c>
      <c r="BJ90" s="2">
        <v>3</v>
      </c>
      <c r="BK90" s="2"/>
      <c r="BL90" s="2"/>
      <c r="BM90" s="2"/>
      <c r="BN90" s="2"/>
      <c r="BO90" s="2"/>
      <c r="BP90" s="15">
        <f t="shared" si="4"/>
        <v>637.68149829105994</v>
      </c>
      <c r="BQ90" s="16">
        <f t="shared" si="5"/>
        <v>2740.6367341773403</v>
      </c>
    </row>
    <row r="91" spans="2:69" x14ac:dyDescent="0.3">
      <c r="B91" s="2" t="s">
        <v>150</v>
      </c>
      <c r="C91" s="2">
        <v>1998</v>
      </c>
      <c r="D91" s="2">
        <v>99</v>
      </c>
      <c r="E91" s="2">
        <v>2385.6487382000005</v>
      </c>
      <c r="F91" s="2"/>
      <c r="G91" s="2"/>
      <c r="H91" s="2"/>
      <c r="I91" s="2"/>
      <c r="J91" s="2"/>
      <c r="K91" s="2"/>
      <c r="L91" s="2">
        <v>357.84731073000006</v>
      </c>
      <c r="M91" s="2">
        <v>171.20290000000003</v>
      </c>
      <c r="N91" s="2"/>
      <c r="O91" s="2"/>
      <c r="P91" s="2">
        <v>83.53</v>
      </c>
      <c r="Q91" s="2">
        <v>93.57</v>
      </c>
      <c r="R91" s="2">
        <v>112.64</v>
      </c>
      <c r="S91" s="2">
        <v>51.03</v>
      </c>
      <c r="T91" s="2">
        <v>91</v>
      </c>
      <c r="U91" s="2">
        <v>116.84399999999999</v>
      </c>
      <c r="V91" s="2">
        <v>166.69744000000003</v>
      </c>
      <c r="W91" s="2">
        <v>190</v>
      </c>
      <c r="X91" s="2">
        <v>300</v>
      </c>
      <c r="Y91" s="2">
        <v>178.36626080000002</v>
      </c>
      <c r="Z91" s="2">
        <v>4</v>
      </c>
      <c r="AA91" s="2"/>
      <c r="AB91" s="2"/>
      <c r="AC91" s="2">
        <v>10</v>
      </c>
      <c r="AD91" s="2"/>
      <c r="AE91" s="2"/>
      <c r="AF91" s="2"/>
      <c r="AG91" s="2"/>
      <c r="AH91" s="2">
        <v>2675.4939120000004</v>
      </c>
      <c r="AI91" s="2">
        <v>2229.5782600000002</v>
      </c>
      <c r="AJ91" s="10">
        <f t="shared" si="3"/>
        <v>9217.4488217300022</v>
      </c>
      <c r="AK91" s="2">
        <v>737</v>
      </c>
      <c r="AL91" s="2">
        <v>670.2</v>
      </c>
      <c r="AM91" s="2">
        <v>36.43</v>
      </c>
      <c r="AN91" s="2"/>
      <c r="AO91" s="2"/>
      <c r="AP91" s="2">
        <v>222.95782600000004</v>
      </c>
      <c r="AQ91" s="2"/>
      <c r="AR91" s="2">
        <v>44.89</v>
      </c>
      <c r="AS91" s="2">
        <v>0.5</v>
      </c>
      <c r="AT91" s="2">
        <v>3</v>
      </c>
      <c r="AU91" s="2"/>
      <c r="AV91" s="2"/>
      <c r="AW91" s="2"/>
      <c r="AX91" s="2"/>
      <c r="AY91" s="2">
        <v>0</v>
      </c>
      <c r="AZ91" s="2">
        <v>0</v>
      </c>
      <c r="BA91" s="2"/>
      <c r="BB91" s="2"/>
      <c r="BC91" s="2"/>
      <c r="BD91" s="2"/>
      <c r="BE91" s="2"/>
      <c r="BF91" s="2"/>
      <c r="BG91" s="2"/>
      <c r="BH91" s="2"/>
      <c r="BI91" s="2">
        <v>1.8916632195000007</v>
      </c>
      <c r="BJ91" s="2">
        <v>5</v>
      </c>
      <c r="BK91" s="2">
        <v>3</v>
      </c>
      <c r="BL91" s="2"/>
      <c r="BM91" s="2"/>
      <c r="BN91" s="2"/>
      <c r="BO91" s="2"/>
      <c r="BP91" s="15">
        <f t="shared" si="4"/>
        <v>1724.8694892195003</v>
      </c>
      <c r="BQ91" s="16">
        <f t="shared" si="5"/>
        <v>7492.5793325105024</v>
      </c>
    </row>
    <row r="92" spans="2:69" x14ac:dyDescent="0.3">
      <c r="B92" s="2" t="s">
        <v>151</v>
      </c>
      <c r="C92" s="2">
        <v>2097</v>
      </c>
      <c r="D92" s="2">
        <v>100</v>
      </c>
      <c r="E92" s="2">
        <v>2077.3233007278004</v>
      </c>
      <c r="F92" s="2"/>
      <c r="G92" s="2"/>
      <c r="H92" s="2"/>
      <c r="I92" s="2"/>
      <c r="J92" s="2"/>
      <c r="K92" s="2"/>
      <c r="L92" s="2">
        <v>311.59849510917007</v>
      </c>
      <c r="M92" s="2">
        <v>171.20290000000003</v>
      </c>
      <c r="N92" s="2"/>
      <c r="O92" s="2"/>
      <c r="P92" s="2">
        <v>72.959999999999994</v>
      </c>
      <c r="Q92" s="2">
        <v>81.459999999999994</v>
      </c>
      <c r="R92" s="2">
        <v>98.02</v>
      </c>
      <c r="S92" s="2">
        <v>44.43</v>
      </c>
      <c r="T92" s="2">
        <v>79.239000000000004</v>
      </c>
      <c r="U92" s="2">
        <v>101.742876</v>
      </c>
      <c r="V92" s="2">
        <v>145.15316976000003</v>
      </c>
      <c r="W92" s="2">
        <v>190</v>
      </c>
      <c r="X92" s="2">
        <v>300</v>
      </c>
      <c r="Y92" s="2">
        <v>155.31389164320004</v>
      </c>
      <c r="Z92" s="2">
        <v>10</v>
      </c>
      <c r="AA92" s="2"/>
      <c r="AB92" s="2"/>
      <c r="AC92" s="2">
        <v>10</v>
      </c>
      <c r="AD92" s="2"/>
      <c r="AE92" s="2"/>
      <c r="AF92" s="2"/>
      <c r="AG92" s="2"/>
      <c r="AH92" s="2">
        <v>2329.7083746480002</v>
      </c>
      <c r="AI92" s="2">
        <v>1941.4236455400003</v>
      </c>
      <c r="AJ92" s="10">
        <f t="shared" si="3"/>
        <v>8119.5756534281709</v>
      </c>
      <c r="AK92" s="2">
        <v>187</v>
      </c>
      <c r="AL92" s="2">
        <v>640.66</v>
      </c>
      <c r="AM92" s="2">
        <v>0</v>
      </c>
      <c r="AN92" s="2"/>
      <c r="AO92" s="2"/>
      <c r="AP92" s="2">
        <v>194.14236455400004</v>
      </c>
      <c r="AQ92" s="2"/>
      <c r="AR92" s="2">
        <v>21.34</v>
      </c>
      <c r="AS92" s="2">
        <v>0.5</v>
      </c>
      <c r="AT92" s="2">
        <v>3</v>
      </c>
      <c r="AU92" s="2"/>
      <c r="AV92" s="2"/>
      <c r="AW92" s="2"/>
      <c r="AX92" s="2"/>
      <c r="AY92" s="2">
        <v>0</v>
      </c>
      <c r="AZ92" s="2">
        <v>0</v>
      </c>
      <c r="BA92" s="2"/>
      <c r="BB92" s="2"/>
      <c r="BC92" s="2"/>
      <c r="BD92" s="2"/>
      <c r="BE92" s="2"/>
      <c r="BF92" s="2"/>
      <c r="BG92" s="2"/>
      <c r="BH92" s="2"/>
      <c r="BI92" s="2">
        <v>1.6828211190655</v>
      </c>
      <c r="BJ92" s="2">
        <v>5</v>
      </c>
      <c r="BK92" s="2">
        <v>3</v>
      </c>
      <c r="BL92" s="2"/>
      <c r="BM92" s="2">
        <v>1537.21</v>
      </c>
      <c r="BN92" s="2"/>
      <c r="BO92" s="2"/>
      <c r="BP92" s="15">
        <f t="shared" si="4"/>
        <v>2593.5351856730654</v>
      </c>
      <c r="BQ92" s="16">
        <f t="shared" si="5"/>
        <v>5526.0404677551051</v>
      </c>
    </row>
    <row r="93" spans="2:69" x14ac:dyDescent="0.3">
      <c r="B93" s="2" t="s">
        <v>152</v>
      </c>
      <c r="C93" s="2">
        <v>11027</v>
      </c>
      <c r="D93" s="2">
        <v>101</v>
      </c>
      <c r="E93" s="2">
        <v>2471.6631723762002</v>
      </c>
      <c r="F93" s="2"/>
      <c r="G93" s="2"/>
      <c r="H93" s="2"/>
      <c r="I93" s="2"/>
      <c r="J93" s="2"/>
      <c r="K93" s="2"/>
      <c r="L93" s="2">
        <v>370.74947585643002</v>
      </c>
      <c r="M93" s="2">
        <v>171.20290000000003</v>
      </c>
      <c r="N93" s="2"/>
      <c r="O93" s="2"/>
      <c r="P93" s="2">
        <v>86.53</v>
      </c>
      <c r="Q93" s="2">
        <v>96.94</v>
      </c>
      <c r="R93" s="2">
        <v>116.71</v>
      </c>
      <c r="S93" s="2">
        <v>52.87</v>
      </c>
      <c r="T93" s="2">
        <v>94.281000000000006</v>
      </c>
      <c r="U93" s="2">
        <v>121.056804</v>
      </c>
      <c r="V93" s="2">
        <v>172.70770704000003</v>
      </c>
      <c r="W93" s="2">
        <v>190</v>
      </c>
      <c r="X93" s="2">
        <v>300</v>
      </c>
      <c r="Y93" s="2">
        <v>184.79724653280002</v>
      </c>
      <c r="Z93" s="2">
        <v>4</v>
      </c>
      <c r="AA93" s="2"/>
      <c r="AB93" s="2"/>
      <c r="AC93" s="2">
        <v>10</v>
      </c>
      <c r="AD93" s="2"/>
      <c r="AE93" s="2"/>
      <c r="AF93" s="2"/>
      <c r="AG93" s="2"/>
      <c r="AH93" s="2">
        <v>2771.958697992</v>
      </c>
      <c r="AI93" s="2">
        <v>2309.9655816600002</v>
      </c>
      <c r="AJ93" s="10">
        <f t="shared" si="3"/>
        <v>9525.4325854574308</v>
      </c>
      <c r="AK93" s="2">
        <v>759</v>
      </c>
      <c r="AL93" s="2">
        <v>740.02</v>
      </c>
      <c r="AM93" s="2">
        <v>14.731595658333314</v>
      </c>
      <c r="AN93" s="2"/>
      <c r="AO93" s="2"/>
      <c r="AP93" s="2">
        <v>230.99655816600003</v>
      </c>
      <c r="AQ93" s="2"/>
      <c r="AR93" s="2">
        <v>67.2</v>
      </c>
      <c r="AS93" s="2">
        <v>0.5</v>
      </c>
      <c r="AT93" s="2">
        <v>3</v>
      </c>
      <c r="AU93" s="2"/>
      <c r="AV93" s="2"/>
      <c r="AW93" s="2"/>
      <c r="AX93" s="2"/>
      <c r="AY93" s="2">
        <v>0</v>
      </c>
      <c r="AZ93" s="2">
        <v>0</v>
      </c>
      <c r="BA93" s="2"/>
      <c r="BB93" s="2"/>
      <c r="BC93" s="2"/>
      <c r="BD93" s="2"/>
      <c r="BE93" s="2"/>
      <c r="BF93" s="2"/>
      <c r="BG93" s="2"/>
      <c r="BH93" s="2"/>
      <c r="BI93" s="2">
        <v>1.9507779649745003</v>
      </c>
      <c r="BJ93" s="2">
        <v>5</v>
      </c>
      <c r="BK93" s="2"/>
      <c r="BL93" s="2"/>
      <c r="BM93" s="2"/>
      <c r="BN93" s="2"/>
      <c r="BO93" s="2">
        <v>500</v>
      </c>
      <c r="BP93" s="15">
        <f t="shared" si="4"/>
        <v>2322.3989317893083</v>
      </c>
      <c r="BQ93" s="16">
        <f t="shared" si="5"/>
        <v>7203.0336536681225</v>
      </c>
    </row>
    <row r="94" spans="2:69" x14ac:dyDescent="0.3">
      <c r="B94" s="2" t="s">
        <v>153</v>
      </c>
      <c r="C94" s="2">
        <v>11147</v>
      </c>
      <c r="D94" s="2">
        <v>102</v>
      </c>
      <c r="E94" s="2">
        <v>2499.1898885862006</v>
      </c>
      <c r="F94" s="2"/>
      <c r="G94" s="2"/>
      <c r="H94" s="2"/>
      <c r="I94" s="2"/>
      <c r="J94" s="2"/>
      <c r="K94" s="2"/>
      <c r="L94" s="2">
        <v>374.87848328793007</v>
      </c>
      <c r="M94" s="2">
        <v>171.20290000000003</v>
      </c>
      <c r="N94" s="2"/>
      <c r="O94" s="2">
        <v>20</v>
      </c>
      <c r="P94" s="2">
        <v>93.74</v>
      </c>
      <c r="Q94" s="2">
        <v>104.69</v>
      </c>
      <c r="R94" s="2">
        <v>120</v>
      </c>
      <c r="S94" s="2">
        <v>53.46</v>
      </c>
      <c r="T94" s="2">
        <v>95.331000000000003</v>
      </c>
      <c r="U94" s="2">
        <v>122.40500399999999</v>
      </c>
      <c r="V94" s="2">
        <v>174.63113904000002</v>
      </c>
      <c r="W94" s="2">
        <v>190</v>
      </c>
      <c r="X94" s="2">
        <v>300</v>
      </c>
      <c r="Y94" s="2">
        <v>186.85531877280002</v>
      </c>
      <c r="Z94" s="2">
        <v>10</v>
      </c>
      <c r="AA94" s="2"/>
      <c r="AB94" s="2"/>
      <c r="AC94" s="2">
        <v>10</v>
      </c>
      <c r="AD94" s="2"/>
      <c r="AE94" s="2"/>
      <c r="AF94" s="2"/>
      <c r="AG94" s="2"/>
      <c r="AH94" s="2">
        <v>2802.829781592</v>
      </c>
      <c r="AI94" s="2">
        <v>2335.6914846600002</v>
      </c>
      <c r="AJ94" s="10">
        <f t="shared" si="3"/>
        <v>9664.9049999389317</v>
      </c>
      <c r="AK94" s="2">
        <v>770</v>
      </c>
      <c r="AL94" s="2">
        <v>797.23</v>
      </c>
      <c r="AM94" s="2">
        <v>45.416070241666695</v>
      </c>
      <c r="AN94" s="2"/>
      <c r="AO94" s="2"/>
      <c r="AP94" s="2">
        <v>233.56914846600003</v>
      </c>
      <c r="AQ94" s="2"/>
      <c r="AR94" s="2"/>
      <c r="AS94" s="2">
        <v>0.5</v>
      </c>
      <c r="AT94" s="2">
        <v>3</v>
      </c>
      <c r="AU94" s="2"/>
      <c r="AV94" s="2"/>
      <c r="AW94" s="2"/>
      <c r="AX94" s="2"/>
      <c r="AY94" s="2">
        <v>0</v>
      </c>
      <c r="AZ94" s="2">
        <v>0</v>
      </c>
      <c r="BA94" s="2"/>
      <c r="BB94" s="2"/>
      <c r="BC94" s="2"/>
      <c r="BD94" s="2"/>
      <c r="BE94" s="2"/>
      <c r="BF94" s="2"/>
      <c r="BG94" s="2"/>
      <c r="BH94" s="2"/>
      <c r="BI94" s="2">
        <v>1.9901511751995009</v>
      </c>
      <c r="BJ94" s="2">
        <v>5</v>
      </c>
      <c r="BK94" s="2"/>
      <c r="BL94" s="2"/>
      <c r="BM94" s="2"/>
      <c r="BN94" s="2"/>
      <c r="BO94" s="2">
        <v>500</v>
      </c>
      <c r="BP94" s="15">
        <f t="shared" si="4"/>
        <v>2356.7053698828663</v>
      </c>
      <c r="BQ94" s="16">
        <f t="shared" si="5"/>
        <v>7308.1996300560659</v>
      </c>
    </row>
    <row r="95" spans="2:69" x14ac:dyDescent="0.3">
      <c r="B95" s="2" t="s">
        <v>154</v>
      </c>
      <c r="C95" s="2">
        <v>11196</v>
      </c>
      <c r="D95" s="2">
        <v>103</v>
      </c>
      <c r="E95" s="2">
        <v>2372.6718577010001</v>
      </c>
      <c r="F95" s="2"/>
      <c r="G95" s="2"/>
      <c r="H95" s="2"/>
      <c r="I95" s="2"/>
      <c r="J95" s="2"/>
      <c r="K95" s="2"/>
      <c r="L95" s="2">
        <v>355.90077865515002</v>
      </c>
      <c r="M95" s="2">
        <v>171.20290000000003</v>
      </c>
      <c r="N95" s="2"/>
      <c r="O95" s="2"/>
      <c r="P95" s="2">
        <v>89.99</v>
      </c>
      <c r="Q95" s="2">
        <v>100.44</v>
      </c>
      <c r="R95" s="2">
        <v>119.89</v>
      </c>
      <c r="S95" s="2">
        <v>50.75</v>
      </c>
      <c r="T95" s="2">
        <v>90.504999999999995</v>
      </c>
      <c r="U95" s="2">
        <v>116.20841999999999</v>
      </c>
      <c r="V95" s="2">
        <v>165.79067920000003</v>
      </c>
      <c r="W95" s="2">
        <v>190</v>
      </c>
      <c r="X95" s="2">
        <v>300</v>
      </c>
      <c r="Y95" s="2">
        <v>177.39602674400001</v>
      </c>
      <c r="Z95" s="2">
        <v>4</v>
      </c>
      <c r="AA95" s="2"/>
      <c r="AB95" s="2"/>
      <c r="AC95" s="2">
        <v>10</v>
      </c>
      <c r="AD95" s="2"/>
      <c r="AE95" s="2"/>
      <c r="AF95" s="2"/>
      <c r="AG95" s="2"/>
      <c r="AH95" s="2">
        <v>2660.94040116</v>
      </c>
      <c r="AI95" s="2">
        <v>2217.4503343000001</v>
      </c>
      <c r="AJ95" s="10">
        <f t="shared" si="3"/>
        <v>9193.1363977601504</v>
      </c>
      <c r="AK95" s="2">
        <v>737</v>
      </c>
      <c r="AL95" s="2">
        <v>746.65</v>
      </c>
      <c r="AM95" s="2">
        <v>17.66570245833331</v>
      </c>
      <c r="AN95" s="2"/>
      <c r="AO95" s="2"/>
      <c r="AP95" s="2">
        <v>221.74503343000003</v>
      </c>
      <c r="AQ95" s="2"/>
      <c r="AR95" s="2">
        <v>20.75</v>
      </c>
      <c r="AS95" s="2">
        <v>0.5</v>
      </c>
      <c r="AT95" s="2">
        <v>3</v>
      </c>
      <c r="AU95" s="2"/>
      <c r="AV95" s="2"/>
      <c r="AW95" s="2"/>
      <c r="AX95" s="2"/>
      <c r="AY95" s="2">
        <v>110.87</v>
      </c>
      <c r="AZ95" s="2">
        <v>51.88</v>
      </c>
      <c r="BA95" s="2"/>
      <c r="BB95" s="2"/>
      <c r="BC95" s="2"/>
      <c r="BD95" s="2"/>
      <c r="BE95" s="2"/>
      <c r="BF95" s="2"/>
      <c r="BG95" s="2"/>
      <c r="BH95" s="2"/>
      <c r="BI95" s="2">
        <v>1.8938209918225</v>
      </c>
      <c r="BJ95" s="2">
        <v>5</v>
      </c>
      <c r="BK95" s="2"/>
      <c r="BL95" s="2"/>
      <c r="BM95" s="2"/>
      <c r="BN95" s="2"/>
      <c r="BO95" s="2"/>
      <c r="BP95" s="15">
        <f t="shared" si="4"/>
        <v>1916.9545568801559</v>
      </c>
      <c r="BQ95" s="16">
        <f t="shared" si="5"/>
        <v>7276.1818408799945</v>
      </c>
    </row>
    <row r="96" spans="2:69" x14ac:dyDescent="0.3">
      <c r="B96" s="2" t="s">
        <v>155</v>
      </c>
      <c r="C96" s="2">
        <v>11201</v>
      </c>
      <c r="D96" s="2">
        <v>104</v>
      </c>
      <c r="E96" s="2">
        <v>2455.2388983709006</v>
      </c>
      <c r="F96" s="2"/>
      <c r="G96" s="2"/>
      <c r="H96" s="2"/>
      <c r="I96" s="2"/>
      <c r="J96" s="2"/>
      <c r="K96" s="2"/>
      <c r="L96" s="2">
        <v>368.28583475563511</v>
      </c>
      <c r="M96" s="2">
        <v>171.20290000000003</v>
      </c>
      <c r="N96" s="2"/>
      <c r="O96" s="2"/>
      <c r="P96" s="2">
        <v>86.84</v>
      </c>
      <c r="Q96" s="2">
        <v>96.99</v>
      </c>
      <c r="R96" s="2">
        <v>120</v>
      </c>
      <c r="S96" s="2">
        <v>52.52</v>
      </c>
      <c r="T96" s="2">
        <v>93.654499999999999</v>
      </c>
      <c r="U96" s="2">
        <v>120.25237799999999</v>
      </c>
      <c r="V96" s="2">
        <v>171.56005928000002</v>
      </c>
      <c r="W96" s="2">
        <v>190</v>
      </c>
      <c r="X96" s="2">
        <v>300</v>
      </c>
      <c r="Y96" s="2">
        <v>183.56926342960003</v>
      </c>
      <c r="Z96" s="2">
        <v>6</v>
      </c>
      <c r="AA96" s="2"/>
      <c r="AB96" s="2"/>
      <c r="AC96" s="2">
        <v>10</v>
      </c>
      <c r="AD96" s="2"/>
      <c r="AE96" s="2"/>
      <c r="AF96" s="2"/>
      <c r="AG96" s="2"/>
      <c r="AH96" s="2">
        <v>2753.5389514440003</v>
      </c>
      <c r="AI96" s="2">
        <v>2294.6157928700004</v>
      </c>
      <c r="AJ96" s="10">
        <f t="shared" si="3"/>
        <v>9474.2685781501386</v>
      </c>
      <c r="AK96" s="2">
        <v>759</v>
      </c>
      <c r="AL96" s="2">
        <v>753.6</v>
      </c>
      <c r="AM96" s="2">
        <v>36.380388879166595</v>
      </c>
      <c r="AN96" s="2"/>
      <c r="AO96" s="2"/>
      <c r="AP96" s="2">
        <v>229.46157928700006</v>
      </c>
      <c r="AQ96" s="2"/>
      <c r="AR96" s="2"/>
      <c r="AS96" s="2">
        <v>0.5</v>
      </c>
      <c r="AT96" s="2">
        <v>3</v>
      </c>
      <c r="AU96" s="2"/>
      <c r="AV96" s="2"/>
      <c r="AW96" s="2"/>
      <c r="AX96" s="2"/>
      <c r="AY96" s="2">
        <v>0</v>
      </c>
      <c r="AZ96" s="2">
        <v>0</v>
      </c>
      <c r="BA96" s="2"/>
      <c r="BB96" s="2"/>
      <c r="BC96" s="2"/>
      <c r="BD96" s="2"/>
      <c r="BE96" s="2"/>
      <c r="BF96" s="2"/>
      <c r="BG96" s="2"/>
      <c r="BH96" s="2"/>
      <c r="BI96" s="2">
        <v>1.943312549540251</v>
      </c>
      <c r="BJ96" s="2">
        <v>5</v>
      </c>
      <c r="BK96" s="2"/>
      <c r="BL96" s="2"/>
      <c r="BM96" s="2"/>
      <c r="BN96" s="2"/>
      <c r="BO96" s="2"/>
      <c r="BP96" s="15">
        <f t="shared" si="4"/>
        <v>1788.8852807157068</v>
      </c>
      <c r="BQ96" s="16">
        <f t="shared" si="5"/>
        <v>7685.3832974344314</v>
      </c>
    </row>
    <row r="97" spans="2:69" x14ac:dyDescent="0.3">
      <c r="B97" s="2" t="s">
        <v>156</v>
      </c>
      <c r="C97" s="2">
        <v>11249</v>
      </c>
      <c r="D97" s="2">
        <v>105</v>
      </c>
      <c r="E97" s="2">
        <v>2697.7393190000003</v>
      </c>
      <c r="F97" s="2"/>
      <c r="G97" s="2">
        <v>0</v>
      </c>
      <c r="H97" s="2"/>
      <c r="I97" s="2"/>
      <c r="J97" s="2"/>
      <c r="K97" s="2"/>
      <c r="L97" s="2">
        <v>404.66089785000003</v>
      </c>
      <c r="M97" s="2">
        <v>171.20290000000003</v>
      </c>
      <c r="N97" s="2"/>
      <c r="O97" s="2"/>
      <c r="P97" s="2">
        <v>101.14</v>
      </c>
      <c r="Q97" s="2">
        <v>112.98</v>
      </c>
      <c r="R97" s="2">
        <v>120</v>
      </c>
      <c r="S97" s="2">
        <v>57.7</v>
      </c>
      <c r="T97" s="2">
        <v>110.11</v>
      </c>
      <c r="U97" s="2">
        <v>132.13579799999999</v>
      </c>
      <c r="V97" s="2">
        <v>188.50479999999999</v>
      </c>
      <c r="W97" s="2">
        <v>190</v>
      </c>
      <c r="X97" s="2">
        <v>300</v>
      </c>
      <c r="Y97" s="2">
        <v>201.70013600000001</v>
      </c>
      <c r="Z97" s="2">
        <v>10</v>
      </c>
      <c r="AA97" s="2"/>
      <c r="AB97" s="2"/>
      <c r="AC97" s="2">
        <v>10</v>
      </c>
      <c r="AD97" s="2"/>
      <c r="AE97" s="2"/>
      <c r="AF97" s="2"/>
      <c r="AG97" s="2"/>
      <c r="AH97" s="2">
        <v>3025.5020400000003</v>
      </c>
      <c r="AI97" s="2">
        <v>2521.2517000000003</v>
      </c>
      <c r="AJ97" s="10">
        <f t="shared" si="3"/>
        <v>10354.627590850001</v>
      </c>
      <c r="AK97" s="2">
        <v>836</v>
      </c>
      <c r="AL97" s="2">
        <v>868.97</v>
      </c>
      <c r="AM97" s="2">
        <v>0</v>
      </c>
      <c r="AN97" s="2"/>
      <c r="AO97" s="2"/>
      <c r="AP97" s="2">
        <v>252.12517000000003</v>
      </c>
      <c r="AQ97" s="2"/>
      <c r="AR97" s="2"/>
      <c r="AS97" s="2">
        <v>0.5</v>
      </c>
      <c r="AT97" s="2">
        <v>3</v>
      </c>
      <c r="AU97" s="2"/>
      <c r="AV97" s="2"/>
      <c r="AW97" s="2"/>
      <c r="AX97" s="2"/>
      <c r="AY97" s="2">
        <v>0</v>
      </c>
      <c r="AZ97" s="2">
        <v>0</v>
      </c>
      <c r="BA97" s="2"/>
      <c r="BB97" s="2"/>
      <c r="BC97" s="2"/>
      <c r="BD97" s="2"/>
      <c r="BE97" s="2"/>
      <c r="BF97" s="2"/>
      <c r="BG97" s="2"/>
      <c r="BH97" s="2"/>
      <c r="BI97" s="2">
        <v>2.1160050264999999</v>
      </c>
      <c r="BJ97" s="2">
        <v>5</v>
      </c>
      <c r="BK97" s="2">
        <v>3</v>
      </c>
      <c r="BL97" s="2"/>
      <c r="BM97" s="2"/>
      <c r="BN97" s="2"/>
      <c r="BO97" s="2"/>
      <c r="BP97" s="15">
        <f t="shared" si="4"/>
        <v>1970.7111750265001</v>
      </c>
      <c r="BQ97" s="16">
        <f t="shared" si="5"/>
        <v>8383.9164158235017</v>
      </c>
    </row>
    <row r="98" spans="2:69" x14ac:dyDescent="0.3">
      <c r="B98" s="2" t="s">
        <v>157</v>
      </c>
      <c r="C98" s="2">
        <v>11262</v>
      </c>
      <c r="D98" s="2">
        <v>106</v>
      </c>
      <c r="E98" s="2">
        <v>2442.1702621512004</v>
      </c>
      <c r="F98" s="2"/>
      <c r="G98" s="2"/>
      <c r="H98" s="2"/>
      <c r="I98" s="2"/>
      <c r="J98" s="2"/>
      <c r="K98" s="2"/>
      <c r="L98" s="2">
        <v>366.32553932268007</v>
      </c>
      <c r="M98" s="2">
        <v>171.20290000000003</v>
      </c>
      <c r="N98" s="2"/>
      <c r="O98" s="2"/>
      <c r="P98" s="2">
        <v>85.92</v>
      </c>
      <c r="Q98" s="2">
        <v>95.95</v>
      </c>
      <c r="R98" s="2">
        <v>115.24</v>
      </c>
      <c r="S98" s="2">
        <v>52.24</v>
      </c>
      <c r="T98" s="2">
        <v>93.156000000000006</v>
      </c>
      <c r="U98" s="2">
        <v>119.61230399999999</v>
      </c>
      <c r="V98" s="2">
        <v>170.64688704</v>
      </c>
      <c r="W98" s="2">
        <v>190</v>
      </c>
      <c r="X98" s="2">
        <v>300</v>
      </c>
      <c r="Y98" s="2">
        <v>182.59216913280002</v>
      </c>
      <c r="Z98" s="2">
        <v>8</v>
      </c>
      <c r="AA98" s="2"/>
      <c r="AB98" s="2"/>
      <c r="AC98" s="2">
        <v>10</v>
      </c>
      <c r="AD98" s="2"/>
      <c r="AE98" s="2"/>
      <c r="AF98" s="2"/>
      <c r="AG98" s="2"/>
      <c r="AH98" s="2">
        <v>2738.882536992</v>
      </c>
      <c r="AI98" s="2">
        <v>2282.4021141600001</v>
      </c>
      <c r="AJ98" s="10">
        <f t="shared" si="3"/>
        <v>9424.3407127986811</v>
      </c>
      <c r="AK98" s="2">
        <v>759</v>
      </c>
      <c r="AL98" s="2">
        <v>725.29</v>
      </c>
      <c r="AM98" s="2">
        <v>45.66</v>
      </c>
      <c r="AN98" s="2"/>
      <c r="AO98" s="2"/>
      <c r="AP98" s="2">
        <v>228.24021141600002</v>
      </c>
      <c r="AQ98" s="2"/>
      <c r="AR98" s="2"/>
      <c r="AS98" s="2">
        <v>0.5</v>
      </c>
      <c r="AT98" s="2">
        <v>3</v>
      </c>
      <c r="AU98" s="2"/>
      <c r="AV98" s="2"/>
      <c r="AW98" s="2"/>
      <c r="AX98" s="2"/>
      <c r="AY98" s="2">
        <v>0</v>
      </c>
      <c r="AZ98" s="2">
        <v>0</v>
      </c>
      <c r="BA98" s="2"/>
      <c r="BB98" s="2"/>
      <c r="BC98" s="2"/>
      <c r="BD98" s="2"/>
      <c r="BE98" s="2"/>
      <c r="BF98" s="2"/>
      <c r="BG98" s="2"/>
      <c r="BH98" s="2"/>
      <c r="BI98" s="2">
        <v>1.9327638111620005</v>
      </c>
      <c r="BJ98" s="2">
        <v>5</v>
      </c>
      <c r="BK98" s="2"/>
      <c r="BL98" s="2"/>
      <c r="BM98" s="2"/>
      <c r="BN98" s="2"/>
      <c r="BO98" s="2">
        <v>500</v>
      </c>
      <c r="BP98" s="15">
        <f t="shared" si="4"/>
        <v>2268.622975227162</v>
      </c>
      <c r="BQ98" s="16">
        <f t="shared" si="5"/>
        <v>7155.7177375715191</v>
      </c>
    </row>
    <row r="99" spans="2:69" x14ac:dyDescent="0.3">
      <c r="B99" s="2" t="s">
        <v>158</v>
      </c>
      <c r="C99" s="2">
        <v>11336</v>
      </c>
      <c r="D99" s="2">
        <v>107</v>
      </c>
      <c r="E99" s="2">
        <v>1327.3513636063005</v>
      </c>
      <c r="F99" s="2"/>
      <c r="G99" s="2"/>
      <c r="H99" s="2"/>
      <c r="I99" s="2"/>
      <c r="J99" s="2"/>
      <c r="K99" s="2"/>
      <c r="L99" s="2">
        <v>199.10270454094507</v>
      </c>
      <c r="M99" s="2">
        <v>171.20290000000003</v>
      </c>
      <c r="N99" s="2"/>
      <c r="O99" s="2"/>
      <c r="P99" s="2">
        <v>47.36</v>
      </c>
      <c r="Q99" s="2">
        <v>52.81</v>
      </c>
      <c r="R99" s="2">
        <v>65</v>
      </c>
      <c r="S99" s="2">
        <v>28.39</v>
      </c>
      <c r="T99" s="2">
        <v>50.631500000000003</v>
      </c>
      <c r="U99" s="2">
        <v>65.010846000000001</v>
      </c>
      <c r="V99" s="2">
        <v>92.748806960000024</v>
      </c>
      <c r="W99" s="2">
        <v>190</v>
      </c>
      <c r="X99" s="2">
        <v>300</v>
      </c>
      <c r="Y99" s="2">
        <v>99.241223447200028</v>
      </c>
      <c r="Z99" s="2">
        <v>6</v>
      </c>
      <c r="AA99" s="2"/>
      <c r="AB99" s="2"/>
      <c r="AC99" s="2">
        <v>10</v>
      </c>
      <c r="AD99" s="2"/>
      <c r="AE99" s="2"/>
      <c r="AF99" s="2"/>
      <c r="AG99" s="2"/>
      <c r="AH99" s="2">
        <v>1488.6183517080003</v>
      </c>
      <c r="AI99" s="2">
        <v>1240.5152930900003</v>
      </c>
      <c r="AJ99" s="10">
        <f t="shared" si="3"/>
        <v>5433.9829893524457</v>
      </c>
      <c r="AK99" s="2">
        <v>429</v>
      </c>
      <c r="AL99" s="2">
        <v>493.24</v>
      </c>
      <c r="AM99" s="2">
        <v>8.3800000000000008</v>
      </c>
      <c r="AN99" s="2"/>
      <c r="AO99" s="2"/>
      <c r="AP99" s="2">
        <v>0</v>
      </c>
      <c r="AQ99" s="2"/>
      <c r="AR99" s="2"/>
      <c r="AS99" s="2">
        <v>0.5</v>
      </c>
      <c r="AT99" s="2">
        <v>3</v>
      </c>
      <c r="AU99" s="2"/>
      <c r="AV99" s="2"/>
      <c r="AW99" s="2"/>
      <c r="AX99" s="2"/>
      <c r="AY99" s="2">
        <v>0</v>
      </c>
      <c r="AZ99" s="2">
        <v>0</v>
      </c>
      <c r="BA99" s="2"/>
      <c r="BB99" s="2"/>
      <c r="BC99" s="2"/>
      <c r="BD99" s="2"/>
      <c r="BE99" s="2"/>
      <c r="BF99" s="2"/>
      <c r="BG99" s="2"/>
      <c r="BH99" s="2"/>
      <c r="BI99" s="2">
        <v>1.1672718700067504</v>
      </c>
      <c r="BJ99" s="2">
        <v>5</v>
      </c>
      <c r="BK99" s="2"/>
      <c r="BL99" s="2"/>
      <c r="BM99" s="2"/>
      <c r="BN99" s="2"/>
      <c r="BO99" s="2"/>
      <c r="BP99" s="15">
        <f t="shared" si="4"/>
        <v>940.28727187000675</v>
      </c>
      <c r="BQ99" s="16">
        <f t="shared" si="5"/>
        <v>4493.6957174824392</v>
      </c>
    </row>
    <row r="100" spans="2:69" x14ac:dyDescent="0.3">
      <c r="B100" s="2" t="s">
        <v>159</v>
      </c>
      <c r="C100" s="2">
        <v>11364</v>
      </c>
      <c r="D100" s="2">
        <v>108</v>
      </c>
      <c r="E100" s="2">
        <v>999.12804270230026</v>
      </c>
      <c r="F100" s="2"/>
      <c r="G100" s="2"/>
      <c r="H100" s="2"/>
      <c r="I100" s="2"/>
      <c r="J100" s="2"/>
      <c r="K100" s="2"/>
      <c r="L100" s="2">
        <v>149.86920640534504</v>
      </c>
      <c r="M100" s="2">
        <v>171.20290000000003</v>
      </c>
      <c r="N100" s="2"/>
      <c r="O100" s="2"/>
      <c r="P100" s="2">
        <v>36.22</v>
      </c>
      <c r="Q100" s="2">
        <v>40.9</v>
      </c>
      <c r="R100" s="2">
        <v>65</v>
      </c>
      <c r="S100" s="2">
        <v>25.14</v>
      </c>
      <c r="T100" s="2">
        <v>38.111499999999999</v>
      </c>
      <c r="U100" s="2">
        <v>48.935166000000002</v>
      </c>
      <c r="V100" s="2">
        <v>69.814170160000018</v>
      </c>
      <c r="W100" s="2">
        <v>190</v>
      </c>
      <c r="X100" s="2">
        <v>300</v>
      </c>
      <c r="Y100" s="2">
        <v>74.701162071200017</v>
      </c>
      <c r="Z100" s="2">
        <v>8</v>
      </c>
      <c r="AA100" s="2"/>
      <c r="AB100" s="2"/>
      <c r="AC100" s="2">
        <v>10</v>
      </c>
      <c r="AD100" s="2"/>
      <c r="AE100" s="2"/>
      <c r="AF100" s="2"/>
      <c r="AG100" s="2"/>
      <c r="AH100" s="2">
        <v>1120.5174310680002</v>
      </c>
      <c r="AI100" s="2">
        <v>933.76452589000019</v>
      </c>
      <c r="AJ100" s="10">
        <f t="shared" si="3"/>
        <v>4281.3041042968462</v>
      </c>
      <c r="AK100" s="2">
        <v>330</v>
      </c>
      <c r="AL100" s="2">
        <v>470.48</v>
      </c>
      <c r="AM100" s="2">
        <v>0</v>
      </c>
      <c r="AN100" s="2"/>
      <c r="AO100" s="2"/>
      <c r="AP100" s="2">
        <v>0</v>
      </c>
      <c r="AQ100" s="2"/>
      <c r="AR100" s="2"/>
      <c r="AS100" s="2">
        <v>0.5</v>
      </c>
      <c r="AT100" s="2">
        <v>3</v>
      </c>
      <c r="AU100" s="2"/>
      <c r="AV100" s="2"/>
      <c r="AW100" s="2"/>
      <c r="AX100" s="2"/>
      <c r="AY100" s="2">
        <v>0</v>
      </c>
      <c r="AZ100" s="2">
        <v>0</v>
      </c>
      <c r="BA100" s="2"/>
      <c r="BB100" s="2"/>
      <c r="BC100" s="2"/>
      <c r="BD100" s="2"/>
      <c r="BE100" s="2"/>
      <c r="BF100" s="2"/>
      <c r="BG100" s="2"/>
      <c r="BH100" s="2"/>
      <c r="BI100" s="2">
        <v>0.95297502046675031</v>
      </c>
      <c r="BJ100" s="2">
        <v>3</v>
      </c>
      <c r="BK100" s="2"/>
      <c r="BL100" s="2"/>
      <c r="BM100" s="2"/>
      <c r="BN100" s="2"/>
      <c r="BO100" s="2"/>
      <c r="BP100" s="15">
        <f t="shared" si="4"/>
        <v>807.93297502046676</v>
      </c>
      <c r="BQ100" s="16">
        <f t="shared" si="5"/>
        <v>3473.3711292763792</v>
      </c>
    </row>
    <row r="101" spans="2:69" x14ac:dyDescent="0.3">
      <c r="B101" s="2" t="s">
        <v>160</v>
      </c>
      <c r="C101" s="2">
        <v>21137</v>
      </c>
      <c r="D101" s="2">
        <v>109</v>
      </c>
      <c r="E101" s="2">
        <v>2694.0659313929004</v>
      </c>
      <c r="F101" s="2"/>
      <c r="G101" s="2"/>
      <c r="H101" s="2"/>
      <c r="I101" s="2"/>
      <c r="J101" s="2"/>
      <c r="K101" s="2"/>
      <c r="L101" s="2">
        <v>404.10988970893504</v>
      </c>
      <c r="M101" s="2">
        <v>171.20290000000003</v>
      </c>
      <c r="N101" s="2"/>
      <c r="O101" s="2"/>
      <c r="P101" s="2">
        <v>95.02</v>
      </c>
      <c r="Q101" s="2">
        <v>106.48</v>
      </c>
      <c r="R101" s="2">
        <v>120</v>
      </c>
      <c r="S101" s="2">
        <v>57.62</v>
      </c>
      <c r="T101" s="2">
        <v>102.7645</v>
      </c>
      <c r="U101" s="2">
        <v>131.94961799999999</v>
      </c>
      <c r="V101" s="2">
        <v>188.24812168</v>
      </c>
      <c r="W101" s="2">
        <v>190</v>
      </c>
      <c r="X101" s="2">
        <v>300</v>
      </c>
      <c r="Y101" s="2">
        <v>201.42549019760003</v>
      </c>
      <c r="Z101" s="2">
        <v>10</v>
      </c>
      <c r="AA101" s="2"/>
      <c r="AB101" s="2"/>
      <c r="AC101" s="2">
        <v>10</v>
      </c>
      <c r="AD101" s="2"/>
      <c r="AE101" s="2"/>
      <c r="AF101" s="2"/>
      <c r="AG101" s="2"/>
      <c r="AH101" s="2">
        <v>3021.3823529639999</v>
      </c>
      <c r="AI101" s="2">
        <v>2517.8186274700001</v>
      </c>
      <c r="AJ101" s="10">
        <f t="shared" si="3"/>
        <v>10322.087431413436</v>
      </c>
      <c r="AK101" s="2">
        <v>825</v>
      </c>
      <c r="AL101" s="2">
        <v>812.5</v>
      </c>
      <c r="AM101" s="2">
        <v>73.31744296250001</v>
      </c>
      <c r="AN101" s="2"/>
      <c r="AO101" s="2"/>
      <c r="AP101" s="2">
        <v>251.78186274700002</v>
      </c>
      <c r="AQ101" s="2"/>
      <c r="AR101" s="2"/>
      <c r="AS101" s="2">
        <v>0.5</v>
      </c>
      <c r="AT101" s="2">
        <v>3</v>
      </c>
      <c r="AU101" s="2"/>
      <c r="AV101" s="2"/>
      <c r="AW101" s="2"/>
      <c r="AX101" s="2"/>
      <c r="AY101" s="2">
        <v>0</v>
      </c>
      <c r="AZ101" s="2">
        <v>0</v>
      </c>
      <c r="BA101" s="2"/>
      <c r="BB101" s="2"/>
      <c r="BC101" s="2"/>
      <c r="BD101" s="2"/>
      <c r="BE101" s="2"/>
      <c r="BF101" s="2"/>
      <c r="BG101" s="2"/>
      <c r="BH101" s="2"/>
      <c r="BI101" s="2">
        <v>2.1037868306352503</v>
      </c>
      <c r="BJ101" s="2">
        <v>5</v>
      </c>
      <c r="BK101" s="2"/>
      <c r="BL101" s="2"/>
      <c r="BM101" s="2"/>
      <c r="BN101" s="2"/>
      <c r="BO101" s="2">
        <v>500</v>
      </c>
      <c r="BP101" s="15">
        <f t="shared" si="4"/>
        <v>2473.2030925401355</v>
      </c>
      <c r="BQ101" s="16">
        <f t="shared" si="5"/>
        <v>7848.8843388733003</v>
      </c>
    </row>
    <row r="102" spans="2:69" x14ac:dyDescent="0.3">
      <c r="B102" s="2" t="s">
        <v>161</v>
      </c>
      <c r="C102" s="2">
        <v>21641</v>
      </c>
      <c r="D102" s="2">
        <v>110</v>
      </c>
      <c r="E102" s="2">
        <v>1980.3239000000001</v>
      </c>
      <c r="F102" s="2"/>
      <c r="G102" s="2"/>
      <c r="H102" s="2"/>
      <c r="I102" s="2"/>
      <c r="J102" s="2"/>
      <c r="K102" s="2"/>
      <c r="L102" s="2">
        <v>297.048585</v>
      </c>
      <c r="M102" s="2">
        <v>171.20290000000003</v>
      </c>
      <c r="N102" s="2"/>
      <c r="O102" s="2"/>
      <c r="P102" s="2">
        <v>75.13</v>
      </c>
      <c r="Q102" s="2">
        <v>83.84</v>
      </c>
      <c r="R102" s="2">
        <v>100.03</v>
      </c>
      <c r="S102" s="2">
        <v>42.36</v>
      </c>
      <c r="T102" s="2">
        <v>75.539000000000001</v>
      </c>
      <c r="U102" s="2">
        <v>96.992075999999997</v>
      </c>
      <c r="V102" s="2">
        <v>138.37536176</v>
      </c>
      <c r="W102" s="2">
        <v>200</v>
      </c>
      <c r="X102" s="2">
        <v>300</v>
      </c>
      <c r="Y102" s="2">
        <v>148.0616</v>
      </c>
      <c r="Z102" s="2">
        <v>10</v>
      </c>
      <c r="AA102" s="2"/>
      <c r="AB102" s="2"/>
      <c r="AC102" s="2">
        <v>10</v>
      </c>
      <c r="AD102" s="2"/>
      <c r="AE102" s="2"/>
      <c r="AF102" s="2"/>
      <c r="AG102" s="2"/>
      <c r="AH102" s="2">
        <v>0</v>
      </c>
      <c r="AI102" s="2">
        <v>1850.77</v>
      </c>
      <c r="AJ102" s="10">
        <f t="shared" si="3"/>
        <v>5579.6734227600009</v>
      </c>
      <c r="AK102" s="2">
        <v>616</v>
      </c>
      <c r="AL102" s="2">
        <v>625.46</v>
      </c>
      <c r="AM102" s="2">
        <v>0</v>
      </c>
      <c r="AN102" s="2"/>
      <c r="AO102" s="2"/>
      <c r="AP102" s="2">
        <v>185.077</v>
      </c>
      <c r="AQ102" s="2"/>
      <c r="AR102" s="2"/>
      <c r="AS102" s="2">
        <v>0.5</v>
      </c>
      <c r="AT102" s="2">
        <v>3</v>
      </c>
      <c r="AU102" s="2"/>
      <c r="AV102" s="2"/>
      <c r="AW102" s="2"/>
      <c r="AX102" s="2"/>
      <c r="AY102" s="2">
        <v>0</v>
      </c>
      <c r="AZ102" s="2">
        <v>0</v>
      </c>
      <c r="BA102" s="2"/>
      <c r="BB102" s="2"/>
      <c r="BC102" s="2"/>
      <c r="BD102" s="2"/>
      <c r="BE102" s="2"/>
      <c r="BF102" s="2"/>
      <c r="BG102" s="2"/>
      <c r="BH102" s="2"/>
      <c r="BI102" s="2">
        <v>1.6303259688800005</v>
      </c>
      <c r="BJ102" s="2">
        <v>3</v>
      </c>
      <c r="BK102" s="2"/>
      <c r="BL102" s="2"/>
      <c r="BM102" s="2"/>
      <c r="BN102" s="2"/>
      <c r="BO102" s="2"/>
      <c r="BP102" s="15">
        <f t="shared" si="4"/>
        <v>1434.66732596888</v>
      </c>
      <c r="BQ102" s="16">
        <f t="shared" si="5"/>
        <v>4145.0060967911213</v>
      </c>
    </row>
    <row r="103" spans="2:69" x14ac:dyDescent="0.3">
      <c r="B103" s="2" t="s">
        <v>162</v>
      </c>
      <c r="C103" s="2">
        <v>21730</v>
      </c>
      <c r="D103" s="2">
        <v>111</v>
      </c>
      <c r="E103" s="2">
        <v>2106.6851313518005</v>
      </c>
      <c r="F103" s="2"/>
      <c r="G103" s="2"/>
      <c r="H103" s="2"/>
      <c r="I103" s="2"/>
      <c r="J103" s="2"/>
      <c r="K103" s="2"/>
      <c r="L103" s="2">
        <v>316.00276970277008</v>
      </c>
      <c r="M103" s="2">
        <v>171.20290000000003</v>
      </c>
      <c r="N103" s="2"/>
      <c r="O103" s="2"/>
      <c r="P103" s="2">
        <v>79.09</v>
      </c>
      <c r="Q103" s="2">
        <v>88.3</v>
      </c>
      <c r="R103" s="2">
        <v>106</v>
      </c>
      <c r="S103" s="2">
        <v>45.06</v>
      </c>
      <c r="T103" s="2">
        <v>80.359000000000009</v>
      </c>
      <c r="U103" s="2">
        <v>103.18095599999999</v>
      </c>
      <c r="V103" s="2">
        <v>147.20483056</v>
      </c>
      <c r="W103" s="2">
        <v>190</v>
      </c>
      <c r="X103" s="2">
        <v>300</v>
      </c>
      <c r="Y103" s="2">
        <v>157.50916869920002</v>
      </c>
      <c r="Z103" s="2">
        <v>6</v>
      </c>
      <c r="AA103" s="2"/>
      <c r="AB103" s="2"/>
      <c r="AC103" s="2">
        <v>10</v>
      </c>
      <c r="AD103" s="2"/>
      <c r="AE103" s="2"/>
      <c r="AF103" s="2"/>
      <c r="AG103" s="2"/>
      <c r="AH103" s="2">
        <v>2362.6375304880003</v>
      </c>
      <c r="AI103" s="2">
        <v>1968.8646087400002</v>
      </c>
      <c r="AJ103" s="10">
        <f t="shared" si="3"/>
        <v>8238.0968955417702</v>
      </c>
      <c r="AK103" s="2">
        <v>627</v>
      </c>
      <c r="AL103" s="2">
        <v>637.84</v>
      </c>
      <c r="AM103" s="2">
        <v>0</v>
      </c>
      <c r="AN103" s="2"/>
      <c r="AO103" s="2"/>
      <c r="AP103" s="2">
        <v>196.88646087400002</v>
      </c>
      <c r="AQ103" s="2"/>
      <c r="AR103" s="2">
        <v>172.82</v>
      </c>
      <c r="AS103" s="2">
        <v>0.5</v>
      </c>
      <c r="AT103" s="2">
        <v>3</v>
      </c>
      <c r="AU103" s="2"/>
      <c r="AV103" s="2"/>
      <c r="AW103" s="2"/>
      <c r="AX103" s="2"/>
      <c r="AY103" s="2">
        <v>0</v>
      </c>
      <c r="AZ103" s="2">
        <v>0</v>
      </c>
      <c r="BA103" s="2"/>
      <c r="BB103" s="2"/>
      <c r="BC103" s="2"/>
      <c r="BD103" s="2"/>
      <c r="BE103" s="2"/>
      <c r="BF103" s="2"/>
      <c r="BG103" s="2"/>
      <c r="BH103" s="2"/>
      <c r="BI103" s="2">
        <v>1.7096945433055004</v>
      </c>
      <c r="BJ103" s="2">
        <v>3</v>
      </c>
      <c r="BK103" s="2">
        <v>3</v>
      </c>
      <c r="BL103" s="2">
        <v>750</v>
      </c>
      <c r="BM103" s="2"/>
      <c r="BN103" s="2"/>
      <c r="BO103" s="2"/>
      <c r="BP103" s="15">
        <f t="shared" si="4"/>
        <v>2395.7561554173053</v>
      </c>
      <c r="BQ103" s="16">
        <f t="shared" si="5"/>
        <v>5842.3407401244649</v>
      </c>
    </row>
    <row r="104" spans="2:69" x14ac:dyDescent="0.3">
      <c r="B104" s="2" t="s">
        <v>163</v>
      </c>
      <c r="C104" s="2">
        <v>21823</v>
      </c>
      <c r="D104" s="2">
        <v>112</v>
      </c>
      <c r="E104" s="2">
        <v>2177.9268944953005</v>
      </c>
      <c r="F104" s="2"/>
      <c r="G104" s="2"/>
      <c r="H104" s="2"/>
      <c r="I104" s="2"/>
      <c r="J104" s="2"/>
      <c r="K104" s="2"/>
      <c r="L104" s="2">
        <v>326.68903417429505</v>
      </c>
      <c r="M104" s="2">
        <v>171.20290000000003</v>
      </c>
      <c r="N104" s="2"/>
      <c r="O104" s="2"/>
      <c r="P104" s="2">
        <v>76.44</v>
      </c>
      <c r="Q104" s="2">
        <v>85.57</v>
      </c>
      <c r="R104" s="2">
        <v>102.85</v>
      </c>
      <c r="S104" s="2">
        <v>46.85</v>
      </c>
      <c r="T104" s="2">
        <v>83.07650000000001</v>
      </c>
      <c r="U104" s="2">
        <v>106.670226</v>
      </c>
      <c r="V104" s="2">
        <v>152.18285576</v>
      </c>
      <c r="W104" s="2">
        <v>190</v>
      </c>
      <c r="X104" s="2">
        <v>300</v>
      </c>
      <c r="Y104" s="2">
        <v>162.83565566320001</v>
      </c>
      <c r="Z104" s="2">
        <v>10</v>
      </c>
      <c r="AA104" s="2"/>
      <c r="AB104" s="2"/>
      <c r="AC104" s="2">
        <v>10</v>
      </c>
      <c r="AD104" s="2"/>
      <c r="AE104" s="2"/>
      <c r="AF104" s="2"/>
      <c r="AG104" s="2"/>
      <c r="AH104" s="2">
        <v>1221.27</v>
      </c>
      <c r="AI104" s="2">
        <v>2035.4456957900002</v>
      </c>
      <c r="AJ104" s="10">
        <f t="shared" si="3"/>
        <v>7259.0097618827967</v>
      </c>
      <c r="AK104" s="2">
        <v>638</v>
      </c>
      <c r="AL104" s="2">
        <v>675.83</v>
      </c>
      <c r="AM104" s="2">
        <v>0</v>
      </c>
      <c r="AN104" s="2"/>
      <c r="AO104" s="2"/>
      <c r="AP104" s="2">
        <v>203.54456957900004</v>
      </c>
      <c r="AQ104" s="2"/>
      <c r="AR104" s="2"/>
      <c r="AS104" s="2">
        <v>0.5</v>
      </c>
      <c r="AT104" s="2">
        <v>3</v>
      </c>
      <c r="AU104" s="2"/>
      <c r="AV104" s="2"/>
      <c r="AW104" s="2"/>
      <c r="AX104" s="2"/>
      <c r="AY104" s="2">
        <v>16.96</v>
      </c>
      <c r="AZ104" s="2">
        <v>8.65</v>
      </c>
      <c r="BA104" s="2"/>
      <c r="BB104" s="2"/>
      <c r="BC104" s="2"/>
      <c r="BD104" s="2"/>
      <c r="BE104" s="2"/>
      <c r="BF104" s="2"/>
      <c r="BG104" s="2"/>
      <c r="BH104" s="2"/>
      <c r="BI104" s="2">
        <v>1.7522010659592506</v>
      </c>
      <c r="BJ104" s="2">
        <v>5</v>
      </c>
      <c r="BK104" s="2"/>
      <c r="BL104" s="2"/>
      <c r="BM104" s="2"/>
      <c r="BN104" s="2"/>
      <c r="BO104" s="2"/>
      <c r="BP104" s="15">
        <f t="shared" si="4"/>
        <v>1553.2367706449593</v>
      </c>
      <c r="BQ104" s="16">
        <f t="shared" si="5"/>
        <v>5705.7729912378372</v>
      </c>
    </row>
    <row r="105" spans="2:69" x14ac:dyDescent="0.3">
      <c r="B105" s="2" t="s">
        <v>164</v>
      </c>
      <c r="C105" s="2">
        <v>21933</v>
      </c>
      <c r="D105" s="2">
        <v>113</v>
      </c>
      <c r="E105" s="2">
        <v>2119.4881</v>
      </c>
      <c r="F105" s="2"/>
      <c r="G105" s="2"/>
      <c r="H105" s="2"/>
      <c r="I105" s="2"/>
      <c r="J105" s="2"/>
      <c r="K105" s="2"/>
      <c r="L105" s="2">
        <v>317.92321499999997</v>
      </c>
      <c r="M105" s="2">
        <v>171.20290000000003</v>
      </c>
      <c r="N105" s="2"/>
      <c r="O105" s="2"/>
      <c r="P105" s="2">
        <v>74.27</v>
      </c>
      <c r="Q105" s="2">
        <v>83.18</v>
      </c>
      <c r="R105" s="2">
        <v>100.05</v>
      </c>
      <c r="S105" s="2">
        <v>45.33</v>
      </c>
      <c r="T105" s="2">
        <v>80.847000000000008</v>
      </c>
      <c r="U105" s="2">
        <v>103.80754800000001</v>
      </c>
      <c r="V105" s="2">
        <v>148.09876848000005</v>
      </c>
      <c r="W105" s="2">
        <v>190</v>
      </c>
      <c r="X105" s="2">
        <v>300</v>
      </c>
      <c r="Y105" s="2">
        <v>158.46639999999999</v>
      </c>
      <c r="Z105" s="2">
        <v>10</v>
      </c>
      <c r="AA105" s="2"/>
      <c r="AB105" s="2"/>
      <c r="AC105" s="2">
        <v>10</v>
      </c>
      <c r="AD105" s="2"/>
      <c r="AE105" s="2"/>
      <c r="AF105" s="2"/>
      <c r="AG105" s="2"/>
      <c r="AH105" s="2">
        <v>0</v>
      </c>
      <c r="AI105" s="2">
        <v>1980.83</v>
      </c>
      <c r="AJ105" s="10">
        <f t="shared" si="3"/>
        <v>5893.4939314800004</v>
      </c>
      <c r="AK105" s="2">
        <v>660</v>
      </c>
      <c r="AL105" s="2">
        <v>652.82000000000005</v>
      </c>
      <c r="AM105" s="2">
        <v>0</v>
      </c>
      <c r="AN105" s="2"/>
      <c r="AO105" s="2"/>
      <c r="AP105" s="2">
        <v>198.083</v>
      </c>
      <c r="AQ105" s="2"/>
      <c r="AR105" s="2"/>
      <c r="AS105" s="2">
        <v>0.5</v>
      </c>
      <c r="AT105" s="2">
        <v>3</v>
      </c>
      <c r="AU105" s="2"/>
      <c r="AV105" s="2"/>
      <c r="AW105" s="2"/>
      <c r="AX105" s="2"/>
      <c r="AY105" s="2">
        <v>0</v>
      </c>
      <c r="AZ105" s="2">
        <v>0</v>
      </c>
      <c r="BA105" s="2"/>
      <c r="BB105" s="2"/>
      <c r="BC105" s="2"/>
      <c r="BD105" s="2"/>
      <c r="BE105" s="2"/>
      <c r="BF105" s="2"/>
      <c r="BG105" s="2"/>
      <c r="BH105" s="2"/>
      <c r="BI105" s="2">
        <v>1.7117689082400003</v>
      </c>
      <c r="BJ105" s="2">
        <v>5</v>
      </c>
      <c r="BK105" s="2"/>
      <c r="BL105" s="2"/>
      <c r="BM105" s="2">
        <v>3</v>
      </c>
      <c r="BN105" s="2"/>
      <c r="BO105" s="2"/>
      <c r="BP105" s="15">
        <f t="shared" si="4"/>
        <v>1524.1147689082402</v>
      </c>
      <c r="BQ105" s="16">
        <f t="shared" si="5"/>
        <v>4369.3791625717604</v>
      </c>
    </row>
    <row r="106" spans="2:69" x14ac:dyDescent="0.3">
      <c r="B106" s="2" t="s">
        <v>165</v>
      </c>
      <c r="C106" s="2">
        <v>21954</v>
      </c>
      <c r="D106" s="2">
        <v>114</v>
      </c>
      <c r="E106" s="2">
        <v>2268.5815465469009</v>
      </c>
      <c r="F106" s="2"/>
      <c r="G106" s="2"/>
      <c r="H106" s="2"/>
      <c r="I106" s="2"/>
      <c r="J106" s="2"/>
      <c r="K106" s="2"/>
      <c r="L106" s="2">
        <v>340.28723198203511</v>
      </c>
      <c r="M106" s="2">
        <v>171.20290000000003</v>
      </c>
      <c r="N106" s="2"/>
      <c r="O106" s="2"/>
      <c r="P106" s="2">
        <v>79.599999999999994</v>
      </c>
      <c r="Q106" s="2">
        <v>89.12</v>
      </c>
      <c r="R106" s="2">
        <v>107.14</v>
      </c>
      <c r="S106" s="2">
        <v>48.52</v>
      </c>
      <c r="T106" s="2">
        <v>86.534500000000008</v>
      </c>
      <c r="U106" s="2">
        <v>111.110298</v>
      </c>
      <c r="V106" s="2">
        <v>158.51735848000001</v>
      </c>
      <c r="W106" s="2">
        <v>190</v>
      </c>
      <c r="X106" s="2">
        <v>300</v>
      </c>
      <c r="Y106" s="2">
        <v>169.61357357360004</v>
      </c>
      <c r="Z106" s="2">
        <v>10</v>
      </c>
      <c r="AA106" s="2"/>
      <c r="AB106" s="2"/>
      <c r="AC106" s="2">
        <v>10</v>
      </c>
      <c r="AD106" s="2"/>
      <c r="AE106" s="2"/>
      <c r="AF106" s="2"/>
      <c r="AG106" s="2"/>
      <c r="AH106" s="2">
        <v>2544.2036036040004</v>
      </c>
      <c r="AI106" s="2">
        <v>2120.1696696700005</v>
      </c>
      <c r="AJ106" s="10">
        <f t="shared" si="3"/>
        <v>8804.6006818565365</v>
      </c>
      <c r="AK106" s="2">
        <v>704</v>
      </c>
      <c r="AL106" s="2">
        <v>703.66</v>
      </c>
      <c r="AM106" s="2">
        <v>12.916571545833335</v>
      </c>
      <c r="AN106" s="2"/>
      <c r="AO106" s="2"/>
      <c r="AP106" s="2">
        <v>212.01696696700006</v>
      </c>
      <c r="AQ106" s="2"/>
      <c r="AR106" s="2"/>
      <c r="AS106" s="2">
        <v>0.5</v>
      </c>
      <c r="AT106" s="2">
        <v>3</v>
      </c>
      <c r="AU106" s="2"/>
      <c r="AV106" s="2"/>
      <c r="AW106" s="2"/>
      <c r="AX106" s="2"/>
      <c r="AY106" s="2">
        <v>0</v>
      </c>
      <c r="AZ106" s="2">
        <v>0</v>
      </c>
      <c r="BA106" s="2"/>
      <c r="BB106" s="2"/>
      <c r="BC106" s="2"/>
      <c r="BD106" s="2"/>
      <c r="BE106" s="2"/>
      <c r="BF106" s="2"/>
      <c r="BG106" s="2"/>
      <c r="BH106" s="2"/>
      <c r="BI106" s="2">
        <v>1.8143686383002504</v>
      </c>
      <c r="BJ106" s="2">
        <v>5</v>
      </c>
      <c r="BK106" s="2"/>
      <c r="BL106" s="2"/>
      <c r="BM106" s="2"/>
      <c r="BN106" s="2"/>
      <c r="BO106" s="2"/>
      <c r="BP106" s="15">
        <f t="shared" si="4"/>
        <v>1642.9079071511337</v>
      </c>
      <c r="BQ106" s="16">
        <f t="shared" si="5"/>
        <v>7161.6927747054033</v>
      </c>
    </row>
    <row r="107" spans="2:69" x14ac:dyDescent="0.3">
      <c r="B107" s="2" t="s">
        <v>166</v>
      </c>
      <c r="C107" s="2">
        <v>22004</v>
      </c>
      <c r="D107" s="2">
        <v>115</v>
      </c>
      <c r="E107" s="2">
        <v>1682.8770610000004</v>
      </c>
      <c r="F107" s="2"/>
      <c r="G107" s="2"/>
      <c r="H107" s="2"/>
      <c r="I107" s="2"/>
      <c r="J107" s="2"/>
      <c r="K107" s="2"/>
      <c r="L107" s="2">
        <v>252.43155915000006</v>
      </c>
      <c r="M107" s="2">
        <v>171.20290000000003</v>
      </c>
      <c r="N107" s="2"/>
      <c r="O107" s="2"/>
      <c r="P107" s="2">
        <v>64.209999999999994</v>
      </c>
      <c r="Q107" s="2">
        <v>71.650000000000006</v>
      </c>
      <c r="R107" s="2">
        <v>85.47</v>
      </c>
      <c r="S107" s="2">
        <v>36</v>
      </c>
      <c r="T107" s="2">
        <v>64.19</v>
      </c>
      <c r="U107" s="2">
        <v>82.42</v>
      </c>
      <c r="V107" s="2">
        <v>117.59120000000001</v>
      </c>
      <c r="W107" s="2">
        <v>200</v>
      </c>
      <c r="X107" s="2">
        <v>300</v>
      </c>
      <c r="Y107" s="2">
        <v>125.82258400000002</v>
      </c>
      <c r="Z107" s="2">
        <v>6</v>
      </c>
      <c r="AA107" s="2"/>
      <c r="AB107" s="2"/>
      <c r="AC107" s="2">
        <v>10</v>
      </c>
      <c r="AD107" s="2"/>
      <c r="AE107" s="2"/>
      <c r="AF107" s="2"/>
      <c r="AG107" s="2"/>
      <c r="AH107" s="2">
        <v>1509.86</v>
      </c>
      <c r="AI107" s="2">
        <v>1572.7823000000003</v>
      </c>
      <c r="AJ107" s="10">
        <f t="shared" si="3"/>
        <v>6352.5076041500015</v>
      </c>
      <c r="AK107" s="2">
        <v>506</v>
      </c>
      <c r="AL107" s="2">
        <v>535.72</v>
      </c>
      <c r="AM107" s="2">
        <v>31.632083333333338</v>
      </c>
      <c r="AN107" s="2"/>
      <c r="AO107" s="2"/>
      <c r="AP107" s="2">
        <v>157.27823000000004</v>
      </c>
      <c r="AQ107" s="2"/>
      <c r="AR107" s="2"/>
      <c r="AS107" s="2">
        <v>0.5</v>
      </c>
      <c r="AT107" s="2">
        <v>3</v>
      </c>
      <c r="AU107" s="2"/>
      <c r="AV107" s="2"/>
      <c r="AW107" s="2"/>
      <c r="AX107" s="2"/>
      <c r="AY107" s="2">
        <v>26.21</v>
      </c>
      <c r="AZ107" s="2">
        <v>17.29</v>
      </c>
      <c r="BA107" s="2"/>
      <c r="BB107" s="2"/>
      <c r="BC107" s="2"/>
      <c r="BD107" s="2"/>
      <c r="BE107" s="2"/>
      <c r="BF107" s="2"/>
      <c r="BG107" s="2"/>
      <c r="BH107" s="2"/>
      <c r="BI107" s="2">
        <v>1.4231154225000002</v>
      </c>
      <c r="BJ107" s="2">
        <v>3</v>
      </c>
      <c r="BK107" s="2"/>
      <c r="BL107" s="2"/>
      <c r="BM107" s="2"/>
      <c r="BN107" s="2"/>
      <c r="BO107" s="2">
        <v>250</v>
      </c>
      <c r="BP107" s="15">
        <f t="shared" si="4"/>
        <v>1532.0534287558335</v>
      </c>
      <c r="BQ107" s="16">
        <f t="shared" si="5"/>
        <v>4820.4541753941685</v>
      </c>
    </row>
    <row r="108" spans="2:69" x14ac:dyDescent="0.3">
      <c r="B108" s="2" t="s">
        <v>167</v>
      </c>
      <c r="C108" s="2">
        <v>22052</v>
      </c>
      <c r="D108" s="2">
        <v>116</v>
      </c>
      <c r="E108" s="2">
        <v>2077.4769211200005</v>
      </c>
      <c r="F108" s="2"/>
      <c r="G108" s="2"/>
      <c r="H108" s="2"/>
      <c r="I108" s="2"/>
      <c r="J108" s="2"/>
      <c r="K108" s="2"/>
      <c r="L108" s="2">
        <v>311.62153816800009</v>
      </c>
      <c r="M108" s="2">
        <v>171.20290000000003</v>
      </c>
      <c r="N108" s="2"/>
      <c r="O108" s="2"/>
      <c r="P108" s="2">
        <v>72.97</v>
      </c>
      <c r="Q108" s="2">
        <v>81.47</v>
      </c>
      <c r="R108" s="2">
        <v>98.03</v>
      </c>
      <c r="S108" s="2">
        <v>44.43</v>
      </c>
      <c r="T108" s="2">
        <v>79.239999999999995</v>
      </c>
      <c r="U108" s="2">
        <v>101.75039999999998</v>
      </c>
      <c r="V108" s="2">
        <v>145.163904</v>
      </c>
      <c r="W108" s="2">
        <v>190</v>
      </c>
      <c r="X108" s="2">
        <v>300</v>
      </c>
      <c r="Y108" s="2">
        <v>155.32537728000003</v>
      </c>
      <c r="Z108" s="2">
        <v>10</v>
      </c>
      <c r="AA108" s="2"/>
      <c r="AB108" s="2"/>
      <c r="AC108" s="2">
        <v>10</v>
      </c>
      <c r="AD108" s="2"/>
      <c r="AE108" s="2"/>
      <c r="AF108" s="2"/>
      <c r="AG108" s="2"/>
      <c r="AH108" s="2">
        <v>2329.8806592000001</v>
      </c>
      <c r="AI108" s="2">
        <v>1941.5672160000001</v>
      </c>
      <c r="AJ108" s="10">
        <f t="shared" si="3"/>
        <v>8120.1289157680003</v>
      </c>
      <c r="AK108" s="2">
        <v>649</v>
      </c>
      <c r="AL108" s="2">
        <v>640.71</v>
      </c>
      <c r="AM108" s="2">
        <v>0</v>
      </c>
      <c r="AN108" s="2"/>
      <c r="AO108" s="2"/>
      <c r="AP108" s="2">
        <v>194.15672160000003</v>
      </c>
      <c r="AQ108" s="2"/>
      <c r="AR108" s="2">
        <v>58.35</v>
      </c>
      <c r="AS108" s="2">
        <v>0.5</v>
      </c>
      <c r="AT108" s="2">
        <v>3</v>
      </c>
      <c r="AU108" s="2"/>
      <c r="AV108" s="2"/>
      <c r="AW108" s="2"/>
      <c r="AX108" s="2"/>
      <c r="AY108" s="2">
        <v>0</v>
      </c>
      <c r="AZ108" s="2">
        <v>0</v>
      </c>
      <c r="BA108" s="2"/>
      <c r="BB108" s="2"/>
      <c r="BC108" s="2"/>
      <c r="BD108" s="2"/>
      <c r="BE108" s="2"/>
      <c r="BF108" s="2"/>
      <c r="BG108" s="2"/>
      <c r="BH108" s="2"/>
      <c r="BI108" s="2">
        <v>1.6829283011999998</v>
      </c>
      <c r="BJ108" s="2">
        <v>5</v>
      </c>
      <c r="BK108" s="2"/>
      <c r="BL108" s="2"/>
      <c r="BM108" s="2"/>
      <c r="BN108" s="2"/>
      <c r="BO108" s="2">
        <v>500</v>
      </c>
      <c r="BP108" s="15">
        <f t="shared" si="4"/>
        <v>2052.3996499012001</v>
      </c>
      <c r="BQ108" s="16">
        <f t="shared" si="5"/>
        <v>6067.7292658668002</v>
      </c>
    </row>
    <row r="109" spans="2:69" x14ac:dyDescent="0.3">
      <c r="B109" s="2" t="s">
        <v>168</v>
      </c>
      <c r="C109" s="2">
        <v>42175</v>
      </c>
      <c r="D109" s="2">
        <v>117</v>
      </c>
      <c r="E109" s="2">
        <v>2100.1311513018004</v>
      </c>
      <c r="F109" s="2"/>
      <c r="G109" s="2"/>
      <c r="H109" s="2"/>
      <c r="I109" s="2"/>
      <c r="J109" s="2"/>
      <c r="K109" s="2"/>
      <c r="L109" s="2">
        <v>315.01967269527006</v>
      </c>
      <c r="M109" s="2">
        <v>171.20290000000003</v>
      </c>
      <c r="N109" s="2"/>
      <c r="O109" s="2"/>
      <c r="P109" s="2">
        <v>73.97</v>
      </c>
      <c r="Q109" s="2">
        <v>82.57</v>
      </c>
      <c r="R109" s="2">
        <v>99.07</v>
      </c>
      <c r="S109" s="2">
        <v>44.92</v>
      </c>
      <c r="T109" s="2">
        <v>80.109000000000009</v>
      </c>
      <c r="U109" s="2">
        <v>102.85995600000001</v>
      </c>
      <c r="V109" s="2">
        <v>146.74687056000002</v>
      </c>
      <c r="W109" s="2">
        <v>190</v>
      </c>
      <c r="X109" s="2">
        <v>300</v>
      </c>
      <c r="Y109" s="2">
        <v>157.01915149920004</v>
      </c>
      <c r="Z109" s="2">
        <v>10</v>
      </c>
      <c r="AA109" s="2"/>
      <c r="AB109" s="2"/>
      <c r="AC109" s="2">
        <v>10</v>
      </c>
      <c r="AD109" s="2"/>
      <c r="AE109" s="2"/>
      <c r="AF109" s="2">
        <v>12</v>
      </c>
      <c r="AG109" s="2"/>
      <c r="AH109" s="2">
        <v>2355.2872724880003</v>
      </c>
      <c r="AI109" s="2">
        <v>1962.7393937400004</v>
      </c>
      <c r="AJ109" s="10">
        <f t="shared" si="3"/>
        <v>8213.6453682842712</v>
      </c>
      <c r="AK109" s="2">
        <v>616</v>
      </c>
      <c r="AL109" s="2">
        <v>636.84</v>
      </c>
      <c r="AM109" s="2">
        <v>0</v>
      </c>
      <c r="AN109" s="2"/>
      <c r="AO109" s="2"/>
      <c r="AP109" s="2">
        <v>196.27393937400007</v>
      </c>
      <c r="AQ109" s="2"/>
      <c r="AR109" s="2"/>
      <c r="AS109" s="2">
        <v>0.5</v>
      </c>
      <c r="AT109" s="2">
        <v>3</v>
      </c>
      <c r="AU109" s="2"/>
      <c r="AV109" s="2"/>
      <c r="AW109" s="2"/>
      <c r="AX109" s="2"/>
      <c r="AY109" s="2">
        <v>0</v>
      </c>
      <c r="AZ109" s="2">
        <v>51.88</v>
      </c>
      <c r="BA109" s="2"/>
      <c r="BB109" s="2"/>
      <c r="BC109" s="2"/>
      <c r="BD109" s="2"/>
      <c r="BE109" s="2"/>
      <c r="BF109" s="2"/>
      <c r="BG109" s="2"/>
      <c r="BH109" s="2"/>
      <c r="BI109" s="2">
        <v>1.7046980646805003</v>
      </c>
      <c r="BJ109" s="2">
        <v>3</v>
      </c>
      <c r="BK109" s="2"/>
      <c r="BL109" s="2"/>
      <c r="BM109" s="2"/>
      <c r="BN109" s="2"/>
      <c r="BO109" s="2"/>
      <c r="BP109" s="15">
        <f t="shared" si="4"/>
        <v>1509.1986374386809</v>
      </c>
      <c r="BQ109" s="16">
        <f t="shared" si="5"/>
        <v>6704.4467308455905</v>
      </c>
    </row>
    <row r="110" spans="2:69" x14ac:dyDescent="0.3">
      <c r="B110" s="2" t="s">
        <v>169</v>
      </c>
      <c r="C110" s="2">
        <v>42257</v>
      </c>
      <c r="D110" s="2">
        <v>118</v>
      </c>
      <c r="E110" s="2">
        <v>1915.4662094130003</v>
      </c>
      <c r="F110" s="2"/>
      <c r="G110" s="2"/>
      <c r="H110" s="2"/>
      <c r="I110" s="2"/>
      <c r="J110" s="2"/>
      <c r="K110" s="2"/>
      <c r="L110" s="2">
        <v>287.31993141195005</v>
      </c>
      <c r="M110" s="2">
        <v>171.20290000000003</v>
      </c>
      <c r="N110" s="2"/>
      <c r="O110" s="2"/>
      <c r="P110" s="2">
        <v>72.69</v>
      </c>
      <c r="Q110" s="2">
        <v>81.11</v>
      </c>
      <c r="R110" s="2">
        <v>96.75</v>
      </c>
      <c r="S110" s="2">
        <v>40.97</v>
      </c>
      <c r="T110" s="2">
        <v>73.064999999999998</v>
      </c>
      <c r="U110" s="2">
        <v>93.815460000000002</v>
      </c>
      <c r="V110" s="2">
        <v>133.84338960000002</v>
      </c>
      <c r="W110" s="2">
        <v>200</v>
      </c>
      <c r="X110" s="2">
        <v>300</v>
      </c>
      <c r="Y110" s="2">
        <v>143.21242687200001</v>
      </c>
      <c r="Z110" s="2">
        <v>10</v>
      </c>
      <c r="AA110" s="2"/>
      <c r="AB110" s="2"/>
      <c r="AC110" s="2">
        <v>10</v>
      </c>
      <c r="AD110" s="2"/>
      <c r="AE110" s="2"/>
      <c r="AF110" s="2">
        <v>12</v>
      </c>
      <c r="AG110" s="2"/>
      <c r="AH110" s="2">
        <v>2148.1864030800002</v>
      </c>
      <c r="AI110" s="2">
        <v>1790.1553359000002</v>
      </c>
      <c r="AJ110" s="10">
        <f t="shared" si="3"/>
        <v>7579.7870562769504</v>
      </c>
      <c r="AK110" s="2">
        <v>605</v>
      </c>
      <c r="AL110" s="2">
        <v>605.11</v>
      </c>
      <c r="AM110" s="2">
        <v>0</v>
      </c>
      <c r="AN110" s="2"/>
      <c r="AO110" s="2"/>
      <c r="AP110" s="2">
        <v>179.01553359000002</v>
      </c>
      <c r="AQ110" s="2"/>
      <c r="AR110" s="2"/>
      <c r="AS110" s="2">
        <v>0.5</v>
      </c>
      <c r="AT110" s="2">
        <v>3</v>
      </c>
      <c r="AU110" s="2"/>
      <c r="AV110" s="2"/>
      <c r="AW110" s="2"/>
      <c r="AX110" s="2"/>
      <c r="AY110" s="2">
        <v>0</v>
      </c>
      <c r="AZ110" s="2">
        <v>0</v>
      </c>
      <c r="BA110" s="2"/>
      <c r="BB110" s="2"/>
      <c r="BC110" s="2"/>
      <c r="BD110" s="2"/>
      <c r="BE110" s="2"/>
      <c r="BF110" s="2"/>
      <c r="BG110" s="2"/>
      <c r="BH110" s="2"/>
      <c r="BI110" s="2">
        <v>1.5914612429425004</v>
      </c>
      <c r="BJ110" s="2">
        <v>3</v>
      </c>
      <c r="BK110" s="2"/>
      <c r="BL110" s="2"/>
      <c r="BM110" s="2"/>
      <c r="BN110" s="2"/>
      <c r="BO110" s="2">
        <v>250</v>
      </c>
      <c r="BP110" s="15">
        <f t="shared" si="4"/>
        <v>1647.2169948329424</v>
      </c>
      <c r="BQ110" s="16">
        <f t="shared" si="5"/>
        <v>5932.5700614440084</v>
      </c>
    </row>
    <row r="111" spans="2:69" x14ac:dyDescent="0.3">
      <c r="B111" s="2" t="s">
        <v>170</v>
      </c>
      <c r="C111" s="2">
        <v>42292</v>
      </c>
      <c r="D111" s="2">
        <v>119</v>
      </c>
      <c r="E111" s="2">
        <v>1162.6760608700004</v>
      </c>
      <c r="F111" s="2"/>
      <c r="G111" s="2"/>
      <c r="H111" s="2"/>
      <c r="I111" s="2"/>
      <c r="J111" s="2"/>
      <c r="K111" s="2"/>
      <c r="L111" s="2">
        <v>174.40140913050004</v>
      </c>
      <c r="M111" s="2">
        <v>171.20290000000003</v>
      </c>
      <c r="N111" s="2"/>
      <c r="O111" s="2"/>
      <c r="P111" s="2">
        <v>43.92</v>
      </c>
      <c r="Q111" s="2">
        <v>48.88</v>
      </c>
      <c r="R111" s="2">
        <v>65</v>
      </c>
      <c r="S111" s="2">
        <v>24.87</v>
      </c>
      <c r="T111" s="2">
        <v>44.35</v>
      </c>
      <c r="U111" s="2">
        <v>56.945399999999999</v>
      </c>
      <c r="V111" s="2">
        <v>81.242104000000012</v>
      </c>
      <c r="W111" s="2">
        <v>200</v>
      </c>
      <c r="X111" s="2">
        <v>300</v>
      </c>
      <c r="Y111" s="2">
        <v>86.929051280000024</v>
      </c>
      <c r="Z111" s="2">
        <v>10</v>
      </c>
      <c r="AA111" s="2"/>
      <c r="AB111" s="2"/>
      <c r="AC111" s="2">
        <v>10</v>
      </c>
      <c r="AD111" s="2"/>
      <c r="AE111" s="2"/>
      <c r="AF111" s="2"/>
      <c r="AG111" s="2"/>
      <c r="AH111" s="2">
        <v>1303.9357692000003</v>
      </c>
      <c r="AI111" s="2">
        <v>1086.6131410000003</v>
      </c>
      <c r="AJ111" s="10">
        <f t="shared" si="3"/>
        <v>4870.9658354805015</v>
      </c>
      <c r="AK111" s="2">
        <v>374</v>
      </c>
      <c r="AL111" s="2">
        <v>419.79</v>
      </c>
      <c r="AM111" s="2">
        <v>0.66666666666666663</v>
      </c>
      <c r="AN111" s="2"/>
      <c r="AO111" s="2"/>
      <c r="AP111" s="2">
        <v>0</v>
      </c>
      <c r="AQ111" s="2"/>
      <c r="AR111" s="2"/>
      <c r="AS111" s="2">
        <v>0.5</v>
      </c>
      <c r="AT111" s="2">
        <v>3</v>
      </c>
      <c r="AU111" s="2"/>
      <c r="AV111" s="2"/>
      <c r="AW111" s="2"/>
      <c r="AX111" s="2"/>
      <c r="AY111" s="2">
        <v>0</v>
      </c>
      <c r="AZ111" s="2">
        <v>0</v>
      </c>
      <c r="BA111" s="2"/>
      <c r="BB111" s="2"/>
      <c r="BC111" s="2"/>
      <c r="BD111" s="2"/>
      <c r="BE111" s="2"/>
      <c r="BF111" s="2"/>
      <c r="BG111" s="2"/>
      <c r="BH111" s="2"/>
      <c r="BI111" s="2">
        <v>1.0674063080750003</v>
      </c>
      <c r="BJ111" s="2">
        <v>3</v>
      </c>
      <c r="BK111" s="2"/>
      <c r="BL111" s="2"/>
      <c r="BM111" s="2"/>
      <c r="BN111" s="2"/>
      <c r="BO111" s="2"/>
      <c r="BP111" s="15">
        <f t="shared" si="4"/>
        <v>802.02407297474156</v>
      </c>
      <c r="BQ111" s="16">
        <f t="shared" si="5"/>
        <v>4068.9417625057599</v>
      </c>
    </row>
    <row r="112" spans="2:69" x14ac:dyDescent="0.3">
      <c r="B112" s="2" t="s">
        <v>171</v>
      </c>
      <c r="C112" s="2">
        <v>42294</v>
      </c>
      <c r="D112" s="2">
        <v>120</v>
      </c>
      <c r="E112" s="2">
        <v>893.96287882000024</v>
      </c>
      <c r="F112" s="2"/>
      <c r="G112" s="2"/>
      <c r="H112" s="2"/>
      <c r="I112" s="2"/>
      <c r="J112" s="2"/>
      <c r="K112" s="2"/>
      <c r="L112" s="2">
        <v>134.09443182300004</v>
      </c>
      <c r="M112" s="2">
        <v>171.20290000000003</v>
      </c>
      <c r="N112" s="2"/>
      <c r="O112" s="2"/>
      <c r="P112" s="2">
        <v>33.24</v>
      </c>
      <c r="Q112" s="2">
        <v>37.43</v>
      </c>
      <c r="R112" s="2">
        <v>65</v>
      </c>
      <c r="S112" s="2">
        <v>30.38</v>
      </c>
      <c r="T112" s="2">
        <v>34.1</v>
      </c>
      <c r="U112" s="2">
        <v>43.784399999999998</v>
      </c>
      <c r="V112" s="2">
        <v>62.465744000000008</v>
      </c>
      <c r="W112" s="2">
        <v>200</v>
      </c>
      <c r="X112" s="2">
        <v>300</v>
      </c>
      <c r="Y112" s="2">
        <v>66.838346080000008</v>
      </c>
      <c r="Z112" s="2">
        <v>10</v>
      </c>
      <c r="AA112" s="2"/>
      <c r="AB112" s="2"/>
      <c r="AC112" s="2">
        <v>10</v>
      </c>
      <c r="AD112" s="2"/>
      <c r="AE112" s="2"/>
      <c r="AF112" s="2">
        <v>5.5</v>
      </c>
      <c r="AG112" s="2"/>
      <c r="AH112" s="2">
        <v>1002.5751912000001</v>
      </c>
      <c r="AI112" s="2">
        <v>835.47932600000013</v>
      </c>
      <c r="AJ112" s="10">
        <f t="shared" si="3"/>
        <v>3936.0532179230004</v>
      </c>
      <c r="AK112" s="2">
        <v>297</v>
      </c>
      <c r="AL112" s="2">
        <v>271.23</v>
      </c>
      <c r="AM112" s="2">
        <v>0</v>
      </c>
      <c r="AN112" s="2"/>
      <c r="AO112" s="2"/>
      <c r="AP112" s="2">
        <v>0</v>
      </c>
      <c r="AQ112" s="2"/>
      <c r="AR112" s="2"/>
      <c r="AS112" s="2">
        <v>0.5</v>
      </c>
      <c r="AT112" s="2">
        <v>3</v>
      </c>
      <c r="AU112" s="2"/>
      <c r="AV112" s="2"/>
      <c r="AW112" s="2"/>
      <c r="AX112" s="2"/>
      <c r="AY112" s="2">
        <v>13.92</v>
      </c>
      <c r="AZ112" s="2">
        <v>17.29</v>
      </c>
      <c r="BA112" s="2"/>
      <c r="BB112" s="2"/>
      <c r="BC112" s="2"/>
      <c r="BD112" s="2"/>
      <c r="BE112" s="2"/>
      <c r="BF112" s="2"/>
      <c r="BG112" s="2"/>
      <c r="BH112" s="2"/>
      <c r="BI112" s="2">
        <v>0.89635068444999999</v>
      </c>
      <c r="BJ112" s="2">
        <v>3</v>
      </c>
      <c r="BK112" s="2"/>
      <c r="BL112" s="2"/>
      <c r="BM112" s="2"/>
      <c r="BN112" s="2"/>
      <c r="BO112" s="2"/>
      <c r="BP112" s="15">
        <f t="shared" si="4"/>
        <v>606.83635068444994</v>
      </c>
      <c r="BQ112" s="16">
        <f t="shared" si="5"/>
        <v>3329.2168672385505</v>
      </c>
    </row>
    <row r="113" spans="2:69" x14ac:dyDescent="0.3">
      <c r="B113" s="2" t="s">
        <v>172</v>
      </c>
      <c r="C113" s="2">
        <v>11168</v>
      </c>
      <c r="D113" s="2">
        <v>121</v>
      </c>
      <c r="E113" s="2">
        <v>2791.8382057788008</v>
      </c>
      <c r="F113" s="2"/>
      <c r="G113" s="2"/>
      <c r="H113" s="2"/>
      <c r="I113" s="2"/>
      <c r="J113" s="2"/>
      <c r="K113" s="2"/>
      <c r="L113" s="2">
        <v>418.77573086682008</v>
      </c>
      <c r="M113" s="2">
        <v>171.20290000000003</v>
      </c>
      <c r="N113" s="2"/>
      <c r="O113" s="2"/>
      <c r="P113" s="2">
        <v>104.65</v>
      </c>
      <c r="Q113" s="2">
        <v>116.91</v>
      </c>
      <c r="R113" s="2">
        <v>120</v>
      </c>
      <c r="S113" s="2">
        <v>59.72</v>
      </c>
      <c r="T113" s="2">
        <v>106.49400000000001</v>
      </c>
      <c r="U113" s="2">
        <v>136.73829600000002</v>
      </c>
      <c r="V113" s="2">
        <v>195.07996896000006</v>
      </c>
      <c r="W113" s="2">
        <v>190</v>
      </c>
      <c r="X113" s="2">
        <v>300</v>
      </c>
      <c r="Y113" s="2">
        <v>208.73556678720004</v>
      </c>
      <c r="Z113" s="2">
        <v>4</v>
      </c>
      <c r="AA113" s="2"/>
      <c r="AB113" s="2"/>
      <c r="AC113" s="2">
        <v>10</v>
      </c>
      <c r="AD113" s="2"/>
      <c r="AE113" s="2"/>
      <c r="AF113" s="2"/>
      <c r="AG113" s="2"/>
      <c r="AH113" s="2">
        <v>3131.0335018080004</v>
      </c>
      <c r="AI113" s="2">
        <v>2609.1945848400005</v>
      </c>
      <c r="AJ113" s="10">
        <f t="shared" si="3"/>
        <v>10674.372755040822</v>
      </c>
      <c r="AK113" s="2">
        <v>858</v>
      </c>
      <c r="AL113" s="2">
        <v>889.99</v>
      </c>
      <c r="AM113" s="2">
        <v>87.147764550000218</v>
      </c>
      <c r="AN113" s="2"/>
      <c r="AO113" s="2"/>
      <c r="AP113" s="2">
        <v>260.91945848400007</v>
      </c>
      <c r="AQ113" s="2"/>
      <c r="AR113" s="2"/>
      <c r="AS113" s="2">
        <v>0.5</v>
      </c>
      <c r="AT113" s="2">
        <v>3</v>
      </c>
      <c r="AU113" s="2"/>
      <c r="AV113" s="2"/>
      <c r="AW113" s="2"/>
      <c r="AX113" s="2"/>
      <c r="AY113" s="2">
        <v>0</v>
      </c>
      <c r="AZ113" s="2">
        <v>0</v>
      </c>
      <c r="BA113" s="2"/>
      <c r="BB113" s="2"/>
      <c r="BC113" s="2"/>
      <c r="BD113" s="2"/>
      <c r="BE113" s="2"/>
      <c r="BF113" s="2"/>
      <c r="BG113" s="2"/>
      <c r="BH113" s="2"/>
      <c r="BI113" s="2">
        <v>2.1720830187630003</v>
      </c>
      <c r="BJ113" s="2">
        <v>5</v>
      </c>
      <c r="BK113" s="2"/>
      <c r="BL113" s="2"/>
      <c r="BM113" s="2"/>
      <c r="BN113" s="2"/>
      <c r="BO113" s="2"/>
      <c r="BP113" s="15">
        <f t="shared" si="4"/>
        <v>2106.7293060527631</v>
      </c>
      <c r="BQ113" s="16">
        <f t="shared" si="5"/>
        <v>8567.6434489880594</v>
      </c>
    </row>
    <row r="114" spans="2:69" x14ac:dyDescent="0.3">
      <c r="B114" s="2" t="s">
        <v>173</v>
      </c>
      <c r="C114" s="2">
        <v>43221</v>
      </c>
      <c r="D114" s="2">
        <v>122</v>
      </c>
      <c r="E114" s="2">
        <v>793.81806365600016</v>
      </c>
      <c r="F114" s="2">
        <v>57.08</v>
      </c>
      <c r="G114" s="2"/>
      <c r="H114" s="2"/>
      <c r="I114" s="2"/>
      <c r="J114" s="2"/>
      <c r="K114" s="2"/>
      <c r="L114" s="2">
        <v>119.07270954840001</v>
      </c>
      <c r="M114" s="2">
        <v>171.20290000000003</v>
      </c>
      <c r="N114" s="2"/>
      <c r="O114" s="2"/>
      <c r="P114" s="2">
        <v>28.18</v>
      </c>
      <c r="Q114" s="2">
        <v>31.71</v>
      </c>
      <c r="R114" s="2">
        <v>65</v>
      </c>
      <c r="S114" s="2">
        <v>35.380000000000003</v>
      </c>
      <c r="T114" s="2">
        <v>32.61</v>
      </c>
      <c r="U114" s="2">
        <v>38.879520000000007</v>
      </c>
      <c r="V114" s="2">
        <v>55.468115200000014</v>
      </c>
      <c r="W114" s="2">
        <v>200</v>
      </c>
      <c r="X114" s="2">
        <v>300</v>
      </c>
      <c r="Y114" s="2">
        <v>59.350883264000011</v>
      </c>
      <c r="Z114" s="2">
        <v>10</v>
      </c>
      <c r="AA114" s="2"/>
      <c r="AB114" s="2"/>
      <c r="AC114" s="2">
        <v>10</v>
      </c>
      <c r="AD114" s="2"/>
      <c r="AE114" s="2"/>
      <c r="AF114" s="2">
        <v>5.5</v>
      </c>
      <c r="AG114" s="2"/>
      <c r="AH114" s="2">
        <v>890.26324896000017</v>
      </c>
      <c r="AI114" s="2">
        <v>741.88604080000016</v>
      </c>
      <c r="AJ114" s="10">
        <f t="shared" si="3"/>
        <v>3645.4014814284005</v>
      </c>
      <c r="AK114" s="2">
        <v>264</v>
      </c>
      <c r="AL114" s="2">
        <v>244.43</v>
      </c>
      <c r="AM114" s="2">
        <v>0</v>
      </c>
      <c r="AN114" s="2"/>
      <c r="AO114" s="2"/>
      <c r="AP114" s="2">
        <v>0</v>
      </c>
      <c r="AQ114" s="2"/>
      <c r="AR114" s="2"/>
      <c r="AS114" s="2">
        <v>0.5</v>
      </c>
      <c r="AT114" s="2">
        <v>3</v>
      </c>
      <c r="AU114" s="2"/>
      <c r="AV114" s="2"/>
      <c r="AW114" s="2"/>
      <c r="AX114" s="2"/>
      <c r="AY114" s="2">
        <v>0</v>
      </c>
      <c r="AZ114" s="2">
        <v>0</v>
      </c>
      <c r="BA114" s="2"/>
      <c r="BB114" s="2"/>
      <c r="BC114" s="2"/>
      <c r="BD114" s="2"/>
      <c r="BE114" s="2"/>
      <c r="BF114" s="2"/>
      <c r="BG114" s="2"/>
      <c r="BH114" s="2"/>
      <c r="BI114" s="2">
        <v>0.86148829106000013</v>
      </c>
      <c r="BJ114" s="2">
        <v>3</v>
      </c>
      <c r="BK114" s="2"/>
      <c r="BL114" s="2"/>
      <c r="BM114" s="2"/>
      <c r="BN114" s="2"/>
      <c r="BO114" s="2"/>
      <c r="BP114" s="15">
        <f t="shared" si="4"/>
        <v>515.79148829105998</v>
      </c>
      <c r="BQ114" s="16">
        <f t="shared" si="5"/>
        <v>3129.6099931373406</v>
      </c>
    </row>
    <row r="115" spans="2:69" x14ac:dyDescent="0.3">
      <c r="B115" s="2" t="s">
        <v>174</v>
      </c>
      <c r="C115" s="2">
        <v>11122</v>
      </c>
      <c r="D115" s="2">
        <v>123</v>
      </c>
      <c r="E115" s="2">
        <v>2812.5510110900177</v>
      </c>
      <c r="F115" s="2"/>
      <c r="G115" s="2">
        <v>20</v>
      </c>
      <c r="H115" s="2"/>
      <c r="I115" s="2"/>
      <c r="J115" s="2"/>
      <c r="K115" s="2"/>
      <c r="L115" s="2">
        <v>421.88265166350266</v>
      </c>
      <c r="M115" s="2">
        <v>171.20290000000003</v>
      </c>
      <c r="N115" s="2"/>
      <c r="O115" s="2"/>
      <c r="P115" s="2">
        <v>88.14</v>
      </c>
      <c r="Q115" s="2">
        <v>98.75</v>
      </c>
      <c r="R115" s="2">
        <v>120</v>
      </c>
      <c r="S115" s="2">
        <v>56.22</v>
      </c>
      <c r="T115" s="2">
        <v>107.284085</v>
      </c>
      <c r="U115" s="2">
        <v>137.75276514000001</v>
      </c>
      <c r="V115" s="2">
        <v>196.52727826640003</v>
      </c>
      <c r="W115" s="2">
        <v>190</v>
      </c>
      <c r="X115" s="2">
        <v>300</v>
      </c>
      <c r="Y115" s="2">
        <v>210.28418774504803</v>
      </c>
      <c r="Z115" s="2">
        <v>6</v>
      </c>
      <c r="AA115" s="2"/>
      <c r="AB115" s="2"/>
      <c r="AC115" s="2">
        <v>10</v>
      </c>
      <c r="AD115" s="2"/>
      <c r="AE115" s="2"/>
      <c r="AF115" s="2"/>
      <c r="AG115" s="2"/>
      <c r="AH115" s="2">
        <v>3154.2628161757207</v>
      </c>
      <c r="AI115" s="2">
        <v>2628.5523468131005</v>
      </c>
      <c r="AJ115" s="10">
        <f t="shared" si="3"/>
        <v>10729.410041893789</v>
      </c>
      <c r="AK115" s="2">
        <v>858</v>
      </c>
      <c r="AL115" s="2">
        <v>749.54</v>
      </c>
      <c r="AM115" s="2">
        <v>108.8</v>
      </c>
      <c r="AN115" s="2"/>
      <c r="AO115" s="2"/>
      <c r="AP115" s="2">
        <v>262.85523468131004</v>
      </c>
      <c r="AQ115" s="2"/>
      <c r="AR115" s="2"/>
      <c r="AS115" s="2">
        <v>0.5</v>
      </c>
      <c r="AT115" s="2">
        <v>3</v>
      </c>
      <c r="AU115" s="2"/>
      <c r="AV115" s="2"/>
      <c r="AW115" s="2"/>
      <c r="AX115" s="2"/>
      <c r="AY115" s="2">
        <v>0</v>
      </c>
      <c r="AZ115" s="2">
        <v>0</v>
      </c>
      <c r="BA115" s="2"/>
      <c r="BB115" s="2"/>
      <c r="BC115" s="2"/>
      <c r="BD115" s="2"/>
      <c r="BE115" s="2"/>
      <c r="BF115" s="2"/>
      <c r="BG115" s="2"/>
      <c r="BH115" s="2"/>
      <c r="BI115" s="2">
        <v>2.1767546636207329</v>
      </c>
      <c r="BJ115" s="2">
        <v>5</v>
      </c>
      <c r="BK115" s="2">
        <v>3</v>
      </c>
      <c r="BL115" s="2"/>
      <c r="BM115" s="2"/>
      <c r="BN115" s="2"/>
      <c r="BO115" s="2"/>
      <c r="BP115" s="15">
        <f t="shared" si="4"/>
        <v>1992.8719893449309</v>
      </c>
      <c r="BQ115" s="16">
        <f t="shared" si="5"/>
        <v>8736.5380525488581</v>
      </c>
    </row>
    <row r="116" spans="2:69" x14ac:dyDescent="0.3">
      <c r="B116" s="2" t="s">
        <v>175</v>
      </c>
      <c r="C116" s="2">
        <v>21389</v>
      </c>
      <c r="D116" s="2">
        <v>124</v>
      </c>
      <c r="E116" s="2">
        <v>2480.4586136033008</v>
      </c>
      <c r="F116" s="2"/>
      <c r="G116" s="2"/>
      <c r="H116" s="2"/>
      <c r="I116" s="2"/>
      <c r="J116" s="2"/>
      <c r="K116" s="2"/>
      <c r="L116" s="2">
        <v>372.06879204049511</v>
      </c>
      <c r="M116" s="2">
        <v>171.20290000000003</v>
      </c>
      <c r="N116" s="2"/>
      <c r="O116" s="2"/>
      <c r="P116" s="2">
        <v>87.24</v>
      </c>
      <c r="Q116" s="2">
        <v>97.43</v>
      </c>
      <c r="R116" s="2">
        <v>117.03</v>
      </c>
      <c r="S116" s="2">
        <v>53.06</v>
      </c>
      <c r="T116" s="2">
        <v>94.616500000000002</v>
      </c>
      <c r="U116" s="2">
        <v>121.48758600000001</v>
      </c>
      <c r="V116" s="2">
        <v>173.32228936000004</v>
      </c>
      <c r="W116" s="2">
        <v>190</v>
      </c>
      <c r="X116" s="2">
        <v>300</v>
      </c>
      <c r="Y116" s="2">
        <v>185.45484961520003</v>
      </c>
      <c r="Z116" s="2">
        <v>10</v>
      </c>
      <c r="AA116" s="2"/>
      <c r="AB116" s="2"/>
      <c r="AC116" s="2">
        <v>10</v>
      </c>
      <c r="AD116" s="2"/>
      <c r="AE116" s="2"/>
      <c r="AF116" s="2"/>
      <c r="AG116" s="2"/>
      <c r="AH116" s="2">
        <v>0</v>
      </c>
      <c r="AI116" s="2">
        <v>2318.1856201900005</v>
      </c>
      <c r="AJ116" s="10">
        <f t="shared" si="3"/>
        <v>6781.5571508089979</v>
      </c>
      <c r="AK116" s="2">
        <v>737</v>
      </c>
      <c r="AL116" s="2">
        <v>735.23</v>
      </c>
      <c r="AM116" s="2">
        <v>19.78</v>
      </c>
      <c r="AN116" s="2"/>
      <c r="AO116" s="2"/>
      <c r="AP116" s="2">
        <v>231.81856201900007</v>
      </c>
      <c r="AQ116" s="2"/>
      <c r="AR116" s="2"/>
      <c r="AS116" s="2">
        <v>0.5</v>
      </c>
      <c r="AT116" s="2">
        <v>3</v>
      </c>
      <c r="AU116" s="2"/>
      <c r="AV116" s="2"/>
      <c r="AW116" s="2"/>
      <c r="AX116" s="2"/>
      <c r="AY116" s="2">
        <v>0</v>
      </c>
      <c r="AZ116" s="2">
        <v>0</v>
      </c>
      <c r="BA116" s="2"/>
      <c r="BB116" s="2"/>
      <c r="BC116" s="2"/>
      <c r="BD116" s="2"/>
      <c r="BE116" s="2"/>
      <c r="BF116" s="2"/>
      <c r="BG116" s="2"/>
      <c r="BH116" s="2"/>
      <c r="BI116" s="2">
        <v>1.9600499192892511</v>
      </c>
      <c r="BJ116" s="2">
        <v>5</v>
      </c>
      <c r="BK116" s="2"/>
      <c r="BL116" s="2"/>
      <c r="BM116" s="2"/>
      <c r="BN116" s="2"/>
      <c r="BO116" s="2"/>
      <c r="BP116" s="15">
        <f t="shared" si="4"/>
        <v>1734.2886119382893</v>
      </c>
      <c r="BQ116" s="16">
        <f t="shared" si="5"/>
        <v>5047.2685388707087</v>
      </c>
    </row>
    <row r="117" spans="2:69" x14ac:dyDescent="0.3">
      <c r="B117" s="2" t="s">
        <v>176</v>
      </c>
      <c r="C117" s="2">
        <v>22125</v>
      </c>
      <c r="D117" s="2">
        <v>125</v>
      </c>
      <c r="E117" s="2">
        <v>1579.7451353318006</v>
      </c>
      <c r="F117" s="2"/>
      <c r="G117" s="2"/>
      <c r="H117" s="2"/>
      <c r="I117" s="2"/>
      <c r="J117" s="2"/>
      <c r="K117" s="2"/>
      <c r="L117" s="2">
        <v>236.96177029977008</v>
      </c>
      <c r="M117" s="2">
        <v>171.20290000000003</v>
      </c>
      <c r="N117" s="2"/>
      <c r="O117" s="2"/>
      <c r="P117" s="2">
        <v>56.07</v>
      </c>
      <c r="Q117" s="2">
        <v>62.54</v>
      </c>
      <c r="R117" s="2">
        <v>80</v>
      </c>
      <c r="S117" s="2">
        <v>33.79</v>
      </c>
      <c r="T117" s="2">
        <v>60.259000000000007</v>
      </c>
      <c r="U117" s="2">
        <v>77.372556000000017</v>
      </c>
      <c r="V117" s="2">
        <v>110.38484656000003</v>
      </c>
      <c r="W117" s="2">
        <v>200</v>
      </c>
      <c r="X117" s="2">
        <v>300</v>
      </c>
      <c r="Y117" s="2">
        <v>118.11178581920004</v>
      </c>
      <c r="Z117" s="2">
        <v>10</v>
      </c>
      <c r="AA117" s="2"/>
      <c r="AB117" s="2"/>
      <c r="AC117" s="2">
        <v>10</v>
      </c>
      <c r="AD117" s="2"/>
      <c r="AE117" s="2"/>
      <c r="AF117" s="2">
        <v>12</v>
      </c>
      <c r="AG117" s="2"/>
      <c r="AH117" s="2">
        <v>1771.6767872880005</v>
      </c>
      <c r="AI117" s="2">
        <v>1476.3973227400004</v>
      </c>
      <c r="AJ117" s="10">
        <f t="shared" si="3"/>
        <v>6366.5121040387712</v>
      </c>
      <c r="AK117" s="2">
        <v>506</v>
      </c>
      <c r="AL117" s="2">
        <v>501.75</v>
      </c>
      <c r="AM117" s="2">
        <v>24.7</v>
      </c>
      <c r="AN117" s="2"/>
      <c r="AO117" s="2"/>
      <c r="AP117" s="2">
        <v>0</v>
      </c>
      <c r="AQ117" s="2"/>
      <c r="AR117" s="2"/>
      <c r="AS117" s="2">
        <v>0.5</v>
      </c>
      <c r="AT117" s="2">
        <v>3</v>
      </c>
      <c r="AU117" s="2"/>
      <c r="AV117" s="2"/>
      <c r="AW117" s="2"/>
      <c r="AX117" s="2"/>
      <c r="AY117" s="2">
        <v>12.3</v>
      </c>
      <c r="AZ117" s="2">
        <v>8.65</v>
      </c>
      <c r="BA117" s="2"/>
      <c r="BB117" s="2"/>
      <c r="BC117" s="2">
        <v>1000</v>
      </c>
      <c r="BD117" s="2"/>
      <c r="BE117" s="2"/>
      <c r="BF117" s="2"/>
      <c r="BG117" s="2"/>
      <c r="BH117" s="2"/>
      <c r="BI117" s="2">
        <v>1.3551366618555003</v>
      </c>
      <c r="BJ117" s="2">
        <v>3</v>
      </c>
      <c r="BK117" s="2"/>
      <c r="BL117" s="2"/>
      <c r="BM117" s="2"/>
      <c r="BN117" s="2"/>
      <c r="BO117" s="2"/>
      <c r="BP117" s="15">
        <f t="shared" si="4"/>
        <v>2061.2551366618554</v>
      </c>
      <c r="BQ117" s="16">
        <f t="shared" si="5"/>
        <v>4305.2569673769158</v>
      </c>
    </row>
    <row r="118" spans="2:69" x14ac:dyDescent="0.3">
      <c r="B118" s="2" t="s">
        <v>177</v>
      </c>
      <c r="C118" s="2">
        <v>21147</v>
      </c>
      <c r="D118" s="2">
        <v>126</v>
      </c>
      <c r="E118" s="2">
        <v>2471.8073599373006</v>
      </c>
      <c r="F118" s="2"/>
      <c r="G118" s="2"/>
      <c r="H118" s="2"/>
      <c r="I118" s="2"/>
      <c r="J118" s="2"/>
      <c r="K118" s="2"/>
      <c r="L118" s="2">
        <v>370.77110399059507</v>
      </c>
      <c r="M118" s="2">
        <v>171.20290000000003</v>
      </c>
      <c r="N118" s="2"/>
      <c r="O118" s="2"/>
      <c r="P118" s="2">
        <v>86.52</v>
      </c>
      <c r="Q118" s="2">
        <v>96.94</v>
      </c>
      <c r="R118" s="2">
        <v>116.71</v>
      </c>
      <c r="S118" s="2">
        <v>52.87</v>
      </c>
      <c r="T118" s="2">
        <v>94.286500000000004</v>
      </c>
      <c r="U118" s="2">
        <v>121.063866</v>
      </c>
      <c r="V118" s="2">
        <v>172.71778216000004</v>
      </c>
      <c r="W118" s="2">
        <v>190</v>
      </c>
      <c r="X118" s="2">
        <v>300</v>
      </c>
      <c r="Y118" s="2">
        <v>184.80802691120005</v>
      </c>
      <c r="Z118" s="2">
        <v>10</v>
      </c>
      <c r="AA118" s="2"/>
      <c r="AB118" s="2"/>
      <c r="AC118" s="2">
        <v>10</v>
      </c>
      <c r="AD118" s="2"/>
      <c r="AE118" s="2"/>
      <c r="AF118" s="2"/>
      <c r="AG118" s="2"/>
      <c r="AH118" s="2">
        <v>2772.1204036680006</v>
      </c>
      <c r="AI118" s="2">
        <v>2310.1003363900004</v>
      </c>
      <c r="AJ118" s="10">
        <f t="shared" si="3"/>
        <v>9531.9182790570958</v>
      </c>
      <c r="AK118" s="2">
        <v>748</v>
      </c>
      <c r="AL118" s="2">
        <v>709.13</v>
      </c>
      <c r="AM118" s="2">
        <v>44.904539612499967</v>
      </c>
      <c r="AN118" s="2"/>
      <c r="AO118" s="2"/>
      <c r="AP118" s="2">
        <v>231.01003363900006</v>
      </c>
      <c r="AQ118" s="2"/>
      <c r="AR118" s="2">
        <v>14.28</v>
      </c>
      <c r="AS118" s="2">
        <v>0.5</v>
      </c>
      <c r="AT118" s="2">
        <v>3</v>
      </c>
      <c r="AU118" s="2"/>
      <c r="AV118" s="2"/>
      <c r="AW118" s="2"/>
      <c r="AX118" s="2"/>
      <c r="AY118" s="2">
        <v>0</v>
      </c>
      <c r="AZ118" s="2">
        <v>0</v>
      </c>
      <c r="BA118" s="2"/>
      <c r="BB118" s="2"/>
      <c r="BC118" s="2"/>
      <c r="BD118" s="2"/>
      <c r="BE118" s="2"/>
      <c r="BF118" s="2"/>
      <c r="BG118" s="2"/>
      <c r="BH118" s="2"/>
      <c r="BI118" s="2">
        <v>1.95386176750425</v>
      </c>
      <c r="BJ118" s="2">
        <v>5</v>
      </c>
      <c r="BK118" s="2"/>
      <c r="BL118" s="2"/>
      <c r="BM118" s="2"/>
      <c r="BN118" s="2"/>
      <c r="BO118" s="2"/>
      <c r="BP118" s="15">
        <f t="shared" si="4"/>
        <v>1757.7784350190045</v>
      </c>
      <c r="BQ118" s="16">
        <f t="shared" si="5"/>
        <v>7774.1398440380908</v>
      </c>
    </row>
    <row r="119" spans="2:69" x14ac:dyDescent="0.3">
      <c r="B119" s="2" t="s">
        <v>178</v>
      </c>
      <c r="C119" s="2">
        <v>21663</v>
      </c>
      <c r="D119" s="2">
        <v>127</v>
      </c>
      <c r="E119" s="2">
        <v>1979.6427820626004</v>
      </c>
      <c r="F119" s="2"/>
      <c r="G119" s="2"/>
      <c r="H119" s="2"/>
      <c r="I119" s="2"/>
      <c r="J119" s="2"/>
      <c r="K119" s="2"/>
      <c r="L119" s="2">
        <v>296.94641730939003</v>
      </c>
      <c r="M119" s="2">
        <v>171.20290000000003</v>
      </c>
      <c r="N119" s="2"/>
      <c r="O119" s="2"/>
      <c r="P119" s="2">
        <v>70.12</v>
      </c>
      <c r="Q119" s="2">
        <v>78.28</v>
      </c>
      <c r="R119" s="2">
        <v>100.31</v>
      </c>
      <c r="S119" s="2">
        <v>42.34</v>
      </c>
      <c r="T119" s="2">
        <v>75.513000000000005</v>
      </c>
      <c r="U119" s="2">
        <v>96.958691999999999</v>
      </c>
      <c r="V119" s="2">
        <v>138.32773392000001</v>
      </c>
      <c r="W119" s="2">
        <v>190</v>
      </c>
      <c r="X119" s="2">
        <v>300</v>
      </c>
      <c r="Y119" s="2">
        <v>148.01067529440002</v>
      </c>
      <c r="Z119" s="2">
        <v>10</v>
      </c>
      <c r="AA119" s="2"/>
      <c r="AB119" s="2"/>
      <c r="AC119" s="2">
        <v>10</v>
      </c>
      <c r="AD119" s="2"/>
      <c r="AE119" s="2"/>
      <c r="AF119" s="2"/>
      <c r="AG119" s="2"/>
      <c r="AH119" s="2">
        <v>2220.1601294160005</v>
      </c>
      <c r="AI119" s="2">
        <v>1850.1334411800003</v>
      </c>
      <c r="AJ119" s="10">
        <f t="shared" si="3"/>
        <v>7777.9457711823907</v>
      </c>
      <c r="AK119" s="2">
        <v>616</v>
      </c>
      <c r="AL119" s="2">
        <v>598.44000000000005</v>
      </c>
      <c r="AM119" s="2">
        <v>0.78</v>
      </c>
      <c r="AN119" s="2"/>
      <c r="AO119" s="2"/>
      <c r="AP119" s="2">
        <v>185.01334411800005</v>
      </c>
      <c r="AQ119" s="2"/>
      <c r="AR119" s="2">
        <v>33.020000000000003</v>
      </c>
      <c r="AS119" s="2">
        <v>0.5</v>
      </c>
      <c r="AT119" s="2">
        <v>3</v>
      </c>
      <c r="AU119" s="2"/>
      <c r="AV119" s="2"/>
      <c r="AW119" s="2"/>
      <c r="AX119" s="2"/>
      <c r="AY119" s="2">
        <v>0</v>
      </c>
      <c r="AZ119" s="2">
        <v>0</v>
      </c>
      <c r="BA119" s="2"/>
      <c r="BB119" s="2"/>
      <c r="BC119" s="2"/>
      <c r="BD119" s="2"/>
      <c r="BE119" s="2"/>
      <c r="BF119" s="2"/>
      <c r="BG119" s="2"/>
      <c r="BH119" s="2"/>
      <c r="BI119" s="2">
        <v>1.6197514416385004</v>
      </c>
      <c r="BJ119" s="2">
        <v>3</v>
      </c>
      <c r="BK119" s="2"/>
      <c r="BL119" s="2"/>
      <c r="BM119" s="2"/>
      <c r="BN119" s="2"/>
      <c r="BO119" s="2"/>
      <c r="BP119" s="15">
        <f t="shared" si="4"/>
        <v>1441.3730955596386</v>
      </c>
      <c r="BQ119" s="16">
        <f t="shared" si="5"/>
        <v>6336.5726756227523</v>
      </c>
    </row>
    <row r="120" spans="2:69" x14ac:dyDescent="0.3">
      <c r="B120" s="2" t="s">
        <v>179</v>
      </c>
      <c r="C120" s="2">
        <v>22130</v>
      </c>
      <c r="D120" s="2">
        <v>128</v>
      </c>
      <c r="E120" s="2">
        <v>1579.7451353318006</v>
      </c>
      <c r="F120" s="2"/>
      <c r="G120" s="2"/>
      <c r="H120" s="2"/>
      <c r="I120" s="2"/>
      <c r="J120" s="2"/>
      <c r="K120" s="2"/>
      <c r="L120" s="2">
        <v>236.96177029977008</v>
      </c>
      <c r="M120" s="2">
        <v>171.20290000000003</v>
      </c>
      <c r="N120" s="2"/>
      <c r="O120" s="2"/>
      <c r="P120" s="2">
        <v>56.07</v>
      </c>
      <c r="Q120" s="2">
        <v>62.54</v>
      </c>
      <c r="R120" s="2">
        <v>80</v>
      </c>
      <c r="S120" s="2">
        <v>33.79</v>
      </c>
      <c r="T120" s="2">
        <v>60.26</v>
      </c>
      <c r="U120" s="2">
        <v>77.372556000000017</v>
      </c>
      <c r="V120" s="2">
        <v>110.38484656000003</v>
      </c>
      <c r="W120" s="2">
        <v>200</v>
      </c>
      <c r="X120" s="2">
        <v>300</v>
      </c>
      <c r="Y120" s="2">
        <v>118.11178581920004</v>
      </c>
      <c r="Z120" s="2">
        <v>10</v>
      </c>
      <c r="AA120" s="2"/>
      <c r="AB120" s="2"/>
      <c r="AC120" s="2">
        <v>10</v>
      </c>
      <c r="AD120" s="2"/>
      <c r="AE120" s="2"/>
      <c r="AF120" s="2"/>
      <c r="AG120" s="2"/>
      <c r="AH120" s="2">
        <v>0</v>
      </c>
      <c r="AI120" s="2">
        <v>1476.3973227400004</v>
      </c>
      <c r="AJ120" s="10">
        <f t="shared" si="3"/>
        <v>4582.8363167507714</v>
      </c>
      <c r="AK120" s="2">
        <v>451</v>
      </c>
      <c r="AL120" s="2">
        <v>503.47</v>
      </c>
      <c r="AM120" s="2">
        <v>25.219166666666666</v>
      </c>
      <c r="AN120" s="2"/>
      <c r="AO120" s="2"/>
      <c r="AP120" s="2">
        <v>0</v>
      </c>
      <c r="AQ120" s="2"/>
      <c r="AR120" s="2"/>
      <c r="AS120" s="2">
        <v>0.5</v>
      </c>
      <c r="AT120" s="2">
        <v>3</v>
      </c>
      <c r="AU120" s="2"/>
      <c r="AV120" s="2"/>
      <c r="AW120" s="2"/>
      <c r="AX120" s="2"/>
      <c r="AY120" s="2">
        <v>61.52</v>
      </c>
      <c r="AZ120" s="2">
        <v>43.23</v>
      </c>
      <c r="BA120" s="2"/>
      <c r="BB120" s="2"/>
      <c r="BC120" s="2"/>
      <c r="BD120" s="2"/>
      <c r="BE120" s="2"/>
      <c r="BF120" s="2"/>
      <c r="BG120" s="2"/>
      <c r="BH120" s="2"/>
      <c r="BI120" s="2">
        <v>1.3491371618555004</v>
      </c>
      <c r="BJ120" s="2">
        <v>3</v>
      </c>
      <c r="BK120" s="2">
        <v>3</v>
      </c>
      <c r="BL120" s="2"/>
      <c r="BM120" s="2"/>
      <c r="BN120" s="2"/>
      <c r="BO120" s="2">
        <v>250</v>
      </c>
      <c r="BP120" s="15">
        <f t="shared" si="4"/>
        <v>1345.2883038285222</v>
      </c>
      <c r="BQ120" s="16">
        <f t="shared" si="5"/>
        <v>3237.5480129222492</v>
      </c>
    </row>
    <row r="121" spans="2:69" x14ac:dyDescent="0.3">
      <c r="B121" s="2" t="s">
        <v>180</v>
      </c>
      <c r="C121" s="2">
        <v>21839</v>
      </c>
      <c r="D121" s="2">
        <v>129</v>
      </c>
      <c r="E121" s="2">
        <v>2175.7640810788007</v>
      </c>
      <c r="F121" s="2"/>
      <c r="G121" s="2"/>
      <c r="H121" s="2"/>
      <c r="I121" s="2"/>
      <c r="J121" s="2"/>
      <c r="K121" s="2"/>
      <c r="L121" s="2">
        <v>326.36461216182011</v>
      </c>
      <c r="M121" s="2">
        <v>171.20290000000003</v>
      </c>
      <c r="N121" s="2"/>
      <c r="O121" s="2"/>
      <c r="P121" s="2">
        <v>76.430000000000007</v>
      </c>
      <c r="Q121" s="2">
        <v>85.55</v>
      </c>
      <c r="R121" s="2">
        <v>102.77</v>
      </c>
      <c r="S121" s="2">
        <v>46.54</v>
      </c>
      <c r="T121" s="2">
        <v>82.994000000000014</v>
      </c>
      <c r="U121" s="2">
        <v>106.56429600000001</v>
      </c>
      <c r="V121" s="2">
        <v>152.03172896000001</v>
      </c>
      <c r="W121" s="2">
        <v>190</v>
      </c>
      <c r="X121" s="2">
        <v>300</v>
      </c>
      <c r="Y121" s="2">
        <v>162.67394998720005</v>
      </c>
      <c r="Z121" s="2">
        <v>10</v>
      </c>
      <c r="AA121" s="2"/>
      <c r="AB121" s="2"/>
      <c r="AC121" s="2">
        <v>10</v>
      </c>
      <c r="AD121" s="2"/>
      <c r="AE121" s="2"/>
      <c r="AF121" s="2"/>
      <c r="AG121" s="2"/>
      <c r="AH121" s="2">
        <v>0</v>
      </c>
      <c r="AI121" s="2">
        <v>2033.4243748400004</v>
      </c>
      <c r="AJ121" s="10">
        <f t="shared" si="3"/>
        <v>6032.3099430278216</v>
      </c>
      <c r="AK121" s="2">
        <v>671</v>
      </c>
      <c r="AL121" s="2">
        <v>674.61</v>
      </c>
      <c r="AM121" s="2">
        <v>0</v>
      </c>
      <c r="AN121" s="2"/>
      <c r="AO121" s="2"/>
      <c r="AP121" s="2">
        <v>203.34243748400004</v>
      </c>
      <c r="AQ121" s="2"/>
      <c r="AR121" s="2"/>
      <c r="AS121" s="2">
        <v>0.5</v>
      </c>
      <c r="AT121" s="2">
        <v>3</v>
      </c>
      <c r="AU121" s="2"/>
      <c r="AV121" s="2"/>
      <c r="AW121" s="2"/>
      <c r="AX121" s="2"/>
      <c r="AY121" s="2">
        <v>135.56</v>
      </c>
      <c r="AZ121" s="2">
        <v>69.17</v>
      </c>
      <c r="BA121" s="2"/>
      <c r="BB121" s="2"/>
      <c r="BC121" s="2"/>
      <c r="BD121" s="2"/>
      <c r="BE121" s="2"/>
      <c r="BF121" s="2"/>
      <c r="BG121" s="2"/>
      <c r="BH121" s="2"/>
      <c r="BI121" s="2">
        <v>1.7506590280130006</v>
      </c>
      <c r="BJ121" s="2">
        <v>5</v>
      </c>
      <c r="BK121" s="2">
        <v>3</v>
      </c>
      <c r="BL121" s="2"/>
      <c r="BM121" s="2"/>
      <c r="BN121" s="2"/>
      <c r="BO121" s="2"/>
      <c r="BP121" s="15">
        <f t="shared" si="4"/>
        <v>1766.9330965120132</v>
      </c>
      <c r="BQ121" s="16">
        <f t="shared" si="5"/>
        <v>4265.3768465158082</v>
      </c>
    </row>
    <row r="122" spans="2:69" x14ac:dyDescent="0.3">
      <c r="B122" s="2" t="s">
        <v>181</v>
      </c>
      <c r="C122" s="2">
        <v>21135</v>
      </c>
      <c r="D122" s="2">
        <v>130</v>
      </c>
      <c r="E122" s="2">
        <v>2400.7884321155007</v>
      </c>
      <c r="F122" s="2"/>
      <c r="G122" s="2"/>
      <c r="H122" s="2"/>
      <c r="I122" s="2"/>
      <c r="J122" s="2"/>
      <c r="K122" s="2"/>
      <c r="L122" s="2">
        <v>360.1182648173251</v>
      </c>
      <c r="M122" s="2">
        <v>171.20290000000003</v>
      </c>
      <c r="N122" s="2"/>
      <c r="O122" s="2">
        <v>60</v>
      </c>
      <c r="P122" s="2">
        <v>84.46</v>
      </c>
      <c r="Q122" s="2">
        <v>94.31</v>
      </c>
      <c r="R122" s="2">
        <v>113.27</v>
      </c>
      <c r="S122" s="2">
        <v>51.35</v>
      </c>
      <c r="T122" s="2">
        <v>91.577500000000001</v>
      </c>
      <c r="U122" s="2">
        <v>117.58551</v>
      </c>
      <c r="V122" s="2">
        <v>167.75532760000002</v>
      </c>
      <c r="W122" s="2">
        <v>190</v>
      </c>
      <c r="X122" s="2">
        <v>300</v>
      </c>
      <c r="Y122" s="2">
        <v>179.49820053200006</v>
      </c>
      <c r="Z122" s="2">
        <v>10</v>
      </c>
      <c r="AA122" s="2"/>
      <c r="AB122" s="2"/>
      <c r="AC122" s="2">
        <v>10</v>
      </c>
      <c r="AD122" s="2"/>
      <c r="AE122" s="2"/>
      <c r="AF122" s="2"/>
      <c r="AG122" s="2"/>
      <c r="AH122" s="2">
        <v>0</v>
      </c>
      <c r="AI122" s="2">
        <v>2243.7275066500006</v>
      </c>
      <c r="AJ122" s="10">
        <f t="shared" si="3"/>
        <v>6645.6436417148261</v>
      </c>
      <c r="AK122" s="2">
        <v>748</v>
      </c>
      <c r="AL122" s="2">
        <v>681.68</v>
      </c>
      <c r="AM122" s="2">
        <v>10.039999999999999</v>
      </c>
      <c r="AN122" s="2"/>
      <c r="AO122" s="2"/>
      <c r="AP122" s="2">
        <v>224.37275066500007</v>
      </c>
      <c r="AQ122" s="2"/>
      <c r="AR122" s="2">
        <v>7.79</v>
      </c>
      <c r="AS122" s="2">
        <v>0.5</v>
      </c>
      <c r="AT122" s="2">
        <v>3</v>
      </c>
      <c r="AU122" s="2"/>
      <c r="AV122" s="2"/>
      <c r="AW122" s="2"/>
      <c r="AX122" s="2"/>
      <c r="AY122" s="2">
        <v>0</v>
      </c>
      <c r="AZ122" s="2">
        <v>0</v>
      </c>
      <c r="BA122" s="2"/>
      <c r="BB122" s="2"/>
      <c r="BC122" s="2"/>
      <c r="BD122" s="2"/>
      <c r="BE122" s="2"/>
      <c r="BF122" s="2"/>
      <c r="BG122" s="2"/>
      <c r="BH122" s="2"/>
      <c r="BI122" s="2">
        <v>1.9352974851237503</v>
      </c>
      <c r="BJ122" s="2">
        <v>5</v>
      </c>
      <c r="BK122" s="2"/>
      <c r="BL122" s="2"/>
      <c r="BM122" s="2"/>
      <c r="BN122" s="2"/>
      <c r="BO122" s="2"/>
      <c r="BP122" s="15">
        <f t="shared" si="4"/>
        <v>1682.3180481501236</v>
      </c>
      <c r="BQ122" s="16">
        <f t="shared" si="5"/>
        <v>4963.325593564703</v>
      </c>
    </row>
    <row r="123" spans="2:69" x14ac:dyDescent="0.3">
      <c r="B123" s="2" t="s">
        <v>182</v>
      </c>
      <c r="C123" s="2">
        <v>21015</v>
      </c>
      <c r="D123" s="2">
        <v>131</v>
      </c>
      <c r="E123" s="2">
        <v>2101.2846517906005</v>
      </c>
      <c r="F123" s="2"/>
      <c r="G123" s="2"/>
      <c r="H123" s="2"/>
      <c r="I123" s="2"/>
      <c r="J123" s="2"/>
      <c r="K123" s="2"/>
      <c r="L123" s="2">
        <v>315.19269776859005</v>
      </c>
      <c r="M123" s="2">
        <v>171.20290000000003</v>
      </c>
      <c r="N123" s="2"/>
      <c r="O123" s="2"/>
      <c r="P123" s="2">
        <v>79.55</v>
      </c>
      <c r="Q123" s="2">
        <v>88.83</v>
      </c>
      <c r="R123" s="2">
        <v>106.11</v>
      </c>
      <c r="S123" s="2">
        <v>44.95</v>
      </c>
      <c r="T123" s="2">
        <v>80.153000000000006</v>
      </c>
      <c r="U123" s="2">
        <v>102.91645200000001</v>
      </c>
      <c r="V123" s="2">
        <v>146.82747152000002</v>
      </c>
      <c r="W123" s="2">
        <v>190</v>
      </c>
      <c r="X123" s="2">
        <v>300</v>
      </c>
      <c r="Y123" s="2">
        <v>157.10539452640003</v>
      </c>
      <c r="Z123" s="2">
        <v>10</v>
      </c>
      <c r="AA123" s="2"/>
      <c r="AB123" s="2"/>
      <c r="AC123" s="2">
        <v>10</v>
      </c>
      <c r="AD123" s="2"/>
      <c r="AE123" s="2"/>
      <c r="AF123" s="2"/>
      <c r="AG123" s="2"/>
      <c r="AH123" s="2">
        <v>0</v>
      </c>
      <c r="AI123" s="2">
        <v>1963.8174315800004</v>
      </c>
      <c r="AJ123" s="10">
        <f t="shared" si="3"/>
        <v>5867.9399991855917</v>
      </c>
      <c r="AK123" s="2">
        <v>649</v>
      </c>
      <c r="AL123" s="2">
        <v>599.36</v>
      </c>
      <c r="AM123" s="2">
        <v>0</v>
      </c>
      <c r="AN123" s="2"/>
      <c r="AO123" s="2"/>
      <c r="AP123" s="2">
        <v>196.38174315800006</v>
      </c>
      <c r="AQ123" s="2"/>
      <c r="AR123" s="2"/>
      <c r="AS123" s="2">
        <v>0.5</v>
      </c>
      <c r="AT123" s="2">
        <v>3</v>
      </c>
      <c r="AU123" s="2"/>
      <c r="AV123" s="2"/>
      <c r="AW123" s="2"/>
      <c r="AX123" s="2"/>
      <c r="AY123" s="2">
        <v>0</v>
      </c>
      <c r="AZ123" s="2">
        <v>0</v>
      </c>
      <c r="BA123" s="2"/>
      <c r="BB123" s="2"/>
      <c r="BC123" s="2"/>
      <c r="BD123" s="2"/>
      <c r="BE123" s="2"/>
      <c r="BF123" s="2"/>
      <c r="BG123" s="2"/>
      <c r="BH123" s="2"/>
      <c r="BI123" s="2">
        <v>1.7088634849185005</v>
      </c>
      <c r="BJ123" s="2">
        <v>3</v>
      </c>
      <c r="BK123" s="2"/>
      <c r="BL123" s="2"/>
      <c r="BM123" s="2"/>
      <c r="BN123" s="2"/>
      <c r="BO123" s="2"/>
      <c r="BP123" s="15">
        <f t="shared" si="4"/>
        <v>1452.9506066429187</v>
      </c>
      <c r="BQ123" s="16">
        <f t="shared" si="5"/>
        <v>4414.9893925426732</v>
      </c>
    </row>
    <row r="124" spans="2:69" x14ac:dyDescent="0.3">
      <c r="B124" s="2" t="s">
        <v>183</v>
      </c>
      <c r="C124" s="2"/>
      <c r="D124" s="2"/>
      <c r="E124" s="2">
        <v>2692.7551353829003</v>
      </c>
      <c r="F124" s="2"/>
      <c r="G124" s="2"/>
      <c r="H124" s="2"/>
      <c r="I124" s="2"/>
      <c r="J124" s="2"/>
      <c r="K124" s="2"/>
      <c r="L124" s="2">
        <v>403.91327030743503</v>
      </c>
      <c r="M124" s="2">
        <v>171.20290000000003</v>
      </c>
      <c r="N124" s="2"/>
      <c r="O124" s="2"/>
      <c r="P124" s="2">
        <v>95.19</v>
      </c>
      <c r="Q124" s="2">
        <v>106.34</v>
      </c>
      <c r="R124" s="2">
        <v>120</v>
      </c>
      <c r="S124" s="2">
        <v>57.6</v>
      </c>
      <c r="T124" s="2">
        <v>102.7145</v>
      </c>
      <c r="U124" s="2">
        <v>131.88541800000002</v>
      </c>
      <c r="V124" s="2">
        <v>188.15652968000003</v>
      </c>
      <c r="W124" s="2">
        <v>190</v>
      </c>
      <c r="X124" s="2">
        <v>300</v>
      </c>
      <c r="Y124" s="2">
        <v>201.32748675760001</v>
      </c>
      <c r="Z124" s="2">
        <v>6</v>
      </c>
      <c r="AA124" s="2"/>
      <c r="AB124" s="2"/>
      <c r="AC124" s="2">
        <v>10</v>
      </c>
      <c r="AD124" s="2"/>
      <c r="AE124" s="2"/>
      <c r="AF124" s="2"/>
      <c r="AG124" s="2"/>
      <c r="AH124" s="2">
        <v>0</v>
      </c>
      <c r="AI124" s="2">
        <v>2516.5935844700002</v>
      </c>
      <c r="AJ124" s="10">
        <f t="shared" si="3"/>
        <v>7293.6788245979351</v>
      </c>
      <c r="AK124" s="2">
        <v>770</v>
      </c>
      <c r="AL124" s="2">
        <v>826.2</v>
      </c>
      <c r="AM124" s="2">
        <v>30.580376712499969</v>
      </c>
      <c r="AN124" s="2"/>
      <c r="AO124" s="2"/>
      <c r="AP124" s="2">
        <v>251.65935844700005</v>
      </c>
      <c r="AQ124" s="2"/>
      <c r="AR124" s="2"/>
      <c r="AS124" s="2">
        <v>0.5</v>
      </c>
      <c r="AT124" s="2">
        <v>3</v>
      </c>
      <c r="AU124" s="2"/>
      <c r="AV124" s="2"/>
      <c r="AW124" s="2"/>
      <c r="AX124" s="2"/>
      <c r="AY124" s="2">
        <v>0</v>
      </c>
      <c r="AZ124" s="2">
        <v>0</v>
      </c>
      <c r="BA124" s="2"/>
      <c r="BB124" s="2"/>
      <c r="BC124" s="2"/>
      <c r="BD124" s="2"/>
      <c r="BE124" s="2"/>
      <c r="BF124" s="2"/>
      <c r="BG124" s="2"/>
      <c r="BH124" s="2"/>
      <c r="BI124" s="2">
        <v>2.1009845349102503</v>
      </c>
      <c r="BJ124" s="2">
        <v>5</v>
      </c>
      <c r="BK124" s="2"/>
      <c r="BL124" s="2"/>
      <c r="BM124" s="2"/>
      <c r="BN124" s="2"/>
      <c r="BO124" s="2"/>
      <c r="BP124" s="15">
        <f t="shared" si="4"/>
        <v>1889.0407196944104</v>
      </c>
      <c r="BQ124" s="16">
        <f t="shared" si="5"/>
        <v>5404.6381049035244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Q124"/>
  <sheetViews>
    <sheetView rightToLeft="1" workbookViewId="0">
      <selection activeCell="BQ3" sqref="BQ3:BQ124"/>
    </sheetView>
  </sheetViews>
  <sheetFormatPr defaultColWidth="11.625" defaultRowHeight="20.25" x14ac:dyDescent="0.3"/>
  <cols>
    <col min="1" max="1" width="11.625" style="1"/>
    <col min="2" max="2" width="27.5" style="1" bestFit="1" customWidth="1"/>
    <col min="3" max="61" width="11.625" style="1"/>
    <col min="62" max="62" width="34.875" style="1" customWidth="1"/>
    <col min="63" max="16384" width="11.625" style="1"/>
  </cols>
  <sheetData>
    <row r="2" spans="2:69" s="4" customFormat="1" ht="81.75" customHeight="1" x14ac:dyDescent="0.2">
      <c r="B2" s="3" t="s">
        <v>0</v>
      </c>
      <c r="C2" s="3" t="s">
        <v>1</v>
      </c>
      <c r="D2" s="3" t="s">
        <v>2</v>
      </c>
      <c r="E2" s="3" t="s">
        <v>184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189</v>
      </c>
      <c r="AH2" s="3" t="s">
        <v>61</v>
      </c>
      <c r="AI2" s="3" t="s">
        <v>186</v>
      </c>
      <c r="AJ2" s="8" t="s">
        <v>31</v>
      </c>
      <c r="AK2" s="3" t="s">
        <v>32</v>
      </c>
      <c r="AL2" s="3" t="s">
        <v>3</v>
      </c>
      <c r="AM2" s="3" t="s">
        <v>188</v>
      </c>
      <c r="AN2" s="3" t="s">
        <v>33</v>
      </c>
      <c r="AO2" s="3" t="s">
        <v>185</v>
      </c>
      <c r="AP2" s="3" t="s">
        <v>187</v>
      </c>
      <c r="AQ2" s="3" t="s">
        <v>34</v>
      </c>
      <c r="AR2" s="3" t="s">
        <v>35</v>
      </c>
      <c r="AS2" s="3" t="s">
        <v>36</v>
      </c>
      <c r="AT2" s="3" t="s">
        <v>37</v>
      </c>
      <c r="AU2" s="3" t="s">
        <v>38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48</v>
      </c>
      <c r="BF2" s="3" t="s">
        <v>49</v>
      </c>
      <c r="BG2" s="3" t="s">
        <v>50</v>
      </c>
      <c r="BH2" s="3" t="s">
        <v>51</v>
      </c>
      <c r="BI2" s="3" t="s">
        <v>52</v>
      </c>
      <c r="BJ2" s="3" t="s">
        <v>53</v>
      </c>
      <c r="BK2" s="3" t="s">
        <v>54</v>
      </c>
      <c r="BL2" s="3" t="s">
        <v>55</v>
      </c>
      <c r="BM2" s="3" t="s">
        <v>56</v>
      </c>
      <c r="BN2" s="3" t="s">
        <v>57</v>
      </c>
      <c r="BO2" s="3" t="s">
        <v>58</v>
      </c>
      <c r="BP2" s="11" t="s">
        <v>59</v>
      </c>
      <c r="BQ2" s="13" t="s">
        <v>60</v>
      </c>
    </row>
    <row r="3" spans="2:69" x14ac:dyDescent="0.3">
      <c r="B3" s="2" t="s">
        <v>62</v>
      </c>
      <c r="C3" s="2">
        <v>11047</v>
      </c>
      <c r="D3" s="2">
        <v>11</v>
      </c>
      <c r="E3" s="2">
        <v>2499.1898885862006</v>
      </c>
      <c r="F3" s="2"/>
      <c r="G3" s="2"/>
      <c r="H3" s="2"/>
      <c r="I3" s="2"/>
      <c r="J3" s="2"/>
      <c r="K3" s="2"/>
      <c r="L3" s="2">
        <v>374.87848328793007</v>
      </c>
      <c r="M3" s="2">
        <v>171.20290000000003</v>
      </c>
      <c r="N3" s="2"/>
      <c r="O3" s="2"/>
      <c r="P3" s="2">
        <v>93.74</v>
      </c>
      <c r="Q3" s="2">
        <v>104.69</v>
      </c>
      <c r="R3" s="2">
        <v>120</v>
      </c>
      <c r="S3" s="2">
        <v>53.47</v>
      </c>
      <c r="T3" s="2">
        <v>95.331000000000003</v>
      </c>
      <c r="U3" s="2">
        <v>122.40500399999999</v>
      </c>
      <c r="V3" s="2">
        <v>174.63113904000002</v>
      </c>
      <c r="W3" s="2">
        <v>190</v>
      </c>
      <c r="X3" s="2">
        <v>300</v>
      </c>
      <c r="Y3" s="2">
        <v>186.85531877280002</v>
      </c>
      <c r="Z3" s="2">
        <v>10</v>
      </c>
      <c r="AA3" s="2"/>
      <c r="AB3" s="2"/>
      <c r="AC3" s="2">
        <v>10</v>
      </c>
      <c r="AD3" s="2"/>
      <c r="AE3" s="2"/>
      <c r="AF3" s="2"/>
      <c r="AG3" s="2"/>
      <c r="AH3" s="2">
        <v>5605.659563184</v>
      </c>
      <c r="AI3" s="2"/>
      <c r="AJ3" s="10">
        <f>SUM(E3:AI3)</f>
        <v>10112.05329687093</v>
      </c>
      <c r="AK3" s="2">
        <v>770</v>
      </c>
      <c r="AL3" s="2">
        <v>797.23</v>
      </c>
      <c r="AM3" s="2">
        <v>34.340403574999982</v>
      </c>
      <c r="AN3" s="2"/>
      <c r="AO3" s="2"/>
      <c r="AP3" s="2">
        <v>0</v>
      </c>
      <c r="AQ3" s="2"/>
      <c r="AR3" s="2"/>
      <c r="AS3" s="2">
        <v>0.5</v>
      </c>
      <c r="AT3" s="2">
        <v>3</v>
      </c>
      <c r="AU3" s="2"/>
      <c r="AV3" s="2"/>
      <c r="AW3" s="2"/>
      <c r="AX3" s="2"/>
      <c r="AY3" s="2">
        <v>0</v>
      </c>
      <c r="AZ3" s="2">
        <v>19.022544444444449</v>
      </c>
      <c r="BA3" s="2"/>
      <c r="BB3" s="2"/>
      <c r="BC3" s="2"/>
      <c r="BD3" s="2"/>
      <c r="BE3" s="2"/>
      <c r="BF3" s="2"/>
      <c r="BG3" s="2"/>
      <c r="BH3" s="2"/>
      <c r="BI3" s="2">
        <v>1.9801561751995005</v>
      </c>
      <c r="BJ3" s="2">
        <v>5</v>
      </c>
      <c r="BK3" s="2">
        <v>3</v>
      </c>
      <c r="BL3" s="2"/>
      <c r="BM3" s="2"/>
      <c r="BN3" s="2"/>
      <c r="BO3" s="2"/>
      <c r="BP3" s="15">
        <f>SUM(AK3:BO3)</f>
        <v>1634.073104194644</v>
      </c>
      <c r="BQ3" s="16">
        <f>AJ3-BP3</f>
        <v>8477.9801926762866</v>
      </c>
    </row>
    <row r="4" spans="2:69" x14ac:dyDescent="0.3">
      <c r="B4" s="2" t="s">
        <v>63</v>
      </c>
      <c r="C4" s="2">
        <v>11189</v>
      </c>
      <c r="D4" s="2">
        <v>12</v>
      </c>
      <c r="E4" s="2">
        <v>2802.7440285820003</v>
      </c>
      <c r="F4" s="2"/>
      <c r="G4" s="2"/>
      <c r="H4" s="2"/>
      <c r="I4" s="2"/>
      <c r="J4" s="2"/>
      <c r="K4" s="2"/>
      <c r="L4" s="2">
        <v>420.41160428730001</v>
      </c>
      <c r="M4" s="2">
        <v>171.20290000000003</v>
      </c>
      <c r="N4" s="2"/>
      <c r="O4" s="2"/>
      <c r="P4" s="2">
        <v>92.37</v>
      </c>
      <c r="Q4" s="2">
        <v>103.28</v>
      </c>
      <c r="R4" s="2">
        <v>120</v>
      </c>
      <c r="S4" s="2">
        <v>59.95</v>
      </c>
      <c r="T4" s="2">
        <v>106.91</v>
      </c>
      <c r="U4" s="2">
        <v>137.27243999999999</v>
      </c>
      <c r="V4" s="2">
        <v>195.84201440000001</v>
      </c>
      <c r="W4" s="2">
        <v>190</v>
      </c>
      <c r="X4" s="2">
        <v>300</v>
      </c>
      <c r="Y4" s="2">
        <v>209.55095540800002</v>
      </c>
      <c r="Z4" s="2">
        <v>10</v>
      </c>
      <c r="AA4" s="2"/>
      <c r="AB4" s="2"/>
      <c r="AC4" s="2">
        <v>10</v>
      </c>
      <c r="AD4" s="2"/>
      <c r="AE4" s="2"/>
      <c r="AF4" s="2"/>
      <c r="AG4" s="2"/>
      <c r="AH4" s="2">
        <v>6286.5286622399999</v>
      </c>
      <c r="AI4" s="2"/>
      <c r="AJ4" s="10">
        <f t="shared" ref="AJ4:AJ67" si="0">SUM(E4:AI4)</f>
        <v>11216.062604917301</v>
      </c>
      <c r="AK4" s="2">
        <v>858</v>
      </c>
      <c r="AL4" s="2">
        <v>788.46</v>
      </c>
      <c r="AM4" s="2">
        <v>105.83530574999997</v>
      </c>
      <c r="AN4" s="2"/>
      <c r="AO4" s="2"/>
      <c r="AP4" s="2">
        <v>0</v>
      </c>
      <c r="AQ4" s="2"/>
      <c r="AR4" s="2"/>
      <c r="AS4" s="2">
        <v>0.5</v>
      </c>
      <c r="AT4" s="2">
        <v>3</v>
      </c>
      <c r="AU4" s="2"/>
      <c r="AV4" s="2"/>
      <c r="AW4" s="2"/>
      <c r="AX4" s="2"/>
      <c r="AY4" s="2">
        <v>0</v>
      </c>
      <c r="AZ4" s="2">
        <v>38.045088888888898</v>
      </c>
      <c r="BA4" s="2"/>
      <c r="BB4" s="2"/>
      <c r="BC4" s="2"/>
      <c r="BD4" s="2"/>
      <c r="BE4" s="2"/>
      <c r="BF4" s="2"/>
      <c r="BG4" s="2"/>
      <c r="BH4" s="2"/>
      <c r="BI4" s="2">
        <v>2.1689597191950001</v>
      </c>
      <c r="BJ4" s="2">
        <v>5</v>
      </c>
      <c r="BK4" s="2">
        <v>3</v>
      </c>
      <c r="BL4" s="2"/>
      <c r="BM4" s="2"/>
      <c r="BN4" s="2"/>
      <c r="BO4" s="2"/>
      <c r="BP4" s="15">
        <f t="shared" ref="BP4:BP67" si="1">SUM(AK4:BO4)</f>
        <v>1804.0093543580838</v>
      </c>
      <c r="BQ4" s="16">
        <f t="shared" ref="BQ4:BQ67" si="2">AJ4-BP4</f>
        <v>9412.0532505592164</v>
      </c>
    </row>
    <row r="5" spans="2:69" x14ac:dyDescent="0.3">
      <c r="B5" s="2" t="s">
        <v>64</v>
      </c>
      <c r="C5" s="2">
        <v>11231</v>
      </c>
      <c r="D5" s="2">
        <v>13</v>
      </c>
      <c r="E5" s="2">
        <v>2780.4736043721005</v>
      </c>
      <c r="F5" s="2"/>
      <c r="G5" s="2">
        <v>80</v>
      </c>
      <c r="H5" s="2"/>
      <c r="I5" s="2"/>
      <c r="J5" s="2"/>
      <c r="K5" s="2"/>
      <c r="L5" s="2">
        <v>417.07104065581507</v>
      </c>
      <c r="M5" s="2">
        <v>171.20290000000003</v>
      </c>
      <c r="N5" s="2"/>
      <c r="O5" s="2"/>
      <c r="P5" s="2">
        <v>91.92</v>
      </c>
      <c r="Q5" s="2">
        <v>102.64</v>
      </c>
      <c r="R5" s="2">
        <v>120</v>
      </c>
      <c r="S5" s="2">
        <v>55.58</v>
      </c>
      <c r="T5" s="2">
        <v>106.0605</v>
      </c>
      <c r="U5" s="2">
        <v>136.181682</v>
      </c>
      <c r="V5" s="2">
        <v>194.28586632000003</v>
      </c>
      <c r="W5" s="2">
        <v>190</v>
      </c>
      <c r="X5" s="2">
        <v>300</v>
      </c>
      <c r="Y5" s="2">
        <v>207.88587696240003</v>
      </c>
      <c r="Z5" s="2">
        <v>10</v>
      </c>
      <c r="AA5" s="2"/>
      <c r="AB5" s="2"/>
      <c r="AC5" s="2">
        <v>10</v>
      </c>
      <c r="AD5" s="2"/>
      <c r="AE5" s="2"/>
      <c r="AF5" s="2"/>
      <c r="AG5" s="2"/>
      <c r="AH5" s="2">
        <v>6236.5763088720005</v>
      </c>
      <c r="AI5" s="2"/>
      <c r="AJ5" s="10">
        <f t="shared" si="0"/>
        <v>11209.877779182316</v>
      </c>
      <c r="AK5" s="2">
        <v>858</v>
      </c>
      <c r="AL5" s="2">
        <v>792.46</v>
      </c>
      <c r="AM5" s="2">
        <v>122.89850016249996</v>
      </c>
      <c r="AN5" s="2"/>
      <c r="AO5" s="2"/>
      <c r="AP5" s="2">
        <v>0</v>
      </c>
      <c r="AQ5" s="2"/>
      <c r="AR5" s="2">
        <v>6.18</v>
      </c>
      <c r="AS5" s="2">
        <v>0.5</v>
      </c>
      <c r="AT5" s="2">
        <v>0</v>
      </c>
      <c r="AU5" s="2"/>
      <c r="AV5" s="2"/>
      <c r="AW5" s="2"/>
      <c r="AX5" s="2"/>
      <c r="AY5" s="2">
        <v>0</v>
      </c>
      <c r="AZ5" s="2">
        <v>19.022544444444449</v>
      </c>
      <c r="BA5" s="2"/>
      <c r="BB5" s="2"/>
      <c r="BC5" s="2"/>
      <c r="BD5" s="2"/>
      <c r="BE5" s="2"/>
      <c r="BF5" s="2"/>
      <c r="BG5" s="2"/>
      <c r="BH5" s="2"/>
      <c r="BI5" s="2">
        <v>2.1925137648272508</v>
      </c>
      <c r="BJ5" s="2">
        <v>10</v>
      </c>
      <c r="BK5" s="2"/>
      <c r="BL5" s="2"/>
      <c r="BM5" s="2"/>
      <c r="BN5" s="2"/>
      <c r="BO5" s="2"/>
      <c r="BP5" s="15">
        <f t="shared" si="1"/>
        <v>1811.2535583717718</v>
      </c>
      <c r="BQ5" s="16">
        <f t="shared" si="2"/>
        <v>9398.6242208105432</v>
      </c>
    </row>
    <row r="6" spans="2:69" x14ac:dyDescent="0.3">
      <c r="B6" s="2" t="s">
        <v>65</v>
      </c>
      <c r="C6" s="2">
        <v>11236</v>
      </c>
      <c r="D6" s="2">
        <v>14</v>
      </c>
      <c r="E6" s="2">
        <v>2540.1552830000001</v>
      </c>
      <c r="F6" s="2"/>
      <c r="G6" s="2">
        <v>80</v>
      </c>
      <c r="H6" s="2"/>
      <c r="I6" s="2"/>
      <c r="J6" s="2"/>
      <c r="K6" s="2"/>
      <c r="L6" s="2">
        <v>381.02329244999999</v>
      </c>
      <c r="M6" s="2">
        <v>171.20290000000003</v>
      </c>
      <c r="N6" s="2"/>
      <c r="O6" s="2"/>
      <c r="P6" s="2">
        <v>95.26</v>
      </c>
      <c r="Q6" s="2">
        <v>106.4</v>
      </c>
      <c r="R6" s="2">
        <v>120</v>
      </c>
      <c r="S6" s="2">
        <v>54.33</v>
      </c>
      <c r="T6" s="2">
        <v>96.88900000000001</v>
      </c>
      <c r="U6" s="2">
        <v>124.40547600000001</v>
      </c>
      <c r="V6" s="2">
        <v>177.49360000000001</v>
      </c>
      <c r="W6" s="2">
        <v>190</v>
      </c>
      <c r="X6" s="2">
        <v>300</v>
      </c>
      <c r="Y6" s="2">
        <v>189.91815200000002</v>
      </c>
      <c r="Z6" s="2">
        <v>10</v>
      </c>
      <c r="AA6" s="2"/>
      <c r="AB6" s="2"/>
      <c r="AC6" s="2">
        <v>10</v>
      </c>
      <c r="AD6" s="2"/>
      <c r="AE6" s="2"/>
      <c r="AF6" s="2"/>
      <c r="AG6" s="2"/>
      <c r="AH6" s="2">
        <v>5697.5445600000003</v>
      </c>
      <c r="AI6" s="2"/>
      <c r="AJ6" s="10">
        <f t="shared" si="0"/>
        <v>10344.622263450001</v>
      </c>
      <c r="AK6" s="2">
        <v>792</v>
      </c>
      <c r="AL6" s="2">
        <v>807.34</v>
      </c>
      <c r="AM6" s="2">
        <v>65.144458333333318</v>
      </c>
      <c r="AN6" s="2"/>
      <c r="AO6" s="2"/>
      <c r="AP6" s="2">
        <v>0</v>
      </c>
      <c r="AQ6" s="2">
        <v>6.13</v>
      </c>
      <c r="AR6" s="2"/>
      <c r="AS6" s="2">
        <v>0.5</v>
      </c>
      <c r="AT6" s="2">
        <v>0</v>
      </c>
      <c r="AU6" s="2"/>
      <c r="AV6" s="2"/>
      <c r="AW6" s="2"/>
      <c r="AX6" s="2"/>
      <c r="AY6" s="2">
        <v>0</v>
      </c>
      <c r="AZ6" s="2">
        <v>38.045088888888898</v>
      </c>
      <c r="BA6" s="2"/>
      <c r="BB6" s="2"/>
      <c r="BC6" s="2"/>
      <c r="BD6" s="2"/>
      <c r="BE6" s="2"/>
      <c r="BF6" s="2"/>
      <c r="BG6" s="2"/>
      <c r="BH6" s="2"/>
      <c r="BI6" s="2">
        <v>2.0474257555000004</v>
      </c>
      <c r="BJ6" s="2">
        <v>10</v>
      </c>
      <c r="BK6" s="2">
        <v>3</v>
      </c>
      <c r="BL6" s="2"/>
      <c r="BM6" s="2"/>
      <c r="BN6" s="2"/>
      <c r="BO6" s="2"/>
      <c r="BP6" s="15">
        <f t="shared" si="1"/>
        <v>1724.2069729777222</v>
      </c>
      <c r="BQ6" s="16">
        <f t="shared" si="2"/>
        <v>8620.4152904722796</v>
      </c>
    </row>
    <row r="7" spans="2:69" x14ac:dyDescent="0.3">
      <c r="B7" s="2" t="s">
        <v>66</v>
      </c>
      <c r="C7" s="2">
        <v>11240</v>
      </c>
      <c r="D7" s="2">
        <v>15</v>
      </c>
      <c r="E7" s="2">
        <v>2515.3651113496007</v>
      </c>
      <c r="F7" s="2"/>
      <c r="G7" s="2"/>
      <c r="H7" s="2"/>
      <c r="I7" s="2"/>
      <c r="J7" s="2"/>
      <c r="K7" s="2"/>
      <c r="L7" s="2">
        <v>377.30476670244008</v>
      </c>
      <c r="M7" s="2">
        <v>171.20290000000003</v>
      </c>
      <c r="N7" s="2"/>
      <c r="O7" s="2"/>
      <c r="P7" s="2">
        <v>88.95</v>
      </c>
      <c r="Q7" s="2">
        <v>99.36</v>
      </c>
      <c r="R7" s="2">
        <v>120</v>
      </c>
      <c r="S7" s="2">
        <v>53.8</v>
      </c>
      <c r="T7" s="2">
        <v>95.948000000000008</v>
      </c>
      <c r="U7" s="2">
        <v>123.19723200000001</v>
      </c>
      <c r="V7" s="2">
        <v>175.76138432000005</v>
      </c>
      <c r="W7" s="2">
        <v>190</v>
      </c>
      <c r="X7" s="2">
        <v>300</v>
      </c>
      <c r="Y7" s="2">
        <v>188.06468122240003</v>
      </c>
      <c r="Z7" s="2">
        <v>10</v>
      </c>
      <c r="AA7" s="2"/>
      <c r="AB7" s="2"/>
      <c r="AC7" s="2">
        <v>10</v>
      </c>
      <c r="AD7" s="2"/>
      <c r="AE7" s="2"/>
      <c r="AF7" s="2"/>
      <c r="AG7" s="2"/>
      <c r="AH7" s="2">
        <v>5641.9404366720009</v>
      </c>
      <c r="AI7" s="2"/>
      <c r="AJ7" s="10">
        <f t="shared" si="0"/>
        <v>10160.894512266443</v>
      </c>
      <c r="AK7" s="2">
        <v>781</v>
      </c>
      <c r="AL7" s="2">
        <v>777.02</v>
      </c>
      <c r="AM7" s="2">
        <v>41.102684433333309</v>
      </c>
      <c r="AN7" s="2"/>
      <c r="AO7" s="2"/>
      <c r="AP7" s="2">
        <v>0</v>
      </c>
      <c r="AQ7" s="2">
        <v>1.54</v>
      </c>
      <c r="AR7" s="2">
        <v>0.9</v>
      </c>
      <c r="AS7" s="2">
        <v>0.5</v>
      </c>
      <c r="AT7" s="2">
        <v>3</v>
      </c>
      <c r="AU7" s="2"/>
      <c r="AV7" s="2"/>
      <c r="AW7" s="2"/>
      <c r="AX7" s="2"/>
      <c r="AY7" s="2">
        <v>0</v>
      </c>
      <c r="AZ7" s="2">
        <v>47.556361111111123</v>
      </c>
      <c r="BA7" s="2"/>
      <c r="BB7" s="2"/>
      <c r="BC7" s="2"/>
      <c r="BD7" s="2"/>
      <c r="BE7" s="2"/>
      <c r="BF7" s="2"/>
      <c r="BG7" s="2"/>
      <c r="BH7" s="2"/>
      <c r="BI7" s="2">
        <v>1.985223204446001</v>
      </c>
      <c r="BJ7" s="2">
        <v>5</v>
      </c>
      <c r="BK7" s="2">
        <v>3</v>
      </c>
      <c r="BL7" s="2"/>
      <c r="BM7" s="2"/>
      <c r="BN7" s="2"/>
      <c r="BO7" s="2"/>
      <c r="BP7" s="15">
        <f t="shared" si="1"/>
        <v>1662.6042687488903</v>
      </c>
      <c r="BQ7" s="16">
        <f t="shared" si="2"/>
        <v>8498.2902435175529</v>
      </c>
    </row>
    <row r="8" spans="2:69" x14ac:dyDescent="0.3">
      <c r="B8" s="2" t="s">
        <v>67</v>
      </c>
      <c r="C8" s="2">
        <v>11278</v>
      </c>
      <c r="D8" s="2">
        <v>16</v>
      </c>
      <c r="E8" s="2">
        <v>2326.0206277051007</v>
      </c>
      <c r="F8" s="2"/>
      <c r="G8" s="2"/>
      <c r="H8" s="2"/>
      <c r="I8" s="2"/>
      <c r="J8" s="2"/>
      <c r="K8" s="2"/>
      <c r="L8" s="2">
        <v>348.90309415576507</v>
      </c>
      <c r="M8" s="2">
        <v>171.20290000000003</v>
      </c>
      <c r="N8" s="2"/>
      <c r="O8" s="2"/>
      <c r="P8" s="2">
        <v>82.3</v>
      </c>
      <c r="Q8" s="2">
        <v>91.91</v>
      </c>
      <c r="R8" s="2">
        <v>117.89</v>
      </c>
      <c r="S8" s="2">
        <v>49.75</v>
      </c>
      <c r="T8" s="2">
        <v>88.725500000000011</v>
      </c>
      <c r="U8" s="2">
        <v>113.92354200000001</v>
      </c>
      <c r="V8" s="2">
        <v>162.53091992000003</v>
      </c>
      <c r="W8" s="2">
        <v>190</v>
      </c>
      <c r="X8" s="2">
        <v>300</v>
      </c>
      <c r="Y8" s="2">
        <v>173.90808431440004</v>
      </c>
      <c r="Z8" s="2">
        <v>10</v>
      </c>
      <c r="AA8" s="2"/>
      <c r="AB8" s="2"/>
      <c r="AC8" s="2">
        <v>10</v>
      </c>
      <c r="AD8" s="2"/>
      <c r="AE8" s="2"/>
      <c r="AF8" s="2"/>
      <c r="AG8" s="2"/>
      <c r="AH8" s="2">
        <v>5217.242529432001</v>
      </c>
      <c r="AI8" s="2"/>
      <c r="AJ8" s="10">
        <f t="shared" si="0"/>
        <v>9454.3071975272669</v>
      </c>
      <c r="AK8" s="2">
        <v>726</v>
      </c>
      <c r="AL8" s="2">
        <v>719.2</v>
      </c>
      <c r="AM8" s="2">
        <v>16.270714620833321</v>
      </c>
      <c r="AN8" s="2"/>
      <c r="AO8" s="2"/>
      <c r="AP8" s="2">
        <v>0</v>
      </c>
      <c r="AQ8" s="2"/>
      <c r="AR8" s="2"/>
      <c r="AS8" s="2">
        <v>0.5</v>
      </c>
      <c r="AT8" s="2">
        <v>3</v>
      </c>
      <c r="AU8" s="2"/>
      <c r="AV8" s="2"/>
      <c r="AW8" s="2"/>
      <c r="AX8" s="2"/>
      <c r="AY8" s="2">
        <v>0</v>
      </c>
      <c r="AZ8" s="2">
        <v>0</v>
      </c>
      <c r="BA8" s="2"/>
      <c r="BB8" s="2"/>
      <c r="BC8" s="2"/>
      <c r="BD8" s="2"/>
      <c r="BE8" s="2"/>
      <c r="BF8" s="2"/>
      <c r="BG8" s="2"/>
      <c r="BH8" s="2"/>
      <c r="BI8" s="2">
        <v>1.8584793369697505</v>
      </c>
      <c r="BJ8" s="2">
        <v>5</v>
      </c>
      <c r="BK8" s="2"/>
      <c r="BL8" s="2"/>
      <c r="BM8" s="2"/>
      <c r="BN8" s="2"/>
      <c r="BO8" s="2"/>
      <c r="BP8" s="15">
        <f t="shared" si="1"/>
        <v>1471.8291939578032</v>
      </c>
      <c r="BQ8" s="16">
        <f t="shared" si="2"/>
        <v>7982.4780035694639</v>
      </c>
    </row>
    <row r="9" spans="2:69" x14ac:dyDescent="0.3">
      <c r="B9" s="2" t="s">
        <v>68</v>
      </c>
      <c r="C9" s="2">
        <v>11307</v>
      </c>
      <c r="D9" s="2">
        <v>17</v>
      </c>
      <c r="E9" s="2">
        <v>2786.6318551066815</v>
      </c>
      <c r="F9" s="2"/>
      <c r="G9" s="2"/>
      <c r="H9" s="2"/>
      <c r="I9" s="2"/>
      <c r="J9" s="2"/>
      <c r="K9" s="2"/>
      <c r="L9" s="2">
        <v>417.99477826600224</v>
      </c>
      <c r="M9" s="2">
        <v>171.20290000000003</v>
      </c>
      <c r="N9" s="2"/>
      <c r="O9" s="2"/>
      <c r="P9" s="2">
        <v>86.05</v>
      </c>
      <c r="Q9" s="2">
        <v>96.36</v>
      </c>
      <c r="R9" s="2">
        <v>120</v>
      </c>
      <c r="S9" s="2">
        <v>52.06</v>
      </c>
      <c r="T9" s="2">
        <v>106.29540500000002</v>
      </c>
      <c r="U9" s="2">
        <v>136.48330002</v>
      </c>
      <c r="V9" s="2">
        <v>194.71617469520004</v>
      </c>
      <c r="W9" s="2">
        <v>190</v>
      </c>
      <c r="X9" s="2">
        <v>300</v>
      </c>
      <c r="Y9" s="2">
        <v>208.34630692386403</v>
      </c>
      <c r="Z9" s="2">
        <v>10</v>
      </c>
      <c r="AA9" s="2"/>
      <c r="AB9" s="2"/>
      <c r="AC9" s="2">
        <v>10</v>
      </c>
      <c r="AD9" s="2"/>
      <c r="AE9" s="2"/>
      <c r="AF9" s="2"/>
      <c r="AG9" s="2"/>
      <c r="AH9" s="2">
        <v>6250.3892077159207</v>
      </c>
      <c r="AI9" s="2"/>
      <c r="AJ9" s="10">
        <f t="shared" si="0"/>
        <v>11136.529927727668</v>
      </c>
      <c r="AK9" s="2">
        <v>858</v>
      </c>
      <c r="AL9" s="2">
        <v>760.4</v>
      </c>
      <c r="AM9" s="2">
        <v>55.118043111624992</v>
      </c>
      <c r="AN9" s="2"/>
      <c r="AO9" s="2"/>
      <c r="AP9" s="2">
        <v>0</v>
      </c>
      <c r="AQ9" s="2"/>
      <c r="AR9" s="2"/>
      <c r="AS9" s="2">
        <v>0.5</v>
      </c>
      <c r="AT9" s="2">
        <v>3</v>
      </c>
      <c r="AU9" s="2"/>
      <c r="AV9" s="2"/>
      <c r="AW9" s="2"/>
      <c r="AX9" s="2"/>
      <c r="AY9" s="2">
        <v>0</v>
      </c>
      <c r="AZ9" s="2">
        <v>38.045088888888898</v>
      </c>
      <c r="BA9" s="2"/>
      <c r="BB9" s="2"/>
      <c r="BC9" s="2"/>
      <c r="BD9" s="2"/>
      <c r="BE9" s="2"/>
      <c r="BF9" s="2"/>
      <c r="BG9" s="2"/>
      <c r="BH9" s="2"/>
      <c r="BI9" s="2">
        <v>2.1484715208728731</v>
      </c>
      <c r="BJ9" s="2">
        <v>5</v>
      </c>
      <c r="BK9" s="2">
        <v>3</v>
      </c>
      <c r="BL9" s="2"/>
      <c r="BM9" s="2"/>
      <c r="BN9" s="2"/>
      <c r="BO9" s="2"/>
      <c r="BP9" s="15">
        <f t="shared" si="1"/>
        <v>1725.2116035213867</v>
      </c>
      <c r="BQ9" s="16">
        <f t="shared" si="2"/>
        <v>9411.3183242062805</v>
      </c>
    </row>
    <row r="10" spans="2:69" x14ac:dyDescent="0.3">
      <c r="B10" s="2" t="s">
        <v>69</v>
      </c>
      <c r="C10" s="2">
        <v>21216</v>
      </c>
      <c r="D10" s="2">
        <v>18</v>
      </c>
      <c r="E10" s="2">
        <v>2791.8382057788008</v>
      </c>
      <c r="F10" s="2"/>
      <c r="G10" s="2"/>
      <c r="H10" s="2"/>
      <c r="I10" s="2"/>
      <c r="J10" s="2"/>
      <c r="K10" s="2"/>
      <c r="L10" s="2">
        <v>418.77573086682008</v>
      </c>
      <c r="M10" s="2">
        <v>171.20290000000003</v>
      </c>
      <c r="N10" s="2"/>
      <c r="O10" s="2"/>
      <c r="P10" s="2">
        <v>104.65</v>
      </c>
      <c r="Q10" s="2">
        <v>116.91</v>
      </c>
      <c r="R10" s="2">
        <v>120</v>
      </c>
      <c r="S10" s="2">
        <v>59.72</v>
      </c>
      <c r="T10" s="2">
        <v>106.49400000000001</v>
      </c>
      <c r="U10" s="2">
        <v>136.73829600000002</v>
      </c>
      <c r="V10" s="2">
        <v>195.07996896000006</v>
      </c>
      <c r="W10" s="2">
        <v>190</v>
      </c>
      <c r="X10" s="2">
        <v>300</v>
      </c>
      <c r="Y10" s="2">
        <v>208.73556678720004</v>
      </c>
      <c r="Z10" s="2">
        <v>10</v>
      </c>
      <c r="AA10" s="2"/>
      <c r="AB10" s="2"/>
      <c r="AC10" s="2">
        <v>10</v>
      </c>
      <c r="AD10" s="2"/>
      <c r="AE10" s="2"/>
      <c r="AF10" s="2"/>
      <c r="AG10" s="2"/>
      <c r="AH10" s="2">
        <v>6262.0670036160009</v>
      </c>
      <c r="AI10" s="2"/>
      <c r="AJ10" s="10">
        <f t="shared" si="0"/>
        <v>11202.211672008822</v>
      </c>
      <c r="AK10" s="2">
        <v>858</v>
      </c>
      <c r="AL10" s="2">
        <v>889.99</v>
      </c>
      <c r="AM10" s="2">
        <v>86.856264549999992</v>
      </c>
      <c r="AN10" s="2"/>
      <c r="AO10" s="2"/>
      <c r="AP10" s="2">
        <v>0</v>
      </c>
      <c r="AQ10" s="2"/>
      <c r="AR10" s="2"/>
      <c r="AS10" s="2">
        <v>0.5</v>
      </c>
      <c r="AT10" s="2">
        <v>3</v>
      </c>
      <c r="AU10" s="2"/>
      <c r="AV10" s="2"/>
      <c r="AW10" s="2"/>
      <c r="AX10" s="2"/>
      <c r="AY10" s="2">
        <v>0</v>
      </c>
      <c r="AZ10" s="2">
        <v>19.022544444444449</v>
      </c>
      <c r="BA10" s="2"/>
      <c r="BB10" s="2"/>
      <c r="BC10" s="2"/>
      <c r="BD10" s="2"/>
      <c r="BE10" s="2"/>
      <c r="BF10" s="2"/>
      <c r="BG10" s="2"/>
      <c r="BH10" s="2"/>
      <c r="BI10" s="2">
        <v>2.1750830187630004</v>
      </c>
      <c r="BJ10" s="2">
        <v>5</v>
      </c>
      <c r="BK10" s="2"/>
      <c r="BL10" s="2"/>
      <c r="BM10" s="2"/>
      <c r="BN10" s="2"/>
      <c r="BO10" s="2"/>
      <c r="BP10" s="15">
        <f t="shared" si="1"/>
        <v>1864.5438920132074</v>
      </c>
      <c r="BQ10" s="16">
        <f t="shared" si="2"/>
        <v>9337.6677799956142</v>
      </c>
    </row>
    <row r="11" spans="2:69" x14ac:dyDescent="0.3">
      <c r="B11" s="2" t="s">
        <v>70</v>
      </c>
      <c r="C11" s="2">
        <v>22037</v>
      </c>
      <c r="D11" s="2">
        <v>19</v>
      </c>
      <c r="E11" s="2">
        <v>2598.1330190000003</v>
      </c>
      <c r="F11" s="2"/>
      <c r="G11" s="2"/>
      <c r="H11" s="2">
        <v>15</v>
      </c>
      <c r="I11" s="2"/>
      <c r="J11" s="2"/>
      <c r="K11" s="2"/>
      <c r="L11" s="2">
        <v>389.71995285000003</v>
      </c>
      <c r="M11" s="2">
        <v>171.20290000000003</v>
      </c>
      <c r="N11" s="2"/>
      <c r="O11" s="2"/>
      <c r="P11" s="2">
        <v>85.66</v>
      </c>
      <c r="Q11" s="2">
        <v>95.68</v>
      </c>
      <c r="R11" s="2">
        <v>120</v>
      </c>
      <c r="S11" s="2">
        <v>51.92</v>
      </c>
      <c r="T11" s="2">
        <v>92.621500000000012</v>
      </c>
      <c r="U11" s="2">
        <v>118.926006</v>
      </c>
      <c r="V11" s="2">
        <v>181.54480000000001</v>
      </c>
      <c r="W11" s="2">
        <v>190</v>
      </c>
      <c r="X11" s="2">
        <v>300</v>
      </c>
      <c r="Y11" s="2">
        <v>194.25293600000001</v>
      </c>
      <c r="Z11" s="2">
        <v>6</v>
      </c>
      <c r="AA11" s="2"/>
      <c r="AB11" s="2"/>
      <c r="AC11" s="2">
        <v>10</v>
      </c>
      <c r="AD11" s="2"/>
      <c r="AE11" s="2"/>
      <c r="AF11" s="2"/>
      <c r="AG11" s="2"/>
      <c r="AH11" s="2">
        <v>5827.5880800000004</v>
      </c>
      <c r="AI11" s="2"/>
      <c r="AJ11" s="10">
        <f t="shared" si="0"/>
        <v>10448.249193850001</v>
      </c>
      <c r="AK11" s="2">
        <v>803</v>
      </c>
      <c r="AL11" s="2">
        <v>755.79</v>
      </c>
      <c r="AM11" s="2">
        <v>60.249625000000002</v>
      </c>
      <c r="AN11" s="2"/>
      <c r="AO11" s="2"/>
      <c r="AP11" s="2">
        <v>0</v>
      </c>
      <c r="AQ11" s="2"/>
      <c r="AR11" s="2">
        <v>1.68</v>
      </c>
      <c r="AS11" s="2">
        <v>0.5</v>
      </c>
      <c r="AT11" s="2">
        <v>3</v>
      </c>
      <c r="AU11" s="2"/>
      <c r="AV11" s="2"/>
      <c r="AW11" s="2"/>
      <c r="AX11" s="2"/>
      <c r="AY11" s="2">
        <v>108.25554245833334</v>
      </c>
      <c r="AZ11" s="2">
        <v>142.66908333333336</v>
      </c>
      <c r="BA11" s="2"/>
      <c r="BB11" s="2"/>
      <c r="BC11" s="2"/>
      <c r="BD11" s="2"/>
      <c r="BE11" s="2"/>
      <c r="BF11" s="2"/>
      <c r="BG11" s="2"/>
      <c r="BH11" s="2"/>
      <c r="BI11" s="2">
        <v>2.0298691305000003</v>
      </c>
      <c r="BJ11" s="2">
        <v>5</v>
      </c>
      <c r="BK11" s="2">
        <v>3</v>
      </c>
      <c r="BL11" s="2"/>
      <c r="BM11" s="2"/>
      <c r="BN11" s="2"/>
      <c r="BO11" s="2"/>
      <c r="BP11" s="15">
        <f t="shared" si="1"/>
        <v>1885.1741199221667</v>
      </c>
      <c r="BQ11" s="16">
        <f t="shared" si="2"/>
        <v>8563.0750739278337</v>
      </c>
    </row>
    <row r="12" spans="2:69" x14ac:dyDescent="0.3">
      <c r="B12" s="2" t="s">
        <v>71</v>
      </c>
      <c r="C12" s="2">
        <v>1941</v>
      </c>
      <c r="D12" s="2">
        <v>20</v>
      </c>
      <c r="E12" s="2">
        <v>2686.3453428940011</v>
      </c>
      <c r="F12" s="2"/>
      <c r="G12" s="2"/>
      <c r="H12" s="2"/>
      <c r="I12" s="2"/>
      <c r="J12" s="2"/>
      <c r="K12" s="2"/>
      <c r="L12" s="2">
        <v>402.95180143410016</v>
      </c>
      <c r="M12" s="2">
        <v>171.20290000000003</v>
      </c>
      <c r="N12" s="2"/>
      <c r="O12" s="2"/>
      <c r="P12" s="2">
        <v>94.75</v>
      </c>
      <c r="Q12" s="2">
        <v>106.17</v>
      </c>
      <c r="R12" s="2">
        <v>120</v>
      </c>
      <c r="S12" s="2">
        <v>57.46</v>
      </c>
      <c r="T12" s="2">
        <v>102.47000000000001</v>
      </c>
      <c r="U12" s="2">
        <v>131.57148000000001</v>
      </c>
      <c r="V12" s="2">
        <v>187.70864480000003</v>
      </c>
      <c r="W12" s="2">
        <v>190</v>
      </c>
      <c r="X12" s="2">
        <v>300</v>
      </c>
      <c r="Y12" s="2">
        <v>200.84824993600006</v>
      </c>
      <c r="Z12" s="2">
        <v>6</v>
      </c>
      <c r="AA12" s="2"/>
      <c r="AB12" s="2"/>
      <c r="AC12" s="2">
        <v>10</v>
      </c>
      <c r="AD12" s="2"/>
      <c r="AE12" s="2"/>
      <c r="AF12" s="2"/>
      <c r="AG12" s="2"/>
      <c r="AH12" s="2">
        <v>6025.4474980800014</v>
      </c>
      <c r="AI12" s="2"/>
      <c r="AJ12" s="10">
        <f t="shared" si="0"/>
        <v>10792.925917144103</v>
      </c>
      <c r="AK12" s="2">
        <v>825</v>
      </c>
      <c r="AL12" s="2">
        <v>826.2</v>
      </c>
      <c r="AM12" s="2">
        <v>68.276572749999957</v>
      </c>
      <c r="AN12" s="2"/>
      <c r="AO12" s="2"/>
      <c r="AP12" s="2">
        <v>0</v>
      </c>
      <c r="AQ12" s="2"/>
      <c r="AR12" s="2"/>
      <c r="AS12" s="2">
        <v>0.5</v>
      </c>
      <c r="AT12" s="2">
        <v>3</v>
      </c>
      <c r="AU12" s="2"/>
      <c r="AV12" s="2"/>
      <c r="AW12" s="2"/>
      <c r="AX12" s="2"/>
      <c r="AY12" s="2">
        <v>0</v>
      </c>
      <c r="AZ12" s="2">
        <v>47.556361111111123</v>
      </c>
      <c r="BA12" s="2"/>
      <c r="BB12" s="2"/>
      <c r="BC12" s="2"/>
      <c r="BD12" s="2"/>
      <c r="BE12" s="2"/>
      <c r="BF12" s="2"/>
      <c r="BG12" s="2"/>
      <c r="BH12" s="2"/>
      <c r="BI12" s="2">
        <v>2.0966618588150006</v>
      </c>
      <c r="BJ12" s="2">
        <v>5</v>
      </c>
      <c r="BK12" s="2"/>
      <c r="BL12" s="2"/>
      <c r="BM12" s="2"/>
      <c r="BN12" s="2"/>
      <c r="BO12" s="2"/>
      <c r="BP12" s="15">
        <f t="shared" si="1"/>
        <v>1777.6295957199261</v>
      </c>
      <c r="BQ12" s="16">
        <f t="shared" si="2"/>
        <v>9015.2963214241772</v>
      </c>
    </row>
    <row r="13" spans="2:69" x14ac:dyDescent="0.3">
      <c r="B13" s="2" t="s">
        <v>72</v>
      </c>
      <c r="C13" s="2">
        <v>1943</v>
      </c>
      <c r="D13" s="2">
        <v>21</v>
      </c>
      <c r="E13" s="2">
        <v>2692.8075672233003</v>
      </c>
      <c r="F13" s="2"/>
      <c r="G13" s="2"/>
      <c r="H13" s="2"/>
      <c r="I13" s="2"/>
      <c r="J13" s="2"/>
      <c r="K13" s="2"/>
      <c r="L13" s="2">
        <v>403.92113508349502</v>
      </c>
      <c r="M13" s="2">
        <v>171.20290000000003</v>
      </c>
      <c r="N13" s="2"/>
      <c r="O13" s="2"/>
      <c r="P13" s="2">
        <v>95.19</v>
      </c>
      <c r="Q13" s="2">
        <v>106.34</v>
      </c>
      <c r="R13" s="2">
        <v>120</v>
      </c>
      <c r="S13" s="2">
        <v>57.6</v>
      </c>
      <c r="T13" s="2">
        <v>102.7165</v>
      </c>
      <c r="U13" s="2">
        <v>131.88798599999998</v>
      </c>
      <c r="V13" s="2">
        <v>188.16019336000002</v>
      </c>
      <c r="W13" s="2">
        <v>190</v>
      </c>
      <c r="X13" s="2">
        <v>300</v>
      </c>
      <c r="Y13" s="2">
        <v>201.33140689520002</v>
      </c>
      <c r="Z13" s="2">
        <v>6</v>
      </c>
      <c r="AA13" s="2"/>
      <c r="AB13" s="2"/>
      <c r="AC13" s="2">
        <v>10</v>
      </c>
      <c r="AD13" s="2"/>
      <c r="AE13" s="2"/>
      <c r="AF13" s="2"/>
      <c r="AG13" s="2"/>
      <c r="AH13" s="2">
        <v>6039.9422068560007</v>
      </c>
      <c r="AI13" s="2"/>
      <c r="AJ13" s="10">
        <f t="shared" si="0"/>
        <v>10817.099895417996</v>
      </c>
      <c r="AK13" s="2">
        <v>825</v>
      </c>
      <c r="AL13" s="2">
        <v>826.2</v>
      </c>
      <c r="AM13" s="2">
        <v>77.4124093625</v>
      </c>
      <c r="AN13" s="2"/>
      <c r="AO13" s="2"/>
      <c r="AP13" s="2">
        <v>0</v>
      </c>
      <c r="AQ13" s="2"/>
      <c r="AR13" s="2"/>
      <c r="AS13" s="2">
        <v>0.5</v>
      </c>
      <c r="AT13" s="2">
        <v>3</v>
      </c>
      <c r="AU13" s="2"/>
      <c r="AV13" s="2"/>
      <c r="AW13" s="2"/>
      <c r="AX13" s="2"/>
      <c r="AY13" s="2">
        <v>0</v>
      </c>
      <c r="AZ13" s="2">
        <v>47.556361111111123</v>
      </c>
      <c r="BA13" s="2"/>
      <c r="BB13" s="2"/>
      <c r="BC13" s="2"/>
      <c r="BD13" s="2"/>
      <c r="BE13" s="2"/>
      <c r="BF13" s="2"/>
      <c r="BG13" s="2"/>
      <c r="BH13" s="2"/>
      <c r="BI13" s="2">
        <v>2.1010168267392504</v>
      </c>
      <c r="BJ13" s="2">
        <v>5</v>
      </c>
      <c r="BK13" s="2"/>
      <c r="BL13" s="2"/>
      <c r="BM13" s="2"/>
      <c r="BN13" s="2"/>
      <c r="BO13" s="2"/>
      <c r="BP13" s="15">
        <f t="shared" si="1"/>
        <v>1786.7697873003503</v>
      </c>
      <c r="BQ13" s="16">
        <f t="shared" si="2"/>
        <v>9030.3301081176451</v>
      </c>
    </row>
    <row r="14" spans="2:69" x14ac:dyDescent="0.3">
      <c r="B14" s="2" t="s">
        <v>73</v>
      </c>
      <c r="C14" s="2">
        <v>11208</v>
      </c>
      <c r="D14" s="2">
        <v>22</v>
      </c>
      <c r="E14" s="2">
        <v>2377.7708541799007</v>
      </c>
      <c r="F14" s="2"/>
      <c r="G14" s="2"/>
      <c r="H14" s="2"/>
      <c r="I14" s="2"/>
      <c r="J14" s="2"/>
      <c r="K14" s="2"/>
      <c r="L14" s="2">
        <v>356.6656281269851</v>
      </c>
      <c r="M14" s="2">
        <v>171.20290000000003</v>
      </c>
      <c r="N14" s="2"/>
      <c r="O14" s="2"/>
      <c r="P14" s="2">
        <v>84.11</v>
      </c>
      <c r="Q14" s="2">
        <v>93.95</v>
      </c>
      <c r="R14" s="2">
        <v>120</v>
      </c>
      <c r="S14" s="2">
        <v>50.86</v>
      </c>
      <c r="T14" s="2">
        <v>90.6995</v>
      </c>
      <c r="U14" s="2">
        <v>116.45815800000001</v>
      </c>
      <c r="V14" s="2">
        <v>166.14697208000001</v>
      </c>
      <c r="W14" s="2">
        <v>190</v>
      </c>
      <c r="X14" s="2">
        <v>300</v>
      </c>
      <c r="Y14" s="2">
        <v>177.77726012560004</v>
      </c>
      <c r="Z14" s="2">
        <v>6</v>
      </c>
      <c r="AA14" s="2"/>
      <c r="AB14" s="2"/>
      <c r="AC14" s="2">
        <v>10</v>
      </c>
      <c r="AD14" s="2"/>
      <c r="AE14" s="2"/>
      <c r="AF14" s="2"/>
      <c r="AG14" s="2"/>
      <c r="AH14" s="2">
        <v>4442.8578037680008</v>
      </c>
      <c r="AI14" s="2"/>
      <c r="AJ14" s="10">
        <f t="shared" si="0"/>
        <v>8754.4990762804882</v>
      </c>
      <c r="AK14" s="2">
        <v>726</v>
      </c>
      <c r="AL14" s="2">
        <v>633.78</v>
      </c>
      <c r="AM14" s="2">
        <v>30.488523504166665</v>
      </c>
      <c r="AN14" s="2"/>
      <c r="AO14" s="2"/>
      <c r="AP14" s="2">
        <v>0</v>
      </c>
      <c r="AQ14" s="2"/>
      <c r="AR14" s="2"/>
      <c r="AS14" s="2">
        <v>0.5</v>
      </c>
      <c r="AT14" s="2">
        <v>3</v>
      </c>
      <c r="AU14" s="2"/>
      <c r="AV14" s="2"/>
      <c r="AW14" s="2"/>
      <c r="AX14" s="2"/>
      <c r="AY14" s="2">
        <v>0</v>
      </c>
      <c r="AZ14" s="2">
        <v>0</v>
      </c>
      <c r="BA14" s="2"/>
      <c r="BB14" s="2"/>
      <c r="BC14" s="2"/>
      <c r="BD14" s="2"/>
      <c r="BE14" s="2"/>
      <c r="BF14" s="2"/>
      <c r="BG14" s="2"/>
      <c r="BH14" s="2"/>
      <c r="BI14" s="2">
        <v>1.8918863721927508</v>
      </c>
      <c r="BJ14" s="2">
        <v>5</v>
      </c>
      <c r="BK14" s="2">
        <v>3</v>
      </c>
      <c r="BL14" s="2"/>
      <c r="BM14" s="2"/>
      <c r="BN14" s="2"/>
      <c r="BO14" s="2"/>
      <c r="BP14" s="15">
        <f t="shared" si="1"/>
        <v>1403.6604098763596</v>
      </c>
      <c r="BQ14" s="16">
        <f t="shared" si="2"/>
        <v>7350.8386664041282</v>
      </c>
    </row>
    <row r="15" spans="2:69" x14ac:dyDescent="0.3">
      <c r="B15" s="2" t="s">
        <v>74</v>
      </c>
      <c r="C15" s="2">
        <v>11276</v>
      </c>
      <c r="D15" s="2">
        <v>23</v>
      </c>
      <c r="E15" s="2">
        <v>1999.2916142525005</v>
      </c>
      <c r="F15" s="2"/>
      <c r="G15" s="2"/>
      <c r="H15" s="2"/>
      <c r="I15" s="2"/>
      <c r="J15" s="2"/>
      <c r="K15" s="2"/>
      <c r="L15" s="2">
        <v>299.89374213787505</v>
      </c>
      <c r="M15" s="2">
        <v>171.20290000000003</v>
      </c>
      <c r="N15" s="2"/>
      <c r="O15" s="2"/>
      <c r="P15" s="2">
        <v>70.22</v>
      </c>
      <c r="Q15" s="2">
        <v>78.59</v>
      </c>
      <c r="R15" s="2">
        <v>94.4</v>
      </c>
      <c r="S15" s="2">
        <v>42.76</v>
      </c>
      <c r="T15" s="2">
        <v>76.262500000000003</v>
      </c>
      <c r="U15" s="2">
        <v>97.921050000000008</v>
      </c>
      <c r="V15" s="2">
        <v>139.70069800000005</v>
      </c>
      <c r="W15" s="2">
        <v>190</v>
      </c>
      <c r="X15" s="2">
        <v>300</v>
      </c>
      <c r="Y15" s="2">
        <v>149.47974686000003</v>
      </c>
      <c r="Z15" s="2">
        <v>6</v>
      </c>
      <c r="AA15" s="2"/>
      <c r="AB15" s="2"/>
      <c r="AC15" s="2">
        <v>10</v>
      </c>
      <c r="AD15" s="2"/>
      <c r="AE15" s="2"/>
      <c r="AF15" s="2"/>
      <c r="AG15" s="2"/>
      <c r="AH15" s="2">
        <v>4484.3924058000011</v>
      </c>
      <c r="AI15" s="2"/>
      <c r="AJ15" s="10">
        <f t="shared" si="0"/>
        <v>8210.114657050377</v>
      </c>
      <c r="AK15" s="2">
        <v>616</v>
      </c>
      <c r="AL15" s="2">
        <v>620.6</v>
      </c>
      <c r="AM15" s="2">
        <v>0</v>
      </c>
      <c r="AN15" s="2"/>
      <c r="AO15" s="2"/>
      <c r="AP15" s="2">
        <v>0</v>
      </c>
      <c r="AQ15" s="2"/>
      <c r="AR15" s="2"/>
      <c r="AS15" s="2">
        <v>0.5</v>
      </c>
      <c r="AT15" s="2">
        <v>3</v>
      </c>
      <c r="AU15" s="2"/>
      <c r="AV15" s="2"/>
      <c r="AW15" s="2"/>
      <c r="AX15" s="2"/>
      <c r="AY15" s="2">
        <v>0</v>
      </c>
      <c r="AZ15" s="2">
        <v>38.045088888888898</v>
      </c>
      <c r="BA15" s="2"/>
      <c r="BB15" s="2"/>
      <c r="BC15" s="2"/>
      <c r="BD15" s="2"/>
      <c r="BE15" s="2"/>
      <c r="BF15" s="2"/>
      <c r="BG15" s="2"/>
      <c r="BH15" s="2"/>
      <c r="BI15" s="2">
        <v>1.6273128045562504</v>
      </c>
      <c r="BJ15" s="2">
        <v>5</v>
      </c>
      <c r="BK15" s="2"/>
      <c r="BL15" s="2"/>
      <c r="BM15" s="2"/>
      <c r="BN15" s="2"/>
      <c r="BO15" s="2"/>
      <c r="BP15" s="15">
        <f t="shared" si="1"/>
        <v>1284.7724016934449</v>
      </c>
      <c r="BQ15" s="16">
        <f t="shared" si="2"/>
        <v>6925.3422553569326</v>
      </c>
    </row>
    <row r="16" spans="2:69" x14ac:dyDescent="0.3">
      <c r="B16" s="2" t="s">
        <v>75</v>
      </c>
      <c r="C16" s="2">
        <v>11350</v>
      </c>
      <c r="D16" s="2">
        <v>24</v>
      </c>
      <c r="E16" s="2">
        <v>1095.0783106343001</v>
      </c>
      <c r="F16" s="2"/>
      <c r="G16" s="2"/>
      <c r="H16" s="2"/>
      <c r="I16" s="2"/>
      <c r="J16" s="2"/>
      <c r="K16" s="2"/>
      <c r="L16" s="2">
        <v>164.26174659514501</v>
      </c>
      <c r="M16" s="2">
        <v>171.20290000000003</v>
      </c>
      <c r="N16" s="2"/>
      <c r="O16" s="2"/>
      <c r="P16" s="2">
        <v>39.200000000000003</v>
      </c>
      <c r="Q16" s="2">
        <v>43.63</v>
      </c>
      <c r="R16" s="2">
        <v>65</v>
      </c>
      <c r="S16" s="2">
        <v>23.42</v>
      </c>
      <c r="T16" s="2">
        <v>41.771500000000003</v>
      </c>
      <c r="U16" s="2">
        <v>53.634605999999998</v>
      </c>
      <c r="V16" s="2">
        <v>76.518704560000003</v>
      </c>
      <c r="W16" s="2">
        <v>190</v>
      </c>
      <c r="X16" s="2">
        <v>300</v>
      </c>
      <c r="Y16" s="2">
        <v>81.875013879200012</v>
      </c>
      <c r="Z16" s="2">
        <v>6</v>
      </c>
      <c r="AA16" s="2"/>
      <c r="AB16" s="2"/>
      <c r="AC16" s="2">
        <v>10</v>
      </c>
      <c r="AD16" s="2"/>
      <c r="AE16" s="2"/>
      <c r="AF16" s="2"/>
      <c r="AG16" s="2"/>
      <c r="AH16" s="2">
        <v>2456.250416376</v>
      </c>
      <c r="AI16" s="2"/>
      <c r="AJ16" s="10">
        <f t="shared" si="0"/>
        <v>4817.8431980446458</v>
      </c>
      <c r="AK16" s="2">
        <v>352</v>
      </c>
      <c r="AL16" s="2">
        <v>378.36</v>
      </c>
      <c r="AM16" s="2">
        <v>0</v>
      </c>
      <c r="AN16" s="2"/>
      <c r="AO16" s="2"/>
      <c r="AP16" s="2">
        <v>0</v>
      </c>
      <c r="AQ16" s="2"/>
      <c r="AR16" s="2">
        <v>50.5</v>
      </c>
      <c r="AS16" s="2">
        <v>0.5</v>
      </c>
      <c r="AT16" s="2">
        <v>3</v>
      </c>
      <c r="AU16" s="2"/>
      <c r="AV16" s="2"/>
      <c r="AW16" s="2"/>
      <c r="AX16" s="2"/>
      <c r="AY16" s="2">
        <v>0</v>
      </c>
      <c r="AZ16" s="2">
        <v>38.045088888888898</v>
      </c>
      <c r="BA16" s="2"/>
      <c r="BB16" s="2"/>
      <c r="BC16" s="2"/>
      <c r="BD16" s="2"/>
      <c r="BE16" s="2"/>
      <c r="BF16" s="2"/>
      <c r="BG16" s="2"/>
      <c r="BH16" s="2"/>
      <c r="BI16" s="2">
        <v>1.0130640675367504</v>
      </c>
      <c r="BJ16" s="2">
        <v>3</v>
      </c>
      <c r="BK16" s="2"/>
      <c r="BL16" s="2"/>
      <c r="BM16" s="2"/>
      <c r="BN16" s="2"/>
      <c r="BO16" s="2"/>
      <c r="BP16" s="15">
        <f t="shared" si="1"/>
        <v>826.41815295642573</v>
      </c>
      <c r="BQ16" s="16">
        <f t="shared" si="2"/>
        <v>3991.42504508822</v>
      </c>
    </row>
    <row r="17" spans="2:69" x14ac:dyDescent="0.3">
      <c r="B17" s="2" t="s">
        <v>76</v>
      </c>
      <c r="C17" s="2">
        <v>11366</v>
      </c>
      <c r="D17" s="2">
        <v>25</v>
      </c>
      <c r="E17" s="2">
        <v>953.27639827250016</v>
      </c>
      <c r="F17" s="2"/>
      <c r="G17" s="2"/>
      <c r="H17" s="2"/>
      <c r="I17" s="2"/>
      <c r="J17" s="2"/>
      <c r="K17" s="2"/>
      <c r="L17" s="2">
        <v>142.99145974087503</v>
      </c>
      <c r="M17" s="2">
        <v>171.20290000000003</v>
      </c>
      <c r="N17" s="2"/>
      <c r="O17" s="2"/>
      <c r="P17" s="2">
        <v>36.22</v>
      </c>
      <c r="Q17" s="2">
        <v>38.22</v>
      </c>
      <c r="R17" s="2">
        <v>65</v>
      </c>
      <c r="S17" s="2">
        <v>27.43</v>
      </c>
      <c r="T17" s="2">
        <v>36.362500000000004</v>
      </c>
      <c r="U17" s="2">
        <v>46.689450000000001</v>
      </c>
      <c r="V17" s="2">
        <v>66.610282000000012</v>
      </c>
      <c r="W17" s="2">
        <v>190</v>
      </c>
      <c r="X17" s="2">
        <v>300</v>
      </c>
      <c r="Y17" s="2">
        <v>71.273001740000012</v>
      </c>
      <c r="Z17" s="2">
        <v>6</v>
      </c>
      <c r="AA17" s="2"/>
      <c r="AB17" s="2"/>
      <c r="AC17" s="2">
        <v>10</v>
      </c>
      <c r="AD17" s="2"/>
      <c r="AE17" s="2"/>
      <c r="AF17" s="2"/>
      <c r="AG17" s="2"/>
      <c r="AH17" s="2">
        <v>2138.1900522000001</v>
      </c>
      <c r="AI17" s="2"/>
      <c r="AJ17" s="10">
        <f t="shared" si="0"/>
        <v>4299.4660439533754</v>
      </c>
      <c r="AK17" s="2">
        <v>319</v>
      </c>
      <c r="AL17" s="2">
        <v>450.51</v>
      </c>
      <c r="AM17" s="2">
        <v>0</v>
      </c>
      <c r="AN17" s="2"/>
      <c r="AO17" s="2"/>
      <c r="AP17" s="2">
        <v>0</v>
      </c>
      <c r="AQ17" s="2"/>
      <c r="AR17" s="2">
        <v>48</v>
      </c>
      <c r="AS17" s="2">
        <v>0.5</v>
      </c>
      <c r="AT17" s="2">
        <v>3</v>
      </c>
      <c r="AU17" s="2"/>
      <c r="AV17" s="2"/>
      <c r="AW17" s="2"/>
      <c r="AX17" s="2"/>
      <c r="AY17" s="2">
        <v>0</v>
      </c>
      <c r="AZ17" s="2">
        <v>28.533816666666674</v>
      </c>
      <c r="BA17" s="2"/>
      <c r="BB17" s="2"/>
      <c r="BC17" s="2"/>
      <c r="BD17" s="2"/>
      <c r="BE17" s="2"/>
      <c r="BF17" s="2"/>
      <c r="BG17" s="2"/>
      <c r="BH17" s="2"/>
      <c r="BI17" s="2">
        <v>0.92354081600625026</v>
      </c>
      <c r="BJ17" s="2">
        <v>3</v>
      </c>
      <c r="BK17" s="2"/>
      <c r="BL17" s="2"/>
      <c r="BM17" s="2"/>
      <c r="BN17" s="2"/>
      <c r="BO17" s="2"/>
      <c r="BP17" s="15">
        <f t="shared" si="1"/>
        <v>853.46735748267292</v>
      </c>
      <c r="BQ17" s="16">
        <f t="shared" si="2"/>
        <v>3445.9986864707025</v>
      </c>
    </row>
    <row r="18" spans="2:69" x14ac:dyDescent="0.3">
      <c r="B18" s="2" t="s">
        <v>77</v>
      </c>
      <c r="C18" s="2">
        <v>21124</v>
      </c>
      <c r="D18" s="2">
        <v>26</v>
      </c>
      <c r="E18" s="2">
        <v>2465.8432380918007</v>
      </c>
      <c r="F18" s="2"/>
      <c r="G18" s="2"/>
      <c r="H18" s="2"/>
      <c r="I18" s="2"/>
      <c r="J18" s="2"/>
      <c r="K18" s="2"/>
      <c r="L18" s="2">
        <v>369.87648571377008</v>
      </c>
      <c r="M18" s="2">
        <v>171.20290000000003</v>
      </c>
      <c r="N18" s="2"/>
      <c r="O18" s="2"/>
      <c r="P18" s="2">
        <v>93.51</v>
      </c>
      <c r="Q18" s="2">
        <v>104.37</v>
      </c>
      <c r="R18" s="2">
        <v>120</v>
      </c>
      <c r="S18" s="2">
        <v>52.74</v>
      </c>
      <c r="T18" s="2">
        <v>94.059000000000012</v>
      </c>
      <c r="U18" s="2">
        <v>120.77175600000001</v>
      </c>
      <c r="V18" s="2">
        <v>172.30103856000002</v>
      </c>
      <c r="W18" s="2">
        <v>190</v>
      </c>
      <c r="X18" s="2">
        <v>300</v>
      </c>
      <c r="Y18" s="2">
        <v>184.36211125920002</v>
      </c>
      <c r="Z18" s="2">
        <v>8</v>
      </c>
      <c r="AA18" s="2"/>
      <c r="AB18" s="2"/>
      <c r="AC18" s="2">
        <v>10</v>
      </c>
      <c r="AD18" s="2"/>
      <c r="AE18" s="2"/>
      <c r="AF18" s="2"/>
      <c r="AG18" s="2"/>
      <c r="AH18" s="2">
        <v>5530.8633377760007</v>
      </c>
      <c r="AI18" s="2"/>
      <c r="AJ18" s="10">
        <f t="shared" si="0"/>
        <v>9987.8998674007707</v>
      </c>
      <c r="AK18" s="2">
        <v>759</v>
      </c>
      <c r="AL18" s="2">
        <v>738.4</v>
      </c>
      <c r="AM18" s="2">
        <v>30.42488817499996</v>
      </c>
      <c r="AN18" s="2"/>
      <c r="AO18" s="2"/>
      <c r="AP18" s="2">
        <v>0</v>
      </c>
      <c r="AQ18" s="2"/>
      <c r="AR18" s="2"/>
      <c r="AS18" s="2">
        <v>0.5</v>
      </c>
      <c r="AT18" s="2">
        <v>3</v>
      </c>
      <c r="AU18" s="2"/>
      <c r="AV18" s="2"/>
      <c r="AW18" s="2"/>
      <c r="AX18" s="2"/>
      <c r="AY18" s="2">
        <v>0</v>
      </c>
      <c r="AZ18" s="2">
        <v>38.045088888888898</v>
      </c>
      <c r="BA18" s="2"/>
      <c r="BB18" s="2"/>
      <c r="BC18" s="2"/>
      <c r="BD18" s="2"/>
      <c r="BE18" s="2"/>
      <c r="BF18" s="2"/>
      <c r="BG18" s="2"/>
      <c r="BH18" s="2"/>
      <c r="BI18" s="2">
        <v>1.9579785719555005</v>
      </c>
      <c r="BJ18" s="2">
        <v>5</v>
      </c>
      <c r="BK18" s="2">
        <v>3</v>
      </c>
      <c r="BL18" s="2"/>
      <c r="BM18" s="2"/>
      <c r="BN18" s="2"/>
      <c r="BO18" s="2"/>
      <c r="BP18" s="15">
        <f t="shared" si="1"/>
        <v>1579.3279556358443</v>
      </c>
      <c r="BQ18" s="16">
        <f t="shared" si="2"/>
        <v>8408.571911764926</v>
      </c>
    </row>
    <row r="19" spans="2:69" x14ac:dyDescent="0.3">
      <c r="B19" s="2" t="s">
        <v>78</v>
      </c>
      <c r="C19" s="2">
        <v>21538</v>
      </c>
      <c r="D19" s="2">
        <v>27</v>
      </c>
      <c r="E19" s="2">
        <v>1934.9839620019004</v>
      </c>
      <c r="F19" s="2"/>
      <c r="G19" s="2"/>
      <c r="H19" s="2"/>
      <c r="I19" s="2"/>
      <c r="J19" s="2"/>
      <c r="K19" s="2"/>
      <c r="L19" s="2">
        <v>290.24759430028507</v>
      </c>
      <c r="M19" s="2">
        <v>171.20290000000003</v>
      </c>
      <c r="N19" s="2"/>
      <c r="O19" s="2"/>
      <c r="P19" s="2">
        <v>73.3</v>
      </c>
      <c r="Q19" s="2">
        <v>81.83</v>
      </c>
      <c r="R19" s="2">
        <v>97.7</v>
      </c>
      <c r="S19" s="2">
        <v>41.39</v>
      </c>
      <c r="T19" s="2">
        <v>73.8095</v>
      </c>
      <c r="U19" s="2">
        <v>94.771398000000005</v>
      </c>
      <c r="V19" s="2">
        <v>135.20719448000003</v>
      </c>
      <c r="W19" s="2">
        <v>200</v>
      </c>
      <c r="X19" s="2">
        <v>300</v>
      </c>
      <c r="Y19" s="2">
        <v>144.67169809360004</v>
      </c>
      <c r="Z19" s="2">
        <v>10</v>
      </c>
      <c r="AA19" s="2"/>
      <c r="AB19" s="2"/>
      <c r="AC19" s="2">
        <v>10</v>
      </c>
      <c r="AD19" s="2"/>
      <c r="AE19" s="2"/>
      <c r="AF19" s="2"/>
      <c r="AG19" s="2"/>
      <c r="AH19" s="2">
        <v>4340.1509428080008</v>
      </c>
      <c r="AI19" s="2"/>
      <c r="AJ19" s="10">
        <f t="shared" si="0"/>
        <v>7999.265189683786</v>
      </c>
      <c r="AK19" s="2">
        <v>605</v>
      </c>
      <c r="AL19" s="2">
        <v>611.76</v>
      </c>
      <c r="AM19" s="2">
        <v>0</v>
      </c>
      <c r="AN19" s="2"/>
      <c r="AO19" s="2"/>
      <c r="AP19" s="2">
        <v>0</v>
      </c>
      <c r="AQ19" s="2"/>
      <c r="AR19" s="2">
        <v>1.33</v>
      </c>
      <c r="AS19" s="2">
        <v>0.5</v>
      </c>
      <c r="AT19" s="2">
        <v>3</v>
      </c>
      <c r="AU19" s="2"/>
      <c r="AV19" s="2"/>
      <c r="AW19" s="2"/>
      <c r="AX19" s="2"/>
      <c r="AY19" s="2">
        <v>0</v>
      </c>
      <c r="AZ19" s="2">
        <v>47.556361111111123</v>
      </c>
      <c r="BA19" s="2"/>
      <c r="BB19" s="2"/>
      <c r="BC19" s="2"/>
      <c r="BD19" s="2"/>
      <c r="BE19" s="2"/>
      <c r="BF19" s="2"/>
      <c r="BG19" s="2"/>
      <c r="BH19" s="2"/>
      <c r="BI19" s="2">
        <v>1.5988318762877503</v>
      </c>
      <c r="BJ19" s="2">
        <v>3</v>
      </c>
      <c r="BK19" s="2"/>
      <c r="BL19" s="2"/>
      <c r="BM19" s="2"/>
      <c r="BN19" s="2"/>
      <c r="BO19" s="2">
        <v>500</v>
      </c>
      <c r="BP19" s="15">
        <f t="shared" si="1"/>
        <v>1773.7451929873987</v>
      </c>
      <c r="BQ19" s="16">
        <f t="shared" si="2"/>
        <v>6225.5199966963874</v>
      </c>
    </row>
    <row r="20" spans="2:69" x14ac:dyDescent="0.3">
      <c r="B20" s="2" t="s">
        <v>79</v>
      </c>
      <c r="C20" s="2">
        <v>21763</v>
      </c>
      <c r="D20" s="2">
        <v>28</v>
      </c>
      <c r="E20" s="2">
        <v>1867.3731038061001</v>
      </c>
      <c r="F20" s="2"/>
      <c r="G20" s="2"/>
      <c r="H20" s="2"/>
      <c r="I20" s="2"/>
      <c r="J20" s="2"/>
      <c r="K20" s="2"/>
      <c r="L20" s="2">
        <v>280.10596557091498</v>
      </c>
      <c r="M20" s="2">
        <v>171.20290000000003</v>
      </c>
      <c r="N20" s="2"/>
      <c r="O20" s="2"/>
      <c r="P20" s="2">
        <v>70.760000000000005</v>
      </c>
      <c r="Q20" s="2">
        <v>78.989999999999995</v>
      </c>
      <c r="R20" s="2">
        <v>94.28</v>
      </c>
      <c r="S20" s="2">
        <v>39.94</v>
      </c>
      <c r="T20" s="2">
        <v>71.230499999999992</v>
      </c>
      <c r="U20" s="2">
        <v>91.45996199999999</v>
      </c>
      <c r="V20" s="2">
        <v>130.48287912000001</v>
      </c>
      <c r="W20" s="2">
        <v>200</v>
      </c>
      <c r="X20" s="2">
        <v>300</v>
      </c>
      <c r="Y20" s="2">
        <v>139.61668065840001</v>
      </c>
      <c r="Z20" s="2">
        <v>10</v>
      </c>
      <c r="AA20" s="2"/>
      <c r="AB20" s="2"/>
      <c r="AC20" s="2">
        <v>10</v>
      </c>
      <c r="AD20" s="2"/>
      <c r="AE20" s="2"/>
      <c r="AF20" s="2"/>
      <c r="AG20" s="2"/>
      <c r="AH20" s="2">
        <v>4188.5004197520002</v>
      </c>
      <c r="AI20" s="2"/>
      <c r="AJ20" s="10">
        <f t="shared" si="0"/>
        <v>7743.9424109074153</v>
      </c>
      <c r="AK20" s="2">
        <v>583</v>
      </c>
      <c r="AL20" s="2">
        <v>252.22</v>
      </c>
      <c r="AM20" s="2">
        <v>24.493650412499999</v>
      </c>
      <c r="AN20" s="2"/>
      <c r="AO20" s="2"/>
      <c r="AP20" s="2">
        <v>0</v>
      </c>
      <c r="AQ20" s="2"/>
      <c r="AR20" s="2">
        <v>1.26</v>
      </c>
      <c r="AS20" s="2">
        <v>0.5</v>
      </c>
      <c r="AT20" s="2">
        <v>3</v>
      </c>
      <c r="AU20" s="2"/>
      <c r="AV20" s="2"/>
      <c r="AW20" s="2"/>
      <c r="AX20" s="2"/>
      <c r="AY20" s="2">
        <v>0</v>
      </c>
      <c r="AZ20" s="2">
        <v>19.022544444444449</v>
      </c>
      <c r="BA20" s="2"/>
      <c r="BB20" s="2"/>
      <c r="BC20" s="2"/>
      <c r="BD20" s="2"/>
      <c r="BE20" s="2"/>
      <c r="BF20" s="2"/>
      <c r="BG20" s="2"/>
      <c r="BH20" s="2"/>
      <c r="BI20" s="2">
        <v>1.5520665627922503</v>
      </c>
      <c r="BJ20" s="2">
        <v>3</v>
      </c>
      <c r="BK20" s="2"/>
      <c r="BL20" s="2"/>
      <c r="BM20" s="2"/>
      <c r="BN20" s="2"/>
      <c r="BO20" s="2"/>
      <c r="BP20" s="15">
        <f t="shared" si="1"/>
        <v>888.0482614197366</v>
      </c>
      <c r="BQ20" s="16">
        <f t="shared" si="2"/>
        <v>6855.894149487679</v>
      </c>
    </row>
    <row r="21" spans="2:69" x14ac:dyDescent="0.3">
      <c r="B21" s="2" t="s">
        <v>80</v>
      </c>
      <c r="C21" s="2">
        <v>21918</v>
      </c>
      <c r="D21" s="2">
        <v>29</v>
      </c>
      <c r="E21" s="2">
        <v>2006.9597709110003</v>
      </c>
      <c r="F21" s="2"/>
      <c r="G21" s="2"/>
      <c r="H21" s="2"/>
      <c r="I21" s="2"/>
      <c r="J21" s="2"/>
      <c r="K21" s="2"/>
      <c r="L21" s="2">
        <v>301.04396563665006</v>
      </c>
      <c r="M21" s="2">
        <v>171.20290000000003</v>
      </c>
      <c r="N21" s="2"/>
      <c r="O21" s="2"/>
      <c r="P21" s="2">
        <v>70.510000000000005</v>
      </c>
      <c r="Q21" s="2">
        <v>78.72</v>
      </c>
      <c r="R21" s="2">
        <v>101.33</v>
      </c>
      <c r="S21" s="2">
        <v>42.93</v>
      </c>
      <c r="T21" s="2">
        <v>76.554999999999993</v>
      </c>
      <c r="U21" s="2">
        <v>98.296620000000004</v>
      </c>
      <c r="V21" s="2">
        <v>140.2365112</v>
      </c>
      <c r="W21" s="2">
        <v>190</v>
      </c>
      <c r="X21" s="2">
        <v>300</v>
      </c>
      <c r="Y21" s="2">
        <v>150.05306698400003</v>
      </c>
      <c r="Z21" s="2">
        <v>10</v>
      </c>
      <c r="AA21" s="2"/>
      <c r="AB21" s="2"/>
      <c r="AC21" s="2">
        <v>10</v>
      </c>
      <c r="AD21" s="2"/>
      <c r="AE21" s="2"/>
      <c r="AF21" s="2"/>
      <c r="AG21" s="2"/>
      <c r="AH21" s="2">
        <v>4501.5920095199999</v>
      </c>
      <c r="AI21" s="2"/>
      <c r="AJ21" s="10">
        <f t="shared" si="0"/>
        <v>8249.4298442516501</v>
      </c>
      <c r="AK21" s="2">
        <v>627</v>
      </c>
      <c r="AL21" s="2">
        <v>622.37</v>
      </c>
      <c r="AM21" s="2">
        <v>0</v>
      </c>
      <c r="AN21" s="2"/>
      <c r="AO21" s="2"/>
      <c r="AP21" s="2">
        <v>0</v>
      </c>
      <c r="AQ21" s="2"/>
      <c r="AR21" s="2"/>
      <c r="AS21" s="2">
        <v>0.5</v>
      </c>
      <c r="AT21" s="2">
        <v>3</v>
      </c>
      <c r="AU21" s="2"/>
      <c r="AV21" s="2"/>
      <c r="AW21" s="2"/>
      <c r="AX21" s="2"/>
      <c r="AY21" s="2">
        <v>0</v>
      </c>
      <c r="AZ21" s="2">
        <v>28.533816666666674</v>
      </c>
      <c r="BA21" s="2"/>
      <c r="BB21" s="2"/>
      <c r="BC21" s="2"/>
      <c r="BD21" s="2"/>
      <c r="BE21" s="2"/>
      <c r="BF21" s="2"/>
      <c r="BG21" s="2"/>
      <c r="BH21" s="2"/>
      <c r="BI21" s="2">
        <v>1.6377954845475002</v>
      </c>
      <c r="BJ21" s="2">
        <v>5</v>
      </c>
      <c r="BK21" s="2"/>
      <c r="BL21" s="2"/>
      <c r="BM21" s="2"/>
      <c r="BN21" s="2"/>
      <c r="BO21" s="2"/>
      <c r="BP21" s="15">
        <f t="shared" si="1"/>
        <v>1288.0416121512142</v>
      </c>
      <c r="BQ21" s="16">
        <f t="shared" si="2"/>
        <v>6961.3882321004357</v>
      </c>
    </row>
    <row r="22" spans="2:69" x14ac:dyDescent="0.3">
      <c r="B22" s="2" t="s">
        <v>81</v>
      </c>
      <c r="C22" s="2">
        <v>22044</v>
      </c>
      <c r="D22" s="2">
        <v>30</v>
      </c>
      <c r="E22" s="2">
        <v>2157.0328060959005</v>
      </c>
      <c r="F22" s="2"/>
      <c r="G22" s="2"/>
      <c r="H22" s="2"/>
      <c r="I22" s="2"/>
      <c r="J22" s="2"/>
      <c r="K22" s="2"/>
      <c r="L22" s="2">
        <v>323.55492091438504</v>
      </c>
      <c r="M22" s="2">
        <v>171.20290000000003</v>
      </c>
      <c r="N22" s="2"/>
      <c r="O22" s="2"/>
      <c r="P22" s="2">
        <v>81.86</v>
      </c>
      <c r="Q22" s="2">
        <v>91.33</v>
      </c>
      <c r="R22" s="2">
        <v>108.97</v>
      </c>
      <c r="S22" s="2">
        <v>46.14</v>
      </c>
      <c r="T22" s="2">
        <v>82.279499999999999</v>
      </c>
      <c r="U22" s="2">
        <v>105.646878</v>
      </c>
      <c r="V22" s="2">
        <v>150.72287928000003</v>
      </c>
      <c r="W22" s="2">
        <v>190</v>
      </c>
      <c r="X22" s="2">
        <v>300</v>
      </c>
      <c r="Y22" s="2">
        <v>161.27348082960003</v>
      </c>
      <c r="Z22" s="2">
        <v>10</v>
      </c>
      <c r="AA22" s="2"/>
      <c r="AB22" s="2"/>
      <c r="AC22" s="2">
        <v>10</v>
      </c>
      <c r="AD22" s="2"/>
      <c r="AE22" s="2"/>
      <c r="AF22" s="2"/>
      <c r="AG22" s="2"/>
      <c r="AH22" s="2">
        <v>4838.2044248880011</v>
      </c>
      <c r="AI22" s="2"/>
      <c r="AJ22" s="10">
        <f t="shared" si="0"/>
        <v>8828.2177900078859</v>
      </c>
      <c r="AK22" s="2">
        <v>671</v>
      </c>
      <c r="AL22" s="2">
        <v>683.54</v>
      </c>
      <c r="AM22" s="2">
        <v>0</v>
      </c>
      <c r="AN22" s="2"/>
      <c r="AO22" s="2"/>
      <c r="AP22" s="2">
        <v>0</v>
      </c>
      <c r="AQ22" s="2"/>
      <c r="AR22" s="2"/>
      <c r="AS22" s="2">
        <v>0.5</v>
      </c>
      <c r="AT22" s="2">
        <v>3</v>
      </c>
      <c r="AU22" s="2"/>
      <c r="AV22" s="2"/>
      <c r="AW22" s="2"/>
      <c r="AX22" s="2"/>
      <c r="AY22" s="2">
        <v>0</v>
      </c>
      <c r="AZ22" s="2">
        <v>47.556361111111123</v>
      </c>
      <c r="BA22" s="2"/>
      <c r="BB22" s="2"/>
      <c r="BC22" s="2"/>
      <c r="BD22" s="2"/>
      <c r="BE22" s="2"/>
      <c r="BF22" s="2"/>
      <c r="BG22" s="2"/>
      <c r="BH22" s="2"/>
      <c r="BI22" s="2">
        <v>1.7476277721027504</v>
      </c>
      <c r="BJ22" s="2">
        <v>5</v>
      </c>
      <c r="BK22" s="2"/>
      <c r="BL22" s="2"/>
      <c r="BM22" s="2"/>
      <c r="BN22" s="2"/>
      <c r="BO22" s="2"/>
      <c r="BP22" s="15">
        <f t="shared" si="1"/>
        <v>1412.3439888832138</v>
      </c>
      <c r="BQ22" s="16">
        <f t="shared" si="2"/>
        <v>7415.8738011246724</v>
      </c>
    </row>
    <row r="23" spans="2:69" x14ac:dyDescent="0.3">
      <c r="B23" s="2" t="s">
        <v>82</v>
      </c>
      <c r="C23" s="2">
        <v>11054</v>
      </c>
      <c r="D23" s="2">
        <v>31</v>
      </c>
      <c r="E23" s="2">
        <v>2499.1898885862006</v>
      </c>
      <c r="F23" s="2"/>
      <c r="G23" s="2"/>
      <c r="H23" s="2"/>
      <c r="I23" s="2"/>
      <c r="J23" s="2"/>
      <c r="K23" s="2"/>
      <c r="L23" s="2">
        <v>374.87848328793007</v>
      </c>
      <c r="M23" s="2">
        <v>171.20290000000003</v>
      </c>
      <c r="N23" s="2"/>
      <c r="O23" s="2"/>
      <c r="P23" s="2">
        <v>93.74</v>
      </c>
      <c r="Q23" s="2">
        <v>104.69</v>
      </c>
      <c r="R23" s="2">
        <v>120</v>
      </c>
      <c r="S23" s="2">
        <v>53.46</v>
      </c>
      <c r="T23" s="2">
        <v>95.331000000000003</v>
      </c>
      <c r="U23" s="2">
        <v>122.40500399999999</v>
      </c>
      <c r="V23" s="2">
        <v>174.63113904000002</v>
      </c>
      <c r="W23" s="2">
        <v>190</v>
      </c>
      <c r="X23" s="2">
        <v>300</v>
      </c>
      <c r="Y23" s="2">
        <v>186.85531877280002</v>
      </c>
      <c r="Z23" s="2">
        <v>6</v>
      </c>
      <c r="AA23" s="2"/>
      <c r="AB23" s="2"/>
      <c r="AC23" s="2">
        <v>10</v>
      </c>
      <c r="AD23" s="2"/>
      <c r="AE23" s="2"/>
      <c r="AF23" s="2"/>
      <c r="AG23" s="2"/>
      <c r="AH23" s="2">
        <v>5605.659563184</v>
      </c>
      <c r="AI23" s="2"/>
      <c r="AJ23" s="10">
        <f t="shared" si="0"/>
        <v>10108.043296870932</v>
      </c>
      <c r="AK23" s="2">
        <v>770</v>
      </c>
      <c r="AL23" s="2">
        <v>800.56</v>
      </c>
      <c r="AM23" s="2">
        <v>47.123570241666663</v>
      </c>
      <c r="AN23" s="2"/>
      <c r="AO23" s="2"/>
      <c r="AP23" s="2">
        <v>0</v>
      </c>
      <c r="AQ23" s="2"/>
      <c r="AR23" s="2"/>
      <c r="AS23" s="2">
        <v>0.5</v>
      </c>
      <c r="AT23" s="2">
        <v>3</v>
      </c>
      <c r="AU23" s="2"/>
      <c r="AV23" s="2"/>
      <c r="AW23" s="2"/>
      <c r="AX23" s="2"/>
      <c r="AY23" s="2">
        <v>0</v>
      </c>
      <c r="AZ23" s="2">
        <v>47.556361111111123</v>
      </c>
      <c r="BA23" s="2"/>
      <c r="BB23" s="2"/>
      <c r="BC23" s="2"/>
      <c r="BD23" s="2"/>
      <c r="BE23" s="2"/>
      <c r="BF23" s="2"/>
      <c r="BG23" s="2"/>
      <c r="BH23" s="2"/>
      <c r="BI23" s="2">
        <v>1.9781511751995009</v>
      </c>
      <c r="BJ23" s="2">
        <v>5</v>
      </c>
      <c r="BK23" s="2"/>
      <c r="BL23" s="2"/>
      <c r="BM23" s="2"/>
      <c r="BN23" s="2"/>
      <c r="BO23" s="2"/>
      <c r="BP23" s="15">
        <f t="shared" si="1"/>
        <v>1675.718082527977</v>
      </c>
      <c r="BQ23" s="16">
        <f t="shared" si="2"/>
        <v>8432.3252143429545</v>
      </c>
    </row>
    <row r="24" spans="2:69" x14ac:dyDescent="0.3">
      <c r="B24" s="2" t="s">
        <v>83</v>
      </c>
      <c r="C24" s="2">
        <v>11181</v>
      </c>
      <c r="D24" s="2">
        <v>32</v>
      </c>
      <c r="E24" s="2">
        <v>2455.1944293100005</v>
      </c>
      <c r="F24" s="2"/>
      <c r="G24" s="2"/>
      <c r="H24" s="2"/>
      <c r="I24" s="2"/>
      <c r="J24" s="2"/>
      <c r="K24" s="2"/>
      <c r="L24" s="2">
        <v>368.27916439650005</v>
      </c>
      <c r="M24" s="2">
        <v>171.20290000000003</v>
      </c>
      <c r="N24" s="2"/>
      <c r="O24" s="2"/>
      <c r="P24" s="2">
        <v>86.84</v>
      </c>
      <c r="Q24" s="2">
        <v>96.99</v>
      </c>
      <c r="R24" s="2">
        <v>120</v>
      </c>
      <c r="S24" s="2">
        <v>52.52</v>
      </c>
      <c r="T24" s="2">
        <v>93.677999999999997</v>
      </c>
      <c r="U24" s="2">
        <v>120.25020000000001</v>
      </c>
      <c r="V24" s="2">
        <v>171.55695200000002</v>
      </c>
      <c r="W24" s="2">
        <v>190</v>
      </c>
      <c r="X24" s="2">
        <v>300</v>
      </c>
      <c r="Y24" s="2">
        <v>183.56593864000001</v>
      </c>
      <c r="Z24" s="2">
        <v>6</v>
      </c>
      <c r="AA24" s="2"/>
      <c r="AB24" s="2"/>
      <c r="AC24" s="2">
        <v>10</v>
      </c>
      <c r="AD24" s="2"/>
      <c r="AE24" s="2"/>
      <c r="AF24" s="2"/>
      <c r="AG24" s="2"/>
      <c r="AH24" s="2">
        <v>5506.9781592000008</v>
      </c>
      <c r="AI24" s="2"/>
      <c r="AJ24" s="10">
        <f t="shared" si="0"/>
        <v>9933.0557435465016</v>
      </c>
      <c r="AK24" s="2">
        <v>759</v>
      </c>
      <c r="AL24" s="2">
        <v>753.58</v>
      </c>
      <c r="AM24" s="2">
        <v>43.820678749999956</v>
      </c>
      <c r="AN24" s="2"/>
      <c r="AO24" s="2"/>
      <c r="AP24" s="2">
        <v>0</v>
      </c>
      <c r="AQ24" s="2"/>
      <c r="AR24" s="2"/>
      <c r="AS24" s="2">
        <v>0.5</v>
      </c>
      <c r="AT24" s="2">
        <v>3</v>
      </c>
      <c r="AU24" s="2"/>
      <c r="AV24" s="2"/>
      <c r="AW24" s="2"/>
      <c r="AX24" s="2"/>
      <c r="AY24" s="2">
        <v>0</v>
      </c>
      <c r="AZ24" s="2">
        <v>47.556361111111123</v>
      </c>
      <c r="BA24" s="2"/>
      <c r="BB24" s="2"/>
      <c r="BC24" s="2"/>
      <c r="BD24" s="2"/>
      <c r="BE24" s="2"/>
      <c r="BF24" s="2"/>
      <c r="BG24" s="2"/>
      <c r="BH24" s="2"/>
      <c r="BI24" s="2">
        <v>1.9432977599750005</v>
      </c>
      <c r="BJ24" s="2">
        <v>5</v>
      </c>
      <c r="BK24" s="2">
        <v>6</v>
      </c>
      <c r="BL24" s="2"/>
      <c r="BM24" s="2"/>
      <c r="BN24" s="2"/>
      <c r="BO24" s="2"/>
      <c r="BP24" s="15">
        <f t="shared" si="1"/>
        <v>1620.4003376210858</v>
      </c>
      <c r="BQ24" s="16">
        <f t="shared" si="2"/>
        <v>8312.6554059254158</v>
      </c>
    </row>
    <row r="25" spans="2:69" x14ac:dyDescent="0.3">
      <c r="B25" s="2" t="s">
        <v>84</v>
      </c>
      <c r="C25" s="2">
        <v>11296</v>
      </c>
      <c r="D25" s="2">
        <v>33</v>
      </c>
      <c r="E25" s="2">
        <v>2086.9707593614007</v>
      </c>
      <c r="F25" s="2"/>
      <c r="G25" s="2"/>
      <c r="H25" s="2"/>
      <c r="I25" s="2"/>
      <c r="J25" s="2"/>
      <c r="K25" s="2"/>
      <c r="L25" s="2">
        <v>313.04561390421009</v>
      </c>
      <c r="M25" s="2">
        <v>171.20290000000003</v>
      </c>
      <c r="N25" s="2"/>
      <c r="O25" s="2"/>
      <c r="P25" s="2">
        <v>73.27</v>
      </c>
      <c r="Q25" s="2">
        <v>82.02</v>
      </c>
      <c r="R25" s="2">
        <v>98.55</v>
      </c>
      <c r="S25" s="2">
        <v>44.64</v>
      </c>
      <c r="T25" s="2">
        <v>79.607000000000014</v>
      </c>
      <c r="U25" s="2">
        <v>102.215388</v>
      </c>
      <c r="V25" s="2">
        <v>145.82728688000003</v>
      </c>
      <c r="W25" s="2">
        <v>190</v>
      </c>
      <c r="X25" s="2">
        <v>300</v>
      </c>
      <c r="Y25" s="2">
        <v>156.03519696160004</v>
      </c>
      <c r="Z25" s="2">
        <v>4</v>
      </c>
      <c r="AA25" s="2"/>
      <c r="AB25" s="2"/>
      <c r="AC25" s="2">
        <v>10</v>
      </c>
      <c r="AD25" s="2"/>
      <c r="AE25" s="2"/>
      <c r="AF25" s="2"/>
      <c r="AG25" s="2"/>
      <c r="AH25" s="2">
        <v>4681.0559088480004</v>
      </c>
      <c r="AI25" s="2"/>
      <c r="AJ25" s="10">
        <f t="shared" si="0"/>
        <v>8538.4400539552116</v>
      </c>
      <c r="AK25" s="2">
        <v>649</v>
      </c>
      <c r="AL25" s="2">
        <v>647.94000000000005</v>
      </c>
      <c r="AM25" s="2">
        <v>0</v>
      </c>
      <c r="AN25" s="2"/>
      <c r="AO25" s="2"/>
      <c r="AP25" s="2">
        <v>0</v>
      </c>
      <c r="AQ25" s="2"/>
      <c r="AR25" s="2"/>
      <c r="AS25" s="2">
        <v>0.5</v>
      </c>
      <c r="AT25" s="2">
        <v>3</v>
      </c>
      <c r="AU25" s="2"/>
      <c r="AV25" s="2"/>
      <c r="AW25" s="2"/>
      <c r="AX25" s="2"/>
      <c r="AY25" s="2">
        <v>0</v>
      </c>
      <c r="AZ25" s="2">
        <v>38.045088888888898</v>
      </c>
      <c r="BA25" s="2"/>
      <c r="BB25" s="2"/>
      <c r="BC25" s="2"/>
      <c r="BD25" s="2"/>
      <c r="BE25" s="2"/>
      <c r="BF25" s="2"/>
      <c r="BG25" s="2"/>
      <c r="BH25" s="2"/>
      <c r="BI25" s="2">
        <v>1.6865678156015007</v>
      </c>
      <c r="BJ25" s="2">
        <v>5</v>
      </c>
      <c r="BK25" s="2"/>
      <c r="BL25" s="2"/>
      <c r="BM25" s="2"/>
      <c r="BN25" s="2"/>
      <c r="BO25" s="2"/>
      <c r="BP25" s="15">
        <f t="shared" si="1"/>
        <v>1345.1716567044903</v>
      </c>
      <c r="BQ25" s="16">
        <f t="shared" si="2"/>
        <v>7193.2683972507211</v>
      </c>
    </row>
    <row r="26" spans="2:69" x14ac:dyDescent="0.3">
      <c r="B26" s="2" t="s">
        <v>85</v>
      </c>
      <c r="C26" s="2">
        <v>11308</v>
      </c>
      <c r="D26" s="2">
        <v>34</v>
      </c>
      <c r="E26" s="2">
        <v>2068.5147515406006</v>
      </c>
      <c r="F26" s="2"/>
      <c r="G26" s="2"/>
      <c r="H26" s="2"/>
      <c r="I26" s="2"/>
      <c r="J26" s="2"/>
      <c r="K26" s="2"/>
      <c r="L26" s="2">
        <v>310.27721273109006</v>
      </c>
      <c r="M26" s="2">
        <v>171.20290000000003</v>
      </c>
      <c r="N26" s="2"/>
      <c r="O26" s="2"/>
      <c r="P26" s="2">
        <v>72.69</v>
      </c>
      <c r="Q26" s="2">
        <v>81.33</v>
      </c>
      <c r="R26" s="2">
        <v>97.68</v>
      </c>
      <c r="S26" s="2">
        <v>44.24</v>
      </c>
      <c r="T26" s="2">
        <v>78.903000000000006</v>
      </c>
      <c r="U26" s="2">
        <v>101.311452</v>
      </c>
      <c r="V26" s="2">
        <v>144.53767152000003</v>
      </c>
      <c r="W26" s="2">
        <v>190</v>
      </c>
      <c r="X26" s="2">
        <v>300</v>
      </c>
      <c r="Y26" s="2">
        <v>154.65530852640003</v>
      </c>
      <c r="Z26" s="2">
        <v>6</v>
      </c>
      <c r="AA26" s="2"/>
      <c r="AB26" s="2"/>
      <c r="AC26" s="2">
        <v>10</v>
      </c>
      <c r="AD26" s="2"/>
      <c r="AE26" s="2"/>
      <c r="AF26" s="2"/>
      <c r="AG26" s="2"/>
      <c r="AH26" s="2">
        <v>3134.1796278960005</v>
      </c>
      <c r="AI26" s="2"/>
      <c r="AJ26" s="10">
        <f t="shared" si="0"/>
        <v>6965.5219242140902</v>
      </c>
      <c r="AK26" s="2">
        <v>550</v>
      </c>
      <c r="AL26" s="2">
        <v>641.51</v>
      </c>
      <c r="AM26" s="2">
        <v>0</v>
      </c>
      <c r="AN26" s="2"/>
      <c r="AO26" s="2"/>
      <c r="AP26" s="2">
        <v>0</v>
      </c>
      <c r="AQ26" s="2"/>
      <c r="AR26" s="2">
        <v>321</v>
      </c>
      <c r="AS26" s="2">
        <v>0.5</v>
      </c>
      <c r="AT26" s="2">
        <v>3</v>
      </c>
      <c r="AU26" s="2"/>
      <c r="AV26" s="2"/>
      <c r="AW26" s="2"/>
      <c r="AX26" s="2"/>
      <c r="AY26" s="2">
        <v>0</v>
      </c>
      <c r="AZ26" s="2">
        <v>0</v>
      </c>
      <c r="BA26" s="2"/>
      <c r="BB26" s="2"/>
      <c r="BC26" s="2"/>
      <c r="BD26" s="2"/>
      <c r="BE26" s="2"/>
      <c r="BF26" s="2"/>
      <c r="BG26" s="2"/>
      <c r="BH26" s="2"/>
      <c r="BI26" s="2">
        <v>1.6749310917935001</v>
      </c>
      <c r="BJ26" s="2">
        <v>5</v>
      </c>
      <c r="BK26" s="2"/>
      <c r="BL26" s="2"/>
      <c r="BM26" s="2"/>
      <c r="BN26" s="2"/>
      <c r="BO26" s="2"/>
      <c r="BP26" s="15">
        <f t="shared" si="1"/>
        <v>1522.6849310917935</v>
      </c>
      <c r="BQ26" s="16">
        <f t="shared" si="2"/>
        <v>5442.8369931222969</v>
      </c>
    </row>
    <row r="27" spans="2:69" x14ac:dyDescent="0.3">
      <c r="B27" s="2" t="s">
        <v>86</v>
      </c>
      <c r="C27" s="2">
        <v>11328</v>
      </c>
      <c r="D27" s="2">
        <v>35</v>
      </c>
      <c r="E27" s="2">
        <v>1510.9414527669003</v>
      </c>
      <c r="F27" s="2"/>
      <c r="G27" s="2"/>
      <c r="H27" s="2"/>
      <c r="I27" s="2"/>
      <c r="J27" s="2"/>
      <c r="K27" s="2"/>
      <c r="L27" s="2">
        <v>226.64121791503504</v>
      </c>
      <c r="M27" s="2">
        <v>171.20290000000003</v>
      </c>
      <c r="N27" s="2"/>
      <c r="O27" s="2"/>
      <c r="P27" s="2">
        <v>53.23</v>
      </c>
      <c r="Q27" s="2">
        <v>59.36</v>
      </c>
      <c r="R27" s="2">
        <v>71.239999999999995</v>
      </c>
      <c r="S27" s="2">
        <v>32.32</v>
      </c>
      <c r="T27" s="2">
        <v>57.634500000000003</v>
      </c>
      <c r="U27" s="2">
        <v>74.002697999999995</v>
      </c>
      <c r="V27" s="2">
        <v>105.57718248000002</v>
      </c>
      <c r="W27" s="2">
        <v>190</v>
      </c>
      <c r="X27" s="2">
        <v>300</v>
      </c>
      <c r="Y27" s="2">
        <v>112.96758525360001</v>
      </c>
      <c r="Z27" s="2">
        <v>6</v>
      </c>
      <c r="AA27" s="2"/>
      <c r="AB27" s="2"/>
      <c r="AC27" s="2">
        <v>10</v>
      </c>
      <c r="AD27" s="2"/>
      <c r="AE27" s="2"/>
      <c r="AF27" s="2"/>
      <c r="AG27" s="2"/>
      <c r="AH27" s="2">
        <v>3389.0275576080003</v>
      </c>
      <c r="AI27" s="2"/>
      <c r="AJ27" s="10">
        <f t="shared" si="0"/>
        <v>6370.1450940235354</v>
      </c>
      <c r="AK27" s="2">
        <v>484</v>
      </c>
      <c r="AL27" s="2">
        <v>483.17</v>
      </c>
      <c r="AM27" s="2">
        <v>1.8408333333333313</v>
      </c>
      <c r="AN27" s="2"/>
      <c r="AO27" s="2"/>
      <c r="AP27" s="2">
        <v>0</v>
      </c>
      <c r="AQ27" s="2"/>
      <c r="AR27" s="2"/>
      <c r="AS27" s="2">
        <v>0.5</v>
      </c>
      <c r="AT27" s="2">
        <v>3</v>
      </c>
      <c r="AU27" s="2"/>
      <c r="AV27" s="2"/>
      <c r="AW27" s="2"/>
      <c r="AX27" s="2"/>
      <c r="AY27" s="2">
        <v>0</v>
      </c>
      <c r="AZ27" s="2">
        <v>28.533816666666674</v>
      </c>
      <c r="BA27" s="2"/>
      <c r="BB27" s="2"/>
      <c r="BC27" s="2"/>
      <c r="BD27" s="2"/>
      <c r="BE27" s="2"/>
      <c r="BF27" s="2"/>
      <c r="BG27" s="2"/>
      <c r="BH27" s="2"/>
      <c r="BI27" s="2">
        <v>1.2916367092502501</v>
      </c>
      <c r="BJ27" s="2">
        <v>5</v>
      </c>
      <c r="BK27" s="2"/>
      <c r="BL27" s="2"/>
      <c r="BM27" s="2"/>
      <c r="BN27" s="2"/>
      <c r="BO27" s="2"/>
      <c r="BP27" s="15">
        <f t="shared" si="1"/>
        <v>1007.3362867092503</v>
      </c>
      <c r="BQ27" s="16">
        <f t="shared" si="2"/>
        <v>5362.8088073142853</v>
      </c>
    </row>
    <row r="28" spans="2:69" x14ac:dyDescent="0.3">
      <c r="B28" s="2" t="s">
        <v>87</v>
      </c>
      <c r="C28" s="2">
        <v>11347</v>
      </c>
      <c r="D28" s="2">
        <v>36</v>
      </c>
      <c r="E28" s="2">
        <v>1094.0427817864002</v>
      </c>
      <c r="F28" s="2"/>
      <c r="G28" s="2"/>
      <c r="H28" s="2"/>
      <c r="I28" s="2"/>
      <c r="J28" s="2"/>
      <c r="K28" s="2"/>
      <c r="L28" s="2">
        <v>164.10641726796001</v>
      </c>
      <c r="M28" s="2">
        <v>171.20290000000003</v>
      </c>
      <c r="N28" s="2"/>
      <c r="O28" s="2"/>
      <c r="P28" s="2">
        <v>41.94</v>
      </c>
      <c r="Q28" s="2">
        <v>46.57</v>
      </c>
      <c r="R28" s="2">
        <v>65</v>
      </c>
      <c r="S28" s="2">
        <v>23.4</v>
      </c>
      <c r="T28" s="2">
        <v>41.731999999999999</v>
      </c>
      <c r="U28" s="2">
        <v>53.583887999999995</v>
      </c>
      <c r="V28" s="2">
        <v>76.446346880000007</v>
      </c>
      <c r="W28" s="2">
        <v>190</v>
      </c>
      <c r="X28" s="2">
        <v>300</v>
      </c>
      <c r="Y28" s="2">
        <v>81.79759116160001</v>
      </c>
      <c r="Z28" s="2">
        <v>10</v>
      </c>
      <c r="AA28" s="2"/>
      <c r="AB28" s="2"/>
      <c r="AC28" s="2">
        <v>10</v>
      </c>
      <c r="AD28" s="2"/>
      <c r="AE28" s="2"/>
      <c r="AF28" s="2"/>
      <c r="AG28" s="2"/>
      <c r="AH28" s="2">
        <v>2453.927734848</v>
      </c>
      <c r="AI28" s="2"/>
      <c r="AJ28" s="10">
        <f t="shared" si="0"/>
        <v>4823.7496599439601</v>
      </c>
      <c r="AK28" s="2">
        <v>352</v>
      </c>
      <c r="AL28" s="2">
        <v>455.62</v>
      </c>
      <c r="AM28" s="2">
        <v>0</v>
      </c>
      <c r="AN28" s="2"/>
      <c r="AO28" s="2"/>
      <c r="AP28" s="2">
        <v>0</v>
      </c>
      <c r="AQ28" s="2"/>
      <c r="AR28" s="2"/>
      <c r="AS28" s="2">
        <v>0.5</v>
      </c>
      <c r="AT28" s="2">
        <v>3</v>
      </c>
      <c r="AU28" s="2"/>
      <c r="AV28" s="2"/>
      <c r="AW28" s="2"/>
      <c r="AX28" s="2"/>
      <c r="AY28" s="2">
        <v>0</v>
      </c>
      <c r="AZ28" s="2">
        <v>38.045088888888898</v>
      </c>
      <c r="BA28" s="2"/>
      <c r="BB28" s="2"/>
      <c r="BC28" s="2"/>
      <c r="BD28" s="2"/>
      <c r="BE28" s="2"/>
      <c r="BF28" s="2"/>
      <c r="BG28" s="2"/>
      <c r="BH28" s="2"/>
      <c r="BI28" s="2">
        <v>1.0172563039140001</v>
      </c>
      <c r="BJ28" s="2">
        <v>3</v>
      </c>
      <c r="BK28" s="2"/>
      <c r="BL28" s="2"/>
      <c r="BM28" s="2"/>
      <c r="BN28" s="2"/>
      <c r="BO28" s="2"/>
      <c r="BP28" s="15">
        <f t="shared" si="1"/>
        <v>853.18234519280293</v>
      </c>
      <c r="BQ28" s="16">
        <f t="shared" si="2"/>
        <v>3970.567314751157</v>
      </c>
    </row>
    <row r="29" spans="2:69" x14ac:dyDescent="0.3">
      <c r="B29" s="2" t="s">
        <v>88</v>
      </c>
      <c r="C29" s="2">
        <v>21895</v>
      </c>
      <c r="D29" s="2">
        <v>37</v>
      </c>
      <c r="E29" s="2">
        <v>2214.0655404910003</v>
      </c>
      <c r="F29" s="2"/>
      <c r="G29" s="2"/>
      <c r="H29" s="2"/>
      <c r="I29" s="2"/>
      <c r="J29" s="2"/>
      <c r="K29" s="2"/>
      <c r="L29" s="2">
        <v>332.10983107365001</v>
      </c>
      <c r="M29" s="2">
        <v>171.20290000000003</v>
      </c>
      <c r="N29" s="2"/>
      <c r="O29" s="2"/>
      <c r="P29" s="2">
        <v>84</v>
      </c>
      <c r="Q29" s="2">
        <v>93.73</v>
      </c>
      <c r="R29" s="2">
        <v>111.86</v>
      </c>
      <c r="S29" s="2">
        <v>47.36</v>
      </c>
      <c r="T29" s="2">
        <v>84.454999999999998</v>
      </c>
      <c r="U29" s="2">
        <v>108.44022</v>
      </c>
      <c r="V29" s="2">
        <v>154.70804720000001</v>
      </c>
      <c r="W29" s="2">
        <v>190</v>
      </c>
      <c r="X29" s="2">
        <v>300</v>
      </c>
      <c r="Y29" s="2">
        <v>165.53761050400001</v>
      </c>
      <c r="Z29" s="2">
        <v>10</v>
      </c>
      <c r="AA29" s="2"/>
      <c r="AB29" s="2"/>
      <c r="AC29" s="2">
        <v>10</v>
      </c>
      <c r="AD29" s="2"/>
      <c r="AE29" s="2"/>
      <c r="AF29" s="2"/>
      <c r="AG29" s="2"/>
      <c r="AH29" s="2">
        <v>4966.1283151199996</v>
      </c>
      <c r="AI29" s="2"/>
      <c r="AJ29" s="10">
        <f t="shared" si="0"/>
        <v>9043.5974643886511</v>
      </c>
      <c r="AK29" s="2">
        <v>693</v>
      </c>
      <c r="AL29" s="2">
        <v>706.89</v>
      </c>
      <c r="AM29" s="2">
        <v>0</v>
      </c>
      <c r="AN29" s="2"/>
      <c r="AO29" s="2"/>
      <c r="AP29" s="2">
        <v>0</v>
      </c>
      <c r="AQ29" s="2"/>
      <c r="AR29" s="2">
        <v>42.54</v>
      </c>
      <c r="AS29" s="2">
        <v>0.5</v>
      </c>
      <c r="AT29" s="2">
        <v>3</v>
      </c>
      <c r="AU29" s="2"/>
      <c r="AV29" s="2"/>
      <c r="AW29" s="2"/>
      <c r="AX29" s="2"/>
      <c r="AY29" s="2">
        <v>0</v>
      </c>
      <c r="AZ29" s="2">
        <v>104.62399444444446</v>
      </c>
      <c r="BA29" s="2"/>
      <c r="BB29" s="2"/>
      <c r="BC29" s="2"/>
      <c r="BD29" s="2"/>
      <c r="BE29" s="2"/>
      <c r="BF29" s="2"/>
      <c r="BG29" s="2"/>
      <c r="BH29" s="2"/>
      <c r="BI29" s="2">
        <v>1.7870782090975006</v>
      </c>
      <c r="BJ29" s="2">
        <v>5</v>
      </c>
      <c r="BK29" s="2">
        <v>3</v>
      </c>
      <c r="BL29" s="2"/>
      <c r="BM29" s="2"/>
      <c r="BN29" s="2"/>
      <c r="BO29" s="2"/>
      <c r="BP29" s="15">
        <f t="shared" si="1"/>
        <v>1560.3410726535417</v>
      </c>
      <c r="BQ29" s="16">
        <f t="shared" si="2"/>
        <v>7483.256391735109</v>
      </c>
    </row>
    <row r="30" spans="2:69" x14ac:dyDescent="0.3">
      <c r="B30" s="2" t="s">
        <v>89</v>
      </c>
      <c r="C30" s="2">
        <v>21923</v>
      </c>
      <c r="D30" s="2">
        <v>38</v>
      </c>
      <c r="E30" s="2">
        <v>1952.1947136132001</v>
      </c>
      <c r="F30" s="2"/>
      <c r="G30" s="2"/>
      <c r="H30" s="2"/>
      <c r="I30" s="2"/>
      <c r="J30" s="2"/>
      <c r="K30" s="2"/>
      <c r="L30" s="2">
        <v>292.82920704198</v>
      </c>
      <c r="M30" s="2">
        <v>171.20290000000003</v>
      </c>
      <c r="N30" s="2"/>
      <c r="O30" s="2"/>
      <c r="P30" s="2">
        <v>73.319999999999993</v>
      </c>
      <c r="Q30" s="2">
        <v>81.819999999999993</v>
      </c>
      <c r="R30" s="2">
        <v>98.27</v>
      </c>
      <c r="S30" s="2">
        <v>41.76</v>
      </c>
      <c r="T30" s="2">
        <v>74.465999999999994</v>
      </c>
      <c r="U30" s="2">
        <v>95.614344000000003</v>
      </c>
      <c r="V30" s="2">
        <v>136.40979744000001</v>
      </c>
      <c r="W30" s="2">
        <v>190</v>
      </c>
      <c r="X30" s="2">
        <v>300</v>
      </c>
      <c r="Y30" s="2">
        <v>145.95848326079999</v>
      </c>
      <c r="Z30" s="2">
        <v>10</v>
      </c>
      <c r="AA30" s="2"/>
      <c r="AB30" s="2"/>
      <c r="AC30" s="2">
        <v>10</v>
      </c>
      <c r="AD30" s="2"/>
      <c r="AE30" s="2"/>
      <c r="AF30" s="2"/>
      <c r="AG30" s="2"/>
      <c r="AH30" s="2">
        <v>4378.7544978240003</v>
      </c>
      <c r="AI30" s="2"/>
      <c r="AJ30" s="10">
        <f t="shared" si="0"/>
        <v>8052.599943179981</v>
      </c>
      <c r="AK30" s="2">
        <v>616</v>
      </c>
      <c r="AL30" s="2">
        <v>639.41999999999996</v>
      </c>
      <c r="AM30" s="2">
        <v>0</v>
      </c>
      <c r="AN30" s="2"/>
      <c r="AO30" s="2"/>
      <c r="AP30" s="2">
        <v>0</v>
      </c>
      <c r="AQ30" s="2"/>
      <c r="AR30" s="2">
        <v>48.13</v>
      </c>
      <c r="AS30" s="2">
        <v>0.5</v>
      </c>
      <c r="AT30" s="2">
        <v>3</v>
      </c>
      <c r="AU30" s="2"/>
      <c r="AV30" s="2"/>
      <c r="AW30" s="2"/>
      <c r="AX30" s="2"/>
      <c r="AY30" s="2">
        <v>0</v>
      </c>
      <c r="AZ30" s="2">
        <v>47.556361111111123</v>
      </c>
      <c r="BA30" s="2"/>
      <c r="BB30" s="2"/>
      <c r="BC30" s="2"/>
      <c r="BD30" s="2"/>
      <c r="BE30" s="2"/>
      <c r="BF30" s="2"/>
      <c r="BG30" s="2"/>
      <c r="BH30" s="2"/>
      <c r="BI30" s="2">
        <v>1.6049066691570004</v>
      </c>
      <c r="BJ30" s="2">
        <v>3</v>
      </c>
      <c r="BK30" s="2"/>
      <c r="BL30" s="2"/>
      <c r="BM30" s="2"/>
      <c r="BN30" s="2"/>
      <c r="BO30" s="2"/>
      <c r="BP30" s="15">
        <f t="shared" si="1"/>
        <v>1359.2112677802681</v>
      </c>
      <c r="BQ30" s="16">
        <f t="shared" si="2"/>
        <v>6693.3886753997131</v>
      </c>
    </row>
    <row r="31" spans="2:69" x14ac:dyDescent="0.3">
      <c r="B31" s="2" t="s">
        <v>90</v>
      </c>
      <c r="C31" s="2">
        <v>22029</v>
      </c>
      <c r="D31" s="2">
        <v>39</v>
      </c>
      <c r="E31" s="2">
        <v>2253.7564436738007</v>
      </c>
      <c r="F31" s="2"/>
      <c r="G31" s="2"/>
      <c r="H31" s="2"/>
      <c r="I31" s="2"/>
      <c r="J31" s="2"/>
      <c r="K31" s="2"/>
      <c r="L31" s="2">
        <v>338.06346655107012</v>
      </c>
      <c r="M31" s="2">
        <v>171.20290000000003</v>
      </c>
      <c r="N31" s="2"/>
      <c r="O31" s="2"/>
      <c r="P31" s="2">
        <v>79.33</v>
      </c>
      <c r="Q31" s="2">
        <v>88.56</v>
      </c>
      <c r="R31" s="2">
        <v>106.32</v>
      </c>
      <c r="S31" s="2">
        <v>48.21</v>
      </c>
      <c r="T31" s="2">
        <v>85.969000000000008</v>
      </c>
      <c r="U31" s="2">
        <v>110.384196</v>
      </c>
      <c r="V31" s="2">
        <v>157.48145296000004</v>
      </c>
      <c r="W31" s="2">
        <v>190</v>
      </c>
      <c r="X31" s="2">
        <v>300</v>
      </c>
      <c r="Y31" s="2">
        <v>168.50515466720003</v>
      </c>
      <c r="Z31" s="2">
        <v>10</v>
      </c>
      <c r="AA31" s="2"/>
      <c r="AB31" s="2"/>
      <c r="AC31" s="2">
        <v>10</v>
      </c>
      <c r="AD31" s="2"/>
      <c r="AE31" s="2"/>
      <c r="AF31" s="2"/>
      <c r="AG31" s="2"/>
      <c r="AH31" s="2">
        <v>5055.1546400160014</v>
      </c>
      <c r="AI31" s="2"/>
      <c r="AJ31" s="10">
        <f t="shared" si="0"/>
        <v>9172.9372538680727</v>
      </c>
      <c r="AK31" s="2">
        <v>704</v>
      </c>
      <c r="AL31" s="2">
        <v>687.46</v>
      </c>
      <c r="AM31" s="2">
        <v>10.685568925000021</v>
      </c>
      <c r="AN31" s="2"/>
      <c r="AO31" s="2"/>
      <c r="AP31" s="2">
        <v>0</v>
      </c>
      <c r="AQ31" s="2"/>
      <c r="AR31" s="2"/>
      <c r="AS31" s="2">
        <v>0.5</v>
      </c>
      <c r="AT31" s="2">
        <v>3</v>
      </c>
      <c r="AU31" s="2"/>
      <c r="AV31" s="2"/>
      <c r="AW31" s="2"/>
      <c r="AX31" s="2"/>
      <c r="AY31" s="2">
        <v>0</v>
      </c>
      <c r="AZ31" s="2">
        <v>47.556361111111123</v>
      </c>
      <c r="BA31" s="2"/>
      <c r="BB31" s="2"/>
      <c r="BC31" s="2"/>
      <c r="BD31" s="2"/>
      <c r="BE31" s="2"/>
      <c r="BF31" s="2"/>
      <c r="BG31" s="2"/>
      <c r="BH31" s="2"/>
      <c r="BI31" s="2">
        <v>1.8042581236505006</v>
      </c>
      <c r="BJ31" s="2">
        <v>5</v>
      </c>
      <c r="BK31" s="2"/>
      <c r="BL31" s="2"/>
      <c r="BM31" s="2"/>
      <c r="BN31" s="2"/>
      <c r="BO31" s="2"/>
      <c r="BP31" s="15">
        <f t="shared" si="1"/>
        <v>1460.0061881597617</v>
      </c>
      <c r="BQ31" s="16">
        <f t="shared" si="2"/>
        <v>7712.9310657083115</v>
      </c>
    </row>
    <row r="32" spans="2:69" x14ac:dyDescent="0.3">
      <c r="B32" s="2" t="s">
        <v>91</v>
      </c>
      <c r="C32" s="2">
        <v>22040</v>
      </c>
      <c r="D32" s="2">
        <v>40</v>
      </c>
      <c r="E32" s="2">
        <v>2223.5179722790008</v>
      </c>
      <c r="F32" s="2"/>
      <c r="G32" s="2"/>
      <c r="H32" s="2"/>
      <c r="I32" s="2"/>
      <c r="J32" s="2"/>
      <c r="K32" s="2"/>
      <c r="L32" s="2">
        <v>333.52769584185012</v>
      </c>
      <c r="M32" s="2">
        <v>171.20290000000003</v>
      </c>
      <c r="N32" s="2"/>
      <c r="O32" s="2"/>
      <c r="P32" s="2">
        <v>78.72</v>
      </c>
      <c r="Q32" s="2">
        <v>88.11</v>
      </c>
      <c r="R32" s="2">
        <v>112.78</v>
      </c>
      <c r="S32" s="2">
        <v>47.56</v>
      </c>
      <c r="T32" s="2">
        <v>84.82</v>
      </c>
      <c r="U32" s="2">
        <v>108.90318000000002</v>
      </c>
      <c r="V32" s="2">
        <v>155.36853680000004</v>
      </c>
      <c r="W32" s="2">
        <v>190</v>
      </c>
      <c r="X32" s="2">
        <v>300</v>
      </c>
      <c r="Y32" s="2">
        <v>166.24433437600004</v>
      </c>
      <c r="Z32" s="2">
        <v>10</v>
      </c>
      <c r="AA32" s="2"/>
      <c r="AB32" s="2"/>
      <c r="AC32" s="2">
        <v>10</v>
      </c>
      <c r="AD32" s="2"/>
      <c r="AE32" s="2"/>
      <c r="AF32" s="2"/>
      <c r="AG32" s="2"/>
      <c r="AH32" s="2">
        <v>4987.3300312800011</v>
      </c>
      <c r="AI32" s="2"/>
      <c r="AJ32" s="10">
        <f t="shared" si="0"/>
        <v>9068.0846505768532</v>
      </c>
      <c r="AK32" s="2">
        <v>693</v>
      </c>
      <c r="AL32" s="2">
        <v>704.49</v>
      </c>
      <c r="AM32" s="2">
        <v>40.077665041666648</v>
      </c>
      <c r="AN32" s="2"/>
      <c r="AO32" s="2"/>
      <c r="AP32" s="2">
        <v>0</v>
      </c>
      <c r="AQ32" s="2"/>
      <c r="AR32" s="2"/>
      <c r="AS32" s="2">
        <v>0.5</v>
      </c>
      <c r="AT32" s="2">
        <v>3</v>
      </c>
      <c r="AU32" s="2"/>
      <c r="AV32" s="2"/>
      <c r="AW32" s="2"/>
      <c r="AX32" s="2"/>
      <c r="AY32" s="2">
        <v>0</v>
      </c>
      <c r="AZ32" s="2">
        <v>0</v>
      </c>
      <c r="BA32" s="2"/>
      <c r="BB32" s="2"/>
      <c r="BC32" s="2"/>
      <c r="BD32" s="2"/>
      <c r="BE32" s="2"/>
      <c r="BF32" s="2"/>
      <c r="BG32" s="2"/>
      <c r="BH32" s="2"/>
      <c r="BI32" s="2">
        <v>1.7880120117275005</v>
      </c>
      <c r="BJ32" s="2">
        <v>5</v>
      </c>
      <c r="BK32" s="2"/>
      <c r="BL32" s="2"/>
      <c r="BM32" s="2"/>
      <c r="BN32" s="2"/>
      <c r="BO32" s="2"/>
      <c r="BP32" s="15">
        <f t="shared" si="1"/>
        <v>1447.8556770533942</v>
      </c>
      <c r="BQ32" s="16">
        <f t="shared" si="2"/>
        <v>7620.228973523459</v>
      </c>
    </row>
    <row r="33" spans="2:69" x14ac:dyDescent="0.3">
      <c r="B33" s="2" t="s">
        <v>92</v>
      </c>
      <c r="C33" s="2">
        <v>22046</v>
      </c>
      <c r="D33" s="2">
        <v>41</v>
      </c>
      <c r="E33" s="2">
        <v>2169.4591522707001</v>
      </c>
      <c r="F33" s="2"/>
      <c r="G33" s="2"/>
      <c r="H33" s="2"/>
      <c r="I33" s="2"/>
      <c r="J33" s="2"/>
      <c r="K33" s="2"/>
      <c r="L33" s="2">
        <v>325.41887284060499</v>
      </c>
      <c r="M33" s="2">
        <v>171.20290000000003</v>
      </c>
      <c r="N33" s="2"/>
      <c r="O33" s="2"/>
      <c r="P33" s="2">
        <v>82.34</v>
      </c>
      <c r="Q33" s="2">
        <v>91.87</v>
      </c>
      <c r="R33" s="2">
        <v>127.6</v>
      </c>
      <c r="S33" s="2">
        <v>46.4</v>
      </c>
      <c r="T33" s="2">
        <v>82.753500000000003</v>
      </c>
      <c r="U33" s="2">
        <v>106.255494</v>
      </c>
      <c r="V33" s="2">
        <v>151.59117144000001</v>
      </c>
      <c r="W33" s="2">
        <v>190</v>
      </c>
      <c r="X33" s="2">
        <v>300</v>
      </c>
      <c r="Y33" s="2">
        <v>162.20255344080002</v>
      </c>
      <c r="Z33" s="2">
        <v>8</v>
      </c>
      <c r="AA33" s="2"/>
      <c r="AB33" s="2"/>
      <c r="AC33" s="2">
        <v>10</v>
      </c>
      <c r="AD33" s="2"/>
      <c r="AE33" s="2"/>
      <c r="AF33" s="2"/>
      <c r="AG33" s="2"/>
      <c r="AH33" s="2">
        <v>4866.0766032239999</v>
      </c>
      <c r="AI33" s="2"/>
      <c r="AJ33" s="10">
        <f t="shared" si="0"/>
        <v>8891.1702472161051</v>
      </c>
      <c r="AK33" s="2">
        <v>671</v>
      </c>
      <c r="AL33" s="2">
        <v>640.54</v>
      </c>
      <c r="AM33" s="2">
        <v>14.843555054166652</v>
      </c>
      <c r="AN33" s="2"/>
      <c r="AO33" s="2"/>
      <c r="AP33" s="2">
        <v>0</v>
      </c>
      <c r="AQ33" s="2"/>
      <c r="AR33" s="2"/>
      <c r="AS33" s="2">
        <v>0.5</v>
      </c>
      <c r="AT33" s="2">
        <v>3</v>
      </c>
      <c r="AU33" s="2"/>
      <c r="AV33" s="2"/>
      <c r="AW33" s="2"/>
      <c r="AX33" s="2"/>
      <c r="AY33" s="2">
        <v>0</v>
      </c>
      <c r="AZ33" s="2">
        <v>28.533816666666674</v>
      </c>
      <c r="BA33" s="2"/>
      <c r="BB33" s="2"/>
      <c r="BC33" s="2"/>
      <c r="BD33" s="2"/>
      <c r="BE33" s="2"/>
      <c r="BF33" s="2"/>
      <c r="BG33" s="2"/>
      <c r="BH33" s="2"/>
      <c r="BI33" s="2">
        <v>1.76423593557575</v>
      </c>
      <c r="BJ33" s="2">
        <v>5</v>
      </c>
      <c r="BK33" s="2"/>
      <c r="BL33" s="2"/>
      <c r="BM33" s="2"/>
      <c r="BN33" s="2"/>
      <c r="BO33" s="2"/>
      <c r="BP33" s="15">
        <f t="shared" si="1"/>
        <v>1365.1816076564091</v>
      </c>
      <c r="BQ33" s="16">
        <f t="shared" si="2"/>
        <v>7525.9886395596959</v>
      </c>
    </row>
    <row r="34" spans="2:69" x14ac:dyDescent="0.3">
      <c r="B34" s="2" t="s">
        <v>93</v>
      </c>
      <c r="C34" s="2">
        <v>11011</v>
      </c>
      <c r="D34" s="2">
        <v>42</v>
      </c>
      <c r="E34" s="2">
        <v>2590.4868306827007</v>
      </c>
      <c r="F34" s="2"/>
      <c r="G34" s="2"/>
      <c r="H34" s="2"/>
      <c r="I34" s="2"/>
      <c r="J34" s="2"/>
      <c r="K34" s="2"/>
      <c r="L34" s="2">
        <v>388.5730246024051</v>
      </c>
      <c r="M34" s="2">
        <v>171.20290000000003</v>
      </c>
      <c r="N34" s="2"/>
      <c r="O34" s="2"/>
      <c r="P34" s="2">
        <v>91.39</v>
      </c>
      <c r="Q34" s="2">
        <v>102.4</v>
      </c>
      <c r="R34" s="2">
        <v>120</v>
      </c>
      <c r="S34" s="2">
        <v>55.41</v>
      </c>
      <c r="T34" s="2">
        <v>98.813500000000005</v>
      </c>
      <c r="U34" s="2">
        <v>126.87653400000001</v>
      </c>
      <c r="V34" s="2">
        <v>181.01052184000005</v>
      </c>
      <c r="W34" s="2">
        <v>190</v>
      </c>
      <c r="X34" s="2">
        <v>300</v>
      </c>
      <c r="Y34" s="2">
        <v>193.68125836880006</v>
      </c>
      <c r="Z34" s="2">
        <v>6</v>
      </c>
      <c r="AA34" s="2"/>
      <c r="AB34" s="2"/>
      <c r="AC34" s="2">
        <v>10</v>
      </c>
      <c r="AD34" s="2"/>
      <c r="AE34" s="2"/>
      <c r="AF34" s="2"/>
      <c r="AG34" s="2"/>
      <c r="AH34" s="2">
        <v>5810.4377510640015</v>
      </c>
      <c r="AI34" s="2"/>
      <c r="AJ34" s="10">
        <f t="shared" si="0"/>
        <v>10436.282320557908</v>
      </c>
      <c r="AK34" s="2">
        <v>803</v>
      </c>
      <c r="AL34" s="2">
        <v>775.34</v>
      </c>
      <c r="AM34" s="2">
        <v>61.363067887499994</v>
      </c>
      <c r="AN34" s="2"/>
      <c r="AO34" s="2"/>
      <c r="AP34" s="2">
        <v>0</v>
      </c>
      <c r="AQ34" s="2"/>
      <c r="AR34" s="2"/>
      <c r="AS34" s="2">
        <v>0.5</v>
      </c>
      <c r="AT34" s="2">
        <v>3</v>
      </c>
      <c r="AU34" s="2"/>
      <c r="AV34" s="2"/>
      <c r="AW34" s="2"/>
      <c r="AX34" s="2"/>
      <c r="AY34" s="2">
        <v>0</v>
      </c>
      <c r="AZ34" s="2">
        <v>0</v>
      </c>
      <c r="BA34" s="2"/>
      <c r="BB34" s="2"/>
      <c r="BC34" s="2"/>
      <c r="BD34" s="2"/>
      <c r="BE34" s="2"/>
      <c r="BF34" s="2"/>
      <c r="BG34" s="2"/>
      <c r="BH34" s="2"/>
      <c r="BI34" s="2">
        <v>2.0330343224457503</v>
      </c>
      <c r="BJ34" s="2">
        <v>5</v>
      </c>
      <c r="BK34" s="2"/>
      <c r="BL34" s="2"/>
      <c r="BM34" s="2"/>
      <c r="BN34" s="2"/>
      <c r="BO34" s="2"/>
      <c r="BP34" s="15">
        <f t="shared" si="1"/>
        <v>1650.2361022099458</v>
      </c>
      <c r="BQ34" s="16">
        <f t="shared" si="2"/>
        <v>8786.0462183479613</v>
      </c>
    </row>
    <row r="35" spans="2:69" x14ac:dyDescent="0.3">
      <c r="B35" s="2" t="s">
        <v>94</v>
      </c>
      <c r="C35" s="2">
        <v>11229</v>
      </c>
      <c r="D35" s="2">
        <v>43</v>
      </c>
      <c r="E35" s="2">
        <v>2430.4779617420004</v>
      </c>
      <c r="F35" s="2"/>
      <c r="G35" s="2"/>
      <c r="H35" s="2"/>
      <c r="I35" s="2"/>
      <c r="J35" s="2"/>
      <c r="K35" s="2"/>
      <c r="L35" s="2">
        <v>364.57169426130002</v>
      </c>
      <c r="M35" s="2">
        <v>171.20290000000003</v>
      </c>
      <c r="N35" s="2"/>
      <c r="O35" s="2"/>
      <c r="P35" s="2">
        <v>92.17</v>
      </c>
      <c r="Q35" s="2">
        <v>102.87</v>
      </c>
      <c r="R35" s="2">
        <v>120</v>
      </c>
      <c r="S35" s="2">
        <v>51.99</v>
      </c>
      <c r="T35" s="2">
        <v>92.710000000000008</v>
      </c>
      <c r="U35" s="2">
        <v>119.03964000000001</v>
      </c>
      <c r="V35" s="2">
        <v>169.82988640000005</v>
      </c>
      <c r="W35" s="2">
        <v>190</v>
      </c>
      <c r="X35" s="2">
        <v>300</v>
      </c>
      <c r="Y35" s="2">
        <v>181.71797844800003</v>
      </c>
      <c r="Z35" s="2">
        <v>6</v>
      </c>
      <c r="AA35" s="2"/>
      <c r="AB35" s="2"/>
      <c r="AC35" s="2">
        <v>10</v>
      </c>
      <c r="AD35" s="2"/>
      <c r="AE35" s="2"/>
      <c r="AF35" s="2"/>
      <c r="AG35" s="2"/>
      <c r="AH35" s="2">
        <v>5451.5393534400009</v>
      </c>
      <c r="AI35" s="2"/>
      <c r="AJ35" s="10">
        <f t="shared" si="0"/>
        <v>9854.1194142913009</v>
      </c>
      <c r="AK35" s="2">
        <v>748</v>
      </c>
      <c r="AL35" s="2">
        <v>770.05</v>
      </c>
      <c r="AM35" s="2">
        <v>35.72307408333328</v>
      </c>
      <c r="AN35" s="2"/>
      <c r="AO35" s="2"/>
      <c r="AP35" s="2">
        <v>0</v>
      </c>
      <c r="AQ35" s="2"/>
      <c r="AR35" s="2"/>
      <c r="AS35" s="2">
        <v>0.5</v>
      </c>
      <c r="AT35" s="2">
        <v>3</v>
      </c>
      <c r="AU35" s="2"/>
      <c r="AV35" s="2"/>
      <c r="AW35" s="2"/>
      <c r="AX35" s="2"/>
      <c r="AY35" s="2">
        <v>0</v>
      </c>
      <c r="AZ35" s="2">
        <v>38.045088888888898</v>
      </c>
      <c r="BA35" s="2"/>
      <c r="BB35" s="2"/>
      <c r="BC35" s="2"/>
      <c r="BD35" s="2"/>
      <c r="BE35" s="2"/>
      <c r="BF35" s="2"/>
      <c r="BG35" s="2"/>
      <c r="BH35" s="2"/>
      <c r="BI35" s="2">
        <v>1.9334027332950006</v>
      </c>
      <c r="BJ35" s="2">
        <v>5</v>
      </c>
      <c r="BK35" s="2"/>
      <c r="BL35" s="2"/>
      <c r="BM35" s="2"/>
      <c r="BN35" s="2"/>
      <c r="BO35" s="2"/>
      <c r="BP35" s="15">
        <f t="shared" si="1"/>
        <v>1602.2515657055171</v>
      </c>
      <c r="BQ35" s="16">
        <f t="shared" si="2"/>
        <v>8251.8678485857836</v>
      </c>
    </row>
    <row r="36" spans="2:69" x14ac:dyDescent="0.3">
      <c r="B36" s="2" t="s">
        <v>95</v>
      </c>
      <c r="C36" s="2">
        <v>11297</v>
      </c>
      <c r="D36" s="2">
        <v>44</v>
      </c>
      <c r="E36" s="2">
        <v>2348.8022623589009</v>
      </c>
      <c r="F36" s="2"/>
      <c r="G36" s="2"/>
      <c r="H36" s="2"/>
      <c r="I36" s="2"/>
      <c r="J36" s="2"/>
      <c r="K36" s="2"/>
      <c r="L36" s="2">
        <v>352.3203393538351</v>
      </c>
      <c r="M36" s="2">
        <v>171.20290000000003</v>
      </c>
      <c r="N36" s="2"/>
      <c r="O36" s="2"/>
      <c r="P36" s="2">
        <v>82.64</v>
      </c>
      <c r="Q36" s="2">
        <v>92.28</v>
      </c>
      <c r="R36" s="2">
        <v>110.81</v>
      </c>
      <c r="S36" s="2">
        <v>50.24</v>
      </c>
      <c r="T36" s="2">
        <v>89.594500000000011</v>
      </c>
      <c r="U36" s="2">
        <v>115.03933800000001</v>
      </c>
      <c r="V36" s="2">
        <v>164.12278888000006</v>
      </c>
      <c r="W36" s="2">
        <v>190</v>
      </c>
      <c r="X36" s="2">
        <v>300</v>
      </c>
      <c r="Y36" s="2">
        <v>175.61138410160007</v>
      </c>
      <c r="Z36" s="2">
        <v>4</v>
      </c>
      <c r="AA36" s="2"/>
      <c r="AB36" s="2"/>
      <c r="AC36" s="2">
        <v>10</v>
      </c>
      <c r="AD36" s="2"/>
      <c r="AE36" s="2"/>
      <c r="AF36" s="2"/>
      <c r="AG36" s="2"/>
      <c r="AH36" s="2">
        <v>5268.3415230480014</v>
      </c>
      <c r="AI36" s="2"/>
      <c r="AJ36" s="10">
        <f t="shared" si="0"/>
        <v>9525.0050357423388</v>
      </c>
      <c r="AK36" s="2">
        <v>726</v>
      </c>
      <c r="AL36" s="2">
        <v>716.07</v>
      </c>
      <c r="AM36" s="2">
        <v>0</v>
      </c>
      <c r="AN36" s="2"/>
      <c r="AO36" s="2"/>
      <c r="AP36" s="2">
        <v>0</v>
      </c>
      <c r="AQ36" s="2"/>
      <c r="AR36" s="2"/>
      <c r="AS36" s="2">
        <v>0.5</v>
      </c>
      <c r="AT36" s="2">
        <v>3</v>
      </c>
      <c r="AU36" s="2"/>
      <c r="AV36" s="2"/>
      <c r="AW36" s="2"/>
      <c r="AX36" s="2"/>
      <c r="AY36" s="2">
        <v>0</v>
      </c>
      <c r="AZ36" s="2">
        <v>0</v>
      </c>
      <c r="BA36" s="2"/>
      <c r="BB36" s="2"/>
      <c r="BC36" s="2"/>
      <c r="BD36" s="2"/>
      <c r="BE36" s="2"/>
      <c r="BF36" s="2"/>
      <c r="BG36" s="2"/>
      <c r="BH36" s="2"/>
      <c r="BI36" s="2">
        <v>1.8665701366702505</v>
      </c>
      <c r="BJ36" s="2">
        <v>5</v>
      </c>
      <c r="BK36" s="2"/>
      <c r="BL36" s="2"/>
      <c r="BM36" s="2"/>
      <c r="BN36" s="2"/>
      <c r="BO36" s="2"/>
      <c r="BP36" s="15">
        <f t="shared" si="1"/>
        <v>1452.4365701366705</v>
      </c>
      <c r="BQ36" s="16">
        <f t="shared" si="2"/>
        <v>8072.5684656056683</v>
      </c>
    </row>
    <row r="37" spans="2:69" x14ac:dyDescent="0.3">
      <c r="B37" s="2" t="s">
        <v>96</v>
      </c>
      <c r="C37" s="2">
        <v>11298</v>
      </c>
      <c r="D37" s="2">
        <v>45</v>
      </c>
      <c r="E37" s="2">
        <v>2067.2301714508003</v>
      </c>
      <c r="F37" s="2"/>
      <c r="G37" s="2"/>
      <c r="H37" s="2"/>
      <c r="I37" s="2"/>
      <c r="J37" s="2"/>
      <c r="K37" s="2"/>
      <c r="L37" s="2">
        <v>310.08452571762001</v>
      </c>
      <c r="M37" s="2">
        <v>171.20290000000003</v>
      </c>
      <c r="N37" s="2"/>
      <c r="O37" s="2"/>
      <c r="P37" s="2">
        <v>78.48</v>
      </c>
      <c r="Q37" s="2">
        <v>87.56</v>
      </c>
      <c r="R37" s="2">
        <v>104.43</v>
      </c>
      <c r="S37" s="2">
        <v>44.22</v>
      </c>
      <c r="T37" s="2">
        <v>78.853999999999999</v>
      </c>
      <c r="U37" s="2">
        <v>101.248536</v>
      </c>
      <c r="V37" s="2">
        <v>144.44791136000001</v>
      </c>
      <c r="W37" s="2">
        <v>190</v>
      </c>
      <c r="X37" s="2">
        <v>300</v>
      </c>
      <c r="Y37" s="2">
        <v>154.55926515520002</v>
      </c>
      <c r="Z37" s="2">
        <v>6</v>
      </c>
      <c r="AA37" s="2"/>
      <c r="AB37" s="2"/>
      <c r="AC37" s="2">
        <v>10</v>
      </c>
      <c r="AD37" s="2"/>
      <c r="AE37" s="2"/>
      <c r="AF37" s="2"/>
      <c r="AG37" s="2"/>
      <c r="AH37" s="2">
        <v>4636.7779546560005</v>
      </c>
      <c r="AI37" s="2"/>
      <c r="AJ37" s="10">
        <f t="shared" si="0"/>
        <v>8485.0952643396213</v>
      </c>
      <c r="AK37" s="2">
        <v>649</v>
      </c>
      <c r="AL37" s="2">
        <v>656.03</v>
      </c>
      <c r="AM37" s="2">
        <v>0</v>
      </c>
      <c r="AN37" s="2"/>
      <c r="AO37" s="2"/>
      <c r="AP37" s="2">
        <v>0</v>
      </c>
      <c r="AQ37" s="2"/>
      <c r="AR37" s="2"/>
      <c r="AS37" s="2">
        <v>0.5</v>
      </c>
      <c r="AT37" s="2">
        <v>3</v>
      </c>
      <c r="AU37" s="2"/>
      <c r="AV37" s="2"/>
      <c r="AW37" s="2"/>
      <c r="AX37" s="2"/>
      <c r="AY37" s="2">
        <v>0</v>
      </c>
      <c r="AZ37" s="2">
        <v>38.045088888888898</v>
      </c>
      <c r="BA37" s="2"/>
      <c r="BB37" s="2"/>
      <c r="BC37" s="2"/>
      <c r="BD37" s="2"/>
      <c r="BE37" s="2"/>
      <c r="BF37" s="2"/>
      <c r="BG37" s="2"/>
      <c r="BH37" s="2"/>
      <c r="BI37" s="2">
        <v>1.6835149419830002</v>
      </c>
      <c r="BJ37" s="2">
        <v>5</v>
      </c>
      <c r="BK37" s="2"/>
      <c r="BL37" s="2"/>
      <c r="BM37" s="2"/>
      <c r="BN37" s="2"/>
      <c r="BO37" s="2"/>
      <c r="BP37" s="15">
        <f t="shared" si="1"/>
        <v>1353.2586038308718</v>
      </c>
      <c r="BQ37" s="16">
        <f t="shared" si="2"/>
        <v>7131.8366605087494</v>
      </c>
    </row>
    <row r="38" spans="2:69" x14ac:dyDescent="0.3">
      <c r="B38" s="2" t="s">
        <v>97</v>
      </c>
      <c r="C38" s="2">
        <v>11349</v>
      </c>
      <c r="D38" s="2">
        <v>46</v>
      </c>
      <c r="E38" s="2">
        <v>1186.2048492495003</v>
      </c>
      <c r="F38" s="2"/>
      <c r="G38" s="2"/>
      <c r="H38" s="2"/>
      <c r="I38" s="2"/>
      <c r="J38" s="2"/>
      <c r="K38" s="2"/>
      <c r="L38" s="2">
        <v>177.93072738742504</v>
      </c>
      <c r="M38" s="2">
        <v>171.20290000000003</v>
      </c>
      <c r="N38" s="2"/>
      <c r="O38" s="2"/>
      <c r="P38" s="2">
        <v>45.41</v>
      </c>
      <c r="Q38" s="2">
        <v>50.46</v>
      </c>
      <c r="R38" s="2">
        <v>65</v>
      </c>
      <c r="S38" s="2">
        <v>25.37</v>
      </c>
      <c r="T38" s="2">
        <v>45.247500000000002</v>
      </c>
      <c r="U38" s="2">
        <v>58.097790000000003</v>
      </c>
      <c r="V38" s="2">
        <v>82.886180400000015</v>
      </c>
      <c r="W38" s="2">
        <v>190</v>
      </c>
      <c r="X38" s="2">
        <v>300</v>
      </c>
      <c r="Y38" s="2">
        <v>88.688213028000007</v>
      </c>
      <c r="Z38" s="2">
        <v>8</v>
      </c>
      <c r="AA38" s="2"/>
      <c r="AB38" s="2"/>
      <c r="AC38" s="2">
        <v>10</v>
      </c>
      <c r="AD38" s="2"/>
      <c r="AE38" s="2"/>
      <c r="AF38" s="2"/>
      <c r="AG38" s="2"/>
      <c r="AH38" s="2">
        <v>2660.6463908400001</v>
      </c>
      <c r="AI38" s="2"/>
      <c r="AJ38" s="10">
        <f t="shared" si="0"/>
        <v>5165.1445509049254</v>
      </c>
      <c r="AK38" s="2">
        <v>385</v>
      </c>
      <c r="AL38" s="2">
        <v>422.68</v>
      </c>
      <c r="AM38" s="2">
        <v>3.2912500000000002</v>
      </c>
      <c r="AN38" s="2"/>
      <c r="AO38" s="2"/>
      <c r="AP38" s="2">
        <v>0</v>
      </c>
      <c r="AQ38" s="2"/>
      <c r="AR38" s="2"/>
      <c r="AS38" s="2">
        <v>0.5</v>
      </c>
      <c r="AT38" s="2">
        <v>3</v>
      </c>
      <c r="AU38" s="2"/>
      <c r="AV38" s="2"/>
      <c r="AW38" s="2"/>
      <c r="AX38" s="2"/>
      <c r="AY38" s="2">
        <v>0</v>
      </c>
      <c r="AZ38" s="2">
        <v>38.045088888888898</v>
      </c>
      <c r="BA38" s="2"/>
      <c r="BB38" s="2"/>
      <c r="BC38" s="2"/>
      <c r="BD38" s="2"/>
      <c r="BE38" s="2"/>
      <c r="BF38" s="2"/>
      <c r="BG38" s="2"/>
      <c r="BH38" s="2"/>
      <c r="BI38" s="2">
        <v>1.0776822663387502</v>
      </c>
      <c r="BJ38" s="2">
        <v>3</v>
      </c>
      <c r="BK38" s="2"/>
      <c r="BL38" s="2"/>
      <c r="BM38" s="2"/>
      <c r="BN38" s="2"/>
      <c r="BO38" s="2"/>
      <c r="BP38" s="15">
        <f t="shared" si="1"/>
        <v>856.59402115522778</v>
      </c>
      <c r="BQ38" s="16">
        <f t="shared" si="2"/>
        <v>4308.5505297496975</v>
      </c>
    </row>
    <row r="39" spans="2:69" x14ac:dyDescent="0.3">
      <c r="B39" s="2" t="s">
        <v>98</v>
      </c>
      <c r="C39" s="2">
        <v>21621</v>
      </c>
      <c r="D39" s="2">
        <v>47</v>
      </c>
      <c r="E39" s="2">
        <v>2275.1516999999999</v>
      </c>
      <c r="F39" s="2"/>
      <c r="G39" s="2"/>
      <c r="H39" s="2"/>
      <c r="I39" s="2"/>
      <c r="J39" s="2"/>
      <c r="K39" s="2"/>
      <c r="L39" s="2">
        <v>341.27275499999996</v>
      </c>
      <c r="M39" s="2">
        <v>171.20290000000003</v>
      </c>
      <c r="N39" s="2"/>
      <c r="O39" s="2"/>
      <c r="P39" s="2">
        <v>79.819999999999993</v>
      </c>
      <c r="Q39" s="2">
        <v>89.38</v>
      </c>
      <c r="R39" s="2">
        <v>107.45</v>
      </c>
      <c r="S39" s="2">
        <v>48.66</v>
      </c>
      <c r="T39" s="2">
        <v>86.785000000000011</v>
      </c>
      <c r="U39" s="2">
        <v>111.43194</v>
      </c>
      <c r="V39" s="2">
        <v>158.97623440000001</v>
      </c>
      <c r="W39" s="2">
        <v>190</v>
      </c>
      <c r="X39" s="2">
        <v>300</v>
      </c>
      <c r="Y39" s="2">
        <v>170.10480000000001</v>
      </c>
      <c r="Z39" s="2">
        <v>6</v>
      </c>
      <c r="AA39" s="2"/>
      <c r="AB39" s="2"/>
      <c r="AC39" s="2">
        <v>10</v>
      </c>
      <c r="AD39" s="2"/>
      <c r="AE39" s="2"/>
      <c r="AF39" s="2"/>
      <c r="AG39" s="2"/>
      <c r="AH39" s="2">
        <v>2551.5719999999997</v>
      </c>
      <c r="AI39" s="2"/>
      <c r="AJ39" s="10">
        <f t="shared" si="0"/>
        <v>6697.8073293999987</v>
      </c>
      <c r="AK39" s="2">
        <v>682</v>
      </c>
      <c r="AL39" s="2">
        <v>705.98</v>
      </c>
      <c r="AM39" s="2">
        <v>0</v>
      </c>
      <c r="AN39" s="2"/>
      <c r="AO39" s="2"/>
      <c r="AP39" s="2">
        <v>0</v>
      </c>
      <c r="AQ39" s="2"/>
      <c r="AR39" s="2"/>
      <c r="AS39" s="2">
        <v>0.5</v>
      </c>
      <c r="AT39" s="2">
        <v>3</v>
      </c>
      <c r="AU39" s="2"/>
      <c r="AV39" s="2"/>
      <c r="AW39" s="2"/>
      <c r="AX39" s="2"/>
      <c r="AY39" s="2">
        <v>0</v>
      </c>
      <c r="AZ39" s="2">
        <v>38.045088888888898</v>
      </c>
      <c r="BA39" s="2"/>
      <c r="BB39" s="2"/>
      <c r="BC39" s="2"/>
      <c r="BD39" s="2"/>
      <c r="BE39" s="2"/>
      <c r="BF39" s="2"/>
      <c r="BG39" s="2"/>
      <c r="BH39" s="2"/>
      <c r="BI39" s="2">
        <v>1.8168798371999997</v>
      </c>
      <c r="BJ39" s="2">
        <v>5</v>
      </c>
      <c r="BK39" s="2"/>
      <c r="BL39" s="2"/>
      <c r="BM39" s="2"/>
      <c r="BN39" s="2"/>
      <c r="BO39" s="2"/>
      <c r="BP39" s="15">
        <f t="shared" si="1"/>
        <v>1436.3419687260889</v>
      </c>
      <c r="BQ39" s="16">
        <f t="shared" si="2"/>
        <v>5261.4653606739103</v>
      </c>
    </row>
    <row r="40" spans="2:69" x14ac:dyDescent="0.3">
      <c r="B40" s="2" t="s">
        <v>99</v>
      </c>
      <c r="C40" s="2">
        <v>22024</v>
      </c>
      <c r="D40" s="2">
        <v>48</v>
      </c>
      <c r="E40" s="2">
        <v>2253.7564436738007</v>
      </c>
      <c r="F40" s="2"/>
      <c r="G40" s="2"/>
      <c r="H40" s="2"/>
      <c r="I40" s="2"/>
      <c r="J40" s="2"/>
      <c r="K40" s="2"/>
      <c r="L40" s="2">
        <v>338.06346655107012</v>
      </c>
      <c r="M40" s="2">
        <v>171.20290000000003</v>
      </c>
      <c r="N40" s="2"/>
      <c r="O40" s="2"/>
      <c r="P40" s="2">
        <v>79.33</v>
      </c>
      <c r="Q40" s="2">
        <v>88.56</v>
      </c>
      <c r="R40" s="2">
        <v>106.32</v>
      </c>
      <c r="S40" s="2">
        <v>48.21</v>
      </c>
      <c r="T40" s="2">
        <v>85.969000000000008</v>
      </c>
      <c r="U40" s="2">
        <v>110.384196</v>
      </c>
      <c r="V40" s="2">
        <v>157.48145296000004</v>
      </c>
      <c r="W40" s="2">
        <v>190</v>
      </c>
      <c r="X40" s="2">
        <v>300</v>
      </c>
      <c r="Y40" s="2">
        <v>168.50515466720003</v>
      </c>
      <c r="Z40" s="2">
        <v>10</v>
      </c>
      <c r="AA40" s="2"/>
      <c r="AB40" s="2"/>
      <c r="AC40" s="2">
        <v>10</v>
      </c>
      <c r="AD40" s="2"/>
      <c r="AE40" s="2"/>
      <c r="AF40" s="2"/>
      <c r="AG40" s="2"/>
      <c r="AH40" s="2">
        <v>5055.1546400160014</v>
      </c>
      <c r="AI40" s="2"/>
      <c r="AJ40" s="10">
        <f t="shared" si="0"/>
        <v>9172.9372538680727</v>
      </c>
      <c r="AK40" s="2">
        <v>704</v>
      </c>
      <c r="AL40" s="2">
        <v>687.65</v>
      </c>
      <c r="AM40" s="2">
        <v>7.3664022583332951</v>
      </c>
      <c r="AN40" s="2"/>
      <c r="AO40" s="2"/>
      <c r="AP40" s="2">
        <v>0</v>
      </c>
      <c r="AQ40" s="2"/>
      <c r="AR40" s="2"/>
      <c r="AS40" s="2">
        <v>0.5</v>
      </c>
      <c r="AT40" s="2">
        <v>3</v>
      </c>
      <c r="AU40" s="2"/>
      <c r="AV40" s="2"/>
      <c r="AW40" s="2"/>
      <c r="AX40" s="2"/>
      <c r="AY40" s="2">
        <v>0</v>
      </c>
      <c r="AZ40" s="2">
        <v>19.022544444444449</v>
      </c>
      <c r="BA40" s="2"/>
      <c r="BB40" s="2"/>
      <c r="BC40" s="2"/>
      <c r="BD40" s="2"/>
      <c r="BE40" s="2"/>
      <c r="BF40" s="2"/>
      <c r="BG40" s="2"/>
      <c r="BH40" s="2"/>
      <c r="BI40" s="2">
        <v>1.8042581236505006</v>
      </c>
      <c r="BJ40" s="2">
        <v>5</v>
      </c>
      <c r="BK40" s="2"/>
      <c r="BL40" s="2"/>
      <c r="BM40" s="2"/>
      <c r="BN40" s="2"/>
      <c r="BO40" s="2"/>
      <c r="BP40" s="15">
        <f t="shared" si="1"/>
        <v>1428.3432048264283</v>
      </c>
      <c r="BQ40" s="16">
        <f t="shared" si="2"/>
        <v>7744.5940490416442</v>
      </c>
    </row>
    <row r="41" spans="2:69" x14ac:dyDescent="0.3">
      <c r="B41" s="2" t="s">
        <v>100</v>
      </c>
      <c r="C41" s="2">
        <v>21188</v>
      </c>
      <c r="D41" s="2">
        <v>49</v>
      </c>
      <c r="E41" s="2">
        <v>2456.1957794582004</v>
      </c>
      <c r="F41" s="2"/>
      <c r="G41" s="2"/>
      <c r="H41" s="2"/>
      <c r="I41" s="2"/>
      <c r="J41" s="2"/>
      <c r="K41" s="2"/>
      <c r="L41" s="2">
        <v>368.42936691873007</v>
      </c>
      <c r="M41" s="2">
        <v>171.20290000000003</v>
      </c>
      <c r="N41" s="2"/>
      <c r="O41" s="2"/>
      <c r="P41" s="2">
        <v>86.88</v>
      </c>
      <c r="Q41" s="2">
        <v>97.04</v>
      </c>
      <c r="R41" s="2">
        <v>120</v>
      </c>
      <c r="S41" s="2">
        <v>52.54</v>
      </c>
      <c r="T41" s="2">
        <v>93.691000000000003</v>
      </c>
      <c r="U41" s="2">
        <v>120.29924399999999</v>
      </c>
      <c r="V41" s="2">
        <v>171.62692144000002</v>
      </c>
      <c r="W41" s="2">
        <v>190</v>
      </c>
      <c r="X41" s="2">
        <v>300</v>
      </c>
      <c r="Y41" s="2">
        <v>183.64080594080002</v>
      </c>
      <c r="Z41" s="2">
        <v>10</v>
      </c>
      <c r="AA41" s="2"/>
      <c r="AB41" s="2"/>
      <c r="AC41" s="2">
        <v>10</v>
      </c>
      <c r="AD41" s="2"/>
      <c r="AE41" s="2"/>
      <c r="AF41" s="2"/>
      <c r="AG41" s="2"/>
      <c r="AH41" s="2">
        <v>5509.2241782240008</v>
      </c>
      <c r="AI41" s="2"/>
      <c r="AJ41" s="10">
        <f t="shared" si="0"/>
        <v>9940.7701959817314</v>
      </c>
      <c r="AK41" s="2">
        <v>759</v>
      </c>
      <c r="AL41" s="2">
        <v>736.19</v>
      </c>
      <c r="AM41" s="2">
        <v>3.96</v>
      </c>
      <c r="AN41" s="2"/>
      <c r="AO41" s="2"/>
      <c r="AP41" s="2">
        <v>0</v>
      </c>
      <c r="AQ41" s="2"/>
      <c r="AR41" s="2"/>
      <c r="AS41" s="2">
        <v>0.5</v>
      </c>
      <c r="AT41" s="2">
        <v>3</v>
      </c>
      <c r="AU41" s="2"/>
      <c r="AV41" s="2"/>
      <c r="AW41" s="2"/>
      <c r="AX41" s="2"/>
      <c r="AY41" s="2">
        <v>0</v>
      </c>
      <c r="AZ41" s="2">
        <v>19.022544444444449</v>
      </c>
      <c r="BA41" s="2"/>
      <c r="BB41" s="2"/>
      <c r="BC41" s="2"/>
      <c r="BD41" s="2"/>
      <c r="BE41" s="2"/>
      <c r="BF41" s="2"/>
      <c r="BG41" s="2"/>
      <c r="BH41" s="2"/>
      <c r="BI41" s="2">
        <v>1.9459568754195002</v>
      </c>
      <c r="BJ41" s="2">
        <v>5</v>
      </c>
      <c r="BK41" s="2"/>
      <c r="BL41" s="2"/>
      <c r="BM41" s="2"/>
      <c r="BN41" s="2"/>
      <c r="BO41" s="2"/>
      <c r="BP41" s="15">
        <f t="shared" si="1"/>
        <v>1528.6185013198642</v>
      </c>
      <c r="BQ41" s="16">
        <f t="shared" si="2"/>
        <v>8412.1516946618667</v>
      </c>
    </row>
    <row r="42" spans="2:69" x14ac:dyDescent="0.3">
      <c r="B42" s="2" t="s">
        <v>101</v>
      </c>
      <c r="C42" s="2">
        <v>21675</v>
      </c>
      <c r="D42" s="2">
        <v>50</v>
      </c>
      <c r="E42" s="2">
        <v>2268.6864102277</v>
      </c>
      <c r="F42" s="2"/>
      <c r="G42" s="2"/>
      <c r="H42" s="2"/>
      <c r="I42" s="2"/>
      <c r="J42" s="2"/>
      <c r="K42" s="2"/>
      <c r="L42" s="2">
        <v>340.30296153415497</v>
      </c>
      <c r="M42" s="2">
        <v>171.20290000000003</v>
      </c>
      <c r="N42" s="2"/>
      <c r="O42" s="2"/>
      <c r="P42" s="2">
        <v>79.599999999999994</v>
      </c>
      <c r="Q42" s="2">
        <v>89.12</v>
      </c>
      <c r="R42" s="2">
        <v>107.15</v>
      </c>
      <c r="S42" s="2">
        <v>48.53</v>
      </c>
      <c r="T42" s="2">
        <v>86.538499999999999</v>
      </c>
      <c r="U42" s="2">
        <v>111.11543399999999</v>
      </c>
      <c r="V42" s="2">
        <v>158.52468584000002</v>
      </c>
      <c r="W42" s="2">
        <v>190</v>
      </c>
      <c r="X42" s="2">
        <v>300</v>
      </c>
      <c r="Y42" s="2">
        <v>169.62141384880002</v>
      </c>
      <c r="Z42" s="2">
        <v>10</v>
      </c>
      <c r="AA42" s="2"/>
      <c r="AB42" s="2"/>
      <c r="AC42" s="2">
        <v>10</v>
      </c>
      <c r="AD42" s="2"/>
      <c r="AE42" s="2"/>
      <c r="AF42" s="2"/>
      <c r="AG42" s="2"/>
      <c r="AH42" s="2">
        <v>5088.6424154639999</v>
      </c>
      <c r="AI42" s="2"/>
      <c r="AJ42" s="10">
        <f t="shared" si="0"/>
        <v>9229.0347209146566</v>
      </c>
      <c r="AK42" s="2">
        <v>693</v>
      </c>
      <c r="AL42" s="2">
        <v>703.71</v>
      </c>
      <c r="AM42" s="2">
        <v>0</v>
      </c>
      <c r="AN42" s="2"/>
      <c r="AO42" s="2"/>
      <c r="AP42" s="2">
        <v>0</v>
      </c>
      <c r="AQ42" s="2"/>
      <c r="AR42" s="2">
        <v>8.18</v>
      </c>
      <c r="AS42" s="2">
        <v>0.5</v>
      </c>
      <c r="AT42" s="2">
        <v>3</v>
      </c>
      <c r="AU42" s="2"/>
      <c r="AV42" s="2"/>
      <c r="AW42" s="2"/>
      <c r="AX42" s="2"/>
      <c r="AY42" s="2">
        <v>0</v>
      </c>
      <c r="AZ42" s="2">
        <v>28.533816666666674</v>
      </c>
      <c r="BA42" s="2"/>
      <c r="BB42" s="2"/>
      <c r="BC42" s="2"/>
      <c r="BD42" s="2"/>
      <c r="BE42" s="2"/>
      <c r="BF42" s="2"/>
      <c r="BG42" s="2"/>
      <c r="BH42" s="2"/>
      <c r="BI42" s="2">
        <v>1.8144432219582505</v>
      </c>
      <c r="BJ42" s="2">
        <v>5</v>
      </c>
      <c r="BK42" s="2"/>
      <c r="BL42" s="2"/>
      <c r="BM42" s="2"/>
      <c r="BN42" s="2"/>
      <c r="BO42" s="2"/>
      <c r="BP42" s="15">
        <f t="shared" si="1"/>
        <v>1443.7382598886252</v>
      </c>
      <c r="BQ42" s="16">
        <f t="shared" si="2"/>
        <v>7785.2964610260315</v>
      </c>
    </row>
    <row r="43" spans="2:69" x14ac:dyDescent="0.3">
      <c r="B43" s="2" t="s">
        <v>102</v>
      </c>
      <c r="C43" s="2">
        <v>21759</v>
      </c>
      <c r="D43" s="2">
        <v>51</v>
      </c>
      <c r="E43" s="2">
        <v>2169.1969930687001</v>
      </c>
      <c r="F43" s="2"/>
      <c r="G43" s="2"/>
      <c r="H43" s="2"/>
      <c r="I43" s="2"/>
      <c r="J43" s="2"/>
      <c r="K43" s="2"/>
      <c r="L43" s="2">
        <v>325.37954896030499</v>
      </c>
      <c r="M43" s="2">
        <v>171.20290000000003</v>
      </c>
      <c r="N43" s="2"/>
      <c r="O43" s="2"/>
      <c r="P43" s="2">
        <v>82.33</v>
      </c>
      <c r="Q43" s="2">
        <v>91.86</v>
      </c>
      <c r="R43" s="2">
        <v>109.59</v>
      </c>
      <c r="S43" s="2">
        <v>46.4</v>
      </c>
      <c r="T43" s="2">
        <v>82.743499999999997</v>
      </c>
      <c r="U43" s="2">
        <v>106.242654</v>
      </c>
      <c r="V43" s="2">
        <v>151.57285304000001</v>
      </c>
      <c r="W43" s="2">
        <v>190</v>
      </c>
      <c r="X43" s="2">
        <v>300</v>
      </c>
      <c r="Y43" s="2">
        <v>162.18295275280002</v>
      </c>
      <c r="Z43" s="2">
        <v>10</v>
      </c>
      <c r="AA43" s="2"/>
      <c r="AB43" s="2"/>
      <c r="AC43" s="2">
        <v>10</v>
      </c>
      <c r="AD43" s="2"/>
      <c r="AE43" s="2"/>
      <c r="AF43" s="2"/>
      <c r="AG43" s="2"/>
      <c r="AH43" s="2">
        <v>4865.4885825840001</v>
      </c>
      <c r="AI43" s="2"/>
      <c r="AJ43" s="10">
        <f t="shared" si="0"/>
        <v>8874.1899844058062</v>
      </c>
      <c r="AK43" s="2">
        <v>671</v>
      </c>
      <c r="AL43" s="2">
        <v>669.63</v>
      </c>
      <c r="AM43" s="2">
        <v>0</v>
      </c>
      <c r="AN43" s="2"/>
      <c r="AO43" s="2"/>
      <c r="AP43" s="2">
        <v>0</v>
      </c>
      <c r="AQ43" s="2"/>
      <c r="AR43" s="2"/>
      <c r="AS43" s="2">
        <v>0.5</v>
      </c>
      <c r="AT43" s="2">
        <v>3</v>
      </c>
      <c r="AU43" s="2"/>
      <c r="AV43" s="2"/>
      <c r="AW43" s="2"/>
      <c r="AX43" s="2"/>
      <c r="AY43" s="2">
        <v>0</v>
      </c>
      <c r="AZ43" s="2">
        <v>19.022544444444449</v>
      </c>
      <c r="BA43" s="2"/>
      <c r="BB43" s="2"/>
      <c r="BC43" s="2"/>
      <c r="BD43" s="2"/>
      <c r="BE43" s="2"/>
      <c r="BF43" s="2"/>
      <c r="BG43" s="2"/>
      <c r="BH43" s="2"/>
      <c r="BI43" s="2">
        <v>1.7560594764307504</v>
      </c>
      <c r="BJ43" s="2">
        <v>5</v>
      </c>
      <c r="BK43" s="2"/>
      <c r="BL43" s="2"/>
      <c r="BM43" s="2"/>
      <c r="BN43" s="2"/>
      <c r="BO43" s="2">
        <v>200</v>
      </c>
      <c r="BP43" s="15">
        <f t="shared" si="1"/>
        <v>1569.9086039208753</v>
      </c>
      <c r="BQ43" s="16">
        <f t="shared" si="2"/>
        <v>7304.2813804849311</v>
      </c>
    </row>
    <row r="44" spans="2:69" x14ac:dyDescent="0.3">
      <c r="B44" s="2" t="s">
        <v>103</v>
      </c>
      <c r="C44" s="2">
        <v>21913</v>
      </c>
      <c r="D44" s="2">
        <v>52</v>
      </c>
      <c r="E44" s="2">
        <v>1886.6549131132003</v>
      </c>
      <c r="F44" s="2"/>
      <c r="G44" s="2"/>
      <c r="H44" s="2"/>
      <c r="I44" s="2"/>
      <c r="J44" s="2"/>
      <c r="K44" s="2"/>
      <c r="L44" s="2">
        <v>282.99823696698002</v>
      </c>
      <c r="M44" s="2">
        <v>171.20290000000003</v>
      </c>
      <c r="N44" s="2"/>
      <c r="O44" s="2"/>
      <c r="P44" s="2">
        <v>71.56</v>
      </c>
      <c r="Q44" s="2">
        <v>79.86</v>
      </c>
      <c r="R44" s="2">
        <v>95.24</v>
      </c>
      <c r="S44" s="2">
        <v>40.35</v>
      </c>
      <c r="T44" s="2">
        <v>71.965999999999994</v>
      </c>
      <c r="U44" s="2">
        <v>92.404343999999995</v>
      </c>
      <c r="V44" s="2">
        <v>131.83019744000001</v>
      </c>
      <c r="W44" s="2">
        <v>190</v>
      </c>
      <c r="X44" s="2">
        <v>300</v>
      </c>
      <c r="Y44" s="2">
        <v>141.05831126080002</v>
      </c>
      <c r="Z44" s="2">
        <v>10</v>
      </c>
      <c r="AA44" s="2"/>
      <c r="AB44" s="2"/>
      <c r="AC44" s="2">
        <v>10</v>
      </c>
      <c r="AD44" s="2"/>
      <c r="AE44" s="2"/>
      <c r="AF44" s="2"/>
      <c r="AG44" s="2"/>
      <c r="AH44" s="2">
        <v>4231.7493378240006</v>
      </c>
      <c r="AI44" s="2"/>
      <c r="AJ44" s="10">
        <f t="shared" si="0"/>
        <v>7806.8742406049805</v>
      </c>
      <c r="AK44" s="2">
        <v>594</v>
      </c>
      <c r="AL44" s="2">
        <v>596.64</v>
      </c>
      <c r="AM44" s="2">
        <v>0</v>
      </c>
      <c r="AN44" s="2"/>
      <c r="AO44" s="2"/>
      <c r="AP44" s="2">
        <v>0</v>
      </c>
      <c r="AQ44" s="2"/>
      <c r="AR44" s="2"/>
      <c r="AS44" s="2">
        <v>0.5</v>
      </c>
      <c r="AT44" s="2">
        <v>3</v>
      </c>
      <c r="AU44" s="2"/>
      <c r="AV44" s="2"/>
      <c r="AW44" s="2"/>
      <c r="AX44" s="2"/>
      <c r="AY44" s="2">
        <v>0</v>
      </c>
      <c r="AZ44" s="2">
        <v>38.045088888888898</v>
      </c>
      <c r="BA44" s="2"/>
      <c r="BB44" s="2"/>
      <c r="BC44" s="2"/>
      <c r="BD44" s="2"/>
      <c r="BE44" s="2"/>
      <c r="BF44" s="2"/>
      <c r="BG44" s="2"/>
      <c r="BH44" s="2"/>
      <c r="BI44" s="2">
        <v>1.5604618829070003</v>
      </c>
      <c r="BJ44" s="2">
        <v>3</v>
      </c>
      <c r="BK44" s="2"/>
      <c r="BL44" s="2"/>
      <c r="BM44" s="2"/>
      <c r="BN44" s="2"/>
      <c r="BO44" s="2"/>
      <c r="BP44" s="15">
        <f t="shared" si="1"/>
        <v>1236.7455507717957</v>
      </c>
      <c r="BQ44" s="16">
        <f t="shared" si="2"/>
        <v>6570.1286898331846</v>
      </c>
    </row>
    <row r="45" spans="2:69" x14ac:dyDescent="0.3">
      <c r="B45" s="2" t="s">
        <v>104</v>
      </c>
      <c r="C45" s="2">
        <v>22096</v>
      </c>
      <c r="D45" s="2">
        <v>53</v>
      </c>
      <c r="E45" s="2">
        <v>1866.4162227188008</v>
      </c>
      <c r="F45" s="2"/>
      <c r="G45" s="2"/>
      <c r="H45" s="2"/>
      <c r="I45" s="2"/>
      <c r="J45" s="2"/>
      <c r="K45" s="2"/>
      <c r="L45" s="2">
        <v>279.96243340782013</v>
      </c>
      <c r="M45" s="2">
        <v>171.20290000000003</v>
      </c>
      <c r="N45" s="2"/>
      <c r="O45" s="2"/>
      <c r="P45" s="2">
        <v>65.59</v>
      </c>
      <c r="Q45" s="2">
        <v>73.39</v>
      </c>
      <c r="R45" s="2">
        <v>88.12</v>
      </c>
      <c r="S45" s="2">
        <v>39.950000000000003</v>
      </c>
      <c r="T45" s="2">
        <v>71.194000000000003</v>
      </c>
      <c r="U45" s="2">
        <v>91.41309600000001</v>
      </c>
      <c r="V45" s="2">
        <v>130.41601696000004</v>
      </c>
      <c r="W45" s="2">
        <v>190</v>
      </c>
      <c r="X45" s="2">
        <v>300</v>
      </c>
      <c r="Y45" s="2">
        <v>139.54513814720005</v>
      </c>
      <c r="Z45" s="2">
        <v>10</v>
      </c>
      <c r="AA45" s="2"/>
      <c r="AB45" s="2"/>
      <c r="AC45" s="2">
        <v>10</v>
      </c>
      <c r="AD45" s="2"/>
      <c r="AE45" s="2"/>
      <c r="AF45" s="2"/>
      <c r="AG45" s="2"/>
      <c r="AH45" s="2">
        <v>4186.354144416001</v>
      </c>
      <c r="AI45" s="2"/>
      <c r="AJ45" s="10">
        <f t="shared" si="0"/>
        <v>7713.553951649822</v>
      </c>
      <c r="AK45" s="2">
        <v>572</v>
      </c>
      <c r="AL45" s="2">
        <v>585.66</v>
      </c>
      <c r="AM45" s="2">
        <v>0</v>
      </c>
      <c r="AN45" s="2"/>
      <c r="AO45" s="2"/>
      <c r="AP45" s="2">
        <v>0</v>
      </c>
      <c r="AQ45" s="2"/>
      <c r="AR45" s="2">
        <v>8.17</v>
      </c>
      <c r="AS45" s="2">
        <v>0.5</v>
      </c>
      <c r="AT45" s="2">
        <v>3</v>
      </c>
      <c r="AU45" s="2"/>
      <c r="AV45" s="2"/>
      <c r="AW45" s="2"/>
      <c r="AX45" s="2"/>
      <c r="AY45" s="2">
        <v>0</v>
      </c>
      <c r="AZ45" s="2">
        <v>66.578905555555565</v>
      </c>
      <c r="BA45" s="2"/>
      <c r="BB45" s="2"/>
      <c r="BC45" s="2"/>
      <c r="BD45" s="2"/>
      <c r="BE45" s="2"/>
      <c r="BF45" s="2"/>
      <c r="BG45" s="2"/>
      <c r="BH45" s="2"/>
      <c r="BI45" s="2">
        <v>1.5380172369130005</v>
      </c>
      <c r="BJ45" s="2">
        <v>5</v>
      </c>
      <c r="BK45" s="2"/>
      <c r="BL45" s="2">
        <v>400</v>
      </c>
      <c r="BM45" s="2"/>
      <c r="BN45" s="2"/>
      <c r="BO45" s="2"/>
      <c r="BP45" s="15">
        <f t="shared" si="1"/>
        <v>1642.4469227924685</v>
      </c>
      <c r="BQ45" s="16">
        <f t="shared" si="2"/>
        <v>6071.1070288573537</v>
      </c>
    </row>
    <row r="46" spans="2:69" x14ac:dyDescent="0.3">
      <c r="B46" s="2" t="s">
        <v>105</v>
      </c>
      <c r="C46" s="2">
        <v>22174</v>
      </c>
      <c r="D46" s="2">
        <v>54</v>
      </c>
      <c r="E46" s="2">
        <v>648.29160000000002</v>
      </c>
      <c r="F46" s="2">
        <v>26.45</v>
      </c>
      <c r="G46" s="2"/>
      <c r="H46" s="2"/>
      <c r="I46" s="2"/>
      <c r="J46" s="2"/>
      <c r="K46" s="2"/>
      <c r="L46" s="2">
        <v>97.243740000000003</v>
      </c>
      <c r="M46" s="2">
        <v>171.20290000000003</v>
      </c>
      <c r="N46" s="2"/>
      <c r="O46" s="2"/>
      <c r="P46" s="2">
        <v>28.18</v>
      </c>
      <c r="Q46" s="2">
        <v>29.62</v>
      </c>
      <c r="R46" s="2">
        <v>65</v>
      </c>
      <c r="S46" s="2">
        <v>42.65</v>
      </c>
      <c r="T46" s="2">
        <v>40.380000000000003</v>
      </c>
      <c r="U46" s="2">
        <v>37.96</v>
      </c>
      <c r="V46" s="2">
        <v>60.36</v>
      </c>
      <c r="W46" s="2">
        <v>200</v>
      </c>
      <c r="X46" s="2">
        <v>300</v>
      </c>
      <c r="Y46" s="2">
        <v>48.470399999999998</v>
      </c>
      <c r="Z46" s="2">
        <v>4</v>
      </c>
      <c r="AA46" s="2"/>
      <c r="AB46" s="2"/>
      <c r="AC46" s="2">
        <v>10</v>
      </c>
      <c r="AD46" s="2"/>
      <c r="AE46" s="2"/>
      <c r="AF46" s="2"/>
      <c r="AG46" s="2"/>
      <c r="AH46" s="2">
        <v>727.05599999999993</v>
      </c>
      <c r="AI46" s="2"/>
      <c r="AJ46" s="10">
        <f t="shared" si="0"/>
        <v>2536.8646400000002</v>
      </c>
      <c r="AK46" s="2">
        <v>242</v>
      </c>
      <c r="AL46" s="2">
        <v>200</v>
      </c>
      <c r="AM46" s="2">
        <v>0</v>
      </c>
      <c r="AN46" s="2"/>
      <c r="AO46" s="2"/>
      <c r="AP46" s="2">
        <v>0</v>
      </c>
      <c r="AQ46" s="2"/>
      <c r="AR46" s="2"/>
      <c r="AS46" s="2">
        <v>0.5</v>
      </c>
      <c r="AT46" s="2">
        <v>3</v>
      </c>
      <c r="AU46" s="2"/>
      <c r="AV46" s="2"/>
      <c r="AW46" s="2"/>
      <c r="AX46" s="2"/>
      <c r="AY46" s="2">
        <v>0</v>
      </c>
      <c r="AZ46" s="2">
        <v>0</v>
      </c>
      <c r="BA46" s="2"/>
      <c r="BB46" s="2"/>
      <c r="BC46" s="2"/>
      <c r="BD46" s="2"/>
      <c r="BE46" s="2"/>
      <c r="BF46" s="2"/>
      <c r="BG46" s="2"/>
      <c r="BH46" s="2"/>
      <c r="BI46" s="2">
        <v>0.77068100000000006</v>
      </c>
      <c r="BJ46" s="2">
        <v>3</v>
      </c>
      <c r="BK46" s="2"/>
      <c r="BL46" s="2"/>
      <c r="BM46" s="2"/>
      <c r="BN46" s="2"/>
      <c r="BO46" s="2"/>
      <c r="BP46" s="15">
        <f t="shared" si="1"/>
        <v>449.27068100000002</v>
      </c>
      <c r="BQ46" s="16">
        <f t="shared" si="2"/>
        <v>2087.5939590000003</v>
      </c>
    </row>
    <row r="47" spans="2:69" x14ac:dyDescent="0.3">
      <c r="B47" s="2" t="s">
        <v>106</v>
      </c>
      <c r="C47" s="2">
        <v>42333</v>
      </c>
      <c r="D47" s="2">
        <v>55</v>
      </c>
      <c r="E47" s="2">
        <v>600.63294770220023</v>
      </c>
      <c r="F47" s="2">
        <v>517.79999999999995</v>
      </c>
      <c r="G47" s="2"/>
      <c r="H47" s="2"/>
      <c r="I47" s="2"/>
      <c r="J47" s="2"/>
      <c r="K47" s="2"/>
      <c r="L47" s="2">
        <v>90.094942155330031</v>
      </c>
      <c r="M47" s="2">
        <v>171.20290000000003</v>
      </c>
      <c r="N47" s="2"/>
      <c r="O47" s="2"/>
      <c r="P47" s="2">
        <v>30.03</v>
      </c>
      <c r="Q47" s="2">
        <v>31.61</v>
      </c>
      <c r="R47" s="2">
        <v>65</v>
      </c>
      <c r="S47" s="2">
        <v>40.68</v>
      </c>
      <c r="T47" s="2">
        <v>42.92</v>
      </c>
      <c r="U47" s="2">
        <v>45.02</v>
      </c>
      <c r="V47" s="2">
        <v>63.28</v>
      </c>
      <c r="W47" s="2">
        <v>200</v>
      </c>
      <c r="X47" s="2">
        <v>300</v>
      </c>
      <c r="Y47" s="2">
        <v>44.90713627680001</v>
      </c>
      <c r="Z47" s="2">
        <v>4</v>
      </c>
      <c r="AA47" s="2"/>
      <c r="AB47" s="2"/>
      <c r="AC47" s="2">
        <v>10</v>
      </c>
      <c r="AD47" s="2"/>
      <c r="AE47" s="2"/>
      <c r="AF47" s="2"/>
      <c r="AG47" s="2"/>
      <c r="AH47" s="2">
        <v>1347.2140883040004</v>
      </c>
      <c r="AI47" s="2"/>
      <c r="AJ47" s="10">
        <f t="shared" si="0"/>
        <v>3604.3920144383301</v>
      </c>
      <c r="AK47" s="2">
        <v>253</v>
      </c>
      <c r="AL47" s="2">
        <v>368.17</v>
      </c>
      <c r="AM47" s="2">
        <v>0</v>
      </c>
      <c r="AN47" s="2"/>
      <c r="AO47" s="2"/>
      <c r="AP47" s="2">
        <v>0</v>
      </c>
      <c r="AQ47" s="2"/>
      <c r="AR47" s="2"/>
      <c r="AS47" s="2">
        <v>0.5</v>
      </c>
      <c r="AT47" s="2">
        <v>3</v>
      </c>
      <c r="AU47" s="2"/>
      <c r="AV47" s="2"/>
      <c r="AW47" s="2"/>
      <c r="AX47" s="2"/>
      <c r="AY47" s="2">
        <v>0</v>
      </c>
      <c r="AZ47" s="2">
        <v>0</v>
      </c>
      <c r="BA47" s="2"/>
      <c r="BB47" s="2"/>
      <c r="BC47" s="2"/>
      <c r="BD47" s="2"/>
      <c r="BE47" s="2"/>
      <c r="BF47" s="2"/>
      <c r="BG47" s="2"/>
      <c r="BH47" s="2"/>
      <c r="BI47" s="2">
        <v>0.99794004198949993</v>
      </c>
      <c r="BJ47" s="2">
        <v>3</v>
      </c>
      <c r="BK47" s="2"/>
      <c r="BL47" s="2"/>
      <c r="BM47" s="2"/>
      <c r="BN47" s="2"/>
      <c r="BO47" s="2"/>
      <c r="BP47" s="15">
        <f t="shared" si="1"/>
        <v>628.6679400419896</v>
      </c>
      <c r="BQ47" s="16">
        <f t="shared" si="2"/>
        <v>2975.7240743963403</v>
      </c>
    </row>
    <row r="48" spans="2:69" x14ac:dyDescent="0.3">
      <c r="B48" s="2" t="s">
        <v>107</v>
      </c>
      <c r="C48" s="2">
        <v>11222</v>
      </c>
      <c r="D48" s="2">
        <v>56</v>
      </c>
      <c r="E48" s="2">
        <v>2481.0222558876007</v>
      </c>
      <c r="F48" s="2"/>
      <c r="G48" s="2"/>
      <c r="H48" s="2"/>
      <c r="I48" s="2"/>
      <c r="J48" s="2"/>
      <c r="K48" s="2"/>
      <c r="L48" s="2">
        <v>372.15333838314012</v>
      </c>
      <c r="M48" s="2">
        <v>171.20290000000003</v>
      </c>
      <c r="N48" s="2"/>
      <c r="O48" s="2"/>
      <c r="P48" s="2">
        <v>87.27</v>
      </c>
      <c r="Q48" s="2">
        <v>97.45</v>
      </c>
      <c r="R48" s="2">
        <v>117.06</v>
      </c>
      <c r="S48" s="2">
        <v>53.07</v>
      </c>
      <c r="T48" s="2">
        <v>94.638000000000005</v>
      </c>
      <c r="U48" s="2">
        <v>121.515192</v>
      </c>
      <c r="V48" s="2">
        <v>173.36167392000004</v>
      </c>
      <c r="W48" s="2">
        <v>190</v>
      </c>
      <c r="X48" s="2">
        <v>300</v>
      </c>
      <c r="Y48" s="2">
        <v>185.49699109440004</v>
      </c>
      <c r="Z48" s="2">
        <v>10</v>
      </c>
      <c r="AA48" s="2"/>
      <c r="AB48" s="2"/>
      <c r="AC48" s="2">
        <v>10</v>
      </c>
      <c r="AD48" s="2"/>
      <c r="AE48" s="2"/>
      <c r="AF48" s="2"/>
      <c r="AG48" s="2"/>
      <c r="AH48" s="2">
        <v>5564.9097328320013</v>
      </c>
      <c r="AI48" s="2"/>
      <c r="AJ48" s="10">
        <f t="shared" si="0"/>
        <v>10029.150084117144</v>
      </c>
      <c r="AK48" s="2">
        <v>770</v>
      </c>
      <c r="AL48" s="2">
        <v>751.95</v>
      </c>
      <c r="AM48" s="2">
        <v>47.536798683333323</v>
      </c>
      <c r="AN48" s="2"/>
      <c r="AO48" s="2"/>
      <c r="AP48" s="2">
        <v>0</v>
      </c>
      <c r="AQ48" s="2"/>
      <c r="AR48" s="2"/>
      <c r="AS48" s="2">
        <v>0.5</v>
      </c>
      <c r="AT48" s="2">
        <v>3</v>
      </c>
      <c r="AU48" s="2"/>
      <c r="AV48" s="2"/>
      <c r="AW48" s="2"/>
      <c r="AX48" s="2"/>
      <c r="AY48" s="2">
        <v>0</v>
      </c>
      <c r="AZ48" s="2">
        <v>95.112722222222246</v>
      </c>
      <c r="BA48" s="2"/>
      <c r="BB48" s="2"/>
      <c r="BC48" s="2"/>
      <c r="BD48" s="2"/>
      <c r="BE48" s="2"/>
      <c r="BF48" s="2"/>
      <c r="BG48" s="2"/>
      <c r="BH48" s="2"/>
      <c r="BI48" s="2">
        <v>1.9604420564510006</v>
      </c>
      <c r="BJ48" s="2">
        <v>5</v>
      </c>
      <c r="BK48" s="2"/>
      <c r="BL48" s="2"/>
      <c r="BM48" s="2"/>
      <c r="BN48" s="2"/>
      <c r="BO48" s="2"/>
      <c r="BP48" s="15">
        <f t="shared" si="1"/>
        <v>1675.0599629620065</v>
      </c>
      <c r="BQ48" s="16">
        <f t="shared" si="2"/>
        <v>8354.0901211551372</v>
      </c>
    </row>
    <row r="49" spans="2:69" x14ac:dyDescent="0.3">
      <c r="B49" s="2" t="s">
        <v>108</v>
      </c>
      <c r="C49" s="2">
        <v>22060</v>
      </c>
      <c r="D49" s="2">
        <v>57</v>
      </c>
      <c r="E49" s="2">
        <v>1999.2391824121005</v>
      </c>
      <c r="F49" s="2"/>
      <c r="G49" s="2"/>
      <c r="H49" s="2"/>
      <c r="I49" s="2"/>
      <c r="J49" s="2"/>
      <c r="K49" s="2"/>
      <c r="L49" s="2">
        <v>299.88587736181506</v>
      </c>
      <c r="M49" s="2">
        <v>171.20290000000003</v>
      </c>
      <c r="N49" s="2"/>
      <c r="O49" s="2"/>
      <c r="P49" s="2">
        <v>70.209999999999994</v>
      </c>
      <c r="Q49" s="2">
        <v>78.59</v>
      </c>
      <c r="R49" s="2">
        <v>94.4</v>
      </c>
      <c r="S49" s="2">
        <v>42.76</v>
      </c>
      <c r="T49" s="2">
        <v>76.260500000000008</v>
      </c>
      <c r="U49" s="2">
        <v>97.918482000000012</v>
      </c>
      <c r="V49" s="2">
        <v>139.69703432000003</v>
      </c>
      <c r="W49" s="2">
        <v>190</v>
      </c>
      <c r="X49" s="2">
        <v>300</v>
      </c>
      <c r="Y49" s="2">
        <v>149.47582672240003</v>
      </c>
      <c r="Z49" s="2">
        <v>10</v>
      </c>
      <c r="AA49" s="2"/>
      <c r="AB49" s="2"/>
      <c r="AC49" s="2">
        <v>10</v>
      </c>
      <c r="AD49" s="2"/>
      <c r="AE49" s="2"/>
      <c r="AF49" s="2"/>
      <c r="AG49" s="2"/>
      <c r="AH49" s="2">
        <v>4484.2748016720006</v>
      </c>
      <c r="AI49" s="2"/>
      <c r="AJ49" s="10">
        <f t="shared" si="0"/>
        <v>8213.9146044883164</v>
      </c>
      <c r="AK49" s="2">
        <v>627</v>
      </c>
      <c r="AL49" s="2">
        <v>620.87</v>
      </c>
      <c r="AM49" s="2">
        <v>0</v>
      </c>
      <c r="AN49" s="2"/>
      <c r="AO49" s="2"/>
      <c r="AP49" s="2">
        <v>0</v>
      </c>
      <c r="AQ49" s="2"/>
      <c r="AR49" s="2"/>
      <c r="AS49" s="2">
        <v>0.5</v>
      </c>
      <c r="AT49" s="2">
        <v>3</v>
      </c>
      <c r="AU49" s="2"/>
      <c r="AV49" s="2"/>
      <c r="AW49" s="2"/>
      <c r="AX49" s="2"/>
      <c r="AY49" s="2">
        <v>0</v>
      </c>
      <c r="AZ49" s="2">
        <v>47.556361111111123</v>
      </c>
      <c r="BA49" s="2"/>
      <c r="BB49" s="2"/>
      <c r="BC49" s="2"/>
      <c r="BD49" s="2"/>
      <c r="BE49" s="2"/>
      <c r="BF49" s="2"/>
      <c r="BG49" s="2"/>
      <c r="BH49" s="2"/>
      <c r="BI49" s="2">
        <v>1.6292755127272507</v>
      </c>
      <c r="BJ49" s="2">
        <v>5</v>
      </c>
      <c r="BK49" s="2"/>
      <c r="BL49" s="2"/>
      <c r="BM49" s="2"/>
      <c r="BN49" s="2"/>
      <c r="BO49" s="2"/>
      <c r="BP49" s="15">
        <f t="shared" si="1"/>
        <v>1305.5556366238382</v>
      </c>
      <c r="BQ49" s="16">
        <f t="shared" si="2"/>
        <v>6908.3589678644785</v>
      </c>
    </row>
    <row r="50" spans="2:69" x14ac:dyDescent="0.3">
      <c r="B50" s="2" t="s">
        <v>109</v>
      </c>
      <c r="C50" s="2">
        <v>11191</v>
      </c>
      <c r="D50" s="2">
        <v>58</v>
      </c>
      <c r="E50" s="2">
        <v>2372.6718577010001</v>
      </c>
      <c r="F50" s="2"/>
      <c r="G50" s="2"/>
      <c r="H50" s="2"/>
      <c r="I50" s="2"/>
      <c r="J50" s="2"/>
      <c r="K50" s="2"/>
      <c r="L50" s="2">
        <v>355.90077865515002</v>
      </c>
      <c r="M50" s="2">
        <v>171.20290000000003</v>
      </c>
      <c r="N50" s="2"/>
      <c r="O50" s="2"/>
      <c r="P50" s="2">
        <v>89.99</v>
      </c>
      <c r="Q50" s="2">
        <v>100.44</v>
      </c>
      <c r="R50" s="2">
        <v>119.88</v>
      </c>
      <c r="S50" s="2">
        <v>50.75</v>
      </c>
      <c r="T50" s="2">
        <v>90.504999999999995</v>
      </c>
      <c r="U50" s="2">
        <v>116.20841999999999</v>
      </c>
      <c r="V50" s="2">
        <v>165.79067920000003</v>
      </c>
      <c r="W50" s="2">
        <v>190</v>
      </c>
      <c r="X50" s="2">
        <v>300</v>
      </c>
      <c r="Y50" s="2">
        <v>177.39602674400001</v>
      </c>
      <c r="Z50" s="2">
        <v>6</v>
      </c>
      <c r="AA50" s="2"/>
      <c r="AB50" s="2"/>
      <c r="AC50" s="2">
        <v>10</v>
      </c>
      <c r="AD50" s="2"/>
      <c r="AE50" s="2"/>
      <c r="AF50" s="2"/>
      <c r="AG50" s="2"/>
      <c r="AH50" s="2">
        <v>3396.02</v>
      </c>
      <c r="AI50" s="2"/>
      <c r="AJ50" s="10">
        <f t="shared" si="0"/>
        <v>7712.755662300151</v>
      </c>
      <c r="AK50" s="2">
        <v>693</v>
      </c>
      <c r="AL50" s="2">
        <v>724.39</v>
      </c>
      <c r="AM50" s="2">
        <v>0</v>
      </c>
      <c r="AN50" s="2"/>
      <c r="AO50" s="2"/>
      <c r="AP50" s="2">
        <v>0</v>
      </c>
      <c r="AQ50" s="2"/>
      <c r="AR50" s="2">
        <v>63.7</v>
      </c>
      <c r="AS50" s="2">
        <v>0.5</v>
      </c>
      <c r="AT50" s="2">
        <v>3</v>
      </c>
      <c r="AU50" s="2"/>
      <c r="AV50" s="2"/>
      <c r="AW50" s="2"/>
      <c r="AX50" s="2"/>
      <c r="AY50" s="2">
        <v>0</v>
      </c>
      <c r="AZ50" s="2">
        <v>0</v>
      </c>
      <c r="BA50" s="2"/>
      <c r="BB50" s="2"/>
      <c r="BC50" s="2"/>
      <c r="BD50" s="2"/>
      <c r="BE50" s="2"/>
      <c r="BF50" s="2"/>
      <c r="BG50" s="2"/>
      <c r="BH50" s="2"/>
      <c r="BI50" s="2">
        <v>1.8948159918225003</v>
      </c>
      <c r="BJ50" s="2">
        <v>5</v>
      </c>
      <c r="BK50" s="2">
        <v>3</v>
      </c>
      <c r="BL50" s="2"/>
      <c r="BM50" s="2"/>
      <c r="BN50" s="2"/>
      <c r="BO50" s="2"/>
      <c r="BP50" s="15">
        <f t="shared" si="1"/>
        <v>1494.4848159918224</v>
      </c>
      <c r="BQ50" s="16">
        <f t="shared" si="2"/>
        <v>6218.2708463083291</v>
      </c>
    </row>
    <row r="51" spans="2:69" x14ac:dyDescent="0.3">
      <c r="B51" s="2" t="s">
        <v>110</v>
      </c>
      <c r="C51" s="2">
        <v>21916</v>
      </c>
      <c r="D51" s="2">
        <v>59</v>
      </c>
      <c r="E51" s="2">
        <v>2139.8744863250004</v>
      </c>
      <c r="F51" s="2"/>
      <c r="G51" s="2"/>
      <c r="H51" s="2"/>
      <c r="I51" s="2"/>
      <c r="J51" s="2"/>
      <c r="K51" s="2"/>
      <c r="L51" s="2">
        <v>320.98117294875004</v>
      </c>
      <c r="M51" s="2">
        <v>171.20290000000003</v>
      </c>
      <c r="N51" s="2"/>
      <c r="O51" s="2"/>
      <c r="P51" s="2">
        <v>81.209999999999994</v>
      </c>
      <c r="Q51" s="2">
        <v>90.62</v>
      </c>
      <c r="R51" s="2">
        <v>108.11</v>
      </c>
      <c r="S51" s="2">
        <v>45.77</v>
      </c>
      <c r="T51" s="2">
        <v>81.625</v>
      </c>
      <c r="U51" s="2">
        <v>104.8065</v>
      </c>
      <c r="V51" s="2">
        <v>149.52394000000001</v>
      </c>
      <c r="W51" s="2">
        <v>190</v>
      </c>
      <c r="X51" s="2">
        <v>300</v>
      </c>
      <c r="Y51" s="2">
        <v>159.99061580000003</v>
      </c>
      <c r="Z51" s="2">
        <v>8</v>
      </c>
      <c r="AA51" s="2"/>
      <c r="AB51" s="2"/>
      <c r="AC51" s="2">
        <v>10</v>
      </c>
      <c r="AD51" s="2"/>
      <c r="AE51" s="2"/>
      <c r="AF51" s="2"/>
      <c r="AG51" s="2"/>
      <c r="AH51" s="2">
        <v>4799.7184740000012</v>
      </c>
      <c r="AI51" s="2"/>
      <c r="AJ51" s="10">
        <f t="shared" si="0"/>
        <v>8761.433089073751</v>
      </c>
      <c r="AK51" s="2">
        <v>671</v>
      </c>
      <c r="AL51" s="2">
        <v>713.71</v>
      </c>
      <c r="AM51" s="2">
        <v>0</v>
      </c>
      <c r="AN51" s="2"/>
      <c r="AO51" s="2"/>
      <c r="AP51" s="2">
        <v>0</v>
      </c>
      <c r="AQ51" s="2"/>
      <c r="AR51" s="2"/>
      <c r="AS51" s="2">
        <v>0.5</v>
      </c>
      <c r="AT51" s="2">
        <v>3</v>
      </c>
      <c r="AU51" s="2"/>
      <c r="AV51" s="2"/>
      <c r="AW51" s="2"/>
      <c r="AX51" s="2"/>
      <c r="AY51" s="2">
        <v>0</v>
      </c>
      <c r="AZ51" s="2">
        <v>38.045088888888898</v>
      </c>
      <c r="BA51" s="2"/>
      <c r="BB51" s="2"/>
      <c r="BC51" s="2"/>
      <c r="BD51" s="2"/>
      <c r="BE51" s="2"/>
      <c r="BF51" s="2"/>
      <c r="BG51" s="2"/>
      <c r="BH51" s="2"/>
      <c r="BI51" s="2">
        <v>1.7347652710625003</v>
      </c>
      <c r="BJ51" s="2">
        <v>5</v>
      </c>
      <c r="BK51" s="2"/>
      <c r="BL51" s="2"/>
      <c r="BM51" s="2"/>
      <c r="BN51" s="2"/>
      <c r="BO51" s="2"/>
      <c r="BP51" s="15">
        <f t="shared" si="1"/>
        <v>1432.9898541599514</v>
      </c>
      <c r="BQ51" s="16">
        <f t="shared" si="2"/>
        <v>7328.4432349137996</v>
      </c>
    </row>
    <row r="52" spans="2:69" x14ac:dyDescent="0.3">
      <c r="B52" s="2" t="s">
        <v>111</v>
      </c>
      <c r="C52" s="2">
        <v>21296</v>
      </c>
      <c r="D52" s="2">
        <v>60</v>
      </c>
      <c r="E52" s="2">
        <v>2234.0289637233004</v>
      </c>
      <c r="F52" s="2"/>
      <c r="G52" s="2"/>
      <c r="H52" s="2"/>
      <c r="I52" s="2"/>
      <c r="J52" s="2"/>
      <c r="K52" s="2"/>
      <c r="L52" s="2">
        <v>335.10434455849503</v>
      </c>
      <c r="M52" s="2">
        <v>171.20290000000003</v>
      </c>
      <c r="N52" s="2"/>
      <c r="O52" s="2"/>
      <c r="P52" s="2">
        <v>79.11</v>
      </c>
      <c r="Q52" s="2">
        <v>88.53</v>
      </c>
      <c r="R52" s="2">
        <v>113.3</v>
      </c>
      <c r="S52" s="2">
        <v>47.78</v>
      </c>
      <c r="T52" s="2">
        <v>85.216499999999996</v>
      </c>
      <c r="U52" s="2">
        <v>109.417986</v>
      </c>
      <c r="V52" s="2">
        <v>156.10299336000003</v>
      </c>
      <c r="W52" s="2">
        <v>190</v>
      </c>
      <c r="X52" s="2">
        <v>300</v>
      </c>
      <c r="Y52" s="2">
        <v>167.03020289520003</v>
      </c>
      <c r="Z52" s="2">
        <v>10</v>
      </c>
      <c r="AA52" s="2"/>
      <c r="AB52" s="2"/>
      <c r="AC52" s="2">
        <v>10</v>
      </c>
      <c r="AD52" s="2"/>
      <c r="AE52" s="2"/>
      <c r="AF52" s="2"/>
      <c r="AG52" s="2"/>
      <c r="AH52" s="2">
        <v>5010.906086856</v>
      </c>
      <c r="AI52" s="2"/>
      <c r="AJ52" s="10">
        <f t="shared" si="0"/>
        <v>9107.7299773929954</v>
      </c>
      <c r="AK52" s="2">
        <v>693</v>
      </c>
      <c r="AL52" s="2">
        <v>658.17</v>
      </c>
      <c r="AM52" s="2">
        <v>0</v>
      </c>
      <c r="AN52" s="2"/>
      <c r="AO52" s="2"/>
      <c r="AP52" s="2">
        <v>0</v>
      </c>
      <c r="AQ52" s="2"/>
      <c r="AR52" s="2"/>
      <c r="AS52" s="2">
        <v>0.5</v>
      </c>
      <c r="AT52" s="2">
        <v>3</v>
      </c>
      <c r="AU52" s="2"/>
      <c r="AV52" s="2"/>
      <c r="AW52" s="2"/>
      <c r="AX52" s="2"/>
      <c r="AY52" s="2">
        <v>0</v>
      </c>
      <c r="AZ52" s="2">
        <v>38.045088888888898</v>
      </c>
      <c r="BA52" s="2"/>
      <c r="BB52" s="2"/>
      <c r="BC52" s="2"/>
      <c r="BD52" s="2"/>
      <c r="BE52" s="2"/>
      <c r="BF52" s="2"/>
      <c r="BG52" s="2"/>
      <c r="BH52" s="2"/>
      <c r="BI52" s="2">
        <v>1.7952583229892507</v>
      </c>
      <c r="BJ52" s="2">
        <v>5</v>
      </c>
      <c r="BK52" s="2"/>
      <c r="BL52" s="2"/>
      <c r="BM52" s="2"/>
      <c r="BN52" s="2"/>
      <c r="BO52" s="2"/>
      <c r="BP52" s="15">
        <f t="shared" si="1"/>
        <v>1399.5103472118781</v>
      </c>
      <c r="BQ52" s="16">
        <f t="shared" si="2"/>
        <v>7708.2196301811173</v>
      </c>
    </row>
    <row r="53" spans="2:69" x14ac:dyDescent="0.3">
      <c r="B53" s="2" t="s">
        <v>112</v>
      </c>
      <c r="C53" s="2">
        <v>22068</v>
      </c>
      <c r="D53" s="2">
        <v>61</v>
      </c>
      <c r="E53" s="2">
        <v>2254.0317108359004</v>
      </c>
      <c r="F53" s="2"/>
      <c r="G53" s="2"/>
      <c r="H53" s="2"/>
      <c r="I53" s="2"/>
      <c r="J53" s="2"/>
      <c r="K53" s="2"/>
      <c r="L53" s="2">
        <v>338.10475662538505</v>
      </c>
      <c r="M53" s="2">
        <v>171.20290000000003</v>
      </c>
      <c r="N53" s="2"/>
      <c r="O53" s="2"/>
      <c r="P53" s="2">
        <v>79.33</v>
      </c>
      <c r="Q53" s="2">
        <v>88.57</v>
      </c>
      <c r="R53" s="2">
        <v>106.34</v>
      </c>
      <c r="S53" s="2">
        <v>48.21</v>
      </c>
      <c r="T53" s="2">
        <v>85.98</v>
      </c>
      <c r="U53" s="2">
        <v>110.397678</v>
      </c>
      <c r="V53" s="2">
        <v>157.50068727999999</v>
      </c>
      <c r="W53" s="2">
        <v>190</v>
      </c>
      <c r="X53" s="2">
        <v>300</v>
      </c>
      <c r="Y53" s="2">
        <v>168.52573538960002</v>
      </c>
      <c r="Z53" s="2">
        <v>10</v>
      </c>
      <c r="AA53" s="2"/>
      <c r="AB53" s="2"/>
      <c r="AC53" s="2">
        <v>10</v>
      </c>
      <c r="AD53" s="2"/>
      <c r="AE53" s="2"/>
      <c r="AF53" s="2"/>
      <c r="AG53" s="2"/>
      <c r="AH53" s="2">
        <v>5055.7720616880006</v>
      </c>
      <c r="AI53" s="2"/>
      <c r="AJ53" s="10">
        <f t="shared" si="0"/>
        <v>9173.9655298188864</v>
      </c>
      <c r="AK53" s="2">
        <v>704</v>
      </c>
      <c r="AL53" s="2">
        <v>687.59</v>
      </c>
      <c r="AM53" s="2">
        <v>4.9323861708333441</v>
      </c>
      <c r="AN53" s="2"/>
      <c r="AO53" s="2"/>
      <c r="AP53" s="2">
        <v>0</v>
      </c>
      <c r="AQ53" s="2"/>
      <c r="AR53" s="2"/>
      <c r="AS53" s="2">
        <v>0.5</v>
      </c>
      <c r="AT53" s="2">
        <v>3</v>
      </c>
      <c r="AU53" s="2"/>
      <c r="AV53" s="2"/>
      <c r="AW53" s="2"/>
      <c r="AX53" s="2"/>
      <c r="AY53" s="2">
        <v>0</v>
      </c>
      <c r="AZ53" s="2">
        <v>28.533816666666674</v>
      </c>
      <c r="BA53" s="2"/>
      <c r="BB53" s="2"/>
      <c r="BC53" s="2"/>
      <c r="BD53" s="2"/>
      <c r="BE53" s="2"/>
      <c r="BF53" s="2"/>
      <c r="BG53" s="2"/>
      <c r="BH53" s="2"/>
      <c r="BI53" s="2">
        <v>1.8044429057527505</v>
      </c>
      <c r="BJ53" s="2">
        <v>5</v>
      </c>
      <c r="BK53" s="2">
        <v>3</v>
      </c>
      <c r="BL53" s="2"/>
      <c r="BM53" s="2"/>
      <c r="BN53" s="2"/>
      <c r="BO53" s="2"/>
      <c r="BP53" s="15">
        <f t="shared" si="1"/>
        <v>1438.3606457432529</v>
      </c>
      <c r="BQ53" s="16">
        <f t="shared" si="2"/>
        <v>7735.6048840756339</v>
      </c>
    </row>
    <row r="54" spans="2:69" x14ac:dyDescent="0.3">
      <c r="B54" s="2" t="s">
        <v>113</v>
      </c>
      <c r="C54" s="2">
        <v>11198</v>
      </c>
      <c r="D54" s="2">
        <v>62</v>
      </c>
      <c r="E54" s="2">
        <v>2458.7649396378006</v>
      </c>
      <c r="F54" s="2"/>
      <c r="G54" s="2"/>
      <c r="H54" s="2"/>
      <c r="I54" s="2"/>
      <c r="J54" s="2"/>
      <c r="K54" s="2"/>
      <c r="L54" s="2">
        <v>368.81474094567005</v>
      </c>
      <c r="M54" s="2">
        <v>171.20290000000003</v>
      </c>
      <c r="N54" s="2"/>
      <c r="O54" s="2"/>
      <c r="P54" s="2">
        <v>86.95</v>
      </c>
      <c r="Q54" s="2">
        <v>97.13</v>
      </c>
      <c r="R54" s="2">
        <v>120</v>
      </c>
      <c r="S54" s="2">
        <v>52.59</v>
      </c>
      <c r="T54" s="2">
        <v>93.789000000000001</v>
      </c>
      <c r="U54" s="2">
        <v>120.425076</v>
      </c>
      <c r="V54" s="2">
        <v>171.80644176000001</v>
      </c>
      <c r="W54" s="2">
        <v>190</v>
      </c>
      <c r="X54" s="2">
        <v>300</v>
      </c>
      <c r="Y54" s="2">
        <v>183.83289268320004</v>
      </c>
      <c r="Z54" s="2">
        <v>6</v>
      </c>
      <c r="AA54" s="2"/>
      <c r="AB54" s="2"/>
      <c r="AC54" s="2">
        <v>10</v>
      </c>
      <c r="AD54" s="2"/>
      <c r="AE54" s="2"/>
      <c r="AF54" s="2"/>
      <c r="AG54" s="2"/>
      <c r="AH54" s="2">
        <v>5514.9867804960013</v>
      </c>
      <c r="AI54" s="2"/>
      <c r="AJ54" s="10">
        <f t="shared" si="0"/>
        <v>9946.2927715226724</v>
      </c>
      <c r="AK54" s="2">
        <v>759</v>
      </c>
      <c r="AL54" s="2">
        <v>734.36</v>
      </c>
      <c r="AM54" s="2">
        <v>40.78</v>
      </c>
      <c r="AN54" s="2"/>
      <c r="AO54" s="2"/>
      <c r="AP54" s="2">
        <v>0</v>
      </c>
      <c r="AQ54" s="2"/>
      <c r="AR54" s="2">
        <v>13.07</v>
      </c>
      <c r="AS54" s="2">
        <v>0.5</v>
      </c>
      <c r="AT54" s="2">
        <v>3</v>
      </c>
      <c r="AU54" s="2"/>
      <c r="AV54" s="2"/>
      <c r="AW54" s="2"/>
      <c r="AX54" s="2"/>
      <c r="AY54" s="2">
        <v>0</v>
      </c>
      <c r="AZ54" s="2">
        <v>38.045088888888898</v>
      </c>
      <c r="BA54" s="2"/>
      <c r="BB54" s="2"/>
      <c r="BC54" s="2"/>
      <c r="BD54" s="2"/>
      <c r="BE54" s="2"/>
      <c r="BF54" s="2"/>
      <c r="BG54" s="2"/>
      <c r="BH54" s="2"/>
      <c r="BI54" s="2">
        <v>1.9456441750405007</v>
      </c>
      <c r="BJ54" s="2">
        <v>5</v>
      </c>
      <c r="BK54" s="2">
        <v>3</v>
      </c>
      <c r="BL54" s="2"/>
      <c r="BM54" s="2"/>
      <c r="BN54" s="2"/>
      <c r="BO54" s="2"/>
      <c r="BP54" s="15">
        <f t="shared" si="1"/>
        <v>1598.7007330639294</v>
      </c>
      <c r="BQ54" s="16">
        <f t="shared" si="2"/>
        <v>8347.5920384587425</v>
      </c>
    </row>
    <row r="55" spans="2:69" x14ac:dyDescent="0.3">
      <c r="B55" s="2" t="s">
        <v>114</v>
      </c>
      <c r="C55" s="2">
        <v>21387</v>
      </c>
      <c r="D55" s="2">
        <v>63</v>
      </c>
      <c r="E55" s="2">
        <v>2121.3922625840005</v>
      </c>
      <c r="F55" s="2"/>
      <c r="G55" s="2"/>
      <c r="H55" s="2"/>
      <c r="I55" s="2"/>
      <c r="J55" s="2"/>
      <c r="K55" s="2"/>
      <c r="L55" s="2">
        <v>318.20883938760005</v>
      </c>
      <c r="M55" s="2">
        <v>171.20290000000003</v>
      </c>
      <c r="N55" s="2"/>
      <c r="O55" s="2"/>
      <c r="P55" s="2">
        <v>75.13</v>
      </c>
      <c r="Q55" s="2">
        <v>84.06</v>
      </c>
      <c r="R55" s="2">
        <v>107.57</v>
      </c>
      <c r="S55" s="2">
        <v>45.38</v>
      </c>
      <c r="T55" s="2">
        <v>80.920000000000016</v>
      </c>
      <c r="U55" s="2">
        <v>103.90128</v>
      </c>
      <c r="V55" s="2">
        <v>148.23249280000002</v>
      </c>
      <c r="W55" s="2">
        <v>190</v>
      </c>
      <c r="X55" s="2">
        <v>300</v>
      </c>
      <c r="Y55" s="2">
        <v>158.60876729600002</v>
      </c>
      <c r="Z55" s="2">
        <v>10</v>
      </c>
      <c r="AA55" s="2"/>
      <c r="AB55" s="2"/>
      <c r="AC55" s="2">
        <v>10</v>
      </c>
      <c r="AD55" s="2"/>
      <c r="AE55" s="2"/>
      <c r="AF55" s="2"/>
      <c r="AG55" s="2"/>
      <c r="AH55" s="2">
        <v>4758.2630188800003</v>
      </c>
      <c r="AI55" s="2"/>
      <c r="AJ55" s="10">
        <f t="shared" si="0"/>
        <v>8682.8695609476017</v>
      </c>
      <c r="AK55" s="2">
        <v>660</v>
      </c>
      <c r="AL55" s="2">
        <v>652.17999999999995</v>
      </c>
      <c r="AM55" s="2">
        <v>0</v>
      </c>
      <c r="AN55" s="2"/>
      <c r="AO55" s="2"/>
      <c r="AP55" s="2">
        <v>0</v>
      </c>
      <c r="AQ55" s="2"/>
      <c r="AR55" s="2">
        <v>133.5</v>
      </c>
      <c r="AS55" s="2">
        <v>0.5</v>
      </c>
      <c r="AT55" s="2">
        <v>3</v>
      </c>
      <c r="AU55" s="2"/>
      <c r="AV55" s="2"/>
      <c r="AW55" s="2"/>
      <c r="AX55" s="2"/>
      <c r="AY55" s="2">
        <v>0</v>
      </c>
      <c r="AZ55" s="2">
        <v>19.022544444444449</v>
      </c>
      <c r="BA55" s="2"/>
      <c r="BB55" s="2"/>
      <c r="BC55" s="2"/>
      <c r="BD55" s="2"/>
      <c r="BE55" s="2"/>
      <c r="BF55" s="2"/>
      <c r="BG55" s="2"/>
      <c r="BH55" s="2"/>
      <c r="BI55" s="2">
        <v>1.7175974013400008</v>
      </c>
      <c r="BJ55" s="2">
        <v>3</v>
      </c>
      <c r="BK55" s="2"/>
      <c r="BL55" s="2"/>
      <c r="BM55" s="2"/>
      <c r="BN55" s="2"/>
      <c r="BO55" s="2"/>
      <c r="BP55" s="15">
        <f t="shared" si="1"/>
        <v>1472.9201418457844</v>
      </c>
      <c r="BQ55" s="16">
        <f t="shared" si="2"/>
        <v>7209.9494191018175</v>
      </c>
    </row>
    <row r="56" spans="2:69" x14ac:dyDescent="0.3">
      <c r="B56" s="2" t="s">
        <v>115</v>
      </c>
      <c r="C56" s="2">
        <v>33254</v>
      </c>
      <c r="D56" s="2">
        <v>64</v>
      </c>
      <c r="E56" s="2">
        <v>972.08632101600017</v>
      </c>
      <c r="F56" s="2"/>
      <c r="G56" s="2"/>
      <c r="H56" s="2"/>
      <c r="I56" s="2"/>
      <c r="J56" s="2"/>
      <c r="K56" s="2"/>
      <c r="L56" s="2">
        <v>145.81294815240003</v>
      </c>
      <c r="M56" s="2">
        <v>171.20290000000003</v>
      </c>
      <c r="N56" s="2"/>
      <c r="O56" s="2"/>
      <c r="P56" s="2">
        <v>34.049999999999997</v>
      </c>
      <c r="Q56" s="2">
        <v>38.119999999999997</v>
      </c>
      <c r="R56" s="2">
        <v>65</v>
      </c>
      <c r="S56" s="2">
        <v>26.48</v>
      </c>
      <c r="T56" s="2">
        <v>37.080000000000005</v>
      </c>
      <c r="U56" s="2">
        <v>47.610720000000001</v>
      </c>
      <c r="V56" s="2">
        <v>67.924627200000003</v>
      </c>
      <c r="W56" s="2">
        <v>190</v>
      </c>
      <c r="X56" s="2">
        <v>300</v>
      </c>
      <c r="Y56" s="2">
        <v>72.679351104000006</v>
      </c>
      <c r="Z56" s="2">
        <v>10</v>
      </c>
      <c r="AA56" s="2"/>
      <c r="AB56" s="2"/>
      <c r="AC56" s="2">
        <v>10</v>
      </c>
      <c r="AD56" s="2"/>
      <c r="AE56" s="2"/>
      <c r="AF56" s="2"/>
      <c r="AG56" s="2"/>
      <c r="AH56" s="2">
        <v>2180.3805331200001</v>
      </c>
      <c r="AI56" s="2"/>
      <c r="AJ56" s="10">
        <f t="shared" si="0"/>
        <v>4368.4274005923999</v>
      </c>
      <c r="AK56" s="2">
        <v>319</v>
      </c>
      <c r="AL56" s="2">
        <v>376.22</v>
      </c>
      <c r="AM56" s="2">
        <v>0</v>
      </c>
      <c r="AN56" s="2"/>
      <c r="AO56" s="2"/>
      <c r="AP56" s="2">
        <v>0</v>
      </c>
      <c r="AQ56" s="2"/>
      <c r="AR56" s="2"/>
      <c r="AS56" s="2">
        <v>0.5</v>
      </c>
      <c r="AT56" s="2">
        <v>3</v>
      </c>
      <c r="AU56" s="2"/>
      <c r="AV56" s="2"/>
      <c r="AW56" s="2"/>
      <c r="AX56" s="2"/>
      <c r="AY56" s="2">
        <v>0</v>
      </c>
      <c r="AZ56" s="2">
        <v>47.556361111111123</v>
      </c>
      <c r="BA56" s="2"/>
      <c r="BB56" s="2"/>
      <c r="BC56" s="2"/>
      <c r="BD56" s="2"/>
      <c r="BE56" s="2"/>
      <c r="BF56" s="2"/>
      <c r="BG56" s="2"/>
      <c r="BH56" s="2"/>
      <c r="BI56" s="2">
        <v>0.93551550966000019</v>
      </c>
      <c r="BJ56" s="2">
        <v>3</v>
      </c>
      <c r="BK56" s="2"/>
      <c r="BL56" s="2"/>
      <c r="BM56" s="2"/>
      <c r="BN56" s="2"/>
      <c r="BO56" s="2"/>
      <c r="BP56" s="15">
        <f t="shared" si="1"/>
        <v>750.21187662077114</v>
      </c>
      <c r="BQ56" s="16">
        <f t="shared" si="2"/>
        <v>3618.2155239716285</v>
      </c>
    </row>
    <row r="57" spans="2:69" x14ac:dyDescent="0.3">
      <c r="B57" s="2" t="s">
        <v>116</v>
      </c>
      <c r="C57" s="2">
        <v>42301</v>
      </c>
      <c r="D57" s="2">
        <v>65</v>
      </c>
      <c r="E57" s="2">
        <v>910.53134038640019</v>
      </c>
      <c r="F57" s="2"/>
      <c r="G57" s="2"/>
      <c r="H57" s="2"/>
      <c r="I57" s="2"/>
      <c r="J57" s="2"/>
      <c r="K57" s="2"/>
      <c r="L57" s="2">
        <v>136.57970105796002</v>
      </c>
      <c r="M57" s="2">
        <v>171.20290000000003</v>
      </c>
      <c r="N57" s="2"/>
      <c r="O57" s="2"/>
      <c r="P57" s="2">
        <v>31.96</v>
      </c>
      <c r="Q57" s="2">
        <v>35.75</v>
      </c>
      <c r="R57" s="2">
        <v>65</v>
      </c>
      <c r="S57" s="2">
        <v>29.56</v>
      </c>
      <c r="T57" s="2">
        <v>34.731999999999999</v>
      </c>
      <c r="U57" s="2">
        <v>44.595888000000002</v>
      </c>
      <c r="V57" s="2">
        <v>63.623466880000009</v>
      </c>
      <c r="W57" s="2">
        <v>200</v>
      </c>
      <c r="X57" s="2">
        <v>300</v>
      </c>
      <c r="Y57" s="2">
        <v>68.077109561600011</v>
      </c>
      <c r="Z57" s="2">
        <v>10</v>
      </c>
      <c r="AA57" s="2"/>
      <c r="AB57" s="2"/>
      <c r="AC57" s="2">
        <v>10</v>
      </c>
      <c r="AD57" s="2"/>
      <c r="AE57" s="2"/>
      <c r="AF57" s="2">
        <v>5.5</v>
      </c>
      <c r="AG57" s="2"/>
      <c r="AH57" s="2">
        <v>2042.3132868480002</v>
      </c>
      <c r="AI57" s="2"/>
      <c r="AJ57" s="10">
        <f t="shared" si="0"/>
        <v>4159.4256927339602</v>
      </c>
      <c r="AK57" s="2">
        <v>308</v>
      </c>
      <c r="AL57" s="2">
        <v>325.45</v>
      </c>
      <c r="AM57" s="2">
        <v>0</v>
      </c>
      <c r="AN57" s="2"/>
      <c r="AO57" s="2"/>
      <c r="AP57" s="2">
        <v>0</v>
      </c>
      <c r="AQ57" s="2"/>
      <c r="AR57" s="2"/>
      <c r="AS57" s="2">
        <v>0.5</v>
      </c>
      <c r="AT57" s="2">
        <v>3</v>
      </c>
      <c r="AU57" s="2"/>
      <c r="AV57" s="2"/>
      <c r="AW57" s="2"/>
      <c r="AX57" s="2"/>
      <c r="AY57" s="2">
        <v>0</v>
      </c>
      <c r="AZ57" s="2">
        <v>0</v>
      </c>
      <c r="BA57" s="2"/>
      <c r="BB57" s="2"/>
      <c r="BC57" s="2"/>
      <c r="BD57" s="2"/>
      <c r="BE57" s="2"/>
      <c r="BF57" s="2"/>
      <c r="BG57" s="2"/>
      <c r="BH57" s="2"/>
      <c r="BI57" s="2">
        <v>0.90466490241399999</v>
      </c>
      <c r="BJ57" s="2">
        <v>3</v>
      </c>
      <c r="BK57" s="2"/>
      <c r="BL57" s="2"/>
      <c r="BM57" s="2"/>
      <c r="BN57" s="2"/>
      <c r="BO57" s="2"/>
      <c r="BP57" s="15">
        <f t="shared" si="1"/>
        <v>640.85466490241402</v>
      </c>
      <c r="BQ57" s="16">
        <f t="shared" si="2"/>
        <v>3518.5710278315464</v>
      </c>
    </row>
    <row r="58" spans="2:69" x14ac:dyDescent="0.3">
      <c r="B58" s="2" t="s">
        <v>117</v>
      </c>
      <c r="C58" s="2">
        <v>42313</v>
      </c>
      <c r="D58" s="2">
        <v>66</v>
      </c>
      <c r="E58" s="2">
        <v>910.53134038640019</v>
      </c>
      <c r="F58" s="2"/>
      <c r="G58" s="2"/>
      <c r="H58" s="2"/>
      <c r="I58" s="2"/>
      <c r="J58" s="2"/>
      <c r="K58" s="2"/>
      <c r="L58" s="2">
        <v>136.57970105796002</v>
      </c>
      <c r="M58" s="2">
        <v>171.20290000000003</v>
      </c>
      <c r="N58" s="2"/>
      <c r="O58" s="2"/>
      <c r="P58" s="2">
        <v>31.96</v>
      </c>
      <c r="Q58" s="2">
        <v>35.75</v>
      </c>
      <c r="R58" s="2">
        <v>65</v>
      </c>
      <c r="S58" s="2">
        <v>29.56</v>
      </c>
      <c r="T58" s="2">
        <v>34.731999999999999</v>
      </c>
      <c r="U58" s="2">
        <v>44.595888000000002</v>
      </c>
      <c r="V58" s="2">
        <v>63.623466880000009</v>
      </c>
      <c r="W58" s="2">
        <v>200</v>
      </c>
      <c r="X58" s="2">
        <v>300</v>
      </c>
      <c r="Y58" s="2">
        <v>68.077109561600011</v>
      </c>
      <c r="Z58" s="2">
        <v>4</v>
      </c>
      <c r="AA58" s="2"/>
      <c r="AB58" s="2"/>
      <c r="AC58" s="2">
        <v>10</v>
      </c>
      <c r="AD58" s="2"/>
      <c r="AE58" s="2"/>
      <c r="AF58" s="2">
        <v>5.5</v>
      </c>
      <c r="AG58" s="2"/>
      <c r="AH58" s="2">
        <v>2042.3132868480002</v>
      </c>
      <c r="AI58" s="2"/>
      <c r="AJ58" s="10">
        <f t="shared" si="0"/>
        <v>4153.4256927339602</v>
      </c>
      <c r="AK58" s="2">
        <v>308</v>
      </c>
      <c r="AL58" s="2">
        <v>325.45</v>
      </c>
      <c r="AM58" s="2">
        <v>0</v>
      </c>
      <c r="AN58" s="2"/>
      <c r="AO58" s="2"/>
      <c r="AP58" s="2">
        <v>0</v>
      </c>
      <c r="AQ58" s="2"/>
      <c r="AR58" s="2"/>
      <c r="AS58" s="2">
        <v>0.5</v>
      </c>
      <c r="AT58" s="2">
        <v>3</v>
      </c>
      <c r="AU58" s="2"/>
      <c r="AV58" s="2"/>
      <c r="AW58" s="2"/>
      <c r="AX58" s="2"/>
      <c r="AY58" s="2">
        <v>0</v>
      </c>
      <c r="AZ58" s="2">
        <v>0</v>
      </c>
      <c r="BA58" s="2"/>
      <c r="BB58" s="2"/>
      <c r="BC58" s="2"/>
      <c r="BD58" s="2"/>
      <c r="BE58" s="2"/>
      <c r="BF58" s="2"/>
      <c r="BG58" s="2"/>
      <c r="BH58" s="2"/>
      <c r="BI58" s="2">
        <v>0.90166490241399999</v>
      </c>
      <c r="BJ58" s="2">
        <v>3</v>
      </c>
      <c r="BK58" s="2"/>
      <c r="BL58" s="2"/>
      <c r="BM58" s="2"/>
      <c r="BN58" s="2"/>
      <c r="BO58" s="2"/>
      <c r="BP58" s="15">
        <f t="shared" si="1"/>
        <v>640.85166490241409</v>
      </c>
      <c r="BQ58" s="16">
        <f t="shared" si="2"/>
        <v>3512.5740278315461</v>
      </c>
    </row>
    <row r="59" spans="2:69" x14ac:dyDescent="0.3">
      <c r="B59" s="2" t="s">
        <v>118</v>
      </c>
      <c r="C59" s="2">
        <v>11362</v>
      </c>
      <c r="D59" s="2">
        <v>67</v>
      </c>
      <c r="E59" s="2">
        <v>1069.0691000000002</v>
      </c>
      <c r="F59" s="2"/>
      <c r="G59" s="2">
        <v>81</v>
      </c>
      <c r="H59" s="2"/>
      <c r="I59" s="2"/>
      <c r="J59" s="2"/>
      <c r="K59" s="2"/>
      <c r="L59" s="2">
        <v>160.36036500000003</v>
      </c>
      <c r="M59" s="2">
        <v>171.20290000000003</v>
      </c>
      <c r="N59" s="2">
        <v>20</v>
      </c>
      <c r="O59" s="2"/>
      <c r="P59" s="2">
        <v>36.22</v>
      </c>
      <c r="Q59" s="2">
        <v>40.89</v>
      </c>
      <c r="R59" s="2">
        <v>65</v>
      </c>
      <c r="S59" s="2">
        <v>25.13</v>
      </c>
      <c r="T59" s="2">
        <v>38.111000000000004</v>
      </c>
      <c r="U59" s="2">
        <v>48.934524000000003</v>
      </c>
      <c r="V59" s="2">
        <v>69.813254240000006</v>
      </c>
      <c r="W59" s="2">
        <v>190</v>
      </c>
      <c r="X59" s="2">
        <v>300</v>
      </c>
      <c r="Y59" s="2">
        <v>79.930400000000006</v>
      </c>
      <c r="Z59" s="2">
        <v>10</v>
      </c>
      <c r="AA59" s="2"/>
      <c r="AB59" s="2"/>
      <c r="AC59" s="2">
        <v>10</v>
      </c>
      <c r="AD59" s="2"/>
      <c r="AE59" s="2"/>
      <c r="AF59" s="2"/>
      <c r="AG59" s="2"/>
      <c r="AH59" s="2">
        <v>2397.8907305519997</v>
      </c>
      <c r="AI59" s="2"/>
      <c r="AJ59" s="10">
        <f t="shared" si="0"/>
        <v>4813.5522737920001</v>
      </c>
      <c r="AK59" s="2">
        <v>341</v>
      </c>
      <c r="AL59" s="2">
        <v>470.48</v>
      </c>
      <c r="AM59" s="2">
        <v>0</v>
      </c>
      <c r="AN59" s="2"/>
      <c r="AO59" s="2"/>
      <c r="AP59" s="2">
        <v>0</v>
      </c>
      <c r="AQ59" s="2"/>
      <c r="AR59" s="2"/>
      <c r="AS59" s="2">
        <v>0.5</v>
      </c>
      <c r="AT59" s="2">
        <v>3</v>
      </c>
      <c r="AU59" s="2"/>
      <c r="AV59" s="2"/>
      <c r="AW59" s="2"/>
      <c r="AX59" s="2"/>
      <c r="AY59" s="2">
        <v>0</v>
      </c>
      <c r="AZ59" s="2">
        <v>9.5112722222222246</v>
      </c>
      <c r="BA59" s="2"/>
      <c r="BB59" s="2"/>
      <c r="BC59" s="2"/>
      <c r="BD59" s="2"/>
      <c r="BE59" s="2"/>
      <c r="BF59" s="2"/>
      <c r="BG59" s="2"/>
      <c r="BH59" s="2"/>
      <c r="BI59" s="2">
        <v>1.0420491391200004</v>
      </c>
      <c r="BJ59" s="2">
        <v>3</v>
      </c>
      <c r="BK59" s="2"/>
      <c r="BL59" s="2"/>
      <c r="BM59" s="2"/>
      <c r="BN59" s="2"/>
      <c r="BO59" s="2"/>
      <c r="BP59" s="15">
        <f t="shared" si="1"/>
        <v>828.53332136134225</v>
      </c>
      <c r="BQ59" s="16">
        <f t="shared" si="2"/>
        <v>3985.0189524306579</v>
      </c>
    </row>
    <row r="60" spans="2:69" x14ac:dyDescent="0.3">
      <c r="B60" s="2" t="s">
        <v>119</v>
      </c>
      <c r="C60" s="2">
        <v>11358</v>
      </c>
      <c r="D60" s="2">
        <v>68</v>
      </c>
      <c r="E60" s="2">
        <v>1227.5834108525003</v>
      </c>
      <c r="F60" s="2"/>
      <c r="G60" s="2">
        <v>81</v>
      </c>
      <c r="H60" s="2"/>
      <c r="I60" s="2"/>
      <c r="J60" s="2"/>
      <c r="K60" s="2"/>
      <c r="L60" s="2">
        <v>184.13751162787503</v>
      </c>
      <c r="M60" s="2">
        <v>171.20290000000003</v>
      </c>
      <c r="N60" s="2">
        <v>20</v>
      </c>
      <c r="O60" s="2"/>
      <c r="P60" s="2">
        <v>43.3</v>
      </c>
      <c r="Q60" s="2">
        <v>48.47</v>
      </c>
      <c r="R60" s="2">
        <v>65</v>
      </c>
      <c r="S60" s="2">
        <v>24.54</v>
      </c>
      <c r="T60" s="2">
        <v>43.762500000000003</v>
      </c>
      <c r="U60" s="2">
        <v>56.191049999999997</v>
      </c>
      <c r="V60" s="2">
        <v>80.165898000000013</v>
      </c>
      <c r="W60" s="2">
        <v>190</v>
      </c>
      <c r="X60" s="2">
        <v>300</v>
      </c>
      <c r="Y60" s="2">
        <v>91.781937260000021</v>
      </c>
      <c r="Z60" s="2">
        <v>10</v>
      </c>
      <c r="AA60" s="2"/>
      <c r="AB60" s="2"/>
      <c r="AC60" s="2">
        <v>10</v>
      </c>
      <c r="AD60" s="2"/>
      <c r="AE60" s="2"/>
      <c r="AF60" s="2"/>
      <c r="AG60" s="2"/>
      <c r="AH60" s="2">
        <v>2663.3917218000006</v>
      </c>
      <c r="AI60" s="2"/>
      <c r="AJ60" s="10">
        <f t="shared" si="0"/>
        <v>5310.5269295403759</v>
      </c>
      <c r="AK60" s="2">
        <v>396</v>
      </c>
      <c r="AL60" s="2">
        <v>477.67</v>
      </c>
      <c r="AM60" s="2">
        <v>1.25</v>
      </c>
      <c r="AN60" s="2"/>
      <c r="AO60" s="2"/>
      <c r="AP60" s="2">
        <v>0</v>
      </c>
      <c r="AQ60" s="2"/>
      <c r="AR60" s="2"/>
      <c r="AS60" s="2">
        <v>0.5</v>
      </c>
      <c r="AT60" s="2">
        <v>3</v>
      </c>
      <c r="AU60" s="2"/>
      <c r="AV60" s="2"/>
      <c r="AW60" s="2"/>
      <c r="AX60" s="2"/>
      <c r="AY60" s="2">
        <v>0</v>
      </c>
      <c r="AZ60" s="2">
        <v>38.045088888888898</v>
      </c>
      <c r="BA60" s="2"/>
      <c r="BB60" s="2"/>
      <c r="BC60" s="2"/>
      <c r="BD60" s="2"/>
      <c r="BE60" s="2"/>
      <c r="BF60" s="2"/>
      <c r="BG60" s="2"/>
      <c r="BH60" s="2"/>
      <c r="BI60" s="2">
        <v>1.1458973980562501</v>
      </c>
      <c r="BJ60" s="2">
        <v>3</v>
      </c>
      <c r="BK60" s="2"/>
      <c r="BL60" s="2"/>
      <c r="BM60" s="2"/>
      <c r="BN60" s="2"/>
      <c r="BO60" s="2"/>
      <c r="BP60" s="15">
        <f t="shared" si="1"/>
        <v>920.61098628694526</v>
      </c>
      <c r="BQ60" s="16">
        <f t="shared" si="2"/>
        <v>4389.9159432534307</v>
      </c>
    </row>
    <row r="61" spans="2:69" x14ac:dyDescent="0.3">
      <c r="B61" s="2" t="s">
        <v>120</v>
      </c>
      <c r="C61" s="2">
        <v>11361</v>
      </c>
      <c r="D61" s="2">
        <v>69</v>
      </c>
      <c r="E61" s="2">
        <v>999.11493474220015</v>
      </c>
      <c r="F61" s="2"/>
      <c r="G61" s="2">
        <v>81</v>
      </c>
      <c r="H61" s="2"/>
      <c r="I61" s="2"/>
      <c r="J61" s="2"/>
      <c r="K61" s="2"/>
      <c r="L61" s="2">
        <v>149.86724021133003</v>
      </c>
      <c r="M61" s="2">
        <v>171.20290000000003</v>
      </c>
      <c r="N61" s="2">
        <v>20</v>
      </c>
      <c r="O61" s="2"/>
      <c r="P61" s="2">
        <v>36.22</v>
      </c>
      <c r="Q61" s="2">
        <v>40.89</v>
      </c>
      <c r="R61" s="2">
        <v>65</v>
      </c>
      <c r="S61" s="2">
        <v>25.13</v>
      </c>
      <c r="T61" s="2">
        <v>38.111000000000004</v>
      </c>
      <c r="U61" s="2">
        <v>48.934524000000003</v>
      </c>
      <c r="V61" s="2">
        <v>69.813254240000006</v>
      </c>
      <c r="W61" s="2">
        <v>190</v>
      </c>
      <c r="X61" s="2">
        <v>300</v>
      </c>
      <c r="Y61" s="2">
        <v>74.700182036800001</v>
      </c>
      <c r="Z61" s="2">
        <v>6</v>
      </c>
      <c r="AA61" s="2"/>
      <c r="AB61" s="2"/>
      <c r="AC61" s="2">
        <v>10</v>
      </c>
      <c r="AD61" s="2"/>
      <c r="AE61" s="2"/>
      <c r="AF61" s="2"/>
      <c r="AG61" s="2"/>
      <c r="AH61" s="2">
        <v>1904.8546419383999</v>
      </c>
      <c r="AI61" s="2"/>
      <c r="AJ61" s="10">
        <f t="shared" si="0"/>
        <v>4230.8386771687301</v>
      </c>
      <c r="AK61" s="2">
        <v>330</v>
      </c>
      <c r="AL61" s="2">
        <v>470.48</v>
      </c>
      <c r="AM61" s="2">
        <v>0</v>
      </c>
      <c r="AN61" s="2"/>
      <c r="AO61" s="2"/>
      <c r="AP61" s="2">
        <v>0</v>
      </c>
      <c r="AQ61" s="2"/>
      <c r="AR61" s="2"/>
      <c r="AS61" s="2">
        <v>0.5</v>
      </c>
      <c r="AT61" s="2">
        <v>3</v>
      </c>
      <c r="AU61" s="2"/>
      <c r="AV61" s="2"/>
      <c r="AW61" s="2"/>
      <c r="AX61" s="2"/>
      <c r="AY61" s="2">
        <v>0</v>
      </c>
      <c r="AZ61" s="2">
        <v>38.045088888888898</v>
      </c>
      <c r="BA61" s="2"/>
      <c r="BB61" s="2"/>
      <c r="BC61" s="2"/>
      <c r="BD61" s="2"/>
      <c r="BE61" s="2"/>
      <c r="BF61" s="2"/>
      <c r="BG61" s="2"/>
      <c r="BH61" s="2"/>
      <c r="BI61" s="2">
        <v>1.0024569475095002</v>
      </c>
      <c r="BJ61" s="2">
        <v>3</v>
      </c>
      <c r="BK61" s="2"/>
      <c r="BL61" s="2"/>
      <c r="BM61" s="2"/>
      <c r="BN61" s="2"/>
      <c r="BO61" s="2"/>
      <c r="BP61" s="15">
        <f t="shared" si="1"/>
        <v>846.02754583639842</v>
      </c>
      <c r="BQ61" s="16">
        <f t="shared" si="2"/>
        <v>3384.8111313323316</v>
      </c>
    </row>
    <row r="62" spans="2:69" x14ac:dyDescent="0.3">
      <c r="B62" s="2" t="s">
        <v>121</v>
      </c>
      <c r="C62" s="2">
        <v>21375</v>
      </c>
      <c r="D62" s="2">
        <v>70</v>
      </c>
      <c r="E62" s="2">
        <v>2524.1736605368005</v>
      </c>
      <c r="F62" s="2"/>
      <c r="G62" s="2"/>
      <c r="H62" s="2"/>
      <c r="I62" s="2"/>
      <c r="J62" s="2"/>
      <c r="K62" s="2"/>
      <c r="L62" s="2">
        <v>378.62604908052009</v>
      </c>
      <c r="M62" s="2">
        <v>171.20290000000003</v>
      </c>
      <c r="N62" s="2"/>
      <c r="O62" s="2"/>
      <c r="P62" s="2">
        <v>88.78</v>
      </c>
      <c r="Q62" s="2">
        <v>99.14</v>
      </c>
      <c r="R62" s="2">
        <v>119.1</v>
      </c>
      <c r="S62" s="2">
        <v>53.99</v>
      </c>
      <c r="T62" s="2">
        <v>96.28</v>
      </c>
      <c r="U62" s="2">
        <v>123.62865600000001</v>
      </c>
      <c r="V62" s="2">
        <v>176.37688256000001</v>
      </c>
      <c r="W62" s="2">
        <v>190</v>
      </c>
      <c r="X62" s="2">
        <v>300</v>
      </c>
      <c r="Y62" s="2">
        <v>188.72326433920003</v>
      </c>
      <c r="Z62" s="2">
        <v>10</v>
      </c>
      <c r="AA62" s="2"/>
      <c r="AB62" s="2"/>
      <c r="AC62" s="2">
        <v>10</v>
      </c>
      <c r="AD62" s="2"/>
      <c r="AE62" s="2"/>
      <c r="AF62" s="2"/>
      <c r="AG62" s="2"/>
      <c r="AH62" s="2">
        <v>5661.6979301760011</v>
      </c>
      <c r="AI62" s="2"/>
      <c r="AJ62" s="10">
        <f t="shared" si="0"/>
        <v>10191.719342692522</v>
      </c>
      <c r="AK62" s="2">
        <v>781</v>
      </c>
      <c r="AL62" s="2">
        <v>811.53</v>
      </c>
      <c r="AM62" s="2">
        <v>83.74</v>
      </c>
      <c r="AN62" s="2"/>
      <c r="AO62" s="2"/>
      <c r="AP62" s="2">
        <v>0</v>
      </c>
      <c r="AQ62" s="2"/>
      <c r="AR62" s="2"/>
      <c r="AS62" s="2">
        <v>0.5</v>
      </c>
      <c r="AT62" s="2">
        <v>3</v>
      </c>
      <c r="AU62" s="2"/>
      <c r="AV62" s="2"/>
      <c r="AW62" s="2"/>
      <c r="AX62" s="2"/>
      <c r="AY62" s="2">
        <v>0</v>
      </c>
      <c r="AZ62" s="2">
        <v>0</v>
      </c>
      <c r="BA62" s="2"/>
      <c r="BB62" s="2"/>
      <c r="BC62" s="2"/>
      <c r="BD62" s="2"/>
      <c r="BE62" s="2"/>
      <c r="BF62" s="2"/>
      <c r="BG62" s="2"/>
      <c r="BH62" s="2"/>
      <c r="BI62" s="2">
        <v>1.9900962317180002</v>
      </c>
      <c r="BJ62" s="2">
        <v>5</v>
      </c>
      <c r="BK62" s="2"/>
      <c r="BL62" s="2"/>
      <c r="BM62" s="2"/>
      <c r="BN62" s="2"/>
      <c r="BO62" s="2"/>
      <c r="BP62" s="15">
        <f t="shared" si="1"/>
        <v>1686.7600962317181</v>
      </c>
      <c r="BQ62" s="16">
        <f t="shared" si="2"/>
        <v>8504.9592464608049</v>
      </c>
    </row>
    <row r="63" spans="2:69" x14ac:dyDescent="0.3">
      <c r="B63" s="2" t="s">
        <v>122</v>
      </c>
      <c r="C63" s="2">
        <v>11100</v>
      </c>
      <c r="D63" s="2">
        <v>71</v>
      </c>
      <c r="E63" s="2">
        <v>2499.1767806261005</v>
      </c>
      <c r="F63" s="2"/>
      <c r="G63" s="2"/>
      <c r="H63" s="2"/>
      <c r="I63" s="2"/>
      <c r="J63" s="2"/>
      <c r="K63" s="2"/>
      <c r="L63" s="2">
        <v>374.87651709391508</v>
      </c>
      <c r="M63" s="2">
        <v>171.20290000000003</v>
      </c>
      <c r="N63" s="2"/>
      <c r="O63" s="2"/>
      <c r="P63" s="2">
        <v>93.73</v>
      </c>
      <c r="Q63" s="2">
        <v>104.69</v>
      </c>
      <c r="R63" s="2">
        <v>120</v>
      </c>
      <c r="S63" s="2">
        <v>53.46</v>
      </c>
      <c r="T63" s="2">
        <v>95.330500000000001</v>
      </c>
      <c r="U63" s="2">
        <v>122.40436199999999</v>
      </c>
      <c r="V63" s="2">
        <v>174.63022312000001</v>
      </c>
      <c r="W63" s="2">
        <v>190</v>
      </c>
      <c r="X63" s="2">
        <v>300</v>
      </c>
      <c r="Y63" s="2">
        <v>186.85433873840003</v>
      </c>
      <c r="Z63" s="2">
        <v>6</v>
      </c>
      <c r="AA63" s="2"/>
      <c r="AB63" s="2"/>
      <c r="AC63" s="2">
        <v>10</v>
      </c>
      <c r="AD63" s="2"/>
      <c r="AE63" s="2"/>
      <c r="AF63" s="2"/>
      <c r="AG63" s="2"/>
      <c r="AH63" s="2">
        <v>5605.6301621520006</v>
      </c>
      <c r="AI63" s="2"/>
      <c r="AJ63" s="10">
        <f t="shared" si="0"/>
        <v>10107.985783730415</v>
      </c>
      <c r="AK63" s="2">
        <v>770</v>
      </c>
      <c r="AL63" s="2">
        <v>797.23</v>
      </c>
      <c r="AM63" s="2">
        <v>40.159999999999997</v>
      </c>
      <c r="AN63" s="2"/>
      <c r="AO63" s="2"/>
      <c r="AP63" s="2">
        <v>0</v>
      </c>
      <c r="AQ63" s="2"/>
      <c r="AR63" s="2"/>
      <c r="AS63" s="2">
        <v>0.5</v>
      </c>
      <c r="AT63" s="2">
        <v>3</v>
      </c>
      <c r="AU63" s="2"/>
      <c r="AV63" s="2"/>
      <c r="AW63" s="2"/>
      <c r="AX63" s="2"/>
      <c r="AY63" s="2">
        <v>0</v>
      </c>
      <c r="AZ63" s="2">
        <v>47.556361111111123</v>
      </c>
      <c r="BA63" s="2"/>
      <c r="BB63" s="2"/>
      <c r="BC63" s="2"/>
      <c r="BD63" s="2"/>
      <c r="BE63" s="2"/>
      <c r="BF63" s="2"/>
      <c r="BG63" s="2"/>
      <c r="BH63" s="2"/>
      <c r="BI63" s="2">
        <v>1.9781381022422502</v>
      </c>
      <c r="BJ63" s="2">
        <v>5</v>
      </c>
      <c r="BK63" s="2"/>
      <c r="BL63" s="2"/>
      <c r="BM63" s="2"/>
      <c r="BN63" s="2"/>
      <c r="BO63" s="2"/>
      <c r="BP63" s="15">
        <f t="shared" si="1"/>
        <v>1665.4244992133533</v>
      </c>
      <c r="BQ63" s="16">
        <f t="shared" si="2"/>
        <v>8442.5612845170617</v>
      </c>
    </row>
    <row r="64" spans="2:69" x14ac:dyDescent="0.3">
      <c r="B64" s="2" t="s">
        <v>123</v>
      </c>
      <c r="C64" s="2">
        <v>21876</v>
      </c>
      <c r="D64" s="2">
        <v>72</v>
      </c>
      <c r="E64" s="2">
        <v>1838.3520801447005</v>
      </c>
      <c r="F64" s="2"/>
      <c r="G64" s="2"/>
      <c r="H64" s="2"/>
      <c r="I64" s="2"/>
      <c r="J64" s="2"/>
      <c r="K64" s="2"/>
      <c r="L64" s="2">
        <v>275.75281202170504</v>
      </c>
      <c r="M64" s="2">
        <v>171.20290000000003</v>
      </c>
      <c r="N64" s="2"/>
      <c r="O64" s="2"/>
      <c r="P64" s="2">
        <v>65</v>
      </c>
      <c r="Q64" s="2">
        <v>72.540000000000006</v>
      </c>
      <c r="R64" s="2">
        <v>87.25</v>
      </c>
      <c r="S64" s="2">
        <v>39.32</v>
      </c>
      <c r="T64" s="2">
        <v>70.123500000000007</v>
      </c>
      <c r="U64" s="2">
        <v>90.038573999999997</v>
      </c>
      <c r="V64" s="2">
        <v>128.45503224000001</v>
      </c>
      <c r="W64" s="2">
        <v>190</v>
      </c>
      <c r="X64" s="2">
        <v>300</v>
      </c>
      <c r="Y64" s="2">
        <v>137.44688449680004</v>
      </c>
      <c r="Z64" s="2">
        <v>10</v>
      </c>
      <c r="AA64" s="2"/>
      <c r="AB64" s="2"/>
      <c r="AC64" s="2">
        <v>10</v>
      </c>
      <c r="AD64" s="2"/>
      <c r="AE64" s="2"/>
      <c r="AF64" s="2"/>
      <c r="AG64" s="2"/>
      <c r="AH64" s="2">
        <v>4123.4065349040011</v>
      </c>
      <c r="AI64" s="2"/>
      <c r="AJ64" s="10">
        <f t="shared" si="0"/>
        <v>7608.8883178072074</v>
      </c>
      <c r="AK64" s="2">
        <v>572</v>
      </c>
      <c r="AL64" s="2">
        <v>561.73</v>
      </c>
      <c r="AM64" s="2">
        <v>0</v>
      </c>
      <c r="AN64" s="2"/>
      <c r="AO64" s="2"/>
      <c r="AP64" s="2">
        <v>0</v>
      </c>
      <c r="AQ64" s="2"/>
      <c r="AR64" s="2">
        <v>58.55</v>
      </c>
      <c r="AS64" s="2">
        <v>0.5</v>
      </c>
      <c r="AT64" s="2">
        <v>3</v>
      </c>
      <c r="AU64" s="2"/>
      <c r="AV64" s="2"/>
      <c r="AW64" s="2"/>
      <c r="AX64" s="2"/>
      <c r="AY64" s="2">
        <v>0</v>
      </c>
      <c r="AZ64" s="2">
        <v>0</v>
      </c>
      <c r="BA64" s="2"/>
      <c r="BB64" s="2"/>
      <c r="BC64" s="2"/>
      <c r="BD64" s="2"/>
      <c r="BE64" s="2"/>
      <c r="BF64" s="2"/>
      <c r="BG64" s="2"/>
      <c r="BH64" s="2"/>
      <c r="BI64" s="2">
        <v>1.5192630354407506</v>
      </c>
      <c r="BJ64" s="2">
        <v>5</v>
      </c>
      <c r="BK64" s="2">
        <v>3</v>
      </c>
      <c r="BL64" s="2"/>
      <c r="BM64" s="2"/>
      <c r="BN64" s="2"/>
      <c r="BO64" s="2">
        <v>500</v>
      </c>
      <c r="BP64" s="15">
        <f t="shared" si="1"/>
        <v>1705.2992630354406</v>
      </c>
      <c r="BQ64" s="16">
        <f t="shared" si="2"/>
        <v>5903.5890547717663</v>
      </c>
    </row>
    <row r="65" spans="2:69" x14ac:dyDescent="0.3">
      <c r="B65" s="2" t="s">
        <v>124</v>
      </c>
      <c r="C65" s="2">
        <v>41726</v>
      </c>
      <c r="D65" s="2">
        <v>73</v>
      </c>
      <c r="E65" s="2">
        <v>2202.7402629646003</v>
      </c>
      <c r="F65" s="2"/>
      <c r="G65" s="2"/>
      <c r="H65" s="2"/>
      <c r="I65" s="2"/>
      <c r="J65" s="2"/>
      <c r="K65" s="2"/>
      <c r="L65" s="2">
        <v>330.41103944469006</v>
      </c>
      <c r="M65" s="2">
        <v>171.20290000000003</v>
      </c>
      <c r="N65" s="2"/>
      <c r="O65" s="2"/>
      <c r="P65" s="2">
        <v>83.37</v>
      </c>
      <c r="Q65" s="2">
        <v>93.1</v>
      </c>
      <c r="R65" s="2">
        <v>111.24</v>
      </c>
      <c r="S65" s="2">
        <v>47.12</v>
      </c>
      <c r="T65" s="2">
        <v>84.02300000000001</v>
      </c>
      <c r="U65" s="2">
        <v>107.885532</v>
      </c>
      <c r="V65" s="2">
        <v>153.91669232000001</v>
      </c>
      <c r="W65" s="2">
        <v>190</v>
      </c>
      <c r="X65" s="2">
        <v>300</v>
      </c>
      <c r="Y65" s="2">
        <v>164.69086078240002</v>
      </c>
      <c r="Z65" s="2">
        <v>10</v>
      </c>
      <c r="AA65" s="2"/>
      <c r="AB65" s="2"/>
      <c r="AC65" s="2">
        <v>10</v>
      </c>
      <c r="AD65" s="2"/>
      <c r="AE65" s="2"/>
      <c r="AF65" s="2"/>
      <c r="AG65" s="2"/>
      <c r="AH65" s="2">
        <v>4940.7258234720002</v>
      </c>
      <c r="AI65" s="2"/>
      <c r="AJ65" s="10">
        <f t="shared" si="0"/>
        <v>9000.4261109836916</v>
      </c>
      <c r="AK65" s="2">
        <v>649</v>
      </c>
      <c r="AL65" s="2">
        <v>648.13</v>
      </c>
      <c r="AM65" s="2">
        <v>0</v>
      </c>
      <c r="AN65" s="2"/>
      <c r="AO65" s="2"/>
      <c r="AP65" s="2">
        <v>0</v>
      </c>
      <c r="AQ65" s="2"/>
      <c r="AR65" s="2"/>
      <c r="AS65" s="2">
        <v>0.5</v>
      </c>
      <c r="AT65" s="2">
        <v>3</v>
      </c>
      <c r="AU65" s="2"/>
      <c r="AV65" s="2"/>
      <c r="AW65" s="2"/>
      <c r="AX65" s="2"/>
      <c r="AY65" s="2">
        <v>0</v>
      </c>
      <c r="AZ65" s="2">
        <v>0</v>
      </c>
      <c r="BA65" s="2"/>
      <c r="BB65" s="2"/>
      <c r="BC65" s="2"/>
      <c r="BD65" s="2"/>
      <c r="BE65" s="2"/>
      <c r="BF65" s="2"/>
      <c r="BG65" s="2"/>
      <c r="BH65" s="2"/>
      <c r="BI65" s="2">
        <v>1.7790431740335002</v>
      </c>
      <c r="BJ65" s="2">
        <v>3</v>
      </c>
      <c r="BK65" s="2"/>
      <c r="BL65" s="2"/>
      <c r="BM65" s="2"/>
      <c r="BN65" s="2"/>
      <c r="BO65" s="2"/>
      <c r="BP65" s="15">
        <f t="shared" si="1"/>
        <v>1305.4090431740335</v>
      </c>
      <c r="BQ65" s="16">
        <f t="shared" si="2"/>
        <v>7695.0170678096583</v>
      </c>
    </row>
    <row r="66" spans="2:69" x14ac:dyDescent="0.3">
      <c r="B66" s="2" t="s">
        <v>125</v>
      </c>
      <c r="C66" s="2">
        <v>22020</v>
      </c>
      <c r="D66" s="2">
        <v>74</v>
      </c>
      <c r="E66" s="2">
        <v>2086.8658956806003</v>
      </c>
      <c r="F66" s="2"/>
      <c r="G66" s="2"/>
      <c r="H66" s="2"/>
      <c r="I66" s="2"/>
      <c r="J66" s="2"/>
      <c r="K66" s="2"/>
      <c r="L66" s="2">
        <v>313.02988435209005</v>
      </c>
      <c r="M66" s="2">
        <v>171.20290000000003</v>
      </c>
      <c r="N66" s="2"/>
      <c r="O66" s="2"/>
      <c r="P66" s="2">
        <v>73.27</v>
      </c>
      <c r="Q66" s="2">
        <v>82.01</v>
      </c>
      <c r="R66" s="2">
        <v>98.55</v>
      </c>
      <c r="S66" s="2">
        <v>44.6</v>
      </c>
      <c r="T66" s="2">
        <v>79.603000000000009</v>
      </c>
      <c r="U66" s="2">
        <v>102.210252</v>
      </c>
      <c r="V66" s="2">
        <v>145.81995952000003</v>
      </c>
      <c r="W66" s="2">
        <v>190</v>
      </c>
      <c r="X66" s="2">
        <v>300</v>
      </c>
      <c r="Y66" s="2">
        <v>156.02735668640003</v>
      </c>
      <c r="Z66" s="2">
        <v>10</v>
      </c>
      <c r="AA66" s="2"/>
      <c r="AB66" s="2"/>
      <c r="AC66" s="2">
        <v>10</v>
      </c>
      <c r="AD66" s="2"/>
      <c r="AE66" s="2"/>
      <c r="AF66" s="2">
        <v>12</v>
      </c>
      <c r="AG66" s="2"/>
      <c r="AH66" s="2">
        <v>4680.8207005920003</v>
      </c>
      <c r="AI66" s="2"/>
      <c r="AJ66" s="10">
        <f t="shared" si="0"/>
        <v>8556.0099488310916</v>
      </c>
      <c r="AK66" s="2">
        <v>649</v>
      </c>
      <c r="AL66" s="2">
        <v>647.88</v>
      </c>
      <c r="AM66" s="2">
        <v>0</v>
      </c>
      <c r="AN66" s="2"/>
      <c r="AO66" s="2"/>
      <c r="AP66" s="2">
        <v>0</v>
      </c>
      <c r="AQ66" s="2"/>
      <c r="AR66" s="2">
        <v>3.68</v>
      </c>
      <c r="AS66" s="2">
        <v>0.5</v>
      </c>
      <c r="AT66" s="2">
        <v>3</v>
      </c>
      <c r="AU66" s="2"/>
      <c r="AV66" s="2"/>
      <c r="AW66" s="2"/>
      <c r="AX66" s="2"/>
      <c r="AY66" s="2">
        <v>0</v>
      </c>
      <c r="AZ66" s="2">
        <v>38.045088888888898</v>
      </c>
      <c r="BA66" s="2"/>
      <c r="BB66" s="2"/>
      <c r="BC66" s="2"/>
      <c r="BD66" s="2"/>
      <c r="BE66" s="2"/>
      <c r="BF66" s="2"/>
      <c r="BG66" s="2"/>
      <c r="BH66" s="2"/>
      <c r="BI66" s="2">
        <v>1.6954782319435</v>
      </c>
      <c r="BJ66" s="2">
        <v>3</v>
      </c>
      <c r="BK66" s="2"/>
      <c r="BL66" s="2"/>
      <c r="BM66" s="2"/>
      <c r="BN66" s="2"/>
      <c r="BO66" s="2"/>
      <c r="BP66" s="15">
        <f t="shared" si="1"/>
        <v>1346.8005671208325</v>
      </c>
      <c r="BQ66" s="16">
        <f t="shared" si="2"/>
        <v>7209.2093817102595</v>
      </c>
    </row>
    <row r="67" spans="2:69" x14ac:dyDescent="0.3">
      <c r="B67" s="2" t="s">
        <v>126</v>
      </c>
      <c r="C67" s="2">
        <v>22120</v>
      </c>
      <c r="D67" s="2">
        <v>75</v>
      </c>
      <c r="E67" s="2">
        <v>1641.0379567594005</v>
      </c>
      <c r="F67" s="2"/>
      <c r="G67" s="2"/>
      <c r="H67" s="2"/>
      <c r="I67" s="2"/>
      <c r="J67" s="2"/>
      <c r="K67" s="2"/>
      <c r="L67" s="2">
        <v>246.15569351391005</v>
      </c>
      <c r="M67" s="2">
        <v>171.20290000000003</v>
      </c>
      <c r="N67" s="2"/>
      <c r="O67" s="2"/>
      <c r="P67" s="2">
        <v>62.35</v>
      </c>
      <c r="Q67" s="2">
        <v>69.540000000000006</v>
      </c>
      <c r="R67" s="2">
        <v>82.86</v>
      </c>
      <c r="S67" s="2">
        <v>35.1</v>
      </c>
      <c r="T67" s="2">
        <v>62.597000000000008</v>
      </c>
      <c r="U67" s="2">
        <v>80.374548000000004</v>
      </c>
      <c r="V67" s="2">
        <v>114.66768848000002</v>
      </c>
      <c r="W67" s="2">
        <v>200</v>
      </c>
      <c r="X67" s="2">
        <v>300</v>
      </c>
      <c r="Y67" s="2">
        <v>122.69442667360003</v>
      </c>
      <c r="Z67" s="2">
        <v>4</v>
      </c>
      <c r="AA67" s="2"/>
      <c r="AB67" s="2"/>
      <c r="AC67" s="2">
        <v>10</v>
      </c>
      <c r="AD67" s="2"/>
      <c r="AE67" s="2"/>
      <c r="AF67" s="2">
        <v>12</v>
      </c>
      <c r="AG67" s="2"/>
      <c r="AH67" s="2">
        <v>3680.8328002080007</v>
      </c>
      <c r="AI67" s="2"/>
      <c r="AJ67" s="10">
        <f t="shared" si="0"/>
        <v>6895.4130136349113</v>
      </c>
      <c r="AK67" s="2">
        <v>517</v>
      </c>
      <c r="AL67" s="2">
        <v>525.85</v>
      </c>
      <c r="AM67" s="2">
        <v>27.291250000000002</v>
      </c>
      <c r="AN67" s="2"/>
      <c r="AO67" s="2"/>
      <c r="AP67" s="2">
        <v>0</v>
      </c>
      <c r="AQ67" s="2"/>
      <c r="AR67" s="2"/>
      <c r="AS67" s="2">
        <v>0.5</v>
      </c>
      <c r="AT67" s="2">
        <v>3</v>
      </c>
      <c r="AU67" s="2"/>
      <c r="AV67" s="2"/>
      <c r="AW67" s="2"/>
      <c r="AX67" s="2"/>
      <c r="AY67" s="2">
        <v>0</v>
      </c>
      <c r="AZ67" s="2">
        <v>38.045088888888898</v>
      </c>
      <c r="BA67" s="2"/>
      <c r="BB67" s="2"/>
      <c r="BC67" s="2"/>
      <c r="BD67" s="2"/>
      <c r="BE67" s="2"/>
      <c r="BF67" s="2"/>
      <c r="BG67" s="2"/>
      <c r="BH67" s="2"/>
      <c r="BI67" s="2">
        <v>1.3986108099565004</v>
      </c>
      <c r="BJ67" s="2">
        <v>3</v>
      </c>
      <c r="BK67" s="2"/>
      <c r="BL67" s="2"/>
      <c r="BM67" s="2"/>
      <c r="BN67" s="2"/>
      <c r="BO67" s="2"/>
      <c r="BP67" s="15">
        <f t="shared" si="1"/>
        <v>1116.0849496988453</v>
      </c>
      <c r="BQ67" s="16">
        <f t="shared" si="2"/>
        <v>5779.3280639360655</v>
      </c>
    </row>
    <row r="68" spans="2:69" x14ac:dyDescent="0.3">
      <c r="B68" s="2" t="s">
        <v>127</v>
      </c>
      <c r="C68" s="2">
        <v>22124</v>
      </c>
      <c r="D68" s="2">
        <v>76</v>
      </c>
      <c r="E68" s="2">
        <v>1579.7451353318002</v>
      </c>
      <c r="F68" s="2"/>
      <c r="G68" s="2"/>
      <c r="H68" s="2"/>
      <c r="I68" s="2"/>
      <c r="J68" s="2"/>
      <c r="K68" s="2"/>
      <c r="L68" s="2">
        <v>236.96177029977002</v>
      </c>
      <c r="M68" s="2">
        <v>171.20290000000003</v>
      </c>
      <c r="N68" s="2"/>
      <c r="O68" s="2"/>
      <c r="P68" s="2">
        <v>56.07</v>
      </c>
      <c r="Q68" s="2">
        <v>62.54</v>
      </c>
      <c r="R68" s="2">
        <v>80</v>
      </c>
      <c r="S68" s="2">
        <v>33.79</v>
      </c>
      <c r="T68" s="2">
        <v>60.259</v>
      </c>
      <c r="U68" s="2">
        <v>77.372556000000003</v>
      </c>
      <c r="V68" s="2">
        <v>110.38484656000001</v>
      </c>
      <c r="W68" s="2">
        <v>200</v>
      </c>
      <c r="X68" s="2">
        <v>300</v>
      </c>
      <c r="Y68" s="2">
        <v>118.11178581920001</v>
      </c>
      <c r="Z68" s="2">
        <v>10</v>
      </c>
      <c r="AA68" s="2"/>
      <c r="AB68" s="2"/>
      <c r="AC68" s="2">
        <v>10</v>
      </c>
      <c r="AD68" s="2"/>
      <c r="AE68" s="2"/>
      <c r="AF68" s="2">
        <v>12</v>
      </c>
      <c r="AG68" s="2"/>
      <c r="AH68" s="2">
        <v>1771.6767872880002</v>
      </c>
      <c r="AI68" s="2"/>
      <c r="AJ68" s="10">
        <f t="shared" ref="AJ68:AJ124" si="3">SUM(E68:AI68)</f>
        <v>4890.1147812987701</v>
      </c>
      <c r="AK68" s="2">
        <v>506</v>
      </c>
      <c r="AL68" s="2">
        <v>501.74</v>
      </c>
      <c r="AM68" s="2">
        <v>28.95</v>
      </c>
      <c r="AN68" s="2"/>
      <c r="AO68" s="2"/>
      <c r="AP68" s="2">
        <v>0</v>
      </c>
      <c r="AQ68" s="2"/>
      <c r="AR68" s="2"/>
      <c r="AS68" s="2">
        <v>0.5</v>
      </c>
      <c r="AT68" s="2">
        <v>3</v>
      </c>
      <c r="AU68" s="2"/>
      <c r="AV68" s="2"/>
      <c r="AW68" s="2"/>
      <c r="AX68" s="2"/>
      <c r="AY68" s="2">
        <v>0</v>
      </c>
      <c r="AZ68" s="2">
        <v>38.045088888888898</v>
      </c>
      <c r="BA68" s="2"/>
      <c r="BB68" s="2"/>
      <c r="BC68" s="2"/>
      <c r="BD68" s="2"/>
      <c r="BE68" s="2"/>
      <c r="BF68" s="2"/>
      <c r="BG68" s="2"/>
      <c r="BH68" s="2"/>
      <c r="BI68" s="2">
        <v>1.3551366618555001</v>
      </c>
      <c r="BJ68" s="2">
        <v>3</v>
      </c>
      <c r="BK68" s="2"/>
      <c r="BL68" s="2"/>
      <c r="BM68" s="2"/>
      <c r="BN68" s="2"/>
      <c r="BO68" s="2"/>
      <c r="BP68" s="15">
        <f t="shared" ref="BP68:BP124" si="4">SUM(AK68:BO68)</f>
        <v>1082.5902255507444</v>
      </c>
      <c r="BQ68" s="16">
        <f t="shared" ref="BQ68:BQ124" si="5">AJ68-BP68</f>
        <v>3807.5245557480257</v>
      </c>
    </row>
    <row r="69" spans="2:69" x14ac:dyDescent="0.3">
      <c r="B69" s="2" t="s">
        <v>128</v>
      </c>
      <c r="C69" s="2">
        <v>42031</v>
      </c>
      <c r="D69" s="2">
        <v>77</v>
      </c>
      <c r="E69" s="2">
        <v>2167.8993050188005</v>
      </c>
      <c r="F69" s="2"/>
      <c r="G69" s="2"/>
      <c r="H69" s="2"/>
      <c r="I69" s="2"/>
      <c r="J69" s="2"/>
      <c r="K69" s="2"/>
      <c r="L69" s="2">
        <v>325.18489575282007</v>
      </c>
      <c r="M69" s="2">
        <v>171.20290000000003</v>
      </c>
      <c r="N69" s="2"/>
      <c r="O69" s="2"/>
      <c r="P69" s="2">
        <v>76.34</v>
      </c>
      <c r="Q69" s="2">
        <v>85.22</v>
      </c>
      <c r="R69" s="2">
        <v>102.27</v>
      </c>
      <c r="S69" s="2">
        <v>46.37</v>
      </c>
      <c r="T69" s="2">
        <v>82.694000000000017</v>
      </c>
      <c r="U69" s="2">
        <v>106.179096</v>
      </c>
      <c r="V69" s="2">
        <v>151.48217696000003</v>
      </c>
      <c r="W69" s="2">
        <v>190</v>
      </c>
      <c r="X69" s="2">
        <v>300</v>
      </c>
      <c r="Y69" s="2">
        <v>162.08592934720002</v>
      </c>
      <c r="Z69" s="2">
        <v>10</v>
      </c>
      <c r="AA69" s="2"/>
      <c r="AB69" s="2"/>
      <c r="AC69" s="2">
        <v>10</v>
      </c>
      <c r="AD69" s="2"/>
      <c r="AE69" s="2"/>
      <c r="AF69" s="2">
        <v>12</v>
      </c>
      <c r="AG69" s="2"/>
      <c r="AH69" s="2">
        <v>4862.577880416</v>
      </c>
      <c r="AI69" s="2"/>
      <c r="AJ69" s="10">
        <f t="shared" si="3"/>
        <v>8861.506183494821</v>
      </c>
      <c r="AK69" s="2">
        <v>671</v>
      </c>
      <c r="AL69" s="2">
        <v>657.1</v>
      </c>
      <c r="AM69" s="2">
        <v>0</v>
      </c>
      <c r="AN69" s="2"/>
      <c r="AO69" s="2"/>
      <c r="AP69" s="2">
        <v>0</v>
      </c>
      <c r="AQ69" s="2"/>
      <c r="AR69" s="2"/>
      <c r="AS69" s="2">
        <v>0.5</v>
      </c>
      <c r="AT69" s="2">
        <v>3</v>
      </c>
      <c r="AU69" s="2"/>
      <c r="AV69" s="2"/>
      <c r="AW69" s="2"/>
      <c r="AX69" s="2"/>
      <c r="AY69" s="2">
        <v>0</v>
      </c>
      <c r="AZ69" s="2">
        <v>28.533816666666674</v>
      </c>
      <c r="BA69" s="2"/>
      <c r="BB69" s="2"/>
      <c r="BC69" s="2"/>
      <c r="BD69" s="2"/>
      <c r="BE69" s="2"/>
      <c r="BF69" s="2"/>
      <c r="BG69" s="2"/>
      <c r="BH69" s="2"/>
      <c r="BI69" s="2">
        <v>1.751270253663</v>
      </c>
      <c r="BJ69" s="2">
        <v>3</v>
      </c>
      <c r="BK69" s="2"/>
      <c r="BL69" s="2"/>
      <c r="BM69" s="2"/>
      <c r="BN69" s="2"/>
      <c r="BO69" s="2"/>
      <c r="BP69" s="15">
        <f t="shared" si="4"/>
        <v>1364.8850869203297</v>
      </c>
      <c r="BQ69" s="16">
        <f t="shared" si="5"/>
        <v>7496.6210965744913</v>
      </c>
    </row>
    <row r="70" spans="2:69" x14ac:dyDescent="0.3">
      <c r="B70" s="2" t="s">
        <v>129</v>
      </c>
      <c r="C70" s="2">
        <v>21698</v>
      </c>
      <c r="D70" s="2">
        <v>78</v>
      </c>
      <c r="E70" s="2">
        <v>1899.7628732132005</v>
      </c>
      <c r="F70" s="2"/>
      <c r="G70" s="2"/>
      <c r="H70" s="2"/>
      <c r="I70" s="2"/>
      <c r="J70" s="2"/>
      <c r="K70" s="2"/>
      <c r="L70" s="2">
        <v>284.96443098198006</v>
      </c>
      <c r="M70" s="2">
        <v>171.20290000000003</v>
      </c>
      <c r="N70" s="2"/>
      <c r="O70" s="2"/>
      <c r="P70" s="2">
        <v>71.98</v>
      </c>
      <c r="Q70" s="2">
        <v>80.349999999999994</v>
      </c>
      <c r="R70" s="2">
        <v>95.92</v>
      </c>
      <c r="S70" s="2">
        <v>40.630000000000003</v>
      </c>
      <c r="T70" s="2">
        <v>72.459999999999994</v>
      </c>
      <c r="U70" s="2">
        <v>93.046344000000005</v>
      </c>
      <c r="V70" s="2">
        <v>132.74611744000001</v>
      </c>
      <c r="W70" s="2">
        <v>200</v>
      </c>
      <c r="X70" s="2">
        <v>300</v>
      </c>
      <c r="Y70" s="2">
        <v>142.03834566080002</v>
      </c>
      <c r="Z70" s="2">
        <v>10</v>
      </c>
      <c r="AA70" s="2"/>
      <c r="AB70" s="2"/>
      <c r="AC70" s="2">
        <v>10</v>
      </c>
      <c r="AD70" s="2"/>
      <c r="AE70" s="2"/>
      <c r="AF70" s="2">
        <v>5.5</v>
      </c>
      <c r="AG70" s="2"/>
      <c r="AH70" s="2">
        <v>4261.1503698240003</v>
      </c>
      <c r="AI70" s="2"/>
      <c r="AJ70" s="10">
        <f t="shared" si="3"/>
        <v>7871.7513811199806</v>
      </c>
      <c r="AK70" s="2">
        <v>594</v>
      </c>
      <c r="AL70" s="2">
        <v>596.86</v>
      </c>
      <c r="AM70" s="2">
        <v>0</v>
      </c>
      <c r="AN70" s="2"/>
      <c r="AO70" s="2"/>
      <c r="AP70" s="2">
        <v>0</v>
      </c>
      <c r="AQ70" s="2"/>
      <c r="AR70" s="2"/>
      <c r="AS70" s="2">
        <v>0.5</v>
      </c>
      <c r="AT70" s="2">
        <v>3</v>
      </c>
      <c r="AU70" s="2"/>
      <c r="AV70" s="2"/>
      <c r="AW70" s="2"/>
      <c r="AX70" s="2"/>
      <c r="AY70" s="2">
        <v>0</v>
      </c>
      <c r="AZ70" s="2">
        <v>0</v>
      </c>
      <c r="BA70" s="2"/>
      <c r="BB70" s="2"/>
      <c r="BC70" s="2">
        <v>100</v>
      </c>
      <c r="BD70" s="2"/>
      <c r="BE70" s="2"/>
      <c r="BF70" s="2"/>
      <c r="BG70" s="2"/>
      <c r="BH70" s="2"/>
      <c r="BI70" s="2">
        <v>1.5772168401570001</v>
      </c>
      <c r="BJ70" s="2">
        <v>3</v>
      </c>
      <c r="BK70" s="2"/>
      <c r="BL70" s="2"/>
      <c r="BM70" s="2"/>
      <c r="BN70" s="2"/>
      <c r="BO70" s="2"/>
      <c r="BP70" s="15">
        <f t="shared" si="4"/>
        <v>1298.9372168401571</v>
      </c>
      <c r="BQ70" s="16">
        <f t="shared" si="5"/>
        <v>6572.8141642798237</v>
      </c>
    </row>
    <row r="71" spans="2:69" x14ac:dyDescent="0.3">
      <c r="B71" s="2" t="s">
        <v>130</v>
      </c>
      <c r="C71" s="2">
        <v>22036</v>
      </c>
      <c r="D71" s="2">
        <v>79</v>
      </c>
      <c r="E71" s="2">
        <v>1704.9523702070003</v>
      </c>
      <c r="F71" s="2"/>
      <c r="G71" s="2"/>
      <c r="H71" s="2"/>
      <c r="I71" s="2"/>
      <c r="J71" s="2"/>
      <c r="K71" s="2"/>
      <c r="L71" s="2">
        <v>255.74285553105003</v>
      </c>
      <c r="M71" s="2">
        <v>171.20290000000003</v>
      </c>
      <c r="N71" s="2"/>
      <c r="O71" s="2"/>
      <c r="P71" s="2">
        <v>64.760000000000005</v>
      </c>
      <c r="Q71" s="2">
        <v>72.239999999999995</v>
      </c>
      <c r="R71" s="2">
        <v>86.09</v>
      </c>
      <c r="S71" s="2">
        <v>36.47</v>
      </c>
      <c r="T71" s="2">
        <v>65.035000000000011</v>
      </c>
      <c r="U71" s="2">
        <v>83.504940000000005</v>
      </c>
      <c r="V71" s="2">
        <v>119.13371440000002</v>
      </c>
      <c r="W71" s="2">
        <v>200</v>
      </c>
      <c r="X71" s="2">
        <v>300</v>
      </c>
      <c r="Y71" s="2">
        <v>127.47307440800002</v>
      </c>
      <c r="Z71" s="2">
        <v>8</v>
      </c>
      <c r="AA71" s="2"/>
      <c r="AB71" s="2"/>
      <c r="AC71" s="2">
        <v>10</v>
      </c>
      <c r="AD71" s="2"/>
      <c r="AE71" s="2"/>
      <c r="AF71" s="2"/>
      <c r="AG71" s="2"/>
      <c r="AH71" s="2">
        <v>1912.09611612</v>
      </c>
      <c r="AI71" s="2"/>
      <c r="AJ71" s="10">
        <f t="shared" si="3"/>
        <v>5216.7009706660501</v>
      </c>
      <c r="AK71" s="2">
        <v>528</v>
      </c>
      <c r="AL71" s="2">
        <v>543.55999999999995</v>
      </c>
      <c r="AM71" s="2">
        <v>27.69</v>
      </c>
      <c r="AN71" s="2"/>
      <c r="AO71" s="2"/>
      <c r="AP71" s="2">
        <v>0</v>
      </c>
      <c r="AQ71" s="2"/>
      <c r="AR71" s="2"/>
      <c r="AS71" s="2">
        <v>0.5</v>
      </c>
      <c r="AT71" s="2">
        <v>3</v>
      </c>
      <c r="AU71" s="2"/>
      <c r="AV71" s="2"/>
      <c r="AW71" s="2"/>
      <c r="AX71" s="2"/>
      <c r="AY71" s="2">
        <v>0</v>
      </c>
      <c r="AZ71" s="2">
        <v>38.045088888888898</v>
      </c>
      <c r="BA71" s="2"/>
      <c r="BB71" s="2"/>
      <c r="BC71" s="2"/>
      <c r="BD71" s="2"/>
      <c r="BE71" s="2"/>
      <c r="BF71" s="2"/>
      <c r="BG71" s="2"/>
      <c r="BH71" s="2"/>
      <c r="BI71" s="2">
        <v>1.4388295495075001</v>
      </c>
      <c r="BJ71" s="2">
        <v>3</v>
      </c>
      <c r="BK71" s="2"/>
      <c r="BL71" s="2"/>
      <c r="BM71" s="2"/>
      <c r="BN71" s="2"/>
      <c r="BO71" s="2"/>
      <c r="BP71" s="15">
        <f t="shared" si="4"/>
        <v>1145.2339184383964</v>
      </c>
      <c r="BQ71" s="16">
        <f t="shared" si="5"/>
        <v>4071.4670522276538</v>
      </c>
    </row>
    <row r="72" spans="2:69" x14ac:dyDescent="0.3">
      <c r="B72" s="2" t="s">
        <v>131</v>
      </c>
      <c r="C72" s="2">
        <v>42293</v>
      </c>
      <c r="D72" s="2">
        <v>80</v>
      </c>
      <c r="E72" s="2">
        <v>1027.6116399996001</v>
      </c>
      <c r="F72" s="2"/>
      <c r="G72" s="2"/>
      <c r="H72" s="2"/>
      <c r="I72" s="2"/>
      <c r="J72" s="2"/>
      <c r="K72" s="2"/>
      <c r="L72" s="2">
        <v>154.14174599994001</v>
      </c>
      <c r="M72" s="2">
        <v>171.20290000000003</v>
      </c>
      <c r="N72" s="2"/>
      <c r="O72" s="2"/>
      <c r="P72" s="2">
        <v>39.340000000000003</v>
      </c>
      <c r="Q72" s="2">
        <v>43.65</v>
      </c>
      <c r="R72" s="2">
        <v>65</v>
      </c>
      <c r="S72" s="2">
        <v>23.71</v>
      </c>
      <c r="T72" s="2">
        <v>36.200000000000003</v>
      </c>
      <c r="U72" s="2">
        <v>50.330232000000002</v>
      </c>
      <c r="V72" s="2">
        <v>71.804464320000008</v>
      </c>
      <c r="W72" s="2">
        <v>200</v>
      </c>
      <c r="X72" s="2">
        <v>300</v>
      </c>
      <c r="Y72" s="2">
        <v>76.830776822400011</v>
      </c>
      <c r="Z72" s="2">
        <v>10</v>
      </c>
      <c r="AA72" s="2"/>
      <c r="AB72" s="2"/>
      <c r="AC72" s="2">
        <v>10</v>
      </c>
      <c r="AD72" s="2"/>
      <c r="AE72" s="2"/>
      <c r="AF72" s="2">
        <v>5.5</v>
      </c>
      <c r="AG72" s="2"/>
      <c r="AH72" s="2">
        <v>2304.9233046720001</v>
      </c>
      <c r="AI72" s="2"/>
      <c r="AJ72" s="10">
        <f t="shared" si="3"/>
        <v>4590.2450638139399</v>
      </c>
      <c r="AK72" s="2">
        <v>341</v>
      </c>
      <c r="AL72" s="2">
        <v>321.24</v>
      </c>
      <c r="AM72" s="2">
        <v>0</v>
      </c>
      <c r="AN72" s="2"/>
      <c r="AO72" s="2"/>
      <c r="AP72" s="2">
        <v>0</v>
      </c>
      <c r="AQ72" s="2"/>
      <c r="AR72" s="2"/>
      <c r="AS72" s="2">
        <v>0.5</v>
      </c>
      <c r="AT72" s="2">
        <v>3</v>
      </c>
      <c r="AU72" s="2"/>
      <c r="AV72" s="2"/>
      <c r="AW72" s="2"/>
      <c r="AX72" s="2"/>
      <c r="AY72" s="2">
        <v>0</v>
      </c>
      <c r="AZ72" s="2">
        <v>0</v>
      </c>
      <c r="BA72" s="2"/>
      <c r="BB72" s="2"/>
      <c r="BC72" s="2"/>
      <c r="BD72" s="2"/>
      <c r="BE72" s="2"/>
      <c r="BF72" s="2"/>
      <c r="BG72" s="2"/>
      <c r="BH72" s="2"/>
      <c r="BI72" s="2">
        <v>0.97998855657100015</v>
      </c>
      <c r="BJ72" s="2">
        <v>3</v>
      </c>
      <c r="BK72" s="2"/>
      <c r="BL72" s="2"/>
      <c r="BM72" s="2">
        <v>150</v>
      </c>
      <c r="BN72" s="2"/>
      <c r="BO72" s="2"/>
      <c r="BP72" s="15">
        <f t="shared" si="4"/>
        <v>819.71998855657102</v>
      </c>
      <c r="BQ72" s="16">
        <f t="shared" si="5"/>
        <v>3770.5250752573688</v>
      </c>
    </row>
    <row r="73" spans="2:69" x14ac:dyDescent="0.3">
      <c r="B73" s="2" t="s">
        <v>132</v>
      </c>
      <c r="C73" s="2">
        <v>22030</v>
      </c>
      <c r="D73" s="2">
        <v>81</v>
      </c>
      <c r="E73" s="2">
        <v>2247.5432705864005</v>
      </c>
      <c r="F73" s="2"/>
      <c r="G73" s="2"/>
      <c r="H73" s="2"/>
      <c r="I73" s="2"/>
      <c r="J73" s="2"/>
      <c r="K73" s="2"/>
      <c r="L73" s="2">
        <v>337.13149058796006</v>
      </c>
      <c r="M73" s="2">
        <v>171.20290000000003</v>
      </c>
      <c r="N73" s="2"/>
      <c r="O73" s="2"/>
      <c r="P73" s="2">
        <v>85.28</v>
      </c>
      <c r="Q73" s="2">
        <v>95.16</v>
      </c>
      <c r="R73" s="2">
        <v>113.56</v>
      </c>
      <c r="S73" s="2">
        <v>48.07</v>
      </c>
      <c r="T73" s="2">
        <v>85.732000000000014</v>
      </c>
      <c r="U73" s="2">
        <v>110.07988800000001</v>
      </c>
      <c r="V73" s="2">
        <v>157.04730688000004</v>
      </c>
      <c r="W73" s="2">
        <v>190</v>
      </c>
      <c r="X73" s="2">
        <v>300</v>
      </c>
      <c r="Y73" s="2">
        <v>168.04061836160002</v>
      </c>
      <c r="Z73" s="2">
        <v>10</v>
      </c>
      <c r="AA73" s="2"/>
      <c r="AB73" s="2"/>
      <c r="AC73" s="2">
        <v>10</v>
      </c>
      <c r="AD73" s="2"/>
      <c r="AE73" s="2"/>
      <c r="AF73" s="2"/>
      <c r="AG73" s="2"/>
      <c r="AH73" s="2">
        <v>5041.2185508480006</v>
      </c>
      <c r="AI73" s="2"/>
      <c r="AJ73" s="10">
        <f t="shared" si="3"/>
        <v>9170.0660252639609</v>
      </c>
      <c r="AK73" s="2">
        <v>704</v>
      </c>
      <c r="AL73" s="2">
        <v>810.2</v>
      </c>
      <c r="AM73" s="2">
        <v>0</v>
      </c>
      <c r="AN73" s="2"/>
      <c r="AO73" s="2"/>
      <c r="AP73" s="2">
        <v>0</v>
      </c>
      <c r="AQ73" s="2"/>
      <c r="AR73" s="2"/>
      <c r="AS73" s="2">
        <v>0.5</v>
      </c>
      <c r="AT73" s="2">
        <v>3</v>
      </c>
      <c r="AU73" s="2"/>
      <c r="AV73" s="2"/>
      <c r="AW73" s="2"/>
      <c r="AX73" s="2"/>
      <c r="AY73" s="2">
        <v>0</v>
      </c>
      <c r="AZ73" s="2">
        <v>47.556361111111123</v>
      </c>
      <c r="BA73" s="2"/>
      <c r="BB73" s="2"/>
      <c r="BC73" s="2"/>
      <c r="BD73" s="2"/>
      <c r="BE73" s="2"/>
      <c r="BF73" s="2"/>
      <c r="BG73" s="2"/>
      <c r="BH73" s="2"/>
      <c r="BI73" s="2">
        <v>1.8102565419140006</v>
      </c>
      <c r="BJ73" s="2">
        <v>5</v>
      </c>
      <c r="BK73" s="2"/>
      <c r="BL73" s="2"/>
      <c r="BM73" s="2"/>
      <c r="BN73" s="2"/>
      <c r="BO73" s="2"/>
      <c r="BP73" s="15">
        <f t="shared" si="4"/>
        <v>1572.0666176530251</v>
      </c>
      <c r="BQ73" s="16">
        <f t="shared" si="5"/>
        <v>7597.999407610936</v>
      </c>
    </row>
    <row r="74" spans="2:69" x14ac:dyDescent="0.3">
      <c r="B74" s="2" t="s">
        <v>133</v>
      </c>
      <c r="C74" s="2">
        <v>11301</v>
      </c>
      <c r="D74" s="2">
        <v>82</v>
      </c>
      <c r="E74" s="2">
        <v>1999.2260744520004</v>
      </c>
      <c r="F74" s="2"/>
      <c r="G74" s="2"/>
      <c r="H74" s="2"/>
      <c r="I74" s="2"/>
      <c r="J74" s="2"/>
      <c r="K74" s="2"/>
      <c r="L74" s="2">
        <v>299.88391116780002</v>
      </c>
      <c r="M74" s="2">
        <v>171.20290000000003</v>
      </c>
      <c r="N74" s="2"/>
      <c r="O74" s="2"/>
      <c r="P74" s="2">
        <v>70.209999999999994</v>
      </c>
      <c r="Q74" s="2">
        <v>78.58</v>
      </c>
      <c r="R74" s="2">
        <v>94.4</v>
      </c>
      <c r="S74" s="2">
        <v>42.76</v>
      </c>
      <c r="T74" s="2">
        <v>76.260000000000005</v>
      </c>
      <c r="U74" s="2">
        <v>97.917840000000012</v>
      </c>
      <c r="V74" s="2">
        <v>139.69611840000002</v>
      </c>
      <c r="W74" s="2">
        <v>190</v>
      </c>
      <c r="X74" s="2">
        <v>300</v>
      </c>
      <c r="Y74" s="2">
        <v>149.47484668800001</v>
      </c>
      <c r="Z74" s="2">
        <v>8</v>
      </c>
      <c r="AA74" s="2"/>
      <c r="AB74" s="2"/>
      <c r="AC74" s="2">
        <v>10</v>
      </c>
      <c r="AD74" s="2"/>
      <c r="AE74" s="2"/>
      <c r="AF74" s="2"/>
      <c r="AG74" s="2"/>
      <c r="AH74" s="2">
        <v>4484.2454006400003</v>
      </c>
      <c r="AI74" s="2"/>
      <c r="AJ74" s="10">
        <f t="shared" si="3"/>
        <v>8211.8570913478015</v>
      </c>
      <c r="AK74" s="2">
        <v>627</v>
      </c>
      <c r="AL74" s="2">
        <v>707.1</v>
      </c>
      <c r="AM74" s="2">
        <v>0</v>
      </c>
      <c r="AN74" s="2"/>
      <c r="AO74" s="2"/>
      <c r="AP74" s="2">
        <v>0</v>
      </c>
      <c r="AQ74" s="2"/>
      <c r="AR74" s="2"/>
      <c r="AS74" s="2">
        <v>0.5</v>
      </c>
      <c r="AT74" s="2">
        <v>3</v>
      </c>
      <c r="AU74" s="2"/>
      <c r="AV74" s="2"/>
      <c r="AW74" s="2"/>
      <c r="AX74" s="2"/>
      <c r="AY74" s="2">
        <v>0</v>
      </c>
      <c r="AZ74" s="2">
        <v>38.045088888888898</v>
      </c>
      <c r="BA74" s="2"/>
      <c r="BB74" s="2"/>
      <c r="BC74" s="2"/>
      <c r="BD74" s="2"/>
      <c r="BE74" s="2"/>
      <c r="BF74" s="2"/>
      <c r="BG74" s="2"/>
      <c r="BH74" s="2"/>
      <c r="BI74" s="2">
        <v>1.6282624397700005</v>
      </c>
      <c r="BJ74" s="2">
        <v>5</v>
      </c>
      <c r="BK74" s="2"/>
      <c r="BL74" s="2"/>
      <c r="BM74" s="2"/>
      <c r="BN74" s="2"/>
      <c r="BO74" s="2"/>
      <c r="BP74" s="15">
        <f t="shared" si="4"/>
        <v>1382.2733513286587</v>
      </c>
      <c r="BQ74" s="16">
        <f t="shared" si="5"/>
        <v>6829.5837400191431</v>
      </c>
    </row>
    <row r="75" spans="2:69" x14ac:dyDescent="0.3">
      <c r="B75" s="2" t="s">
        <v>134</v>
      </c>
      <c r="C75" s="2">
        <v>2827</v>
      </c>
      <c r="D75" s="2">
        <v>83</v>
      </c>
      <c r="E75" s="2">
        <v>2413.4113976918006</v>
      </c>
      <c r="F75" s="2"/>
      <c r="G75" s="2"/>
      <c r="H75" s="2"/>
      <c r="I75" s="2"/>
      <c r="J75" s="2"/>
      <c r="K75" s="2"/>
      <c r="L75" s="2">
        <v>362.01170965377008</v>
      </c>
      <c r="M75" s="2">
        <v>171.20290000000003</v>
      </c>
      <c r="N75" s="2"/>
      <c r="O75" s="2"/>
      <c r="P75" s="2">
        <v>84.5</v>
      </c>
      <c r="Q75" s="2">
        <v>94.66</v>
      </c>
      <c r="R75" s="2">
        <v>113.95</v>
      </c>
      <c r="S75" s="2">
        <v>51.62</v>
      </c>
      <c r="T75" s="2">
        <v>92.059000000000012</v>
      </c>
      <c r="U75" s="2">
        <v>118.20375600000001</v>
      </c>
      <c r="V75" s="2">
        <v>168.63735856000002</v>
      </c>
      <c r="W75" s="2">
        <v>190</v>
      </c>
      <c r="X75" s="2">
        <v>300</v>
      </c>
      <c r="Y75" s="2">
        <v>180.44197365920004</v>
      </c>
      <c r="Z75" s="2">
        <v>10</v>
      </c>
      <c r="AA75" s="2"/>
      <c r="AB75" s="2"/>
      <c r="AC75" s="2">
        <v>10</v>
      </c>
      <c r="AD75" s="2"/>
      <c r="AE75" s="2"/>
      <c r="AF75" s="2">
        <v>5.5</v>
      </c>
      <c r="AG75" s="2"/>
      <c r="AH75" s="2">
        <v>2706.6296048880008</v>
      </c>
      <c r="AI75" s="2"/>
      <c r="AJ75" s="10">
        <f t="shared" si="3"/>
        <v>7072.8277004527718</v>
      </c>
      <c r="AK75" s="2">
        <v>748</v>
      </c>
      <c r="AL75" s="2">
        <v>692.37</v>
      </c>
      <c r="AM75" s="2">
        <v>33.367904841666665</v>
      </c>
      <c r="AN75" s="2"/>
      <c r="AO75" s="2"/>
      <c r="AP75" s="2">
        <v>0</v>
      </c>
      <c r="AQ75" s="2"/>
      <c r="AR75" s="2"/>
      <c r="AS75" s="2">
        <v>0.5</v>
      </c>
      <c r="AT75" s="2">
        <v>3</v>
      </c>
      <c r="AU75" s="2"/>
      <c r="AV75" s="2"/>
      <c r="AW75" s="2"/>
      <c r="AX75" s="2"/>
      <c r="AY75" s="2">
        <v>0</v>
      </c>
      <c r="AZ75" s="2">
        <v>0</v>
      </c>
      <c r="BA75" s="2"/>
      <c r="BB75" s="2"/>
      <c r="BC75" s="2"/>
      <c r="BD75" s="2"/>
      <c r="BE75" s="2"/>
      <c r="BF75" s="2"/>
      <c r="BG75" s="2"/>
      <c r="BH75" s="2"/>
      <c r="BI75" s="2">
        <v>1.9164917429555004</v>
      </c>
      <c r="BJ75" s="2">
        <v>5</v>
      </c>
      <c r="BK75" s="2"/>
      <c r="BL75" s="2"/>
      <c r="BM75" s="2">
        <v>3</v>
      </c>
      <c r="BN75" s="2"/>
      <c r="BO75" s="2"/>
      <c r="BP75" s="15">
        <f t="shared" si="4"/>
        <v>1487.154396584622</v>
      </c>
      <c r="BQ75" s="16">
        <f t="shared" si="5"/>
        <v>5585.6733038681496</v>
      </c>
    </row>
    <row r="76" spans="2:69" x14ac:dyDescent="0.3">
      <c r="B76" s="2" t="s">
        <v>135</v>
      </c>
      <c r="C76" s="2">
        <v>21723</v>
      </c>
      <c r="D76" s="2">
        <v>84</v>
      </c>
      <c r="E76" s="2">
        <v>1874.5693739010003</v>
      </c>
      <c r="F76" s="2"/>
      <c r="G76" s="2"/>
      <c r="H76" s="2"/>
      <c r="I76" s="2"/>
      <c r="J76" s="2"/>
      <c r="K76" s="2"/>
      <c r="L76" s="2">
        <v>281.18540608515002</v>
      </c>
      <c r="M76" s="2">
        <v>171.20290000000003</v>
      </c>
      <c r="N76" s="2"/>
      <c r="O76" s="2"/>
      <c r="P76" s="2">
        <v>66.430000000000007</v>
      </c>
      <c r="Q76" s="2">
        <v>74.150000000000006</v>
      </c>
      <c r="R76" s="2">
        <v>94.97</v>
      </c>
      <c r="S76" s="2">
        <v>40.1</v>
      </c>
      <c r="T76" s="2">
        <v>71.504999999999995</v>
      </c>
      <c r="U76" s="2">
        <v>91.812419999999989</v>
      </c>
      <c r="V76" s="2">
        <v>130.98571920000001</v>
      </c>
      <c r="W76" s="2">
        <v>200</v>
      </c>
      <c r="X76" s="2">
        <v>300</v>
      </c>
      <c r="Y76" s="2">
        <v>140.15471954400002</v>
      </c>
      <c r="Z76" s="2">
        <v>8</v>
      </c>
      <c r="AA76" s="2"/>
      <c r="AB76" s="2"/>
      <c r="AC76" s="2">
        <v>10</v>
      </c>
      <c r="AD76" s="2"/>
      <c r="AE76" s="2"/>
      <c r="AF76" s="2">
        <v>5.5</v>
      </c>
      <c r="AG76" s="2"/>
      <c r="AH76" s="2">
        <v>2102.32079316</v>
      </c>
      <c r="AI76" s="2"/>
      <c r="AJ76" s="10">
        <f t="shared" si="3"/>
        <v>5662.8863318901504</v>
      </c>
      <c r="AK76" s="2">
        <v>583</v>
      </c>
      <c r="AL76" s="2">
        <v>547.25</v>
      </c>
      <c r="AM76" s="2">
        <v>0</v>
      </c>
      <c r="AN76" s="2"/>
      <c r="AO76" s="2"/>
      <c r="AP76" s="2">
        <v>0</v>
      </c>
      <c r="AQ76" s="2"/>
      <c r="AR76" s="2"/>
      <c r="AS76" s="2">
        <v>0.5</v>
      </c>
      <c r="AT76" s="2">
        <v>3</v>
      </c>
      <c r="AU76" s="2"/>
      <c r="AV76" s="2"/>
      <c r="AW76" s="2"/>
      <c r="AX76" s="2"/>
      <c r="AY76" s="2">
        <v>0</v>
      </c>
      <c r="AZ76" s="2">
        <v>0</v>
      </c>
      <c r="BA76" s="2"/>
      <c r="BB76" s="2"/>
      <c r="BC76" s="2"/>
      <c r="BD76" s="2"/>
      <c r="BE76" s="2"/>
      <c r="BF76" s="2"/>
      <c r="BG76" s="2"/>
      <c r="BH76" s="2"/>
      <c r="BI76" s="2">
        <v>1.5540886163225003</v>
      </c>
      <c r="BJ76" s="2">
        <v>3</v>
      </c>
      <c r="BK76" s="2"/>
      <c r="BL76" s="2"/>
      <c r="BM76" s="2"/>
      <c r="BN76" s="2"/>
      <c r="BO76" s="2"/>
      <c r="BP76" s="15">
        <f t="shared" si="4"/>
        <v>1138.3040886163226</v>
      </c>
      <c r="BQ76" s="16">
        <f t="shared" si="5"/>
        <v>4524.5822432738278</v>
      </c>
    </row>
    <row r="77" spans="2:69" x14ac:dyDescent="0.3">
      <c r="B77" s="2" t="s">
        <v>136</v>
      </c>
      <c r="C77" s="2">
        <v>22025</v>
      </c>
      <c r="D77" s="2">
        <v>85</v>
      </c>
      <c r="E77" s="2">
        <v>1704.9392840000003</v>
      </c>
      <c r="F77" s="2"/>
      <c r="G77" s="2"/>
      <c r="H77" s="2"/>
      <c r="I77" s="2"/>
      <c r="J77" s="2"/>
      <c r="K77" s="2"/>
      <c r="L77" s="2">
        <v>255.74089260000002</v>
      </c>
      <c r="M77" s="2">
        <v>171.20290000000003</v>
      </c>
      <c r="N77" s="2"/>
      <c r="O77" s="2"/>
      <c r="P77" s="2">
        <v>64.760000000000005</v>
      </c>
      <c r="Q77" s="2">
        <v>72.239999999999995</v>
      </c>
      <c r="R77" s="2">
        <v>86.09</v>
      </c>
      <c r="S77" s="2">
        <v>36.46</v>
      </c>
      <c r="T77" s="2">
        <v>65.035000000000011</v>
      </c>
      <c r="U77" s="2">
        <v>83.504940000000005</v>
      </c>
      <c r="V77" s="2">
        <v>119.1328</v>
      </c>
      <c r="W77" s="2">
        <v>200</v>
      </c>
      <c r="X77" s="2">
        <v>300</v>
      </c>
      <c r="Y77" s="2">
        <v>127.47209600000002</v>
      </c>
      <c r="Z77" s="2">
        <v>10</v>
      </c>
      <c r="AA77" s="2"/>
      <c r="AB77" s="2"/>
      <c r="AC77" s="2">
        <v>10</v>
      </c>
      <c r="AD77" s="2"/>
      <c r="AE77" s="2"/>
      <c r="AF77" s="2">
        <v>5.5</v>
      </c>
      <c r="AG77" s="2"/>
      <c r="AH77" s="2">
        <v>1912.0814400000002</v>
      </c>
      <c r="AI77" s="2"/>
      <c r="AJ77" s="10">
        <f t="shared" si="3"/>
        <v>5224.1593526000006</v>
      </c>
      <c r="AK77" s="2">
        <v>539</v>
      </c>
      <c r="AL77" s="2">
        <v>543.57000000000005</v>
      </c>
      <c r="AM77" s="2">
        <v>36.54</v>
      </c>
      <c r="AN77" s="2"/>
      <c r="AO77" s="2"/>
      <c r="AP77" s="2">
        <v>0</v>
      </c>
      <c r="AQ77" s="2"/>
      <c r="AR77" s="2"/>
      <c r="AS77" s="2">
        <v>0.5</v>
      </c>
      <c r="AT77" s="2">
        <v>3</v>
      </c>
      <c r="AU77" s="2"/>
      <c r="AV77" s="2"/>
      <c r="AW77" s="2"/>
      <c r="AX77" s="2"/>
      <c r="AY77" s="2">
        <v>0</v>
      </c>
      <c r="AZ77" s="2">
        <v>0</v>
      </c>
      <c r="BA77" s="2"/>
      <c r="BB77" s="2"/>
      <c r="BC77" s="2"/>
      <c r="BD77" s="2"/>
      <c r="BE77" s="2"/>
      <c r="BF77" s="2"/>
      <c r="BG77" s="2"/>
      <c r="BH77" s="2"/>
      <c r="BI77" s="2">
        <v>1.44256706</v>
      </c>
      <c r="BJ77" s="2">
        <v>3</v>
      </c>
      <c r="BK77" s="2"/>
      <c r="BL77" s="2"/>
      <c r="BM77" s="2"/>
      <c r="BN77" s="2"/>
      <c r="BO77" s="2"/>
      <c r="BP77" s="15">
        <f t="shared" si="4"/>
        <v>1127.0525670600002</v>
      </c>
      <c r="BQ77" s="16">
        <f t="shared" si="5"/>
        <v>4097.1067855400006</v>
      </c>
    </row>
    <row r="78" spans="2:69" x14ac:dyDescent="0.3">
      <c r="B78" s="2" t="s">
        <v>137</v>
      </c>
      <c r="C78" s="2">
        <v>21428</v>
      </c>
      <c r="D78" s="2">
        <v>86</v>
      </c>
      <c r="E78" s="2">
        <v>1934.9880000000003</v>
      </c>
      <c r="F78" s="2"/>
      <c r="G78" s="2"/>
      <c r="H78" s="2"/>
      <c r="I78" s="2"/>
      <c r="J78" s="2"/>
      <c r="K78" s="2"/>
      <c r="L78" s="2">
        <v>290.24820000000005</v>
      </c>
      <c r="M78" s="2">
        <v>171.20290000000003</v>
      </c>
      <c r="N78" s="2"/>
      <c r="O78" s="2"/>
      <c r="P78" s="2">
        <v>73.3</v>
      </c>
      <c r="Q78" s="2">
        <v>81.83</v>
      </c>
      <c r="R78" s="2">
        <v>97.7</v>
      </c>
      <c r="S78" s="2">
        <v>41.39</v>
      </c>
      <c r="T78" s="2">
        <v>73.8095</v>
      </c>
      <c r="U78" s="2">
        <v>94.771398000000005</v>
      </c>
      <c r="V78" s="2">
        <v>135.20719448000003</v>
      </c>
      <c r="W78" s="2">
        <v>200</v>
      </c>
      <c r="X78" s="2">
        <v>300</v>
      </c>
      <c r="Y78" s="2">
        <v>144.672</v>
      </c>
      <c r="Z78" s="2">
        <v>10</v>
      </c>
      <c r="AA78" s="2"/>
      <c r="AB78" s="2"/>
      <c r="AC78" s="2">
        <v>10</v>
      </c>
      <c r="AD78" s="2"/>
      <c r="AE78" s="2"/>
      <c r="AF78" s="2">
        <v>12</v>
      </c>
      <c r="AG78" s="2"/>
      <c r="AH78" s="2">
        <v>2170.08</v>
      </c>
      <c r="AI78" s="2"/>
      <c r="AJ78" s="10">
        <f t="shared" si="3"/>
        <v>5841.1991924800004</v>
      </c>
      <c r="AK78" s="2">
        <v>451</v>
      </c>
      <c r="AL78" s="2">
        <v>570.55999999999995</v>
      </c>
      <c r="AM78" s="2">
        <v>0</v>
      </c>
      <c r="AN78" s="2"/>
      <c r="AO78" s="2"/>
      <c r="AP78" s="2">
        <v>0</v>
      </c>
      <c r="AQ78" s="2"/>
      <c r="AR78" s="2"/>
      <c r="AS78" s="2">
        <v>0.5</v>
      </c>
      <c r="AT78" s="2">
        <v>3</v>
      </c>
      <c r="AU78" s="2"/>
      <c r="AV78" s="2"/>
      <c r="AW78" s="2"/>
      <c r="AX78" s="2"/>
      <c r="AY78" s="2">
        <v>0</v>
      </c>
      <c r="AZ78" s="2">
        <v>0</v>
      </c>
      <c r="BA78" s="2"/>
      <c r="BB78" s="2"/>
      <c r="BC78" s="2"/>
      <c r="BD78" s="2"/>
      <c r="BE78" s="2"/>
      <c r="BF78" s="2"/>
      <c r="BG78" s="2"/>
      <c r="BH78" s="2"/>
      <c r="BI78" s="2">
        <v>1.6048340462399999</v>
      </c>
      <c r="BJ78" s="2">
        <v>3</v>
      </c>
      <c r="BK78" s="2"/>
      <c r="BL78" s="2"/>
      <c r="BM78" s="2">
        <v>6</v>
      </c>
      <c r="BN78" s="2"/>
      <c r="BO78" s="2"/>
      <c r="BP78" s="15">
        <f t="shared" si="4"/>
        <v>1035.66483404624</v>
      </c>
      <c r="BQ78" s="16">
        <f t="shared" si="5"/>
        <v>4805.5343584337606</v>
      </c>
    </row>
    <row r="79" spans="2:69" x14ac:dyDescent="0.3">
      <c r="B79" s="2" t="s">
        <v>138</v>
      </c>
      <c r="C79" s="2">
        <v>42011</v>
      </c>
      <c r="D79" s="2">
        <v>87</v>
      </c>
      <c r="E79" s="2">
        <v>2046.2443273307006</v>
      </c>
      <c r="F79" s="2"/>
      <c r="G79" s="2"/>
      <c r="H79" s="2"/>
      <c r="I79" s="2"/>
      <c r="J79" s="2"/>
      <c r="K79" s="2"/>
      <c r="L79" s="2">
        <v>306.93664909960506</v>
      </c>
      <c r="M79" s="2">
        <v>171.20290000000003</v>
      </c>
      <c r="N79" s="2"/>
      <c r="O79" s="2"/>
      <c r="P79" s="2">
        <v>77.69</v>
      </c>
      <c r="Q79" s="2">
        <v>86.67</v>
      </c>
      <c r="R79" s="2">
        <v>103.37</v>
      </c>
      <c r="S79" s="2">
        <v>43.77</v>
      </c>
      <c r="T79" s="2">
        <v>78.0535</v>
      </c>
      <c r="U79" s="2">
        <v>100.22069399999999</v>
      </c>
      <c r="V79" s="2">
        <v>142.98152344000002</v>
      </c>
      <c r="W79" s="2">
        <v>200</v>
      </c>
      <c r="X79" s="2">
        <v>300</v>
      </c>
      <c r="Y79" s="2">
        <v>152.99023008080005</v>
      </c>
      <c r="Z79" s="2">
        <v>6</v>
      </c>
      <c r="AA79" s="2"/>
      <c r="AB79" s="2"/>
      <c r="AC79" s="2">
        <v>10</v>
      </c>
      <c r="AD79" s="2"/>
      <c r="AE79" s="2"/>
      <c r="AF79" s="2"/>
      <c r="AG79" s="2"/>
      <c r="AH79" s="2">
        <v>4589.7069024240009</v>
      </c>
      <c r="AI79" s="2"/>
      <c r="AJ79" s="10">
        <f t="shared" si="3"/>
        <v>8415.8367263751061</v>
      </c>
      <c r="AK79" s="2">
        <v>638</v>
      </c>
      <c r="AL79" s="2">
        <v>649.39</v>
      </c>
      <c r="AM79" s="2">
        <v>0</v>
      </c>
      <c r="AN79" s="2"/>
      <c r="AO79" s="2"/>
      <c r="AP79" s="2">
        <v>0</v>
      </c>
      <c r="AQ79" s="2"/>
      <c r="AR79" s="2"/>
      <c r="AS79" s="2">
        <v>0.5</v>
      </c>
      <c r="AT79" s="2">
        <v>3</v>
      </c>
      <c r="AU79" s="2"/>
      <c r="AV79" s="2"/>
      <c r="AW79" s="2"/>
      <c r="AX79" s="2"/>
      <c r="AY79" s="2">
        <v>0</v>
      </c>
      <c r="AZ79" s="2">
        <v>0</v>
      </c>
      <c r="BA79" s="2"/>
      <c r="BB79" s="2"/>
      <c r="BC79" s="2"/>
      <c r="BD79" s="2"/>
      <c r="BE79" s="2"/>
      <c r="BF79" s="2"/>
      <c r="BG79" s="2"/>
      <c r="BH79" s="2"/>
      <c r="BI79" s="2">
        <v>1.6739951374257502</v>
      </c>
      <c r="BJ79" s="2">
        <v>3</v>
      </c>
      <c r="BK79" s="2"/>
      <c r="BL79" s="2"/>
      <c r="BM79" s="2"/>
      <c r="BN79" s="2"/>
      <c r="BO79" s="2"/>
      <c r="BP79" s="15">
        <f t="shared" si="4"/>
        <v>1295.5639951374255</v>
      </c>
      <c r="BQ79" s="16">
        <f t="shared" si="5"/>
        <v>7120.272731237681</v>
      </c>
    </row>
    <row r="80" spans="2:69" x14ac:dyDescent="0.3">
      <c r="B80" s="2" t="s">
        <v>139</v>
      </c>
      <c r="C80" s="2">
        <v>21130</v>
      </c>
      <c r="D80" s="2">
        <v>88</v>
      </c>
      <c r="E80" s="2">
        <v>2551.8314563478007</v>
      </c>
      <c r="F80" s="2"/>
      <c r="G80" s="2"/>
      <c r="H80" s="2"/>
      <c r="I80" s="2"/>
      <c r="J80" s="2"/>
      <c r="K80" s="2"/>
      <c r="L80" s="2">
        <v>382.77471845217008</v>
      </c>
      <c r="M80" s="2">
        <v>171.20290000000003</v>
      </c>
      <c r="N80" s="2"/>
      <c r="O80" s="2"/>
      <c r="P80" s="2">
        <v>90.23</v>
      </c>
      <c r="Q80" s="2">
        <v>100.79</v>
      </c>
      <c r="R80" s="2">
        <v>120</v>
      </c>
      <c r="S80" s="2">
        <v>54.58</v>
      </c>
      <c r="T80" s="2">
        <v>97.338999999999999</v>
      </c>
      <c r="U80" s="2">
        <v>124.98327599999999</v>
      </c>
      <c r="V80" s="2">
        <v>178.30947376</v>
      </c>
      <c r="W80" s="2">
        <v>190</v>
      </c>
      <c r="X80" s="2">
        <v>300</v>
      </c>
      <c r="Y80" s="2">
        <v>190.79113692320004</v>
      </c>
      <c r="Z80" s="2">
        <v>10</v>
      </c>
      <c r="AA80" s="2"/>
      <c r="AB80" s="2"/>
      <c r="AC80" s="2">
        <v>10</v>
      </c>
      <c r="AD80" s="2"/>
      <c r="AE80" s="2"/>
      <c r="AF80" s="2"/>
      <c r="AG80" s="2"/>
      <c r="AH80" s="2">
        <v>2861.8670538480005</v>
      </c>
      <c r="AI80" s="2"/>
      <c r="AJ80" s="10">
        <f t="shared" si="3"/>
        <v>7434.6990153311708</v>
      </c>
      <c r="AK80" s="2">
        <v>792</v>
      </c>
      <c r="AL80" s="2">
        <v>734.15</v>
      </c>
      <c r="AM80" s="2">
        <v>45.9</v>
      </c>
      <c r="AN80" s="2"/>
      <c r="AO80" s="2"/>
      <c r="AP80" s="2">
        <v>0</v>
      </c>
      <c r="AQ80" s="2"/>
      <c r="AR80" s="2"/>
      <c r="AS80" s="2">
        <v>0.5</v>
      </c>
      <c r="AT80" s="2">
        <v>3</v>
      </c>
      <c r="AU80" s="2"/>
      <c r="AV80" s="2"/>
      <c r="AW80" s="2"/>
      <c r="AX80" s="2"/>
      <c r="AY80" s="2">
        <v>0</v>
      </c>
      <c r="AZ80" s="2">
        <v>47.556361111111123</v>
      </c>
      <c r="BA80" s="2"/>
      <c r="BB80" s="2"/>
      <c r="BC80" s="2"/>
      <c r="BD80" s="2"/>
      <c r="BE80" s="2"/>
      <c r="BF80" s="2"/>
      <c r="BG80" s="2"/>
      <c r="BH80" s="2"/>
      <c r="BI80" s="2">
        <v>2.0094271715154997</v>
      </c>
      <c r="BJ80" s="2">
        <v>5</v>
      </c>
      <c r="BK80" s="2"/>
      <c r="BL80" s="2"/>
      <c r="BM80" s="2"/>
      <c r="BN80" s="2"/>
      <c r="BO80" s="2"/>
      <c r="BP80" s="15">
        <f t="shared" si="4"/>
        <v>1630.1157882826267</v>
      </c>
      <c r="BQ80" s="16">
        <f t="shared" si="5"/>
        <v>5804.5832270485444</v>
      </c>
    </row>
    <row r="81" spans="2:69" x14ac:dyDescent="0.3">
      <c r="B81" s="2" t="s">
        <v>140</v>
      </c>
      <c r="C81" s="2">
        <v>21822</v>
      </c>
      <c r="D81" s="2">
        <v>89</v>
      </c>
      <c r="E81" s="2">
        <v>1983.9421929754005</v>
      </c>
      <c r="F81" s="2"/>
      <c r="G81" s="2"/>
      <c r="H81" s="2"/>
      <c r="I81" s="2"/>
      <c r="J81" s="2"/>
      <c r="K81" s="2"/>
      <c r="L81" s="2">
        <v>297.59132894631006</v>
      </c>
      <c r="M81" s="2">
        <v>171.20290000000003</v>
      </c>
      <c r="N81" s="2"/>
      <c r="O81" s="2"/>
      <c r="P81" s="2">
        <v>70.760000000000005</v>
      </c>
      <c r="Q81" s="2">
        <v>78.989999999999995</v>
      </c>
      <c r="R81" s="2">
        <v>94.28</v>
      </c>
      <c r="S81" s="2">
        <v>42.44</v>
      </c>
      <c r="T81" s="2">
        <v>75.677000000000007</v>
      </c>
      <c r="U81" s="2">
        <v>97.169268000000002</v>
      </c>
      <c r="V81" s="2">
        <v>138.62815568000002</v>
      </c>
      <c r="W81" s="2">
        <v>200</v>
      </c>
      <c r="X81" s="2">
        <v>300</v>
      </c>
      <c r="Y81" s="2">
        <v>148.33212657760004</v>
      </c>
      <c r="Z81" s="2">
        <v>10</v>
      </c>
      <c r="AA81" s="2"/>
      <c r="AB81" s="2"/>
      <c r="AC81" s="2">
        <v>10</v>
      </c>
      <c r="AD81" s="2"/>
      <c r="AE81" s="2"/>
      <c r="AF81" s="2"/>
      <c r="AG81" s="2"/>
      <c r="AH81" s="2">
        <v>2224.9818986640003</v>
      </c>
      <c r="AI81" s="2"/>
      <c r="AJ81" s="10">
        <f t="shared" si="3"/>
        <v>5943.9948708433112</v>
      </c>
      <c r="AK81" s="2">
        <v>561</v>
      </c>
      <c r="AL81" s="2">
        <v>552.22</v>
      </c>
      <c r="AM81" s="2">
        <v>0</v>
      </c>
      <c r="AN81" s="2"/>
      <c r="AO81" s="2"/>
      <c r="AP81" s="2">
        <v>0</v>
      </c>
      <c r="AQ81" s="2"/>
      <c r="AR81" s="2"/>
      <c r="AS81" s="2">
        <v>0.5</v>
      </c>
      <c r="AT81" s="2">
        <v>3</v>
      </c>
      <c r="AU81" s="2"/>
      <c r="AV81" s="2"/>
      <c r="AW81" s="2"/>
      <c r="AX81" s="2"/>
      <c r="AY81" s="2">
        <v>0</v>
      </c>
      <c r="AZ81" s="2">
        <v>47.556361111111123</v>
      </c>
      <c r="BA81" s="2"/>
      <c r="BB81" s="2"/>
      <c r="BC81" s="2"/>
      <c r="BD81" s="2"/>
      <c r="BE81" s="2"/>
      <c r="BF81" s="2"/>
      <c r="BG81" s="2"/>
      <c r="BH81" s="2"/>
      <c r="BI81" s="2">
        <v>1.6251093716165006</v>
      </c>
      <c r="BJ81" s="2">
        <v>3</v>
      </c>
      <c r="BK81" s="2">
        <v>3</v>
      </c>
      <c r="BL81" s="2"/>
      <c r="BM81" s="2"/>
      <c r="BN81" s="2"/>
      <c r="BO81" s="2"/>
      <c r="BP81" s="15">
        <f t="shared" si="4"/>
        <v>1171.9014704827275</v>
      </c>
      <c r="BQ81" s="16">
        <f t="shared" si="5"/>
        <v>4772.0934003605835</v>
      </c>
    </row>
    <row r="82" spans="2:69" x14ac:dyDescent="0.3">
      <c r="B82" s="2" t="s">
        <v>141</v>
      </c>
      <c r="C82" s="2">
        <v>11329</v>
      </c>
      <c r="D82" s="2">
        <v>90</v>
      </c>
      <c r="E82" s="2">
        <v>1353.25</v>
      </c>
      <c r="F82" s="2"/>
      <c r="G82" s="2"/>
      <c r="H82" s="2"/>
      <c r="I82" s="2"/>
      <c r="J82" s="2"/>
      <c r="K82" s="2"/>
      <c r="L82" s="2">
        <v>202.98749999999998</v>
      </c>
      <c r="M82" s="2">
        <v>171.20290000000003</v>
      </c>
      <c r="N82" s="2"/>
      <c r="O82" s="2"/>
      <c r="P82" s="2">
        <v>50.91</v>
      </c>
      <c r="Q82" s="2">
        <v>63.56</v>
      </c>
      <c r="R82" s="2">
        <v>65</v>
      </c>
      <c r="S82" s="2">
        <v>28.95</v>
      </c>
      <c r="T82" s="2">
        <v>51.62</v>
      </c>
      <c r="U82" s="2">
        <v>66.28</v>
      </c>
      <c r="V82" s="2">
        <v>94.56</v>
      </c>
      <c r="W82" s="2">
        <v>200</v>
      </c>
      <c r="X82" s="2">
        <v>300</v>
      </c>
      <c r="Y82" s="2">
        <v>101.18</v>
      </c>
      <c r="Z82" s="2">
        <v>4</v>
      </c>
      <c r="AA82" s="2"/>
      <c r="AB82" s="2"/>
      <c r="AC82" s="2">
        <v>10</v>
      </c>
      <c r="AD82" s="2"/>
      <c r="AE82" s="2"/>
      <c r="AF82" s="2"/>
      <c r="AG82" s="2"/>
      <c r="AH82" s="2">
        <v>1623.8999999999999</v>
      </c>
      <c r="AI82" s="2"/>
      <c r="AJ82" s="10">
        <f t="shared" si="3"/>
        <v>4387.4003999999995</v>
      </c>
      <c r="AK82" s="2">
        <v>259</v>
      </c>
      <c r="AL82" s="2"/>
      <c r="AM82" s="2"/>
      <c r="AN82" s="2"/>
      <c r="AO82" s="2">
        <v>0</v>
      </c>
      <c r="AP82" s="2">
        <v>0</v>
      </c>
      <c r="AQ82" s="2"/>
      <c r="AR82" s="2"/>
      <c r="AS82" s="2">
        <v>0.5</v>
      </c>
      <c r="AT82" s="2">
        <v>3</v>
      </c>
      <c r="AU82" s="2"/>
      <c r="AV82" s="2"/>
      <c r="AW82" s="2"/>
      <c r="AX82" s="2"/>
      <c r="AY82" s="2">
        <v>0</v>
      </c>
      <c r="AZ82" s="2">
        <v>0</v>
      </c>
      <c r="BA82" s="2"/>
      <c r="BB82" s="2"/>
      <c r="BC82" s="2"/>
      <c r="BD82" s="2"/>
      <c r="BE82" s="2"/>
      <c r="BF82" s="2"/>
      <c r="BG82" s="2"/>
      <c r="BH82" s="2"/>
      <c r="BI82" s="2">
        <v>1.194655</v>
      </c>
      <c r="BJ82" s="2">
        <v>3</v>
      </c>
      <c r="BK82" s="2"/>
      <c r="BL82" s="2"/>
      <c r="BM82" s="2"/>
      <c r="BN82" s="2"/>
      <c r="BO82" s="2"/>
      <c r="BP82" s="15">
        <f t="shared" si="4"/>
        <v>266.69465500000001</v>
      </c>
      <c r="BQ82" s="16">
        <f t="shared" si="5"/>
        <v>4120.7057449999993</v>
      </c>
    </row>
    <row r="83" spans="2:69" x14ac:dyDescent="0.3">
      <c r="B83" s="2" t="s">
        <v>142</v>
      </c>
      <c r="C83" s="2">
        <v>11305</v>
      </c>
      <c r="D83" s="2">
        <v>91</v>
      </c>
      <c r="E83" s="2">
        <v>1999.2391824121005</v>
      </c>
      <c r="F83" s="2"/>
      <c r="G83" s="2"/>
      <c r="H83" s="2"/>
      <c r="I83" s="2"/>
      <c r="J83" s="2"/>
      <c r="K83" s="2"/>
      <c r="L83" s="2">
        <v>299.88587736181506</v>
      </c>
      <c r="M83" s="2">
        <v>171.20290000000003</v>
      </c>
      <c r="N83" s="2"/>
      <c r="O83" s="2"/>
      <c r="P83" s="2">
        <v>70.22</v>
      </c>
      <c r="Q83" s="2">
        <v>78.59</v>
      </c>
      <c r="R83" s="2">
        <v>94.4</v>
      </c>
      <c r="S83" s="2">
        <v>42.76</v>
      </c>
      <c r="T83" s="2">
        <v>76.260500000000008</v>
      </c>
      <c r="U83" s="2">
        <v>97.918482000000012</v>
      </c>
      <c r="V83" s="2">
        <v>139.69703432000003</v>
      </c>
      <c r="W83" s="2">
        <v>190</v>
      </c>
      <c r="X83" s="2">
        <v>300</v>
      </c>
      <c r="Y83" s="2">
        <v>149.47582672240003</v>
      </c>
      <c r="Z83" s="2">
        <v>10</v>
      </c>
      <c r="AA83" s="2"/>
      <c r="AB83" s="2"/>
      <c r="AC83" s="2">
        <v>10</v>
      </c>
      <c r="AD83" s="2"/>
      <c r="AE83" s="2"/>
      <c r="AF83" s="2"/>
      <c r="AG83" s="2"/>
      <c r="AH83" s="2">
        <v>4484.2748016720006</v>
      </c>
      <c r="AI83" s="2"/>
      <c r="AJ83" s="10">
        <f t="shared" si="3"/>
        <v>8213.9246044883166</v>
      </c>
      <c r="AK83" s="2">
        <v>627</v>
      </c>
      <c r="AL83" s="2">
        <v>620.6</v>
      </c>
      <c r="AM83" s="2">
        <v>0</v>
      </c>
      <c r="AN83" s="2"/>
      <c r="AO83" s="2"/>
      <c r="AP83" s="2">
        <v>0</v>
      </c>
      <c r="AQ83" s="2"/>
      <c r="AR83" s="2">
        <v>4.1399999999999997</v>
      </c>
      <c r="AS83" s="2">
        <v>0.5</v>
      </c>
      <c r="AT83" s="2">
        <v>3</v>
      </c>
      <c r="AU83" s="2"/>
      <c r="AV83" s="2"/>
      <c r="AW83" s="2"/>
      <c r="AX83" s="2"/>
      <c r="AY83" s="2">
        <v>0</v>
      </c>
      <c r="AZ83" s="2">
        <v>38.045088888888898</v>
      </c>
      <c r="BA83" s="2"/>
      <c r="BB83" s="2"/>
      <c r="BC83" s="2"/>
      <c r="BD83" s="2"/>
      <c r="BE83" s="2"/>
      <c r="BF83" s="2"/>
      <c r="BG83" s="2"/>
      <c r="BH83" s="2"/>
      <c r="BI83" s="2">
        <v>1.6292805127272505</v>
      </c>
      <c r="BJ83" s="2">
        <v>5</v>
      </c>
      <c r="BK83" s="2"/>
      <c r="BL83" s="2"/>
      <c r="BM83" s="2"/>
      <c r="BN83" s="2"/>
      <c r="BO83" s="2">
        <v>375</v>
      </c>
      <c r="BP83" s="15">
        <f t="shared" si="4"/>
        <v>1674.9143694016161</v>
      </c>
      <c r="BQ83" s="16">
        <f t="shared" si="5"/>
        <v>6539.0102350867</v>
      </c>
    </row>
    <row r="84" spans="2:69" x14ac:dyDescent="0.3">
      <c r="B84" s="2" t="s">
        <v>143</v>
      </c>
      <c r="C84" s="2">
        <v>21813</v>
      </c>
      <c r="D84" s="2">
        <v>92</v>
      </c>
      <c r="E84" s="2">
        <v>1867.3599958460002</v>
      </c>
      <c r="F84" s="2"/>
      <c r="G84" s="2"/>
      <c r="H84" s="2"/>
      <c r="I84" s="2"/>
      <c r="J84" s="2"/>
      <c r="K84" s="2"/>
      <c r="L84" s="2">
        <v>280.10399937689999</v>
      </c>
      <c r="M84" s="2">
        <v>171.20290000000003</v>
      </c>
      <c r="N84" s="2"/>
      <c r="O84" s="2"/>
      <c r="P84" s="2">
        <v>70.760000000000005</v>
      </c>
      <c r="Q84" s="2">
        <v>78.98</v>
      </c>
      <c r="R84" s="2">
        <v>94.28</v>
      </c>
      <c r="S84" s="2">
        <v>39.94</v>
      </c>
      <c r="T84" s="2">
        <v>71.23</v>
      </c>
      <c r="U84" s="2">
        <v>91.459319999999991</v>
      </c>
      <c r="V84" s="2">
        <v>130.4819632</v>
      </c>
      <c r="W84" s="2">
        <v>200</v>
      </c>
      <c r="X84" s="2">
        <v>300</v>
      </c>
      <c r="Y84" s="2">
        <v>139.615700624</v>
      </c>
      <c r="Z84" s="2">
        <v>10</v>
      </c>
      <c r="AA84" s="2"/>
      <c r="AB84" s="2"/>
      <c r="AC84" s="2">
        <v>10</v>
      </c>
      <c r="AD84" s="2"/>
      <c r="AE84" s="2"/>
      <c r="AF84" s="2">
        <v>5.5</v>
      </c>
      <c r="AG84" s="2"/>
      <c r="AH84" s="2">
        <v>4188.4710187199998</v>
      </c>
      <c r="AI84" s="2"/>
      <c r="AJ84" s="10">
        <f t="shared" si="3"/>
        <v>7749.3848977669004</v>
      </c>
      <c r="AK84" s="2">
        <v>583</v>
      </c>
      <c r="AL84" s="2">
        <v>669.1</v>
      </c>
      <c r="AM84" s="2">
        <v>0</v>
      </c>
      <c r="AN84" s="2"/>
      <c r="AO84" s="2"/>
      <c r="AP84" s="2">
        <v>0</v>
      </c>
      <c r="AQ84" s="2"/>
      <c r="AR84" s="2"/>
      <c r="AS84" s="2">
        <v>0.5</v>
      </c>
      <c r="AT84" s="2">
        <v>3</v>
      </c>
      <c r="AU84" s="2"/>
      <c r="AV84" s="2"/>
      <c r="AW84" s="2"/>
      <c r="AX84" s="2"/>
      <c r="AY84" s="2">
        <v>0</v>
      </c>
      <c r="AZ84" s="2">
        <v>19.022544444444449</v>
      </c>
      <c r="BA84" s="2"/>
      <c r="BB84" s="2"/>
      <c r="BC84" s="2"/>
      <c r="BD84" s="2"/>
      <c r="BE84" s="2"/>
      <c r="BF84" s="2"/>
      <c r="BG84" s="2"/>
      <c r="BH84" s="2"/>
      <c r="BI84" s="2">
        <v>1.5548034898350003</v>
      </c>
      <c r="BJ84" s="2">
        <v>3</v>
      </c>
      <c r="BK84" s="2"/>
      <c r="BL84" s="2"/>
      <c r="BM84" s="2"/>
      <c r="BN84" s="2"/>
      <c r="BO84" s="2"/>
      <c r="BP84" s="15">
        <f t="shared" si="4"/>
        <v>1279.1773479342794</v>
      </c>
      <c r="BQ84" s="16">
        <f t="shared" si="5"/>
        <v>6470.2075498326212</v>
      </c>
    </row>
    <row r="85" spans="2:69" x14ac:dyDescent="0.3">
      <c r="B85" s="2" t="s">
        <v>144</v>
      </c>
      <c r="C85" s="2">
        <v>21938</v>
      </c>
      <c r="D85" s="2">
        <v>93</v>
      </c>
      <c r="E85" s="2">
        <v>2087.0100832417006</v>
      </c>
      <c r="F85" s="2"/>
      <c r="G85" s="2"/>
      <c r="H85" s="2"/>
      <c r="I85" s="2"/>
      <c r="J85" s="2"/>
      <c r="K85" s="2"/>
      <c r="L85" s="2">
        <v>313.05151248625509</v>
      </c>
      <c r="M85" s="2">
        <v>171.20290000000003</v>
      </c>
      <c r="N85" s="2"/>
      <c r="O85" s="2"/>
      <c r="P85" s="2">
        <v>73.27</v>
      </c>
      <c r="Q85" s="2">
        <v>82.02</v>
      </c>
      <c r="R85" s="2">
        <v>98.55</v>
      </c>
      <c r="S85" s="2">
        <v>44.64</v>
      </c>
      <c r="T85" s="2">
        <v>79.608500000000006</v>
      </c>
      <c r="U85" s="2">
        <v>102.217314</v>
      </c>
      <c r="V85" s="2">
        <v>145.83003464000001</v>
      </c>
      <c r="W85" s="2">
        <v>190</v>
      </c>
      <c r="X85" s="2">
        <v>300</v>
      </c>
      <c r="Y85" s="2">
        <v>156.03813706480003</v>
      </c>
      <c r="Z85" s="2">
        <v>10</v>
      </c>
      <c r="AA85" s="2"/>
      <c r="AB85" s="2"/>
      <c r="AC85" s="2">
        <v>10</v>
      </c>
      <c r="AD85" s="2"/>
      <c r="AE85" s="2"/>
      <c r="AF85" s="2"/>
      <c r="AG85" s="2"/>
      <c r="AH85" s="2">
        <v>4681.1441119440005</v>
      </c>
      <c r="AI85" s="2"/>
      <c r="AJ85" s="10">
        <f t="shared" si="3"/>
        <v>8544.5825933767555</v>
      </c>
      <c r="AK85" s="2">
        <v>649</v>
      </c>
      <c r="AL85" s="2">
        <v>647.9</v>
      </c>
      <c r="AM85" s="2">
        <v>0</v>
      </c>
      <c r="AN85" s="2"/>
      <c r="AO85" s="2"/>
      <c r="AP85" s="2">
        <v>0</v>
      </c>
      <c r="AQ85" s="2"/>
      <c r="AR85" s="2"/>
      <c r="AS85" s="2">
        <v>0.5</v>
      </c>
      <c r="AT85" s="2">
        <v>3</v>
      </c>
      <c r="AU85" s="2"/>
      <c r="AV85" s="2"/>
      <c r="AW85" s="2"/>
      <c r="AX85" s="2"/>
      <c r="AY85" s="2">
        <v>0</v>
      </c>
      <c r="AZ85" s="2">
        <v>19.022544444444449</v>
      </c>
      <c r="BA85" s="2"/>
      <c r="BB85" s="2"/>
      <c r="BC85" s="2"/>
      <c r="BD85" s="2"/>
      <c r="BE85" s="2"/>
      <c r="BF85" s="2"/>
      <c r="BG85" s="2"/>
      <c r="BH85" s="2"/>
      <c r="BI85" s="2">
        <v>1.6895920344732505</v>
      </c>
      <c r="BJ85" s="2">
        <v>5</v>
      </c>
      <c r="BK85" s="2"/>
      <c r="BL85" s="2"/>
      <c r="BM85" s="2"/>
      <c r="BN85" s="2"/>
      <c r="BO85" s="2"/>
      <c r="BP85" s="15">
        <f t="shared" si="4"/>
        <v>1326.1121364789178</v>
      </c>
      <c r="BQ85" s="16">
        <f t="shared" si="5"/>
        <v>7218.4704568978377</v>
      </c>
    </row>
    <row r="86" spans="2:69" x14ac:dyDescent="0.3">
      <c r="B86" s="2" t="s">
        <v>145</v>
      </c>
      <c r="C86" s="2">
        <v>22022</v>
      </c>
      <c r="D86" s="2">
        <v>94</v>
      </c>
      <c r="E86" s="2">
        <v>2077.3364086879005</v>
      </c>
      <c r="F86" s="2"/>
      <c r="G86" s="2"/>
      <c r="H86" s="2"/>
      <c r="I86" s="2"/>
      <c r="J86" s="2"/>
      <c r="K86" s="2"/>
      <c r="L86" s="2">
        <v>311.60046130318506</v>
      </c>
      <c r="M86" s="2">
        <v>171.20290000000003</v>
      </c>
      <c r="N86" s="2"/>
      <c r="O86" s="2"/>
      <c r="P86" s="2">
        <v>72.959999999999994</v>
      </c>
      <c r="Q86" s="2">
        <v>81.459999999999994</v>
      </c>
      <c r="R86" s="2">
        <v>98.02</v>
      </c>
      <c r="S86" s="2">
        <v>44.43</v>
      </c>
      <c r="T86" s="2">
        <v>79.239500000000007</v>
      </c>
      <c r="U86" s="2">
        <v>101.74351799999999</v>
      </c>
      <c r="V86" s="2">
        <v>145.15408568000001</v>
      </c>
      <c r="W86" s="2">
        <v>190</v>
      </c>
      <c r="X86" s="2">
        <v>300</v>
      </c>
      <c r="Y86" s="2">
        <v>155.31487167760002</v>
      </c>
      <c r="Z86" s="2">
        <v>6</v>
      </c>
      <c r="AA86" s="2"/>
      <c r="AB86" s="2"/>
      <c r="AC86" s="2">
        <v>10</v>
      </c>
      <c r="AD86" s="2"/>
      <c r="AE86" s="2"/>
      <c r="AF86" s="2"/>
      <c r="AG86" s="2"/>
      <c r="AH86" s="2">
        <v>2329.7230751640004</v>
      </c>
      <c r="AI86" s="2"/>
      <c r="AJ86" s="10">
        <f t="shared" si="3"/>
        <v>6174.1848205126862</v>
      </c>
      <c r="AK86" s="2">
        <v>528</v>
      </c>
      <c r="AL86" s="2">
        <v>640.16</v>
      </c>
      <c r="AM86" s="2">
        <v>0</v>
      </c>
      <c r="AN86" s="2"/>
      <c r="AO86" s="2"/>
      <c r="AP86" s="2">
        <v>0</v>
      </c>
      <c r="AQ86" s="2"/>
      <c r="AR86" s="2"/>
      <c r="AS86" s="2">
        <v>0.5</v>
      </c>
      <c r="AT86" s="2">
        <v>3</v>
      </c>
      <c r="AU86" s="2"/>
      <c r="AV86" s="2"/>
      <c r="AW86" s="2"/>
      <c r="AX86" s="2"/>
      <c r="AY86" s="2">
        <v>121.17795717346087</v>
      </c>
      <c r="AZ86" s="2">
        <v>133.15781111111113</v>
      </c>
      <c r="BA86" s="2"/>
      <c r="BB86" s="2"/>
      <c r="BC86" s="2"/>
      <c r="BD86" s="2"/>
      <c r="BE86" s="2"/>
      <c r="BF86" s="2"/>
      <c r="BG86" s="2"/>
      <c r="BH86" s="2"/>
      <c r="BI86" s="2">
        <v>1.6808291920227503</v>
      </c>
      <c r="BJ86" s="2">
        <v>5</v>
      </c>
      <c r="BK86" s="2"/>
      <c r="BL86" s="2"/>
      <c r="BM86" s="2"/>
      <c r="BN86" s="2"/>
      <c r="BO86" s="2"/>
      <c r="BP86" s="15">
        <f t="shared" si="4"/>
        <v>1432.6765974765947</v>
      </c>
      <c r="BQ86" s="16">
        <f t="shared" si="5"/>
        <v>4741.5082230360913</v>
      </c>
    </row>
    <row r="87" spans="2:69" x14ac:dyDescent="0.3">
      <c r="B87" s="2" t="s">
        <v>146</v>
      </c>
      <c r="C87" s="2">
        <v>42267</v>
      </c>
      <c r="D87" s="2">
        <v>95</v>
      </c>
      <c r="E87" s="2">
        <v>1915.4662094130003</v>
      </c>
      <c r="F87" s="2"/>
      <c r="G87" s="2"/>
      <c r="H87" s="2"/>
      <c r="I87" s="2"/>
      <c r="J87" s="2"/>
      <c r="K87" s="2"/>
      <c r="L87" s="2">
        <v>287.31993141195005</v>
      </c>
      <c r="M87" s="2">
        <v>171.20290000000003</v>
      </c>
      <c r="N87" s="2"/>
      <c r="O87" s="2"/>
      <c r="P87" s="2">
        <v>72.69</v>
      </c>
      <c r="Q87" s="2">
        <v>81.11</v>
      </c>
      <c r="R87" s="2">
        <v>96.75</v>
      </c>
      <c r="S87" s="2">
        <v>40.97</v>
      </c>
      <c r="T87" s="2">
        <v>73.064999999999998</v>
      </c>
      <c r="U87" s="2">
        <v>93.815460000000002</v>
      </c>
      <c r="V87" s="2">
        <v>133.84338960000002</v>
      </c>
      <c r="W87" s="2">
        <v>200</v>
      </c>
      <c r="X87" s="2">
        <v>300</v>
      </c>
      <c r="Y87" s="2">
        <v>143.21242687200001</v>
      </c>
      <c r="Z87" s="2">
        <v>10</v>
      </c>
      <c r="AA87" s="2"/>
      <c r="AB87" s="2"/>
      <c r="AC87" s="2">
        <v>10</v>
      </c>
      <c r="AD87" s="2"/>
      <c r="AE87" s="2"/>
      <c r="AF87" s="2">
        <v>12</v>
      </c>
      <c r="AG87" s="2"/>
      <c r="AH87" s="2">
        <v>4296.3728061600004</v>
      </c>
      <c r="AI87" s="2"/>
      <c r="AJ87" s="10">
        <f t="shared" si="3"/>
        <v>7937.8181234569511</v>
      </c>
      <c r="AK87" s="2">
        <v>605</v>
      </c>
      <c r="AL87" s="2">
        <v>654.34</v>
      </c>
      <c r="AM87" s="2">
        <v>0</v>
      </c>
      <c r="AN87" s="2"/>
      <c r="AO87" s="2"/>
      <c r="AP87" s="2">
        <v>0</v>
      </c>
      <c r="AQ87" s="2"/>
      <c r="AR87" s="2"/>
      <c r="AS87" s="2">
        <v>0.5</v>
      </c>
      <c r="AT87" s="2">
        <v>3</v>
      </c>
      <c r="AU87" s="2"/>
      <c r="AV87" s="2"/>
      <c r="AW87" s="2"/>
      <c r="AX87" s="2"/>
      <c r="AY87" s="2">
        <v>0</v>
      </c>
      <c r="AZ87" s="2">
        <v>19.022544444444449</v>
      </c>
      <c r="BA87" s="2"/>
      <c r="BB87" s="2"/>
      <c r="BC87" s="2"/>
      <c r="BD87" s="2"/>
      <c r="BE87" s="2"/>
      <c r="BF87" s="2"/>
      <c r="BG87" s="2"/>
      <c r="BH87" s="2"/>
      <c r="BI87" s="2">
        <v>1.5914612429425004</v>
      </c>
      <c r="BJ87" s="2">
        <v>3</v>
      </c>
      <c r="BK87" s="2"/>
      <c r="BL87" s="2"/>
      <c r="BM87" s="2"/>
      <c r="BN87" s="2"/>
      <c r="BO87" s="2"/>
      <c r="BP87" s="15">
        <f t="shared" si="4"/>
        <v>1286.4540056873871</v>
      </c>
      <c r="BQ87" s="16">
        <f t="shared" si="5"/>
        <v>6651.3641177695645</v>
      </c>
    </row>
    <row r="88" spans="2:69" x14ac:dyDescent="0.3">
      <c r="B88" s="2" t="s">
        <v>147</v>
      </c>
      <c r="C88" s="2">
        <v>42299</v>
      </c>
      <c r="D88" s="2">
        <v>96</v>
      </c>
      <c r="E88" s="2">
        <v>1043.4853796807004</v>
      </c>
      <c r="F88" s="2"/>
      <c r="G88" s="2"/>
      <c r="H88" s="2"/>
      <c r="I88" s="2"/>
      <c r="J88" s="2"/>
      <c r="K88" s="2"/>
      <c r="L88" s="2">
        <v>156.52280695210504</v>
      </c>
      <c r="M88" s="2">
        <v>171.20290000000003</v>
      </c>
      <c r="N88" s="2"/>
      <c r="O88" s="2"/>
      <c r="P88" s="2">
        <v>36.74</v>
      </c>
      <c r="Q88" s="2">
        <v>40.869999999999997</v>
      </c>
      <c r="R88" s="2">
        <v>65</v>
      </c>
      <c r="S88" s="2">
        <v>22.92</v>
      </c>
      <c r="T88" s="2">
        <v>39.803500000000007</v>
      </c>
      <c r="U88" s="2">
        <v>51.107694000000002</v>
      </c>
      <c r="V88" s="2">
        <v>72.913643440000016</v>
      </c>
      <c r="W88" s="2">
        <v>190</v>
      </c>
      <c r="X88" s="2">
        <v>300</v>
      </c>
      <c r="Y88" s="2">
        <v>78.017598480800018</v>
      </c>
      <c r="Z88" s="2">
        <v>8</v>
      </c>
      <c r="AA88" s="2"/>
      <c r="AB88" s="2"/>
      <c r="AC88" s="2">
        <v>10</v>
      </c>
      <c r="AD88" s="2"/>
      <c r="AE88" s="2"/>
      <c r="AF88" s="2"/>
      <c r="AG88" s="2"/>
      <c r="AH88" s="2">
        <v>2106.477954424</v>
      </c>
      <c r="AI88" s="2"/>
      <c r="AJ88" s="10">
        <f t="shared" si="3"/>
        <v>4393.0614769776057</v>
      </c>
      <c r="AK88" s="2">
        <v>319</v>
      </c>
      <c r="AL88" s="2">
        <v>385.92</v>
      </c>
      <c r="AM88" s="2">
        <v>0</v>
      </c>
      <c r="AN88" s="2"/>
      <c r="AO88" s="2"/>
      <c r="AP88" s="2">
        <v>0</v>
      </c>
      <c r="AQ88" s="2"/>
      <c r="AR88" s="2"/>
      <c r="AS88" s="2">
        <v>0.5</v>
      </c>
      <c r="AT88" s="2">
        <v>3</v>
      </c>
      <c r="AU88" s="2"/>
      <c r="AV88" s="2"/>
      <c r="AW88" s="2"/>
      <c r="AX88" s="2"/>
      <c r="AY88" s="2">
        <v>0</v>
      </c>
      <c r="AZ88" s="2">
        <v>0</v>
      </c>
      <c r="BA88" s="2"/>
      <c r="BB88" s="2"/>
      <c r="BC88" s="2"/>
      <c r="BD88" s="2"/>
      <c r="BE88" s="2"/>
      <c r="BF88" s="2"/>
      <c r="BG88" s="2"/>
      <c r="BH88" s="2"/>
      <c r="BI88" s="2">
        <v>0.97942890780075031</v>
      </c>
      <c r="BJ88" s="2">
        <v>3</v>
      </c>
      <c r="BK88" s="2"/>
      <c r="BL88" s="2"/>
      <c r="BM88" s="2"/>
      <c r="BN88" s="2"/>
      <c r="BO88" s="2"/>
      <c r="BP88" s="15">
        <f t="shared" si="4"/>
        <v>712.39942890780083</v>
      </c>
      <c r="BQ88" s="16">
        <f t="shared" si="5"/>
        <v>3680.6620480698048</v>
      </c>
    </row>
    <row r="89" spans="2:69" x14ac:dyDescent="0.3">
      <c r="B89" s="2" t="s">
        <v>148</v>
      </c>
      <c r="C89" s="2">
        <v>42319</v>
      </c>
      <c r="D89" s="2">
        <v>97</v>
      </c>
      <c r="E89" s="2">
        <v>793.81806365600016</v>
      </c>
      <c r="F89" s="2"/>
      <c r="G89" s="2"/>
      <c r="H89" s="2"/>
      <c r="I89" s="2">
        <v>57.08</v>
      </c>
      <c r="J89" s="2"/>
      <c r="K89" s="2"/>
      <c r="L89" s="2">
        <v>119.07270954840001</v>
      </c>
      <c r="M89" s="2">
        <v>171.20290000000003</v>
      </c>
      <c r="N89" s="2"/>
      <c r="O89" s="2"/>
      <c r="P89" s="2">
        <v>28.18</v>
      </c>
      <c r="Q89" s="2">
        <v>31.71</v>
      </c>
      <c r="R89" s="2">
        <v>65</v>
      </c>
      <c r="S89" s="2">
        <v>35.380000000000003</v>
      </c>
      <c r="T89" s="2">
        <v>32.61</v>
      </c>
      <c r="U89" s="2">
        <v>38.879520000000007</v>
      </c>
      <c r="V89" s="2">
        <v>55.468115200000014</v>
      </c>
      <c r="W89" s="2">
        <v>200</v>
      </c>
      <c r="X89" s="2">
        <v>300</v>
      </c>
      <c r="Y89" s="2">
        <v>59.350883264000011</v>
      </c>
      <c r="Z89" s="2">
        <v>10</v>
      </c>
      <c r="AA89" s="2"/>
      <c r="AB89" s="2"/>
      <c r="AC89" s="2">
        <v>10</v>
      </c>
      <c r="AD89" s="2"/>
      <c r="AE89" s="2"/>
      <c r="AF89" s="2">
        <v>5.5</v>
      </c>
      <c r="AG89" s="2"/>
      <c r="AH89" s="2">
        <v>890.26324896000017</v>
      </c>
      <c r="AI89" s="2"/>
      <c r="AJ89" s="10">
        <f t="shared" si="3"/>
        <v>2903.5154406284005</v>
      </c>
      <c r="AK89" s="2">
        <v>275</v>
      </c>
      <c r="AL89" s="2">
        <v>244.43</v>
      </c>
      <c r="AM89" s="2">
        <v>0</v>
      </c>
      <c r="AN89" s="2"/>
      <c r="AO89" s="2"/>
      <c r="AP89" s="2">
        <v>0</v>
      </c>
      <c r="AQ89" s="2"/>
      <c r="AR89" s="2"/>
      <c r="AS89" s="2">
        <v>0.5</v>
      </c>
      <c r="AT89" s="2">
        <v>3</v>
      </c>
      <c r="AU89" s="2"/>
      <c r="AV89" s="2"/>
      <c r="AW89" s="2"/>
      <c r="AX89" s="2"/>
      <c r="AY89" s="2">
        <v>0</v>
      </c>
      <c r="AZ89" s="2">
        <v>0</v>
      </c>
      <c r="BA89" s="2"/>
      <c r="BB89" s="2"/>
      <c r="BC89" s="2"/>
      <c r="BD89" s="2"/>
      <c r="BE89" s="2"/>
      <c r="BF89" s="2"/>
      <c r="BG89" s="2"/>
      <c r="BH89" s="2"/>
      <c r="BI89" s="2">
        <v>0.86148829106000013</v>
      </c>
      <c r="BJ89" s="2">
        <v>3</v>
      </c>
      <c r="BK89" s="2"/>
      <c r="BL89" s="2"/>
      <c r="BM89" s="2"/>
      <c r="BN89" s="2"/>
      <c r="BO89" s="2"/>
      <c r="BP89" s="15">
        <f t="shared" si="4"/>
        <v>526.79148829106009</v>
      </c>
      <c r="BQ89" s="16">
        <f t="shared" si="5"/>
        <v>2376.7239523373405</v>
      </c>
    </row>
    <row r="90" spans="2:69" x14ac:dyDescent="0.3">
      <c r="B90" s="2" t="s">
        <v>149</v>
      </c>
      <c r="C90" s="2">
        <v>42320</v>
      </c>
      <c r="D90" s="2">
        <v>98</v>
      </c>
      <c r="E90" s="2">
        <v>793.81806365600016</v>
      </c>
      <c r="F90" s="2"/>
      <c r="G90" s="2"/>
      <c r="H90" s="2"/>
      <c r="I90" s="2">
        <v>62.6</v>
      </c>
      <c r="J90" s="2"/>
      <c r="K90" s="2"/>
      <c r="L90" s="2">
        <v>119.07270954840001</v>
      </c>
      <c r="M90" s="2">
        <v>171.20290000000003</v>
      </c>
      <c r="N90" s="2"/>
      <c r="O90" s="2"/>
      <c r="P90" s="2">
        <v>28.18</v>
      </c>
      <c r="Q90" s="2">
        <v>31.71</v>
      </c>
      <c r="R90" s="2">
        <v>65</v>
      </c>
      <c r="S90" s="2">
        <v>35.380000000000003</v>
      </c>
      <c r="T90" s="2">
        <v>32.61</v>
      </c>
      <c r="U90" s="2">
        <v>38.879520000000007</v>
      </c>
      <c r="V90" s="2">
        <v>55.468115200000014</v>
      </c>
      <c r="W90" s="2">
        <v>200</v>
      </c>
      <c r="X90" s="2">
        <v>300</v>
      </c>
      <c r="Y90" s="2">
        <v>59.350883264000011</v>
      </c>
      <c r="Z90" s="2">
        <v>10</v>
      </c>
      <c r="AA90" s="2"/>
      <c r="AB90" s="2"/>
      <c r="AC90" s="2">
        <v>10</v>
      </c>
      <c r="AD90" s="2"/>
      <c r="AE90" s="2"/>
      <c r="AF90" s="2"/>
      <c r="AG90" s="2"/>
      <c r="AH90" s="2">
        <v>1780.5264979200003</v>
      </c>
      <c r="AI90" s="2"/>
      <c r="AJ90" s="10">
        <f t="shared" si="3"/>
        <v>3793.7986895884005</v>
      </c>
      <c r="AK90" s="2">
        <v>264</v>
      </c>
      <c r="AL90" s="2">
        <v>366.32</v>
      </c>
      <c r="AM90" s="2">
        <v>0</v>
      </c>
      <c r="AN90" s="2"/>
      <c r="AO90" s="2"/>
      <c r="AP90" s="2">
        <v>0</v>
      </c>
      <c r="AQ90" s="2"/>
      <c r="AR90" s="2"/>
      <c r="AS90" s="2">
        <v>0.5</v>
      </c>
      <c r="AT90" s="2">
        <v>3</v>
      </c>
      <c r="AU90" s="2"/>
      <c r="AV90" s="2"/>
      <c r="AW90" s="2"/>
      <c r="AX90" s="2"/>
      <c r="AY90" s="2">
        <v>0</v>
      </c>
      <c r="AZ90" s="2">
        <v>0</v>
      </c>
      <c r="BA90" s="2"/>
      <c r="BB90" s="2"/>
      <c r="BC90" s="2"/>
      <c r="BD90" s="2"/>
      <c r="BE90" s="2"/>
      <c r="BF90" s="2"/>
      <c r="BG90" s="2"/>
      <c r="BH90" s="2"/>
      <c r="BI90" s="2">
        <v>0.8614982910600002</v>
      </c>
      <c r="BJ90" s="2">
        <v>3</v>
      </c>
      <c r="BK90" s="2"/>
      <c r="BL90" s="2"/>
      <c r="BM90" s="2"/>
      <c r="BN90" s="2"/>
      <c r="BO90" s="2"/>
      <c r="BP90" s="15">
        <f t="shared" si="4"/>
        <v>637.68149829105994</v>
      </c>
      <c r="BQ90" s="16">
        <f t="shared" si="5"/>
        <v>3156.1171912973405</v>
      </c>
    </row>
    <row r="91" spans="2:69" x14ac:dyDescent="0.3">
      <c r="B91" s="2" t="s">
        <v>150</v>
      </c>
      <c r="C91" s="2">
        <v>1998</v>
      </c>
      <c r="D91" s="2">
        <v>99</v>
      </c>
      <c r="E91" s="2">
        <v>2385.6487382000005</v>
      </c>
      <c r="F91" s="2"/>
      <c r="G91" s="2"/>
      <c r="H91" s="2"/>
      <c r="I91" s="2"/>
      <c r="J91" s="2"/>
      <c r="K91" s="2"/>
      <c r="L91" s="2">
        <v>357.84731073000006</v>
      </c>
      <c r="M91" s="2">
        <v>171.20290000000003</v>
      </c>
      <c r="N91" s="2"/>
      <c r="O91" s="2"/>
      <c r="P91" s="2">
        <v>83.53</v>
      </c>
      <c r="Q91" s="2">
        <v>93.57</v>
      </c>
      <c r="R91" s="2">
        <v>112.64</v>
      </c>
      <c r="S91" s="2">
        <v>51.03</v>
      </c>
      <c r="T91" s="2">
        <v>91</v>
      </c>
      <c r="U91" s="2">
        <v>116.84399999999999</v>
      </c>
      <c r="V91" s="2">
        <v>166.69744000000003</v>
      </c>
      <c r="W91" s="2">
        <v>190</v>
      </c>
      <c r="X91" s="2">
        <v>300</v>
      </c>
      <c r="Y91" s="2">
        <v>178.36626080000002</v>
      </c>
      <c r="Z91" s="2">
        <v>4</v>
      </c>
      <c r="AA91" s="2"/>
      <c r="AB91" s="2"/>
      <c r="AC91" s="2">
        <v>10</v>
      </c>
      <c r="AD91" s="2"/>
      <c r="AE91" s="2"/>
      <c r="AF91" s="2"/>
      <c r="AG91" s="2"/>
      <c r="AH91" s="2">
        <v>5350.9878240000007</v>
      </c>
      <c r="AI91" s="2"/>
      <c r="AJ91" s="10">
        <f t="shared" si="3"/>
        <v>9663.3644737300019</v>
      </c>
      <c r="AK91" s="2">
        <v>737</v>
      </c>
      <c r="AL91" s="2">
        <v>670.2</v>
      </c>
      <c r="AM91" s="2">
        <v>36.43</v>
      </c>
      <c r="AN91" s="2"/>
      <c r="AO91" s="2"/>
      <c r="AP91" s="2">
        <v>0</v>
      </c>
      <c r="AQ91" s="2"/>
      <c r="AR91" s="2">
        <v>44.89</v>
      </c>
      <c r="AS91" s="2">
        <v>0.5</v>
      </c>
      <c r="AT91" s="2">
        <v>3</v>
      </c>
      <c r="AU91" s="2"/>
      <c r="AV91" s="2"/>
      <c r="AW91" s="2"/>
      <c r="AX91" s="2"/>
      <c r="AY91" s="2">
        <v>0</v>
      </c>
      <c r="AZ91" s="2">
        <v>28.533816666666674</v>
      </c>
      <c r="BA91" s="2"/>
      <c r="BB91" s="2"/>
      <c r="BC91" s="2"/>
      <c r="BD91" s="2"/>
      <c r="BE91" s="2"/>
      <c r="BF91" s="2"/>
      <c r="BG91" s="2"/>
      <c r="BH91" s="2"/>
      <c r="BI91" s="2">
        <v>1.8916632195000007</v>
      </c>
      <c r="BJ91" s="2">
        <v>5</v>
      </c>
      <c r="BK91" s="2">
        <v>3</v>
      </c>
      <c r="BL91" s="2"/>
      <c r="BM91" s="2"/>
      <c r="BN91" s="2"/>
      <c r="BO91" s="2"/>
      <c r="BP91" s="15">
        <f t="shared" si="4"/>
        <v>1530.445479886167</v>
      </c>
      <c r="BQ91" s="16">
        <f t="shared" si="5"/>
        <v>8132.9189938438349</v>
      </c>
    </row>
    <row r="92" spans="2:69" x14ac:dyDescent="0.3">
      <c r="B92" s="2" t="s">
        <v>151</v>
      </c>
      <c r="C92" s="2">
        <v>2097</v>
      </c>
      <c r="D92" s="2">
        <v>100</v>
      </c>
      <c r="E92" s="2">
        <v>2077.3233007278004</v>
      </c>
      <c r="F92" s="2"/>
      <c r="G92" s="2"/>
      <c r="H92" s="2"/>
      <c r="I92" s="2"/>
      <c r="J92" s="2"/>
      <c r="K92" s="2"/>
      <c r="L92" s="2">
        <v>311.59849510917007</v>
      </c>
      <c r="M92" s="2">
        <v>171.20290000000003</v>
      </c>
      <c r="N92" s="2"/>
      <c r="O92" s="2"/>
      <c r="P92" s="2">
        <v>72.959999999999994</v>
      </c>
      <c r="Q92" s="2">
        <v>81.459999999999994</v>
      </c>
      <c r="R92" s="2">
        <v>98.02</v>
      </c>
      <c r="S92" s="2">
        <v>44.43</v>
      </c>
      <c r="T92" s="2">
        <v>79.239000000000004</v>
      </c>
      <c r="U92" s="2">
        <v>101.742876</v>
      </c>
      <c r="V92" s="2">
        <v>145.15316976000003</v>
      </c>
      <c r="W92" s="2">
        <v>190</v>
      </c>
      <c r="X92" s="2">
        <v>300</v>
      </c>
      <c r="Y92" s="2">
        <v>155.31389164320004</v>
      </c>
      <c r="Z92" s="2">
        <v>10</v>
      </c>
      <c r="AA92" s="2"/>
      <c r="AB92" s="2"/>
      <c r="AC92" s="2">
        <v>10</v>
      </c>
      <c r="AD92" s="2"/>
      <c r="AE92" s="2"/>
      <c r="AF92" s="2"/>
      <c r="AG92" s="2"/>
      <c r="AH92" s="2">
        <v>4659.4167492960005</v>
      </c>
      <c r="AI92" s="2"/>
      <c r="AJ92" s="10">
        <f t="shared" si="3"/>
        <v>8507.8603825361715</v>
      </c>
      <c r="AK92" s="2">
        <v>187</v>
      </c>
      <c r="AL92" s="2">
        <v>640.66</v>
      </c>
      <c r="AM92" s="2">
        <v>0</v>
      </c>
      <c r="AN92" s="2"/>
      <c r="AO92" s="2"/>
      <c r="AP92" s="2">
        <v>0</v>
      </c>
      <c r="AQ92" s="2"/>
      <c r="AR92" s="2">
        <v>21.34</v>
      </c>
      <c r="AS92" s="2">
        <v>0.5</v>
      </c>
      <c r="AT92" s="2">
        <v>3</v>
      </c>
      <c r="AU92" s="2"/>
      <c r="AV92" s="2"/>
      <c r="AW92" s="2"/>
      <c r="AX92" s="2"/>
      <c r="AY92" s="2">
        <v>0</v>
      </c>
      <c r="AZ92" s="2">
        <v>0</v>
      </c>
      <c r="BA92" s="2"/>
      <c r="BB92" s="2"/>
      <c r="BC92" s="2"/>
      <c r="BD92" s="2"/>
      <c r="BE92" s="2"/>
      <c r="BF92" s="2"/>
      <c r="BG92" s="2"/>
      <c r="BH92" s="2"/>
      <c r="BI92" s="2">
        <v>1.6828211190655</v>
      </c>
      <c r="BJ92" s="2">
        <v>5</v>
      </c>
      <c r="BK92" s="2">
        <v>3</v>
      </c>
      <c r="BL92" s="2"/>
      <c r="BM92" s="2">
        <v>1537.21</v>
      </c>
      <c r="BN92" s="2"/>
      <c r="BO92" s="2"/>
      <c r="BP92" s="15">
        <f t="shared" si="4"/>
        <v>2399.3928211190655</v>
      </c>
      <c r="BQ92" s="16">
        <f t="shared" si="5"/>
        <v>6108.4675614171065</v>
      </c>
    </row>
    <row r="93" spans="2:69" x14ac:dyDescent="0.3">
      <c r="B93" s="2" t="s">
        <v>152</v>
      </c>
      <c r="C93" s="2">
        <v>11027</v>
      </c>
      <c r="D93" s="2">
        <v>101</v>
      </c>
      <c r="E93" s="2">
        <v>2471.6631723762002</v>
      </c>
      <c r="F93" s="2"/>
      <c r="G93" s="2"/>
      <c r="H93" s="2"/>
      <c r="I93" s="2"/>
      <c r="J93" s="2"/>
      <c r="K93" s="2"/>
      <c r="L93" s="2">
        <v>370.74947585643002</v>
      </c>
      <c r="M93" s="2">
        <v>171.20290000000003</v>
      </c>
      <c r="N93" s="2"/>
      <c r="O93" s="2"/>
      <c r="P93" s="2">
        <v>86.53</v>
      </c>
      <c r="Q93" s="2">
        <v>96.94</v>
      </c>
      <c r="R93" s="2">
        <v>116.71</v>
      </c>
      <c r="S93" s="2">
        <v>52.87</v>
      </c>
      <c r="T93" s="2">
        <v>94.281000000000006</v>
      </c>
      <c r="U93" s="2">
        <v>121.056804</v>
      </c>
      <c r="V93" s="2">
        <v>172.70770704000003</v>
      </c>
      <c r="W93" s="2">
        <v>190</v>
      </c>
      <c r="X93" s="2">
        <v>300</v>
      </c>
      <c r="Y93" s="2">
        <v>184.79724653280002</v>
      </c>
      <c r="Z93" s="2">
        <v>4</v>
      </c>
      <c r="AA93" s="2"/>
      <c r="AB93" s="2"/>
      <c r="AC93" s="2">
        <v>10</v>
      </c>
      <c r="AD93" s="2"/>
      <c r="AE93" s="2"/>
      <c r="AF93" s="2"/>
      <c r="AG93" s="2"/>
      <c r="AH93" s="2">
        <v>5543.917395984</v>
      </c>
      <c r="AI93" s="2"/>
      <c r="AJ93" s="10">
        <f t="shared" si="3"/>
        <v>9987.4257017894306</v>
      </c>
      <c r="AK93" s="2">
        <v>759</v>
      </c>
      <c r="AL93" s="2">
        <v>740.02</v>
      </c>
      <c r="AM93" s="2">
        <v>14.731595658333314</v>
      </c>
      <c r="AN93" s="2"/>
      <c r="AO93" s="2"/>
      <c r="AP93" s="2">
        <v>0</v>
      </c>
      <c r="AQ93" s="2"/>
      <c r="AR93" s="2">
        <v>67.2</v>
      </c>
      <c r="AS93" s="2">
        <v>0.5</v>
      </c>
      <c r="AT93" s="2">
        <v>3</v>
      </c>
      <c r="AU93" s="2"/>
      <c r="AV93" s="2"/>
      <c r="AW93" s="2"/>
      <c r="AX93" s="2"/>
      <c r="AY93" s="2">
        <v>0</v>
      </c>
      <c r="AZ93" s="2">
        <v>47.556361111111123</v>
      </c>
      <c r="BA93" s="2"/>
      <c r="BB93" s="2"/>
      <c r="BC93" s="2"/>
      <c r="BD93" s="2"/>
      <c r="BE93" s="2"/>
      <c r="BF93" s="2"/>
      <c r="BG93" s="2"/>
      <c r="BH93" s="2"/>
      <c r="BI93" s="2">
        <v>1.9507779649745003</v>
      </c>
      <c r="BJ93" s="2">
        <v>5</v>
      </c>
      <c r="BK93" s="2"/>
      <c r="BL93" s="2"/>
      <c r="BM93" s="2"/>
      <c r="BN93" s="2"/>
      <c r="BO93" s="2"/>
      <c r="BP93" s="15">
        <f t="shared" si="4"/>
        <v>1638.9587347344191</v>
      </c>
      <c r="BQ93" s="16">
        <f t="shared" si="5"/>
        <v>8348.466967055012</v>
      </c>
    </row>
    <row r="94" spans="2:69" x14ac:dyDescent="0.3">
      <c r="B94" s="2" t="s">
        <v>153</v>
      </c>
      <c r="C94" s="2">
        <v>11147</v>
      </c>
      <c r="D94" s="2">
        <v>102</v>
      </c>
      <c r="E94" s="2">
        <v>2499.1898885862006</v>
      </c>
      <c r="F94" s="2"/>
      <c r="G94" s="2"/>
      <c r="H94" s="2"/>
      <c r="I94" s="2"/>
      <c r="J94" s="2"/>
      <c r="K94" s="2"/>
      <c r="L94" s="2">
        <v>374.87848328793007</v>
      </c>
      <c r="M94" s="2">
        <v>171.20290000000003</v>
      </c>
      <c r="N94" s="2"/>
      <c r="O94" s="2">
        <v>20</v>
      </c>
      <c r="P94" s="2">
        <v>93.74</v>
      </c>
      <c r="Q94" s="2">
        <v>104.69</v>
      </c>
      <c r="R94" s="2">
        <v>120</v>
      </c>
      <c r="S94" s="2">
        <v>53.46</v>
      </c>
      <c r="T94" s="2">
        <v>95.331000000000003</v>
      </c>
      <c r="U94" s="2">
        <v>122.40500399999999</v>
      </c>
      <c r="V94" s="2">
        <v>174.63113904000002</v>
      </c>
      <c r="W94" s="2">
        <v>190</v>
      </c>
      <c r="X94" s="2">
        <v>300</v>
      </c>
      <c r="Y94" s="2">
        <v>186.85531877280002</v>
      </c>
      <c r="Z94" s="2">
        <v>10</v>
      </c>
      <c r="AA94" s="2"/>
      <c r="AB94" s="2"/>
      <c r="AC94" s="2">
        <v>10</v>
      </c>
      <c r="AD94" s="2"/>
      <c r="AE94" s="2"/>
      <c r="AF94" s="2"/>
      <c r="AG94" s="2"/>
      <c r="AH94" s="2">
        <v>5605.659563184</v>
      </c>
      <c r="AI94" s="2"/>
      <c r="AJ94" s="10">
        <f t="shared" si="3"/>
        <v>10132.043296870932</v>
      </c>
      <c r="AK94" s="2">
        <v>770</v>
      </c>
      <c r="AL94" s="2">
        <v>797.23</v>
      </c>
      <c r="AM94" s="2">
        <v>45.416070241666695</v>
      </c>
      <c r="AN94" s="2"/>
      <c r="AO94" s="2"/>
      <c r="AP94" s="2">
        <v>0</v>
      </c>
      <c r="AQ94" s="2"/>
      <c r="AR94" s="2"/>
      <c r="AS94" s="2">
        <v>0.5</v>
      </c>
      <c r="AT94" s="2">
        <v>3</v>
      </c>
      <c r="AU94" s="2"/>
      <c r="AV94" s="2"/>
      <c r="AW94" s="2"/>
      <c r="AX94" s="2"/>
      <c r="AY94" s="2">
        <v>0</v>
      </c>
      <c r="AZ94" s="2">
        <v>47.556361111111123</v>
      </c>
      <c r="BA94" s="2"/>
      <c r="BB94" s="2"/>
      <c r="BC94" s="2"/>
      <c r="BD94" s="2"/>
      <c r="BE94" s="2"/>
      <c r="BF94" s="2"/>
      <c r="BG94" s="2"/>
      <c r="BH94" s="2"/>
      <c r="BI94" s="2">
        <v>1.9901511751995009</v>
      </c>
      <c r="BJ94" s="2">
        <v>5</v>
      </c>
      <c r="BK94" s="2"/>
      <c r="BL94" s="2"/>
      <c r="BM94" s="2"/>
      <c r="BN94" s="2"/>
      <c r="BO94" s="2">
        <v>500</v>
      </c>
      <c r="BP94" s="15">
        <f t="shared" si="4"/>
        <v>2170.6925825279773</v>
      </c>
      <c r="BQ94" s="16">
        <f t="shared" si="5"/>
        <v>7961.3507143429542</v>
      </c>
    </row>
    <row r="95" spans="2:69" x14ac:dyDescent="0.3">
      <c r="B95" s="2" t="s">
        <v>154</v>
      </c>
      <c r="C95" s="2">
        <v>11196</v>
      </c>
      <c r="D95" s="2">
        <v>103</v>
      </c>
      <c r="E95" s="2">
        <v>2372.6718577010001</v>
      </c>
      <c r="F95" s="2"/>
      <c r="G95" s="2"/>
      <c r="H95" s="2"/>
      <c r="I95" s="2"/>
      <c r="J95" s="2"/>
      <c r="K95" s="2"/>
      <c r="L95" s="2">
        <v>355.90077865515002</v>
      </c>
      <c r="M95" s="2">
        <v>171.20290000000003</v>
      </c>
      <c r="N95" s="2"/>
      <c r="O95" s="2"/>
      <c r="P95" s="2">
        <v>89.99</v>
      </c>
      <c r="Q95" s="2">
        <v>100.44</v>
      </c>
      <c r="R95" s="2">
        <v>119.89</v>
      </c>
      <c r="S95" s="2">
        <v>50.75</v>
      </c>
      <c r="T95" s="2">
        <v>90.504999999999995</v>
      </c>
      <c r="U95" s="2">
        <v>116.20841999999999</v>
      </c>
      <c r="V95" s="2">
        <v>165.79067920000003</v>
      </c>
      <c r="W95" s="2">
        <v>190</v>
      </c>
      <c r="X95" s="2">
        <v>300</v>
      </c>
      <c r="Y95" s="2">
        <v>177.39602674400001</v>
      </c>
      <c r="Z95" s="2">
        <v>4</v>
      </c>
      <c r="AA95" s="2"/>
      <c r="AB95" s="2"/>
      <c r="AC95" s="2">
        <v>10</v>
      </c>
      <c r="AD95" s="2"/>
      <c r="AE95" s="2"/>
      <c r="AF95" s="2"/>
      <c r="AG95" s="2"/>
      <c r="AH95" s="2">
        <v>5321.8808023199999</v>
      </c>
      <c r="AI95" s="2"/>
      <c r="AJ95" s="10">
        <f t="shared" si="3"/>
        <v>9636.6264646201489</v>
      </c>
      <c r="AK95" s="2">
        <v>737</v>
      </c>
      <c r="AL95" s="2">
        <v>746.65</v>
      </c>
      <c r="AM95" s="2">
        <v>17.66570245833331</v>
      </c>
      <c r="AN95" s="2"/>
      <c r="AO95" s="2"/>
      <c r="AP95" s="2">
        <v>0</v>
      </c>
      <c r="AQ95" s="2"/>
      <c r="AR95" s="2">
        <v>20.75</v>
      </c>
      <c r="AS95" s="2">
        <v>0.5</v>
      </c>
      <c r="AT95" s="2">
        <v>3</v>
      </c>
      <c r="AU95" s="2"/>
      <c r="AV95" s="2"/>
      <c r="AW95" s="2"/>
      <c r="AX95" s="2"/>
      <c r="AY95" s="2">
        <v>158.17812384673334</v>
      </c>
      <c r="AZ95" s="2">
        <v>142.66908333333336</v>
      </c>
      <c r="BA95" s="2"/>
      <c r="BB95" s="2"/>
      <c r="BC95" s="2"/>
      <c r="BD95" s="2"/>
      <c r="BE95" s="2"/>
      <c r="BF95" s="2"/>
      <c r="BG95" s="2"/>
      <c r="BH95" s="2"/>
      <c r="BI95" s="2">
        <v>1.8938209918225</v>
      </c>
      <c r="BJ95" s="2">
        <v>5</v>
      </c>
      <c r="BK95" s="2"/>
      <c r="BL95" s="2"/>
      <c r="BM95" s="2"/>
      <c r="BN95" s="2"/>
      <c r="BO95" s="2"/>
      <c r="BP95" s="15">
        <f t="shared" si="4"/>
        <v>1833.3067306302225</v>
      </c>
      <c r="BQ95" s="16">
        <f t="shared" si="5"/>
        <v>7803.3197339899261</v>
      </c>
    </row>
    <row r="96" spans="2:69" x14ac:dyDescent="0.3">
      <c r="B96" s="2" t="s">
        <v>155</v>
      </c>
      <c r="C96" s="2">
        <v>11201</v>
      </c>
      <c r="D96" s="2">
        <v>104</v>
      </c>
      <c r="E96" s="2">
        <v>2455.2388983709006</v>
      </c>
      <c r="F96" s="2"/>
      <c r="G96" s="2"/>
      <c r="H96" s="2"/>
      <c r="I96" s="2"/>
      <c r="J96" s="2"/>
      <c r="K96" s="2"/>
      <c r="L96" s="2">
        <v>368.28583475563511</v>
      </c>
      <c r="M96" s="2">
        <v>171.20290000000003</v>
      </c>
      <c r="N96" s="2"/>
      <c r="O96" s="2"/>
      <c r="P96" s="2">
        <v>86.84</v>
      </c>
      <c r="Q96" s="2">
        <v>96.99</v>
      </c>
      <c r="R96" s="2">
        <v>120</v>
      </c>
      <c r="S96" s="2">
        <v>52.52</v>
      </c>
      <c r="T96" s="2">
        <v>93.654499999999999</v>
      </c>
      <c r="U96" s="2">
        <v>120.25237799999999</v>
      </c>
      <c r="V96" s="2">
        <v>171.56005928000002</v>
      </c>
      <c r="W96" s="2">
        <v>190</v>
      </c>
      <c r="X96" s="2">
        <v>300</v>
      </c>
      <c r="Y96" s="2">
        <v>183.56926342960003</v>
      </c>
      <c r="Z96" s="2">
        <v>6</v>
      </c>
      <c r="AA96" s="2"/>
      <c r="AB96" s="2"/>
      <c r="AC96" s="2">
        <v>10</v>
      </c>
      <c r="AD96" s="2"/>
      <c r="AE96" s="2"/>
      <c r="AF96" s="2"/>
      <c r="AG96" s="2"/>
      <c r="AH96" s="2">
        <v>5507.0779028880006</v>
      </c>
      <c r="AI96" s="2"/>
      <c r="AJ96" s="10">
        <f t="shared" si="3"/>
        <v>9933.1917367241367</v>
      </c>
      <c r="AK96" s="2">
        <v>759</v>
      </c>
      <c r="AL96" s="2">
        <v>753.6</v>
      </c>
      <c r="AM96" s="2">
        <v>36.380388879166595</v>
      </c>
      <c r="AN96" s="2"/>
      <c r="AO96" s="2"/>
      <c r="AP96" s="2">
        <v>0</v>
      </c>
      <c r="AQ96" s="2"/>
      <c r="AR96" s="2"/>
      <c r="AS96" s="2">
        <v>0.5</v>
      </c>
      <c r="AT96" s="2">
        <v>3</v>
      </c>
      <c r="AU96" s="2"/>
      <c r="AV96" s="2"/>
      <c r="AW96" s="2"/>
      <c r="AX96" s="2"/>
      <c r="AY96" s="2">
        <v>0</v>
      </c>
      <c r="AZ96" s="2">
        <v>38.045088888888898</v>
      </c>
      <c r="BA96" s="2"/>
      <c r="BB96" s="2"/>
      <c r="BC96" s="2"/>
      <c r="BD96" s="2"/>
      <c r="BE96" s="2"/>
      <c r="BF96" s="2"/>
      <c r="BG96" s="2"/>
      <c r="BH96" s="2"/>
      <c r="BI96" s="2">
        <v>1.943312549540251</v>
      </c>
      <c r="BJ96" s="2">
        <v>5</v>
      </c>
      <c r="BK96" s="2"/>
      <c r="BL96" s="2"/>
      <c r="BM96" s="2"/>
      <c r="BN96" s="2"/>
      <c r="BO96" s="2"/>
      <c r="BP96" s="15">
        <f t="shared" si="4"/>
        <v>1597.4687903175954</v>
      </c>
      <c r="BQ96" s="16">
        <f t="shared" si="5"/>
        <v>8335.7229464065422</v>
      </c>
    </row>
    <row r="97" spans="2:69" x14ac:dyDescent="0.3">
      <c r="B97" s="2" t="s">
        <v>156</v>
      </c>
      <c r="C97" s="2">
        <v>11249</v>
      </c>
      <c r="D97" s="2">
        <v>105</v>
      </c>
      <c r="E97" s="2">
        <v>2697.7393190000003</v>
      </c>
      <c r="F97" s="2"/>
      <c r="G97" s="2">
        <v>0</v>
      </c>
      <c r="H97" s="2"/>
      <c r="I97" s="2"/>
      <c r="J97" s="2"/>
      <c r="K97" s="2"/>
      <c r="L97" s="2">
        <v>404.66089785000003</v>
      </c>
      <c r="M97" s="2">
        <v>171.20290000000003</v>
      </c>
      <c r="N97" s="2"/>
      <c r="O97" s="2"/>
      <c r="P97" s="2">
        <v>101.14</v>
      </c>
      <c r="Q97" s="2">
        <v>112.98</v>
      </c>
      <c r="R97" s="2">
        <v>120</v>
      </c>
      <c r="S97" s="2">
        <v>57.7</v>
      </c>
      <c r="T97" s="2">
        <v>110.11</v>
      </c>
      <c r="U97" s="2">
        <v>132.13579799999999</v>
      </c>
      <c r="V97" s="2">
        <v>188.50479999999999</v>
      </c>
      <c r="W97" s="2">
        <v>190</v>
      </c>
      <c r="X97" s="2">
        <v>300</v>
      </c>
      <c r="Y97" s="2">
        <v>201.70013600000001</v>
      </c>
      <c r="Z97" s="2">
        <v>10</v>
      </c>
      <c r="AA97" s="2"/>
      <c r="AB97" s="2"/>
      <c r="AC97" s="2">
        <v>10</v>
      </c>
      <c r="AD97" s="2"/>
      <c r="AE97" s="2"/>
      <c r="AF97" s="2"/>
      <c r="AG97" s="2"/>
      <c r="AH97" s="2">
        <v>6051.0040800000006</v>
      </c>
      <c r="AI97" s="2"/>
      <c r="AJ97" s="10">
        <f t="shared" si="3"/>
        <v>10858.877930850002</v>
      </c>
      <c r="AK97" s="2">
        <v>836</v>
      </c>
      <c r="AL97" s="2">
        <v>868.97</v>
      </c>
      <c r="AM97" s="2">
        <v>0</v>
      </c>
      <c r="AN97" s="2"/>
      <c r="AO97" s="2"/>
      <c r="AP97" s="2">
        <v>0</v>
      </c>
      <c r="AQ97" s="2"/>
      <c r="AR97" s="2"/>
      <c r="AS97" s="2">
        <v>0.5</v>
      </c>
      <c r="AT97" s="2">
        <v>3</v>
      </c>
      <c r="AU97" s="2"/>
      <c r="AV97" s="2"/>
      <c r="AW97" s="2"/>
      <c r="AX97" s="2"/>
      <c r="AY97" s="2">
        <v>0</v>
      </c>
      <c r="AZ97" s="2">
        <v>47.556361111111123</v>
      </c>
      <c r="BA97" s="2"/>
      <c r="BB97" s="2"/>
      <c r="BC97" s="2"/>
      <c r="BD97" s="2"/>
      <c r="BE97" s="2"/>
      <c r="BF97" s="2"/>
      <c r="BG97" s="2"/>
      <c r="BH97" s="2"/>
      <c r="BI97" s="2">
        <v>2.1160050264999999</v>
      </c>
      <c r="BJ97" s="2">
        <v>5</v>
      </c>
      <c r="BK97" s="2">
        <v>3</v>
      </c>
      <c r="BL97" s="2"/>
      <c r="BM97" s="2"/>
      <c r="BN97" s="2"/>
      <c r="BO97" s="2"/>
      <c r="BP97" s="15">
        <f t="shared" si="4"/>
        <v>1766.1423661376111</v>
      </c>
      <c r="BQ97" s="16">
        <f t="shared" si="5"/>
        <v>9092.7355647123914</v>
      </c>
    </row>
    <row r="98" spans="2:69" x14ac:dyDescent="0.3">
      <c r="B98" s="2" t="s">
        <v>157</v>
      </c>
      <c r="C98" s="2">
        <v>11262</v>
      </c>
      <c r="D98" s="2">
        <v>106</v>
      </c>
      <c r="E98" s="2">
        <v>2442.1702621512004</v>
      </c>
      <c r="F98" s="2"/>
      <c r="G98" s="2"/>
      <c r="H98" s="2"/>
      <c r="I98" s="2"/>
      <c r="J98" s="2"/>
      <c r="K98" s="2"/>
      <c r="L98" s="2">
        <v>366.32553932268007</v>
      </c>
      <c r="M98" s="2">
        <v>171.20290000000003</v>
      </c>
      <c r="N98" s="2"/>
      <c r="O98" s="2"/>
      <c r="P98" s="2">
        <v>85.92</v>
      </c>
      <c r="Q98" s="2">
        <v>95.95</v>
      </c>
      <c r="R98" s="2">
        <v>115.24</v>
      </c>
      <c r="S98" s="2">
        <v>52.24</v>
      </c>
      <c r="T98" s="2">
        <v>93.156000000000006</v>
      </c>
      <c r="U98" s="2">
        <v>119.61230399999999</v>
      </c>
      <c r="V98" s="2">
        <v>170.64688704</v>
      </c>
      <c r="W98" s="2">
        <v>190</v>
      </c>
      <c r="X98" s="2">
        <v>300</v>
      </c>
      <c r="Y98" s="2">
        <v>182.59216913280002</v>
      </c>
      <c r="Z98" s="2">
        <v>8</v>
      </c>
      <c r="AA98" s="2"/>
      <c r="AB98" s="2"/>
      <c r="AC98" s="2">
        <v>10</v>
      </c>
      <c r="AD98" s="2"/>
      <c r="AE98" s="2"/>
      <c r="AF98" s="2"/>
      <c r="AG98" s="2"/>
      <c r="AH98" s="2">
        <v>5477.7650739840001</v>
      </c>
      <c r="AI98" s="2"/>
      <c r="AJ98" s="10">
        <f t="shared" si="3"/>
        <v>9880.821135630682</v>
      </c>
      <c r="AK98" s="2">
        <v>759</v>
      </c>
      <c r="AL98" s="2">
        <v>725.29</v>
      </c>
      <c r="AM98" s="2">
        <v>45.66</v>
      </c>
      <c r="AN98" s="2"/>
      <c r="AO98" s="2"/>
      <c r="AP98" s="2">
        <v>0</v>
      </c>
      <c r="AQ98" s="2"/>
      <c r="AR98" s="2"/>
      <c r="AS98" s="2">
        <v>0.5</v>
      </c>
      <c r="AT98" s="2">
        <v>3</v>
      </c>
      <c r="AU98" s="2"/>
      <c r="AV98" s="2"/>
      <c r="AW98" s="2"/>
      <c r="AX98" s="2"/>
      <c r="AY98" s="2">
        <v>0</v>
      </c>
      <c r="AZ98" s="2">
        <v>47.556361111111123</v>
      </c>
      <c r="BA98" s="2"/>
      <c r="BB98" s="2"/>
      <c r="BC98" s="2"/>
      <c r="BD98" s="2"/>
      <c r="BE98" s="2"/>
      <c r="BF98" s="2"/>
      <c r="BG98" s="2"/>
      <c r="BH98" s="2"/>
      <c r="BI98" s="2">
        <v>1.9327638111620005</v>
      </c>
      <c r="BJ98" s="2">
        <v>5</v>
      </c>
      <c r="BK98" s="2"/>
      <c r="BL98" s="2"/>
      <c r="BM98" s="2"/>
      <c r="BN98" s="2"/>
      <c r="BO98" s="2">
        <v>250</v>
      </c>
      <c r="BP98" s="15">
        <f t="shared" si="4"/>
        <v>1837.9391249222731</v>
      </c>
      <c r="BQ98" s="16">
        <f t="shared" si="5"/>
        <v>8042.8820107084084</v>
      </c>
    </row>
    <row r="99" spans="2:69" x14ac:dyDescent="0.3">
      <c r="B99" s="2" t="s">
        <v>158</v>
      </c>
      <c r="C99" s="2">
        <v>11336</v>
      </c>
      <c r="D99" s="2">
        <v>107</v>
      </c>
      <c r="E99" s="2">
        <v>1327.3513636063005</v>
      </c>
      <c r="F99" s="2"/>
      <c r="G99" s="2"/>
      <c r="H99" s="2"/>
      <c r="I99" s="2"/>
      <c r="J99" s="2"/>
      <c r="K99" s="2"/>
      <c r="L99" s="2">
        <v>199.10270454094507</v>
      </c>
      <c r="M99" s="2">
        <v>171.20290000000003</v>
      </c>
      <c r="N99" s="2"/>
      <c r="O99" s="2"/>
      <c r="P99" s="2">
        <v>47.36</v>
      </c>
      <c r="Q99" s="2">
        <v>52.81</v>
      </c>
      <c r="R99" s="2">
        <v>65</v>
      </c>
      <c r="S99" s="2">
        <v>28.39</v>
      </c>
      <c r="T99" s="2">
        <v>50.631500000000003</v>
      </c>
      <c r="U99" s="2">
        <v>65.010846000000001</v>
      </c>
      <c r="V99" s="2">
        <v>92.748806960000024</v>
      </c>
      <c r="W99" s="2">
        <v>190</v>
      </c>
      <c r="X99" s="2">
        <v>300</v>
      </c>
      <c r="Y99" s="2">
        <v>99.241223447200028</v>
      </c>
      <c r="Z99" s="2">
        <v>6</v>
      </c>
      <c r="AA99" s="2"/>
      <c r="AB99" s="2"/>
      <c r="AC99" s="2">
        <v>10</v>
      </c>
      <c r="AD99" s="2"/>
      <c r="AE99" s="2"/>
      <c r="AF99" s="2"/>
      <c r="AG99" s="2"/>
      <c r="AH99" s="2">
        <v>2977.2367034160006</v>
      </c>
      <c r="AI99" s="2"/>
      <c r="AJ99" s="10">
        <f t="shared" si="3"/>
        <v>5682.0860479704461</v>
      </c>
      <c r="AK99" s="2">
        <v>429</v>
      </c>
      <c r="AL99" s="2">
        <v>493.24</v>
      </c>
      <c r="AM99" s="2">
        <v>8.3800000000000008</v>
      </c>
      <c r="AN99" s="2"/>
      <c r="AO99" s="2"/>
      <c r="AP99" s="2">
        <v>0</v>
      </c>
      <c r="AQ99" s="2"/>
      <c r="AR99" s="2"/>
      <c r="AS99" s="2">
        <v>0.5</v>
      </c>
      <c r="AT99" s="2">
        <v>3</v>
      </c>
      <c r="AU99" s="2"/>
      <c r="AV99" s="2"/>
      <c r="AW99" s="2"/>
      <c r="AX99" s="2"/>
      <c r="AY99" s="2">
        <v>0</v>
      </c>
      <c r="AZ99" s="2">
        <v>19.022544444444449</v>
      </c>
      <c r="BA99" s="2"/>
      <c r="BB99" s="2"/>
      <c r="BC99" s="2"/>
      <c r="BD99" s="2"/>
      <c r="BE99" s="2"/>
      <c r="BF99" s="2"/>
      <c r="BG99" s="2"/>
      <c r="BH99" s="2"/>
      <c r="BI99" s="2">
        <v>1.1672718700067504</v>
      </c>
      <c r="BJ99" s="2">
        <v>5</v>
      </c>
      <c r="BK99" s="2"/>
      <c r="BL99" s="2"/>
      <c r="BM99" s="2"/>
      <c r="BN99" s="2"/>
      <c r="BO99" s="2"/>
      <c r="BP99" s="15">
        <f t="shared" si="4"/>
        <v>959.30981631445115</v>
      </c>
      <c r="BQ99" s="16">
        <f t="shared" si="5"/>
        <v>4722.7762316559947</v>
      </c>
    </row>
    <row r="100" spans="2:69" x14ac:dyDescent="0.3">
      <c r="B100" s="2" t="s">
        <v>159</v>
      </c>
      <c r="C100" s="2">
        <v>11364</v>
      </c>
      <c r="D100" s="2">
        <v>108</v>
      </c>
      <c r="E100" s="2">
        <v>999.12804270230026</v>
      </c>
      <c r="F100" s="2"/>
      <c r="G100" s="2"/>
      <c r="H100" s="2"/>
      <c r="I100" s="2"/>
      <c r="J100" s="2"/>
      <c r="K100" s="2"/>
      <c r="L100" s="2">
        <v>149.86920640534504</v>
      </c>
      <c r="M100" s="2">
        <v>171.20290000000003</v>
      </c>
      <c r="N100" s="2"/>
      <c r="O100" s="2"/>
      <c r="P100" s="2">
        <v>36.22</v>
      </c>
      <c r="Q100" s="2">
        <v>40.9</v>
      </c>
      <c r="R100" s="2">
        <v>65</v>
      </c>
      <c r="S100" s="2">
        <v>25.14</v>
      </c>
      <c r="T100" s="2">
        <v>38.111499999999999</v>
      </c>
      <c r="U100" s="2">
        <v>48.935166000000002</v>
      </c>
      <c r="V100" s="2">
        <v>69.814170160000018</v>
      </c>
      <c r="W100" s="2">
        <v>190</v>
      </c>
      <c r="X100" s="2">
        <v>300</v>
      </c>
      <c r="Y100" s="2">
        <v>74.701162071200017</v>
      </c>
      <c r="Z100" s="2">
        <v>8</v>
      </c>
      <c r="AA100" s="2"/>
      <c r="AB100" s="2"/>
      <c r="AC100" s="2">
        <v>10</v>
      </c>
      <c r="AD100" s="2"/>
      <c r="AE100" s="2"/>
      <c r="AF100" s="2"/>
      <c r="AG100" s="2"/>
      <c r="AH100" s="2">
        <v>2241.0348621360004</v>
      </c>
      <c r="AI100" s="2"/>
      <c r="AJ100" s="10">
        <f t="shared" si="3"/>
        <v>4468.0570094748455</v>
      </c>
      <c r="AK100" s="2">
        <v>330</v>
      </c>
      <c r="AL100" s="2">
        <v>470.48</v>
      </c>
      <c r="AM100" s="2">
        <v>0</v>
      </c>
      <c r="AN100" s="2"/>
      <c r="AO100" s="2"/>
      <c r="AP100" s="2">
        <v>0</v>
      </c>
      <c r="AQ100" s="2"/>
      <c r="AR100" s="2"/>
      <c r="AS100" s="2">
        <v>0.5</v>
      </c>
      <c r="AT100" s="2">
        <v>3</v>
      </c>
      <c r="AU100" s="2"/>
      <c r="AV100" s="2"/>
      <c r="AW100" s="2"/>
      <c r="AX100" s="2"/>
      <c r="AY100" s="2">
        <v>0</v>
      </c>
      <c r="AZ100" s="2">
        <v>19.022544444444449</v>
      </c>
      <c r="BA100" s="2"/>
      <c r="BB100" s="2"/>
      <c r="BC100" s="2"/>
      <c r="BD100" s="2"/>
      <c r="BE100" s="2"/>
      <c r="BF100" s="2"/>
      <c r="BG100" s="2"/>
      <c r="BH100" s="2"/>
      <c r="BI100" s="2">
        <v>0.95297502046675031</v>
      </c>
      <c r="BJ100" s="2">
        <v>3</v>
      </c>
      <c r="BK100" s="2"/>
      <c r="BL100" s="2"/>
      <c r="BM100" s="2"/>
      <c r="BN100" s="2"/>
      <c r="BO100" s="2"/>
      <c r="BP100" s="15">
        <f t="shared" si="4"/>
        <v>826.95551946491116</v>
      </c>
      <c r="BQ100" s="16">
        <f t="shared" si="5"/>
        <v>3641.1014900099344</v>
      </c>
    </row>
    <row r="101" spans="2:69" x14ac:dyDescent="0.3">
      <c r="B101" s="2" t="s">
        <v>160</v>
      </c>
      <c r="C101" s="2">
        <v>21137</v>
      </c>
      <c r="D101" s="2">
        <v>109</v>
      </c>
      <c r="E101" s="2">
        <v>2694.0659313929004</v>
      </c>
      <c r="F101" s="2"/>
      <c r="G101" s="2"/>
      <c r="H101" s="2"/>
      <c r="I101" s="2"/>
      <c r="J101" s="2"/>
      <c r="K101" s="2"/>
      <c r="L101" s="2">
        <v>404.10988970893504</v>
      </c>
      <c r="M101" s="2">
        <v>171.20290000000003</v>
      </c>
      <c r="N101" s="2"/>
      <c r="O101" s="2"/>
      <c r="P101" s="2">
        <v>95.02</v>
      </c>
      <c r="Q101" s="2">
        <v>106.48</v>
      </c>
      <c r="R101" s="2">
        <v>120</v>
      </c>
      <c r="S101" s="2">
        <v>57.62</v>
      </c>
      <c r="T101" s="2">
        <v>102.7645</v>
      </c>
      <c r="U101" s="2">
        <v>131.94961799999999</v>
      </c>
      <c r="V101" s="2">
        <v>188.24812168</v>
      </c>
      <c r="W101" s="2">
        <v>190</v>
      </c>
      <c r="X101" s="2">
        <v>300</v>
      </c>
      <c r="Y101" s="2">
        <v>201.42549019760003</v>
      </c>
      <c r="Z101" s="2">
        <v>10</v>
      </c>
      <c r="AA101" s="2"/>
      <c r="AB101" s="2"/>
      <c r="AC101" s="2">
        <v>10</v>
      </c>
      <c r="AD101" s="2"/>
      <c r="AE101" s="2"/>
      <c r="AF101" s="2"/>
      <c r="AG101" s="2"/>
      <c r="AH101" s="2">
        <v>6042.7647059279998</v>
      </c>
      <c r="AI101" s="2"/>
      <c r="AJ101" s="10">
        <f t="shared" si="3"/>
        <v>10825.651156907436</v>
      </c>
      <c r="AK101" s="2">
        <v>825</v>
      </c>
      <c r="AL101" s="2">
        <v>812.5</v>
      </c>
      <c r="AM101" s="2">
        <v>73.31744296250001</v>
      </c>
      <c r="AN101" s="2"/>
      <c r="AO101" s="2"/>
      <c r="AP101" s="2">
        <v>0</v>
      </c>
      <c r="AQ101" s="2"/>
      <c r="AR101" s="2"/>
      <c r="AS101" s="2">
        <v>0.5</v>
      </c>
      <c r="AT101" s="2">
        <v>3</v>
      </c>
      <c r="AU101" s="2"/>
      <c r="AV101" s="2"/>
      <c r="AW101" s="2"/>
      <c r="AX101" s="2"/>
      <c r="AY101" s="2">
        <v>0</v>
      </c>
      <c r="AZ101" s="2">
        <v>76.090177777777797</v>
      </c>
      <c r="BA101" s="2"/>
      <c r="BB101" s="2"/>
      <c r="BC101" s="2"/>
      <c r="BD101" s="2"/>
      <c r="BE101" s="2"/>
      <c r="BF101" s="2"/>
      <c r="BG101" s="2"/>
      <c r="BH101" s="2"/>
      <c r="BI101" s="2">
        <v>2.1037868306352503</v>
      </c>
      <c r="BJ101" s="2">
        <v>5</v>
      </c>
      <c r="BK101" s="2"/>
      <c r="BL101" s="2"/>
      <c r="BM101" s="2"/>
      <c r="BN101" s="2"/>
      <c r="BO101" s="2"/>
      <c r="BP101" s="15">
        <f t="shared" si="4"/>
        <v>1797.5114075709132</v>
      </c>
      <c r="BQ101" s="16">
        <f t="shared" si="5"/>
        <v>9028.1397493365221</v>
      </c>
    </row>
    <row r="102" spans="2:69" x14ac:dyDescent="0.3">
      <c r="B102" s="2" t="s">
        <v>161</v>
      </c>
      <c r="C102" s="2">
        <v>21641</v>
      </c>
      <c r="D102" s="2">
        <v>110</v>
      </c>
      <c r="E102" s="2">
        <v>1980.3239000000001</v>
      </c>
      <c r="F102" s="2"/>
      <c r="G102" s="2"/>
      <c r="H102" s="2"/>
      <c r="I102" s="2"/>
      <c r="J102" s="2"/>
      <c r="K102" s="2"/>
      <c r="L102" s="2">
        <v>297.048585</v>
      </c>
      <c r="M102" s="2">
        <v>171.20290000000003</v>
      </c>
      <c r="N102" s="2"/>
      <c r="O102" s="2"/>
      <c r="P102" s="2">
        <v>75.13</v>
      </c>
      <c r="Q102" s="2">
        <v>83.84</v>
      </c>
      <c r="R102" s="2">
        <v>100.03</v>
      </c>
      <c r="S102" s="2">
        <v>42.36</v>
      </c>
      <c r="T102" s="2">
        <v>75.539000000000001</v>
      </c>
      <c r="U102" s="2">
        <v>96.992075999999997</v>
      </c>
      <c r="V102" s="2">
        <v>138.37536176</v>
      </c>
      <c r="W102" s="2">
        <v>200</v>
      </c>
      <c r="X102" s="2">
        <v>300</v>
      </c>
      <c r="Y102" s="2">
        <v>148.0616</v>
      </c>
      <c r="Z102" s="2">
        <v>10</v>
      </c>
      <c r="AA102" s="2"/>
      <c r="AB102" s="2"/>
      <c r="AC102" s="2">
        <v>10</v>
      </c>
      <c r="AD102" s="2"/>
      <c r="AE102" s="2"/>
      <c r="AF102" s="2"/>
      <c r="AG102" s="2"/>
      <c r="AH102" s="2">
        <v>2220.924</v>
      </c>
      <c r="AI102" s="2"/>
      <c r="AJ102" s="10">
        <f t="shared" si="3"/>
        <v>5949.8274227600014</v>
      </c>
      <c r="AK102" s="2">
        <v>616</v>
      </c>
      <c r="AL102" s="2">
        <v>625.46</v>
      </c>
      <c r="AM102" s="2">
        <v>0</v>
      </c>
      <c r="AN102" s="2"/>
      <c r="AO102" s="2"/>
      <c r="AP102" s="2">
        <v>0</v>
      </c>
      <c r="AQ102" s="2"/>
      <c r="AR102" s="2"/>
      <c r="AS102" s="2">
        <v>0.5</v>
      </c>
      <c r="AT102" s="2">
        <v>3</v>
      </c>
      <c r="AU102" s="2"/>
      <c r="AV102" s="2"/>
      <c r="AW102" s="2"/>
      <c r="AX102" s="2"/>
      <c r="AY102" s="2">
        <v>0</v>
      </c>
      <c r="AZ102" s="2">
        <v>0</v>
      </c>
      <c r="BA102" s="2"/>
      <c r="BB102" s="2"/>
      <c r="BC102" s="2"/>
      <c r="BD102" s="2"/>
      <c r="BE102" s="2"/>
      <c r="BF102" s="2"/>
      <c r="BG102" s="2"/>
      <c r="BH102" s="2"/>
      <c r="BI102" s="2">
        <v>1.6303259688800005</v>
      </c>
      <c r="BJ102" s="2">
        <v>3</v>
      </c>
      <c r="BK102" s="2"/>
      <c r="BL102" s="2"/>
      <c r="BM102" s="2"/>
      <c r="BN102" s="2"/>
      <c r="BO102" s="2"/>
      <c r="BP102" s="15">
        <f t="shared" si="4"/>
        <v>1249.5903259688801</v>
      </c>
      <c r="BQ102" s="16">
        <f t="shared" si="5"/>
        <v>4700.2370967911211</v>
      </c>
    </row>
    <row r="103" spans="2:69" x14ac:dyDescent="0.3">
      <c r="B103" s="2" t="s">
        <v>162</v>
      </c>
      <c r="C103" s="2">
        <v>21730</v>
      </c>
      <c r="D103" s="2">
        <v>111</v>
      </c>
      <c r="E103" s="2">
        <v>2106.6851313518005</v>
      </c>
      <c r="F103" s="2"/>
      <c r="G103" s="2"/>
      <c r="H103" s="2"/>
      <c r="I103" s="2"/>
      <c r="J103" s="2"/>
      <c r="K103" s="2"/>
      <c r="L103" s="2">
        <v>316.00276970277008</v>
      </c>
      <c r="M103" s="2">
        <v>171.20290000000003</v>
      </c>
      <c r="N103" s="2"/>
      <c r="O103" s="2"/>
      <c r="P103" s="2">
        <v>79.09</v>
      </c>
      <c r="Q103" s="2">
        <v>88.3</v>
      </c>
      <c r="R103" s="2">
        <v>106</v>
      </c>
      <c r="S103" s="2">
        <v>45.06</v>
      </c>
      <c r="T103" s="2">
        <v>80.359000000000009</v>
      </c>
      <c r="U103" s="2">
        <v>103.18095599999999</v>
      </c>
      <c r="V103" s="2">
        <v>147.20483056</v>
      </c>
      <c r="W103" s="2">
        <v>190</v>
      </c>
      <c r="X103" s="2">
        <v>300</v>
      </c>
      <c r="Y103" s="2">
        <v>157.50916869920002</v>
      </c>
      <c r="Z103" s="2">
        <v>6</v>
      </c>
      <c r="AA103" s="2"/>
      <c r="AB103" s="2"/>
      <c r="AC103" s="2">
        <v>10</v>
      </c>
      <c r="AD103" s="2"/>
      <c r="AE103" s="2"/>
      <c r="AF103" s="2"/>
      <c r="AG103" s="2"/>
      <c r="AH103" s="2">
        <v>4725.2750609760005</v>
      </c>
      <c r="AI103" s="2"/>
      <c r="AJ103" s="10">
        <f t="shared" si="3"/>
        <v>8631.8698172897712</v>
      </c>
      <c r="AK103" s="2">
        <v>627</v>
      </c>
      <c r="AL103" s="2">
        <v>637.84</v>
      </c>
      <c r="AM103" s="2">
        <v>0</v>
      </c>
      <c r="AN103" s="2"/>
      <c r="AO103" s="2"/>
      <c r="AP103" s="2">
        <v>0</v>
      </c>
      <c r="AQ103" s="2"/>
      <c r="AR103" s="2">
        <v>172.82</v>
      </c>
      <c r="AS103" s="2">
        <v>0.5</v>
      </c>
      <c r="AT103" s="2">
        <v>3</v>
      </c>
      <c r="AU103" s="2"/>
      <c r="AV103" s="2"/>
      <c r="AW103" s="2"/>
      <c r="AX103" s="2"/>
      <c r="AY103" s="2">
        <v>0</v>
      </c>
      <c r="AZ103" s="2">
        <v>0</v>
      </c>
      <c r="BA103" s="2"/>
      <c r="BB103" s="2"/>
      <c r="BC103" s="2"/>
      <c r="BD103" s="2"/>
      <c r="BE103" s="2"/>
      <c r="BF103" s="2"/>
      <c r="BG103" s="2"/>
      <c r="BH103" s="2"/>
      <c r="BI103" s="2">
        <v>1.7096945433055004</v>
      </c>
      <c r="BJ103" s="2">
        <v>3</v>
      </c>
      <c r="BK103" s="2">
        <v>3</v>
      </c>
      <c r="BL103" s="2">
        <v>750</v>
      </c>
      <c r="BM103" s="2"/>
      <c r="BN103" s="2"/>
      <c r="BO103" s="2"/>
      <c r="BP103" s="15">
        <f t="shared" si="4"/>
        <v>2198.8696945433057</v>
      </c>
      <c r="BQ103" s="16">
        <f t="shared" si="5"/>
        <v>6433.0001227464654</v>
      </c>
    </row>
    <row r="104" spans="2:69" x14ac:dyDescent="0.3">
      <c r="B104" s="2" t="s">
        <v>163</v>
      </c>
      <c r="C104" s="2">
        <v>21823</v>
      </c>
      <c r="D104" s="2">
        <v>112</v>
      </c>
      <c r="E104" s="2">
        <v>2177.9268944953005</v>
      </c>
      <c r="F104" s="2"/>
      <c r="G104" s="2"/>
      <c r="H104" s="2"/>
      <c r="I104" s="2"/>
      <c r="J104" s="2"/>
      <c r="K104" s="2"/>
      <c r="L104" s="2">
        <v>326.68903417429505</v>
      </c>
      <c r="M104" s="2">
        <v>171.20290000000003</v>
      </c>
      <c r="N104" s="2"/>
      <c r="O104" s="2"/>
      <c r="P104" s="2">
        <v>76.44</v>
      </c>
      <c r="Q104" s="2">
        <v>85.57</v>
      </c>
      <c r="R104" s="2">
        <v>102.85</v>
      </c>
      <c r="S104" s="2">
        <v>46.85</v>
      </c>
      <c r="T104" s="2">
        <v>83.07650000000001</v>
      </c>
      <c r="U104" s="2">
        <v>106.670226</v>
      </c>
      <c r="V104" s="2">
        <v>152.18285576</v>
      </c>
      <c r="W104" s="2">
        <v>190</v>
      </c>
      <c r="X104" s="2">
        <v>300</v>
      </c>
      <c r="Y104" s="2">
        <v>162.83565566320001</v>
      </c>
      <c r="Z104" s="2">
        <v>10</v>
      </c>
      <c r="AA104" s="2"/>
      <c r="AB104" s="2"/>
      <c r="AC104" s="2">
        <v>10</v>
      </c>
      <c r="AD104" s="2"/>
      <c r="AE104" s="2"/>
      <c r="AF104" s="2"/>
      <c r="AG104" s="2"/>
      <c r="AH104" s="2">
        <v>2442.534834948</v>
      </c>
      <c r="AI104" s="2"/>
      <c r="AJ104" s="10">
        <f t="shared" si="3"/>
        <v>6444.8289010407971</v>
      </c>
      <c r="AK104" s="2">
        <v>638</v>
      </c>
      <c r="AL104" s="2">
        <v>675.83</v>
      </c>
      <c r="AM104" s="2">
        <v>0</v>
      </c>
      <c r="AN104" s="2"/>
      <c r="AO104" s="2"/>
      <c r="AP104" s="2">
        <v>0</v>
      </c>
      <c r="AQ104" s="2"/>
      <c r="AR104" s="2"/>
      <c r="AS104" s="2">
        <v>0.5</v>
      </c>
      <c r="AT104" s="2">
        <v>3</v>
      </c>
      <c r="AU104" s="2"/>
      <c r="AV104" s="2"/>
      <c r="AW104" s="2"/>
      <c r="AX104" s="2"/>
      <c r="AY104" s="2">
        <v>0</v>
      </c>
      <c r="AZ104" s="2">
        <v>76.090177777777797</v>
      </c>
      <c r="BA104" s="2"/>
      <c r="BB104" s="2"/>
      <c r="BC104" s="2"/>
      <c r="BD104" s="2"/>
      <c r="BE104" s="2"/>
      <c r="BF104" s="2"/>
      <c r="BG104" s="2"/>
      <c r="BH104" s="2"/>
      <c r="BI104" s="2">
        <v>1.7522010659592506</v>
      </c>
      <c r="BJ104" s="2">
        <v>5</v>
      </c>
      <c r="BK104" s="2"/>
      <c r="BL104" s="2"/>
      <c r="BM104" s="2"/>
      <c r="BN104" s="2"/>
      <c r="BO104" s="2"/>
      <c r="BP104" s="15">
        <f t="shared" si="4"/>
        <v>1400.1723788437371</v>
      </c>
      <c r="BQ104" s="16">
        <f t="shared" si="5"/>
        <v>5044.6565221970595</v>
      </c>
    </row>
    <row r="105" spans="2:69" x14ac:dyDescent="0.3">
      <c r="B105" s="2" t="s">
        <v>164</v>
      </c>
      <c r="C105" s="2">
        <v>21933</v>
      </c>
      <c r="D105" s="2">
        <v>113</v>
      </c>
      <c r="E105" s="2">
        <v>2119.4881</v>
      </c>
      <c r="F105" s="2"/>
      <c r="G105" s="2"/>
      <c r="H105" s="2"/>
      <c r="I105" s="2"/>
      <c r="J105" s="2"/>
      <c r="K105" s="2"/>
      <c r="L105" s="2">
        <v>317.92321499999997</v>
      </c>
      <c r="M105" s="2">
        <v>171.20290000000003</v>
      </c>
      <c r="N105" s="2"/>
      <c r="O105" s="2"/>
      <c r="P105" s="2">
        <v>74.27</v>
      </c>
      <c r="Q105" s="2">
        <v>83.18</v>
      </c>
      <c r="R105" s="2">
        <v>100.05</v>
      </c>
      <c r="S105" s="2">
        <v>45.33</v>
      </c>
      <c r="T105" s="2">
        <v>80.847000000000008</v>
      </c>
      <c r="U105" s="2">
        <v>103.80754800000001</v>
      </c>
      <c r="V105" s="2">
        <v>148.09876848000005</v>
      </c>
      <c r="W105" s="2">
        <v>190</v>
      </c>
      <c r="X105" s="2">
        <v>300</v>
      </c>
      <c r="Y105" s="2">
        <v>158.46639999999999</v>
      </c>
      <c r="Z105" s="2">
        <v>10</v>
      </c>
      <c r="AA105" s="2"/>
      <c r="AB105" s="2"/>
      <c r="AC105" s="2">
        <v>10</v>
      </c>
      <c r="AD105" s="2"/>
      <c r="AE105" s="2"/>
      <c r="AF105" s="2"/>
      <c r="AG105" s="2"/>
      <c r="AH105" s="2">
        <v>2376.9959999999996</v>
      </c>
      <c r="AI105" s="2"/>
      <c r="AJ105" s="10">
        <f t="shared" si="3"/>
        <v>6289.6599314800005</v>
      </c>
      <c r="AK105" s="2">
        <v>660</v>
      </c>
      <c r="AL105" s="2">
        <v>652.82000000000005</v>
      </c>
      <c r="AM105" s="2">
        <v>0</v>
      </c>
      <c r="AN105" s="2"/>
      <c r="AO105" s="2"/>
      <c r="AP105" s="2">
        <v>0</v>
      </c>
      <c r="AQ105" s="2"/>
      <c r="AR105" s="2"/>
      <c r="AS105" s="2">
        <v>0.5</v>
      </c>
      <c r="AT105" s="2">
        <v>3</v>
      </c>
      <c r="AU105" s="2"/>
      <c r="AV105" s="2"/>
      <c r="AW105" s="2"/>
      <c r="AX105" s="2"/>
      <c r="AY105" s="2">
        <v>0</v>
      </c>
      <c r="AZ105" s="2">
        <v>28.533816666666674</v>
      </c>
      <c r="BA105" s="2"/>
      <c r="BB105" s="2"/>
      <c r="BC105" s="2"/>
      <c r="BD105" s="2"/>
      <c r="BE105" s="2"/>
      <c r="BF105" s="2"/>
      <c r="BG105" s="2"/>
      <c r="BH105" s="2"/>
      <c r="BI105" s="2">
        <v>1.7117689082400003</v>
      </c>
      <c r="BJ105" s="2">
        <v>5</v>
      </c>
      <c r="BK105" s="2"/>
      <c r="BL105" s="2"/>
      <c r="BM105" s="2">
        <v>3</v>
      </c>
      <c r="BN105" s="2"/>
      <c r="BO105" s="2"/>
      <c r="BP105" s="15">
        <f t="shared" si="4"/>
        <v>1354.5655855749069</v>
      </c>
      <c r="BQ105" s="16">
        <f t="shared" si="5"/>
        <v>4935.0943459050941</v>
      </c>
    </row>
    <row r="106" spans="2:69" x14ac:dyDescent="0.3">
      <c r="B106" s="2" t="s">
        <v>165</v>
      </c>
      <c r="C106" s="2">
        <v>21954</v>
      </c>
      <c r="D106" s="2">
        <v>114</v>
      </c>
      <c r="E106" s="2">
        <v>2268.5815465469009</v>
      </c>
      <c r="F106" s="2"/>
      <c r="G106" s="2"/>
      <c r="H106" s="2"/>
      <c r="I106" s="2"/>
      <c r="J106" s="2"/>
      <c r="K106" s="2"/>
      <c r="L106" s="2">
        <v>340.28723198203511</v>
      </c>
      <c r="M106" s="2">
        <v>171.20290000000003</v>
      </c>
      <c r="N106" s="2"/>
      <c r="O106" s="2"/>
      <c r="P106" s="2">
        <v>79.599999999999994</v>
      </c>
      <c r="Q106" s="2">
        <v>89.12</v>
      </c>
      <c r="R106" s="2">
        <v>107.14</v>
      </c>
      <c r="S106" s="2">
        <v>48.52</v>
      </c>
      <c r="T106" s="2">
        <v>86.534500000000008</v>
      </c>
      <c r="U106" s="2">
        <v>111.110298</v>
      </c>
      <c r="V106" s="2">
        <v>158.51735848000001</v>
      </c>
      <c r="W106" s="2">
        <v>190</v>
      </c>
      <c r="X106" s="2">
        <v>300</v>
      </c>
      <c r="Y106" s="2">
        <v>169.61357357360004</v>
      </c>
      <c r="Z106" s="2">
        <v>10</v>
      </c>
      <c r="AA106" s="2"/>
      <c r="AB106" s="2"/>
      <c r="AC106" s="2">
        <v>10</v>
      </c>
      <c r="AD106" s="2"/>
      <c r="AE106" s="2"/>
      <c r="AF106" s="2"/>
      <c r="AG106" s="2"/>
      <c r="AH106" s="2">
        <v>5088.4072072080007</v>
      </c>
      <c r="AI106" s="2"/>
      <c r="AJ106" s="10">
        <f t="shared" si="3"/>
        <v>9228.6346157905355</v>
      </c>
      <c r="AK106" s="2">
        <v>704</v>
      </c>
      <c r="AL106" s="2">
        <v>703.66</v>
      </c>
      <c r="AM106" s="2">
        <v>12.916571545833335</v>
      </c>
      <c r="AN106" s="2"/>
      <c r="AO106" s="2"/>
      <c r="AP106" s="2">
        <v>0</v>
      </c>
      <c r="AQ106" s="2"/>
      <c r="AR106" s="2"/>
      <c r="AS106" s="2">
        <v>0.5</v>
      </c>
      <c r="AT106" s="2">
        <v>3</v>
      </c>
      <c r="AU106" s="2"/>
      <c r="AV106" s="2"/>
      <c r="AW106" s="2"/>
      <c r="AX106" s="2"/>
      <c r="AY106" s="2">
        <v>0</v>
      </c>
      <c r="AZ106" s="2">
        <v>19.022544444444449</v>
      </c>
      <c r="BA106" s="2"/>
      <c r="BB106" s="2"/>
      <c r="BC106" s="2"/>
      <c r="BD106" s="2"/>
      <c r="BE106" s="2"/>
      <c r="BF106" s="2"/>
      <c r="BG106" s="2"/>
      <c r="BH106" s="2"/>
      <c r="BI106" s="2">
        <v>1.8143686383002504</v>
      </c>
      <c r="BJ106" s="2">
        <v>5</v>
      </c>
      <c r="BK106" s="2"/>
      <c r="BL106" s="2"/>
      <c r="BM106" s="2"/>
      <c r="BN106" s="2"/>
      <c r="BO106" s="2"/>
      <c r="BP106" s="15">
        <f t="shared" si="4"/>
        <v>1449.9134846285781</v>
      </c>
      <c r="BQ106" s="16">
        <f t="shared" si="5"/>
        <v>7778.7211311619576</v>
      </c>
    </row>
    <row r="107" spans="2:69" x14ac:dyDescent="0.3">
      <c r="B107" s="2" t="s">
        <v>166</v>
      </c>
      <c r="C107" s="2">
        <v>22004</v>
      </c>
      <c r="D107" s="2">
        <v>115</v>
      </c>
      <c r="E107" s="2">
        <v>1682.8770610000004</v>
      </c>
      <c r="F107" s="2"/>
      <c r="G107" s="2"/>
      <c r="H107" s="2"/>
      <c r="I107" s="2"/>
      <c r="J107" s="2"/>
      <c r="K107" s="2"/>
      <c r="L107" s="2">
        <v>252.43155915000006</v>
      </c>
      <c r="M107" s="2">
        <v>171.20290000000003</v>
      </c>
      <c r="N107" s="2"/>
      <c r="O107" s="2"/>
      <c r="P107" s="2">
        <v>64.209999999999994</v>
      </c>
      <c r="Q107" s="2">
        <v>71.650000000000006</v>
      </c>
      <c r="R107" s="2">
        <v>85.47</v>
      </c>
      <c r="S107" s="2">
        <v>36</v>
      </c>
      <c r="T107" s="2">
        <v>64.19</v>
      </c>
      <c r="U107" s="2">
        <v>82.42</v>
      </c>
      <c r="V107" s="2">
        <v>117.59120000000001</v>
      </c>
      <c r="W107" s="2">
        <v>200</v>
      </c>
      <c r="X107" s="2">
        <v>300</v>
      </c>
      <c r="Y107" s="2">
        <v>125.82258400000002</v>
      </c>
      <c r="Z107" s="2">
        <v>6</v>
      </c>
      <c r="AA107" s="2"/>
      <c r="AB107" s="2"/>
      <c r="AC107" s="2">
        <v>10</v>
      </c>
      <c r="AD107" s="2"/>
      <c r="AE107" s="2"/>
      <c r="AF107" s="2"/>
      <c r="AG107" s="2"/>
      <c r="AH107" s="2">
        <v>3397.1987600000002</v>
      </c>
      <c r="AI107" s="2"/>
      <c r="AJ107" s="10">
        <f t="shared" si="3"/>
        <v>6667.0640641500013</v>
      </c>
      <c r="AK107" s="2">
        <v>506</v>
      </c>
      <c r="AL107" s="2">
        <v>535.72</v>
      </c>
      <c r="AM107" s="2">
        <v>31.632083333333338</v>
      </c>
      <c r="AN107" s="2"/>
      <c r="AO107" s="2"/>
      <c r="AP107" s="2">
        <v>0</v>
      </c>
      <c r="AQ107" s="2"/>
      <c r="AR107" s="2"/>
      <c r="AS107" s="2">
        <v>0.5</v>
      </c>
      <c r="AT107" s="2">
        <v>3</v>
      </c>
      <c r="AU107" s="2"/>
      <c r="AV107" s="2"/>
      <c r="AW107" s="2"/>
      <c r="AX107" s="2"/>
      <c r="AY107" s="2">
        <v>14.023975508333336</v>
      </c>
      <c r="AZ107" s="2">
        <v>149.57</v>
      </c>
      <c r="BA107" s="2"/>
      <c r="BB107" s="2"/>
      <c r="BC107" s="2"/>
      <c r="BD107" s="2"/>
      <c r="BE107" s="2"/>
      <c r="BF107" s="2"/>
      <c r="BG107" s="2"/>
      <c r="BH107" s="2"/>
      <c r="BI107" s="2">
        <v>1.4231154225000002</v>
      </c>
      <c r="BJ107" s="2">
        <v>3</v>
      </c>
      <c r="BK107" s="2"/>
      <c r="BL107" s="2"/>
      <c r="BM107" s="2"/>
      <c r="BN107" s="2"/>
      <c r="BO107" s="2">
        <v>250</v>
      </c>
      <c r="BP107" s="15">
        <f t="shared" si="4"/>
        <v>1494.8691742641665</v>
      </c>
      <c r="BQ107" s="16">
        <f t="shared" si="5"/>
        <v>5172.1948898858345</v>
      </c>
    </row>
    <row r="108" spans="2:69" x14ac:dyDescent="0.3">
      <c r="B108" s="2" t="s">
        <v>167</v>
      </c>
      <c r="C108" s="2">
        <v>22052</v>
      </c>
      <c r="D108" s="2">
        <v>116</v>
      </c>
      <c r="E108" s="2">
        <v>2077.4769211200005</v>
      </c>
      <c r="F108" s="2"/>
      <c r="G108" s="2"/>
      <c r="H108" s="2"/>
      <c r="I108" s="2"/>
      <c r="J108" s="2"/>
      <c r="K108" s="2"/>
      <c r="L108" s="2">
        <v>311.62153816800009</v>
      </c>
      <c r="M108" s="2">
        <v>171.20290000000003</v>
      </c>
      <c r="N108" s="2"/>
      <c r="O108" s="2"/>
      <c r="P108" s="2">
        <v>72.97</v>
      </c>
      <c r="Q108" s="2">
        <v>81.47</v>
      </c>
      <c r="R108" s="2">
        <v>98.03</v>
      </c>
      <c r="S108" s="2">
        <v>44.43</v>
      </c>
      <c r="T108" s="2">
        <v>79.239999999999995</v>
      </c>
      <c r="U108" s="2">
        <v>101.75039999999998</v>
      </c>
      <c r="V108" s="2">
        <v>145.163904</v>
      </c>
      <c r="W108" s="2">
        <v>190</v>
      </c>
      <c r="X108" s="2">
        <v>300</v>
      </c>
      <c r="Y108" s="2">
        <v>155.32537728000003</v>
      </c>
      <c r="Z108" s="2">
        <v>10</v>
      </c>
      <c r="AA108" s="2"/>
      <c r="AB108" s="2"/>
      <c r="AC108" s="2">
        <v>10</v>
      </c>
      <c r="AD108" s="2"/>
      <c r="AE108" s="2"/>
      <c r="AF108" s="2"/>
      <c r="AG108" s="2"/>
      <c r="AH108" s="2">
        <v>4659.7613184000002</v>
      </c>
      <c r="AI108" s="2"/>
      <c r="AJ108" s="10">
        <f t="shared" si="3"/>
        <v>8508.4423589680009</v>
      </c>
      <c r="AK108" s="2">
        <v>649</v>
      </c>
      <c r="AL108" s="2">
        <v>640.71</v>
      </c>
      <c r="AM108" s="2">
        <v>0</v>
      </c>
      <c r="AN108" s="2"/>
      <c r="AO108" s="2"/>
      <c r="AP108" s="2">
        <v>0</v>
      </c>
      <c r="AQ108" s="2"/>
      <c r="AR108" s="2">
        <v>58.35</v>
      </c>
      <c r="AS108" s="2">
        <v>0.5</v>
      </c>
      <c r="AT108" s="2">
        <v>3</v>
      </c>
      <c r="AU108" s="2"/>
      <c r="AV108" s="2"/>
      <c r="AW108" s="2"/>
      <c r="AX108" s="2"/>
      <c r="AY108" s="2">
        <v>0</v>
      </c>
      <c r="AZ108" s="2">
        <v>28.533816666666674</v>
      </c>
      <c r="BA108" s="2"/>
      <c r="BB108" s="2"/>
      <c r="BC108" s="2"/>
      <c r="BD108" s="2"/>
      <c r="BE108" s="2"/>
      <c r="BF108" s="2"/>
      <c r="BG108" s="2"/>
      <c r="BH108" s="2"/>
      <c r="BI108" s="2">
        <v>1.6829283011999998</v>
      </c>
      <c r="BJ108" s="2">
        <v>5</v>
      </c>
      <c r="BK108" s="2"/>
      <c r="BL108" s="2"/>
      <c r="BM108" s="2"/>
      <c r="BN108" s="2"/>
      <c r="BO108" s="2">
        <v>500</v>
      </c>
      <c r="BP108" s="15">
        <f t="shared" si="4"/>
        <v>1886.7767449678668</v>
      </c>
      <c r="BQ108" s="16">
        <f t="shared" si="5"/>
        <v>6621.6656140001342</v>
      </c>
    </row>
    <row r="109" spans="2:69" x14ac:dyDescent="0.3">
      <c r="B109" s="2" t="s">
        <v>168</v>
      </c>
      <c r="C109" s="2">
        <v>42175</v>
      </c>
      <c r="D109" s="2">
        <v>117</v>
      </c>
      <c r="E109" s="2">
        <v>2100.1311513018004</v>
      </c>
      <c r="F109" s="2"/>
      <c r="G109" s="2"/>
      <c r="H109" s="2"/>
      <c r="I109" s="2"/>
      <c r="J109" s="2"/>
      <c r="K109" s="2"/>
      <c r="L109" s="2">
        <v>315.01967269527006</v>
      </c>
      <c r="M109" s="2">
        <v>171.20290000000003</v>
      </c>
      <c r="N109" s="2"/>
      <c r="O109" s="2"/>
      <c r="P109" s="2">
        <v>73.97</v>
      </c>
      <c r="Q109" s="2">
        <v>82.57</v>
      </c>
      <c r="R109" s="2">
        <v>99.07</v>
      </c>
      <c r="S109" s="2">
        <v>44.92</v>
      </c>
      <c r="T109" s="2">
        <v>80.109000000000009</v>
      </c>
      <c r="U109" s="2">
        <v>102.85995600000001</v>
      </c>
      <c r="V109" s="2">
        <v>146.74687056000002</v>
      </c>
      <c r="W109" s="2">
        <v>190</v>
      </c>
      <c r="X109" s="2">
        <v>300</v>
      </c>
      <c r="Y109" s="2">
        <v>157.01915149920004</v>
      </c>
      <c r="Z109" s="2">
        <v>10</v>
      </c>
      <c r="AA109" s="2"/>
      <c r="AB109" s="2"/>
      <c r="AC109" s="2">
        <v>10</v>
      </c>
      <c r="AD109" s="2"/>
      <c r="AE109" s="2"/>
      <c r="AF109" s="2">
        <v>12</v>
      </c>
      <c r="AG109" s="2"/>
      <c r="AH109" s="2">
        <v>4710.5745449760007</v>
      </c>
      <c r="AI109" s="2"/>
      <c r="AJ109" s="10">
        <f t="shared" si="3"/>
        <v>8606.1932470322718</v>
      </c>
      <c r="AK109" s="2">
        <v>616</v>
      </c>
      <c r="AL109" s="2">
        <v>636.84</v>
      </c>
      <c r="AM109" s="2">
        <v>0</v>
      </c>
      <c r="AN109" s="2"/>
      <c r="AO109" s="2"/>
      <c r="AP109" s="2">
        <v>0</v>
      </c>
      <c r="AQ109" s="2"/>
      <c r="AR109" s="2"/>
      <c r="AS109" s="2">
        <v>0.5</v>
      </c>
      <c r="AT109" s="2">
        <v>3</v>
      </c>
      <c r="AU109" s="2"/>
      <c r="AV109" s="2"/>
      <c r="AW109" s="2"/>
      <c r="AX109" s="2"/>
      <c r="AY109" s="2">
        <v>0</v>
      </c>
      <c r="AZ109" s="2">
        <v>47.556361111111123</v>
      </c>
      <c r="BA109" s="2"/>
      <c r="BB109" s="2"/>
      <c r="BC109" s="2"/>
      <c r="BD109" s="2"/>
      <c r="BE109" s="2"/>
      <c r="BF109" s="2"/>
      <c r="BG109" s="2"/>
      <c r="BH109" s="2"/>
      <c r="BI109" s="2">
        <v>1.7046980646805003</v>
      </c>
      <c r="BJ109" s="2">
        <v>3</v>
      </c>
      <c r="BK109" s="2"/>
      <c r="BL109" s="2"/>
      <c r="BM109" s="2"/>
      <c r="BN109" s="2"/>
      <c r="BO109" s="2"/>
      <c r="BP109" s="15">
        <f t="shared" si="4"/>
        <v>1308.6010591757918</v>
      </c>
      <c r="BQ109" s="16">
        <f t="shared" si="5"/>
        <v>7297.5921878564805</v>
      </c>
    </row>
    <row r="110" spans="2:69" x14ac:dyDescent="0.3">
      <c r="B110" s="2" t="s">
        <v>169</v>
      </c>
      <c r="C110" s="2">
        <v>42257</v>
      </c>
      <c r="D110" s="2">
        <v>118</v>
      </c>
      <c r="E110" s="2">
        <v>1915.4662094130003</v>
      </c>
      <c r="F110" s="2"/>
      <c r="G110" s="2"/>
      <c r="H110" s="2"/>
      <c r="I110" s="2"/>
      <c r="J110" s="2"/>
      <c r="K110" s="2"/>
      <c r="L110" s="2">
        <v>287.31993141195005</v>
      </c>
      <c r="M110" s="2">
        <v>171.20290000000003</v>
      </c>
      <c r="N110" s="2"/>
      <c r="O110" s="2"/>
      <c r="P110" s="2">
        <v>72.69</v>
      </c>
      <c r="Q110" s="2">
        <v>81.11</v>
      </c>
      <c r="R110" s="2">
        <v>96.75</v>
      </c>
      <c r="S110" s="2">
        <v>40.97</v>
      </c>
      <c r="T110" s="2">
        <v>73.064999999999998</v>
      </c>
      <c r="U110" s="2">
        <v>93.815460000000002</v>
      </c>
      <c r="V110" s="2">
        <v>133.84338960000002</v>
      </c>
      <c r="W110" s="2">
        <v>200</v>
      </c>
      <c r="X110" s="2">
        <v>300</v>
      </c>
      <c r="Y110" s="2">
        <v>143.21242687200001</v>
      </c>
      <c r="Z110" s="2">
        <v>10</v>
      </c>
      <c r="AA110" s="2"/>
      <c r="AB110" s="2"/>
      <c r="AC110" s="2">
        <v>10</v>
      </c>
      <c r="AD110" s="2"/>
      <c r="AE110" s="2"/>
      <c r="AF110" s="2">
        <v>12</v>
      </c>
      <c r="AG110" s="2"/>
      <c r="AH110" s="2">
        <v>4296.3728061600004</v>
      </c>
      <c r="AI110" s="2"/>
      <c r="AJ110" s="10">
        <f t="shared" si="3"/>
        <v>7937.8181234569511</v>
      </c>
      <c r="AK110" s="2">
        <v>605</v>
      </c>
      <c r="AL110" s="2">
        <v>605.11</v>
      </c>
      <c r="AM110" s="2">
        <v>0</v>
      </c>
      <c r="AN110" s="2"/>
      <c r="AO110" s="2"/>
      <c r="AP110" s="2">
        <v>0</v>
      </c>
      <c r="AQ110" s="2"/>
      <c r="AR110" s="2"/>
      <c r="AS110" s="2">
        <v>0.5</v>
      </c>
      <c r="AT110" s="2">
        <v>3</v>
      </c>
      <c r="AU110" s="2"/>
      <c r="AV110" s="2"/>
      <c r="AW110" s="2"/>
      <c r="AX110" s="2"/>
      <c r="AY110" s="2">
        <v>0</v>
      </c>
      <c r="AZ110" s="2">
        <v>38.045088888888898</v>
      </c>
      <c r="BA110" s="2"/>
      <c r="BB110" s="2"/>
      <c r="BC110" s="2"/>
      <c r="BD110" s="2"/>
      <c r="BE110" s="2"/>
      <c r="BF110" s="2"/>
      <c r="BG110" s="2"/>
      <c r="BH110" s="2"/>
      <c r="BI110" s="2">
        <v>1.5914612429425004</v>
      </c>
      <c r="BJ110" s="2">
        <v>3</v>
      </c>
      <c r="BK110" s="2"/>
      <c r="BL110" s="2"/>
      <c r="BM110" s="2"/>
      <c r="BN110" s="2"/>
      <c r="BO110" s="2">
        <v>250</v>
      </c>
      <c r="BP110" s="15">
        <f t="shared" si="4"/>
        <v>1506.2465501318313</v>
      </c>
      <c r="BQ110" s="16">
        <f t="shared" si="5"/>
        <v>6431.57157332512</v>
      </c>
    </row>
    <row r="111" spans="2:69" x14ac:dyDescent="0.3">
      <c r="B111" s="2" t="s">
        <v>170</v>
      </c>
      <c r="C111" s="2">
        <v>42292</v>
      </c>
      <c r="D111" s="2">
        <v>119</v>
      </c>
      <c r="E111" s="2">
        <v>1162.6760608700004</v>
      </c>
      <c r="F111" s="2"/>
      <c r="G111" s="2"/>
      <c r="H111" s="2"/>
      <c r="I111" s="2"/>
      <c r="J111" s="2"/>
      <c r="K111" s="2"/>
      <c r="L111" s="2">
        <v>174.40140913050004</v>
      </c>
      <c r="M111" s="2">
        <v>171.20290000000003</v>
      </c>
      <c r="N111" s="2"/>
      <c r="O111" s="2"/>
      <c r="P111" s="2">
        <v>43.92</v>
      </c>
      <c r="Q111" s="2">
        <v>48.88</v>
      </c>
      <c r="R111" s="2">
        <v>65</v>
      </c>
      <c r="S111" s="2">
        <v>24.87</v>
      </c>
      <c r="T111" s="2">
        <v>44.35</v>
      </c>
      <c r="U111" s="2">
        <v>56.945399999999999</v>
      </c>
      <c r="V111" s="2">
        <v>81.242104000000012</v>
      </c>
      <c r="W111" s="2">
        <v>200</v>
      </c>
      <c r="X111" s="2">
        <v>300</v>
      </c>
      <c r="Y111" s="2">
        <v>86.929051280000024</v>
      </c>
      <c r="Z111" s="2">
        <v>10</v>
      </c>
      <c r="AA111" s="2"/>
      <c r="AB111" s="2"/>
      <c r="AC111" s="2">
        <v>10</v>
      </c>
      <c r="AD111" s="2"/>
      <c r="AE111" s="2"/>
      <c r="AF111" s="2"/>
      <c r="AG111" s="2"/>
      <c r="AH111" s="2">
        <v>2607.8715384000006</v>
      </c>
      <c r="AI111" s="2"/>
      <c r="AJ111" s="10">
        <f t="shared" si="3"/>
        <v>5088.2884636805011</v>
      </c>
      <c r="AK111" s="2">
        <v>374</v>
      </c>
      <c r="AL111" s="2">
        <v>419.79</v>
      </c>
      <c r="AM111" s="2">
        <v>0.66666666666666663</v>
      </c>
      <c r="AN111" s="2"/>
      <c r="AO111" s="2"/>
      <c r="AP111" s="2">
        <v>0</v>
      </c>
      <c r="AQ111" s="2"/>
      <c r="AR111" s="2"/>
      <c r="AS111" s="2">
        <v>0.5</v>
      </c>
      <c r="AT111" s="2">
        <v>3</v>
      </c>
      <c r="AU111" s="2"/>
      <c r="AV111" s="2"/>
      <c r="AW111" s="2"/>
      <c r="AX111" s="2"/>
      <c r="AY111" s="2">
        <v>0</v>
      </c>
      <c r="AZ111" s="2">
        <v>0</v>
      </c>
      <c r="BA111" s="2"/>
      <c r="BB111" s="2"/>
      <c r="BC111" s="2"/>
      <c r="BD111" s="2"/>
      <c r="BE111" s="2"/>
      <c r="BF111" s="2"/>
      <c r="BG111" s="2"/>
      <c r="BH111" s="2"/>
      <c r="BI111" s="2">
        <v>1.0674063080750003</v>
      </c>
      <c r="BJ111" s="2">
        <v>3</v>
      </c>
      <c r="BK111" s="2"/>
      <c r="BL111" s="2"/>
      <c r="BM111" s="2"/>
      <c r="BN111" s="2"/>
      <c r="BO111" s="2"/>
      <c r="BP111" s="15">
        <f t="shared" si="4"/>
        <v>802.02407297474156</v>
      </c>
      <c r="BQ111" s="16">
        <f t="shared" si="5"/>
        <v>4286.2643907057591</v>
      </c>
    </row>
    <row r="112" spans="2:69" x14ac:dyDescent="0.3">
      <c r="B112" s="2" t="s">
        <v>171</v>
      </c>
      <c r="C112" s="2">
        <v>42294</v>
      </c>
      <c r="D112" s="2">
        <v>120</v>
      </c>
      <c r="E112" s="2">
        <v>893.96287882000024</v>
      </c>
      <c r="F112" s="2">
        <v>50.77</v>
      </c>
      <c r="G112" s="2"/>
      <c r="H112" s="2"/>
      <c r="I112" s="2"/>
      <c r="J112" s="2"/>
      <c r="K112" s="2"/>
      <c r="L112" s="2">
        <v>134.09443182300004</v>
      </c>
      <c r="M112" s="2">
        <v>171.20290000000003</v>
      </c>
      <c r="N112" s="2"/>
      <c r="O112" s="2"/>
      <c r="P112" s="2">
        <v>33.24</v>
      </c>
      <c r="Q112" s="2">
        <v>37.43</v>
      </c>
      <c r="R112" s="2">
        <v>65</v>
      </c>
      <c r="S112" s="2">
        <v>30.38</v>
      </c>
      <c r="T112" s="2">
        <v>34.1</v>
      </c>
      <c r="U112" s="2">
        <v>43.784399999999998</v>
      </c>
      <c r="V112" s="2">
        <v>62.465744000000008</v>
      </c>
      <c r="W112" s="2">
        <v>200</v>
      </c>
      <c r="X112" s="2">
        <v>300</v>
      </c>
      <c r="Y112" s="2">
        <v>66.838346080000008</v>
      </c>
      <c r="Z112" s="2">
        <v>10</v>
      </c>
      <c r="AA112" s="2"/>
      <c r="AB112" s="2"/>
      <c r="AC112" s="2">
        <v>10</v>
      </c>
      <c r="AD112" s="2"/>
      <c r="AE112" s="2"/>
      <c r="AF112" s="2">
        <v>5.5</v>
      </c>
      <c r="AG112" s="2"/>
      <c r="AH112" s="2">
        <v>2005.1503824000001</v>
      </c>
      <c r="AI112" s="2"/>
      <c r="AJ112" s="10">
        <f t="shared" si="3"/>
        <v>4153.9190831230007</v>
      </c>
      <c r="AK112" s="2">
        <v>297</v>
      </c>
      <c r="AL112" s="2">
        <v>271.23</v>
      </c>
      <c r="AM112" s="2">
        <v>0</v>
      </c>
      <c r="AN112" s="2"/>
      <c r="AO112" s="2"/>
      <c r="AP112" s="2">
        <v>0</v>
      </c>
      <c r="AQ112" s="2"/>
      <c r="AR112" s="2"/>
      <c r="AS112" s="2">
        <v>0.5</v>
      </c>
      <c r="AT112" s="2">
        <v>3</v>
      </c>
      <c r="AU112" s="2"/>
      <c r="AV112" s="2"/>
      <c r="AW112" s="2"/>
      <c r="AX112" s="2"/>
      <c r="AY112" s="2">
        <v>14.899381313666671</v>
      </c>
      <c r="AZ112" s="2">
        <v>19.022544444444449</v>
      </c>
      <c r="BA112" s="2"/>
      <c r="BB112" s="2"/>
      <c r="BC112" s="2"/>
      <c r="BD112" s="2"/>
      <c r="BE112" s="2"/>
      <c r="BF112" s="2"/>
      <c r="BG112" s="2"/>
      <c r="BH112" s="2"/>
      <c r="BI112" s="2">
        <v>0.92173568444999998</v>
      </c>
      <c r="BJ112" s="2">
        <v>3</v>
      </c>
      <c r="BK112" s="2"/>
      <c r="BL112" s="2"/>
      <c r="BM112" s="2"/>
      <c r="BN112" s="2"/>
      <c r="BO112" s="2"/>
      <c r="BP112" s="15">
        <f t="shared" si="4"/>
        <v>609.57366144256116</v>
      </c>
      <c r="BQ112" s="16">
        <f t="shared" si="5"/>
        <v>3544.3454216804394</v>
      </c>
    </row>
    <row r="113" spans="2:69" x14ac:dyDescent="0.3">
      <c r="B113" s="2" t="s">
        <v>172</v>
      </c>
      <c r="C113" s="2">
        <v>11168</v>
      </c>
      <c r="D113" s="2">
        <v>121</v>
      </c>
      <c r="E113" s="2">
        <v>2791.8382057788008</v>
      </c>
      <c r="F113" s="2"/>
      <c r="G113" s="2"/>
      <c r="H113" s="2"/>
      <c r="I113" s="2"/>
      <c r="J113" s="2"/>
      <c r="K113" s="2"/>
      <c r="L113" s="2">
        <v>418.77573086682008</v>
      </c>
      <c r="M113" s="2">
        <v>171.20290000000003</v>
      </c>
      <c r="N113" s="2"/>
      <c r="O113" s="2"/>
      <c r="P113" s="2">
        <v>104.65</v>
      </c>
      <c r="Q113" s="2">
        <v>116.91</v>
      </c>
      <c r="R113" s="2">
        <v>120</v>
      </c>
      <c r="S113" s="2">
        <v>59.72</v>
      </c>
      <c r="T113" s="2">
        <v>106.49400000000001</v>
      </c>
      <c r="U113" s="2">
        <v>136.73829600000002</v>
      </c>
      <c r="V113" s="2">
        <v>195.07996896000006</v>
      </c>
      <c r="W113" s="2">
        <v>190</v>
      </c>
      <c r="X113" s="2">
        <v>300</v>
      </c>
      <c r="Y113" s="2">
        <v>208.73556678720004</v>
      </c>
      <c r="Z113" s="2">
        <v>4</v>
      </c>
      <c r="AA113" s="2"/>
      <c r="AB113" s="2"/>
      <c r="AC113" s="2">
        <v>10</v>
      </c>
      <c r="AD113" s="2"/>
      <c r="AE113" s="2"/>
      <c r="AF113" s="2"/>
      <c r="AG113" s="2"/>
      <c r="AH113" s="2">
        <v>6262.0670036160009</v>
      </c>
      <c r="AI113" s="2"/>
      <c r="AJ113" s="10">
        <f t="shared" si="3"/>
        <v>11196.211672008822</v>
      </c>
      <c r="AK113" s="2">
        <v>858</v>
      </c>
      <c r="AL113" s="2">
        <v>889.99</v>
      </c>
      <c r="AM113" s="2">
        <v>87.147764550000218</v>
      </c>
      <c r="AN113" s="2"/>
      <c r="AO113" s="2"/>
      <c r="AP113" s="2">
        <v>0</v>
      </c>
      <c r="AQ113" s="2"/>
      <c r="AR113" s="2"/>
      <c r="AS113" s="2">
        <v>0.5</v>
      </c>
      <c r="AT113" s="2">
        <v>3</v>
      </c>
      <c r="AU113" s="2"/>
      <c r="AV113" s="2"/>
      <c r="AW113" s="2"/>
      <c r="AX113" s="2"/>
      <c r="AY113" s="2">
        <v>0</v>
      </c>
      <c r="AZ113" s="2">
        <v>19.022544444444449</v>
      </c>
      <c r="BA113" s="2"/>
      <c r="BB113" s="2"/>
      <c r="BC113" s="2"/>
      <c r="BD113" s="2"/>
      <c r="BE113" s="2"/>
      <c r="BF113" s="2"/>
      <c r="BG113" s="2"/>
      <c r="BH113" s="2"/>
      <c r="BI113" s="2">
        <v>2.1720830187630003</v>
      </c>
      <c r="BJ113" s="2">
        <v>5</v>
      </c>
      <c r="BK113" s="2"/>
      <c r="BL113" s="2"/>
      <c r="BM113" s="2"/>
      <c r="BN113" s="2"/>
      <c r="BO113" s="2"/>
      <c r="BP113" s="15">
        <f t="shared" si="4"/>
        <v>1864.8323920132077</v>
      </c>
      <c r="BQ113" s="16">
        <f t="shared" si="5"/>
        <v>9331.3792799956136</v>
      </c>
    </row>
    <row r="114" spans="2:69" x14ac:dyDescent="0.3">
      <c r="B114" s="2" t="s">
        <v>173</v>
      </c>
      <c r="C114" s="2">
        <v>43221</v>
      </c>
      <c r="D114" s="2">
        <v>122</v>
      </c>
      <c r="E114" s="2">
        <v>793.81806365600016</v>
      </c>
      <c r="F114" s="2">
        <v>57.08</v>
      </c>
      <c r="G114" s="2"/>
      <c r="H114" s="2"/>
      <c r="I114" s="2"/>
      <c r="J114" s="2"/>
      <c r="K114" s="2"/>
      <c r="L114" s="2">
        <v>119.07270954840001</v>
      </c>
      <c r="M114" s="2">
        <v>171.20290000000003</v>
      </c>
      <c r="N114" s="2"/>
      <c r="O114" s="2"/>
      <c r="P114" s="2">
        <v>28.18</v>
      </c>
      <c r="Q114" s="2">
        <v>31.71</v>
      </c>
      <c r="R114" s="2">
        <v>65</v>
      </c>
      <c r="S114" s="2">
        <v>35.380000000000003</v>
      </c>
      <c r="T114" s="2">
        <v>32.61</v>
      </c>
      <c r="U114" s="2">
        <v>38.879520000000007</v>
      </c>
      <c r="V114" s="2">
        <v>55.468115200000014</v>
      </c>
      <c r="W114" s="2">
        <v>200</v>
      </c>
      <c r="X114" s="2">
        <v>300</v>
      </c>
      <c r="Y114" s="2">
        <v>59.350883264000011</v>
      </c>
      <c r="Z114" s="2">
        <v>10</v>
      </c>
      <c r="AA114" s="2"/>
      <c r="AB114" s="2"/>
      <c r="AC114" s="2">
        <v>10</v>
      </c>
      <c r="AD114" s="2"/>
      <c r="AE114" s="2"/>
      <c r="AF114" s="2">
        <v>5.5</v>
      </c>
      <c r="AG114" s="2"/>
      <c r="AH114" s="2">
        <v>1780.5264979200003</v>
      </c>
      <c r="AI114" s="2"/>
      <c r="AJ114" s="10">
        <f t="shared" si="3"/>
        <v>3793.778689588401</v>
      </c>
      <c r="AK114" s="2">
        <v>264</v>
      </c>
      <c r="AL114" s="2">
        <v>244.43</v>
      </c>
      <c r="AM114" s="2">
        <v>0</v>
      </c>
      <c r="AN114" s="2"/>
      <c r="AO114" s="2"/>
      <c r="AP114" s="2">
        <v>0</v>
      </c>
      <c r="AQ114" s="2"/>
      <c r="AR114" s="2"/>
      <c r="AS114" s="2">
        <v>0.5</v>
      </c>
      <c r="AT114" s="2">
        <v>3</v>
      </c>
      <c r="AU114" s="2"/>
      <c r="AV114" s="2"/>
      <c r="AW114" s="2"/>
      <c r="AX114" s="2"/>
      <c r="AY114" s="2">
        <v>0</v>
      </c>
      <c r="AZ114" s="2">
        <v>0</v>
      </c>
      <c r="BA114" s="2"/>
      <c r="BB114" s="2"/>
      <c r="BC114" s="2"/>
      <c r="BD114" s="2"/>
      <c r="BE114" s="2"/>
      <c r="BF114" s="2"/>
      <c r="BG114" s="2"/>
      <c r="BH114" s="2"/>
      <c r="BI114" s="2">
        <v>0.86148829106000013</v>
      </c>
      <c r="BJ114" s="2">
        <v>3</v>
      </c>
      <c r="BK114" s="2"/>
      <c r="BL114" s="2"/>
      <c r="BM114" s="2"/>
      <c r="BN114" s="2"/>
      <c r="BO114" s="2"/>
      <c r="BP114" s="15">
        <f t="shared" si="4"/>
        <v>515.79148829105998</v>
      </c>
      <c r="BQ114" s="16">
        <f t="shared" si="5"/>
        <v>3277.987201297341</v>
      </c>
    </row>
    <row r="115" spans="2:69" x14ac:dyDescent="0.3">
      <c r="B115" s="2" t="s">
        <v>174</v>
      </c>
      <c r="C115" s="2">
        <v>11122</v>
      </c>
      <c r="D115" s="2">
        <v>123</v>
      </c>
      <c r="E115" s="2">
        <v>2812.5510110900177</v>
      </c>
      <c r="F115" s="2"/>
      <c r="G115" s="2">
        <v>20</v>
      </c>
      <c r="H115" s="2"/>
      <c r="I115" s="2"/>
      <c r="J115" s="2"/>
      <c r="K115" s="2"/>
      <c r="L115" s="2">
        <v>421.88265166350266</v>
      </c>
      <c r="M115" s="2">
        <v>171.20290000000003</v>
      </c>
      <c r="N115" s="2"/>
      <c r="O115" s="2"/>
      <c r="P115" s="2">
        <v>88.14</v>
      </c>
      <c r="Q115" s="2">
        <v>98.75</v>
      </c>
      <c r="R115" s="2">
        <v>120</v>
      </c>
      <c r="S115" s="2">
        <v>56.22</v>
      </c>
      <c r="T115" s="2">
        <v>107.284085</v>
      </c>
      <c r="U115" s="2">
        <v>137.75276514000001</v>
      </c>
      <c r="V115" s="2">
        <v>196.52727826640003</v>
      </c>
      <c r="W115" s="2">
        <v>190</v>
      </c>
      <c r="X115" s="2">
        <v>300</v>
      </c>
      <c r="Y115" s="2">
        <v>210.28418774504803</v>
      </c>
      <c r="Z115" s="2">
        <v>6</v>
      </c>
      <c r="AA115" s="2"/>
      <c r="AB115" s="2"/>
      <c r="AC115" s="2">
        <v>10</v>
      </c>
      <c r="AD115" s="2"/>
      <c r="AE115" s="2"/>
      <c r="AF115" s="2"/>
      <c r="AG115" s="2"/>
      <c r="AH115" s="2">
        <v>6308.5256323514413</v>
      </c>
      <c r="AI115" s="2"/>
      <c r="AJ115" s="10">
        <f t="shared" si="3"/>
        <v>11255.120511256409</v>
      </c>
      <c r="AK115" s="2">
        <v>858</v>
      </c>
      <c r="AL115" s="2">
        <v>749.54</v>
      </c>
      <c r="AM115" s="2">
        <v>108.8</v>
      </c>
      <c r="AN115" s="2"/>
      <c r="AO115" s="2"/>
      <c r="AP115" s="2">
        <v>0</v>
      </c>
      <c r="AQ115" s="2"/>
      <c r="AR115" s="2"/>
      <c r="AS115" s="2">
        <v>0.5</v>
      </c>
      <c r="AT115" s="2">
        <v>3</v>
      </c>
      <c r="AU115" s="2"/>
      <c r="AV115" s="2"/>
      <c r="AW115" s="2"/>
      <c r="AX115" s="2"/>
      <c r="AY115" s="2">
        <v>0</v>
      </c>
      <c r="AZ115" s="2">
        <v>28.533816666666674</v>
      </c>
      <c r="BA115" s="2"/>
      <c r="BB115" s="2"/>
      <c r="BC115" s="2"/>
      <c r="BD115" s="2"/>
      <c r="BE115" s="2"/>
      <c r="BF115" s="2"/>
      <c r="BG115" s="2"/>
      <c r="BH115" s="2"/>
      <c r="BI115" s="2">
        <v>2.1767546636207329</v>
      </c>
      <c r="BJ115" s="2">
        <v>5</v>
      </c>
      <c r="BK115" s="2">
        <v>3</v>
      </c>
      <c r="BL115" s="2"/>
      <c r="BM115" s="2"/>
      <c r="BN115" s="2"/>
      <c r="BO115" s="2"/>
      <c r="BP115" s="15">
        <f t="shared" si="4"/>
        <v>1758.5505713302875</v>
      </c>
      <c r="BQ115" s="16">
        <f t="shared" si="5"/>
        <v>9496.5699399261212</v>
      </c>
    </row>
    <row r="116" spans="2:69" x14ac:dyDescent="0.3">
      <c r="B116" s="2" t="s">
        <v>175</v>
      </c>
      <c r="C116" s="2">
        <v>21389</v>
      </c>
      <c r="D116" s="2">
        <v>124</v>
      </c>
      <c r="E116" s="2">
        <v>2480.4586136033008</v>
      </c>
      <c r="F116" s="2"/>
      <c r="G116" s="2"/>
      <c r="H116" s="2"/>
      <c r="I116" s="2"/>
      <c r="J116" s="2"/>
      <c r="K116" s="2"/>
      <c r="L116" s="2">
        <v>372.06879204049511</v>
      </c>
      <c r="M116" s="2">
        <v>171.20290000000003</v>
      </c>
      <c r="N116" s="2"/>
      <c r="O116" s="2"/>
      <c r="P116" s="2">
        <v>87.24</v>
      </c>
      <c r="Q116" s="2">
        <v>97.43</v>
      </c>
      <c r="R116" s="2">
        <v>117.03</v>
      </c>
      <c r="S116" s="2">
        <v>53.06</v>
      </c>
      <c r="T116" s="2">
        <v>94.616500000000002</v>
      </c>
      <c r="U116" s="2">
        <v>121.48758600000001</v>
      </c>
      <c r="V116" s="2">
        <v>173.32228936000004</v>
      </c>
      <c r="W116" s="2">
        <v>190</v>
      </c>
      <c r="X116" s="2">
        <v>300</v>
      </c>
      <c r="Y116" s="2">
        <v>185.45484961520003</v>
      </c>
      <c r="Z116" s="2">
        <v>10</v>
      </c>
      <c r="AA116" s="2"/>
      <c r="AB116" s="2"/>
      <c r="AC116" s="2">
        <v>10</v>
      </c>
      <c r="AD116" s="2"/>
      <c r="AE116" s="2"/>
      <c r="AF116" s="2"/>
      <c r="AG116" s="2"/>
      <c r="AH116" s="2">
        <v>2781.8227442280004</v>
      </c>
      <c r="AI116" s="2"/>
      <c r="AJ116" s="10">
        <f t="shared" si="3"/>
        <v>7245.1942748469974</v>
      </c>
      <c r="AK116" s="2">
        <v>737</v>
      </c>
      <c r="AL116" s="2">
        <v>735.23</v>
      </c>
      <c r="AM116" s="2">
        <v>19.78</v>
      </c>
      <c r="AN116" s="2"/>
      <c r="AO116" s="2"/>
      <c r="AP116" s="2">
        <v>0</v>
      </c>
      <c r="AQ116" s="2"/>
      <c r="AR116" s="2"/>
      <c r="AS116" s="2">
        <v>0.5</v>
      </c>
      <c r="AT116" s="2">
        <v>3</v>
      </c>
      <c r="AU116" s="2"/>
      <c r="AV116" s="2"/>
      <c r="AW116" s="2"/>
      <c r="AX116" s="2"/>
      <c r="AY116" s="2">
        <v>0</v>
      </c>
      <c r="AZ116" s="2">
        <v>38.045088888888898</v>
      </c>
      <c r="BA116" s="2"/>
      <c r="BB116" s="2"/>
      <c r="BC116" s="2"/>
      <c r="BD116" s="2"/>
      <c r="BE116" s="2"/>
      <c r="BF116" s="2"/>
      <c r="BG116" s="2"/>
      <c r="BH116" s="2"/>
      <c r="BI116" s="2">
        <v>1.9600499192892511</v>
      </c>
      <c r="BJ116" s="2">
        <v>5</v>
      </c>
      <c r="BK116" s="2"/>
      <c r="BL116" s="2"/>
      <c r="BM116" s="2"/>
      <c r="BN116" s="2"/>
      <c r="BO116" s="2"/>
      <c r="BP116" s="15">
        <f t="shared" si="4"/>
        <v>1540.5151388081781</v>
      </c>
      <c r="BQ116" s="16">
        <f t="shared" si="5"/>
        <v>5704.6791360388197</v>
      </c>
    </row>
    <row r="117" spans="2:69" x14ac:dyDescent="0.3">
      <c r="B117" s="2" t="s">
        <v>176</v>
      </c>
      <c r="C117" s="2">
        <v>22125</v>
      </c>
      <c r="D117" s="2">
        <v>125</v>
      </c>
      <c r="E117" s="2">
        <v>1579.7451353318006</v>
      </c>
      <c r="F117" s="2"/>
      <c r="G117" s="2"/>
      <c r="H117" s="2"/>
      <c r="I117" s="2"/>
      <c r="J117" s="2"/>
      <c r="K117" s="2"/>
      <c r="L117" s="2">
        <v>236.96177029977008</v>
      </c>
      <c r="M117" s="2">
        <v>171.20290000000003</v>
      </c>
      <c r="N117" s="2"/>
      <c r="O117" s="2"/>
      <c r="P117" s="2">
        <v>56.07</v>
      </c>
      <c r="Q117" s="2">
        <v>62.54</v>
      </c>
      <c r="R117" s="2">
        <v>80</v>
      </c>
      <c r="S117" s="2">
        <v>33.79</v>
      </c>
      <c r="T117" s="2">
        <v>60.259000000000007</v>
      </c>
      <c r="U117" s="2">
        <v>77.372556000000017</v>
      </c>
      <c r="V117" s="2">
        <v>110.38484656000003</v>
      </c>
      <c r="W117" s="2">
        <v>200</v>
      </c>
      <c r="X117" s="2">
        <v>300</v>
      </c>
      <c r="Y117" s="2">
        <v>118.11178581920004</v>
      </c>
      <c r="Z117" s="2">
        <v>10</v>
      </c>
      <c r="AA117" s="2"/>
      <c r="AB117" s="2"/>
      <c r="AC117" s="2">
        <v>10</v>
      </c>
      <c r="AD117" s="2"/>
      <c r="AE117" s="2"/>
      <c r="AF117" s="2">
        <v>12</v>
      </c>
      <c r="AG117" s="2"/>
      <c r="AH117" s="2">
        <v>3543.3535745760009</v>
      </c>
      <c r="AI117" s="2"/>
      <c r="AJ117" s="10">
        <f t="shared" si="3"/>
        <v>6661.791568586772</v>
      </c>
      <c r="AK117" s="2">
        <v>506</v>
      </c>
      <c r="AL117" s="2">
        <v>501.75</v>
      </c>
      <c r="AM117" s="2">
        <v>24.7</v>
      </c>
      <c r="AN117" s="2"/>
      <c r="AO117" s="2"/>
      <c r="AP117" s="2">
        <v>0</v>
      </c>
      <c r="AQ117" s="2"/>
      <c r="AR117" s="2"/>
      <c r="AS117" s="2">
        <v>0.5</v>
      </c>
      <c r="AT117" s="2">
        <v>3</v>
      </c>
      <c r="AU117" s="2"/>
      <c r="AV117" s="2"/>
      <c r="AW117" s="2"/>
      <c r="AX117" s="2"/>
      <c r="AY117" s="2">
        <v>0</v>
      </c>
      <c r="AZ117" s="2">
        <v>0</v>
      </c>
      <c r="BA117" s="2"/>
      <c r="BB117" s="2"/>
      <c r="BC117" s="2">
        <v>650</v>
      </c>
      <c r="BD117" s="2"/>
      <c r="BE117" s="2"/>
      <c r="BF117" s="2"/>
      <c r="BG117" s="2"/>
      <c r="BH117" s="2"/>
      <c r="BI117" s="2">
        <v>1.3551366618555003</v>
      </c>
      <c r="BJ117" s="2">
        <v>3</v>
      </c>
      <c r="BK117" s="2"/>
      <c r="BL117" s="2"/>
      <c r="BM117" s="2"/>
      <c r="BN117" s="2"/>
      <c r="BO117" s="2"/>
      <c r="BP117" s="15">
        <f t="shared" si="4"/>
        <v>1690.3051366618556</v>
      </c>
      <c r="BQ117" s="16">
        <f t="shared" si="5"/>
        <v>4971.4864319249164</v>
      </c>
    </row>
    <row r="118" spans="2:69" x14ac:dyDescent="0.3">
      <c r="B118" s="2" t="s">
        <v>177</v>
      </c>
      <c r="C118" s="2">
        <v>21147</v>
      </c>
      <c r="D118" s="2">
        <v>126</v>
      </c>
      <c r="E118" s="2">
        <v>2471.8073599373006</v>
      </c>
      <c r="F118" s="2"/>
      <c r="G118" s="2"/>
      <c r="H118" s="2"/>
      <c r="I118" s="2"/>
      <c r="J118" s="2"/>
      <c r="K118" s="2"/>
      <c r="L118" s="2">
        <v>370.77110399059507</v>
      </c>
      <c r="M118" s="2">
        <v>171.20290000000003</v>
      </c>
      <c r="N118" s="2"/>
      <c r="O118" s="2"/>
      <c r="P118" s="2">
        <v>86.52</v>
      </c>
      <c r="Q118" s="2">
        <v>96.94</v>
      </c>
      <c r="R118" s="2">
        <v>116.71</v>
      </c>
      <c r="S118" s="2">
        <v>52.87</v>
      </c>
      <c r="T118" s="2">
        <v>94.286500000000004</v>
      </c>
      <c r="U118" s="2">
        <v>121.063866</v>
      </c>
      <c r="V118" s="2">
        <v>172.71778216000004</v>
      </c>
      <c r="W118" s="2">
        <v>190</v>
      </c>
      <c r="X118" s="2">
        <v>300</v>
      </c>
      <c r="Y118" s="2">
        <v>184.80802691120005</v>
      </c>
      <c r="Z118" s="2">
        <v>10</v>
      </c>
      <c r="AA118" s="2"/>
      <c r="AB118" s="2"/>
      <c r="AC118" s="2">
        <v>10</v>
      </c>
      <c r="AD118" s="2"/>
      <c r="AE118" s="2"/>
      <c r="AF118" s="2"/>
      <c r="AG118" s="2"/>
      <c r="AH118" s="2">
        <v>5544.2408073360011</v>
      </c>
      <c r="AI118" s="2"/>
      <c r="AJ118" s="10">
        <f t="shared" si="3"/>
        <v>9993.9383463350969</v>
      </c>
      <c r="AK118" s="2">
        <v>748</v>
      </c>
      <c r="AL118" s="2">
        <v>709.13</v>
      </c>
      <c r="AM118" s="2">
        <v>44.904539612499967</v>
      </c>
      <c r="AN118" s="2"/>
      <c r="AO118" s="2"/>
      <c r="AP118" s="2">
        <v>0</v>
      </c>
      <c r="AQ118" s="2"/>
      <c r="AR118" s="2">
        <v>14.28</v>
      </c>
      <c r="AS118" s="2">
        <v>0.5</v>
      </c>
      <c r="AT118" s="2">
        <v>3</v>
      </c>
      <c r="AU118" s="2"/>
      <c r="AV118" s="2"/>
      <c r="AW118" s="2"/>
      <c r="AX118" s="2"/>
      <c r="AY118" s="2">
        <v>0</v>
      </c>
      <c r="AZ118" s="2">
        <v>57.067633333333347</v>
      </c>
      <c r="BA118" s="2"/>
      <c r="BB118" s="2"/>
      <c r="BC118" s="2"/>
      <c r="BD118" s="2"/>
      <c r="BE118" s="2"/>
      <c r="BF118" s="2"/>
      <c r="BG118" s="2"/>
      <c r="BH118" s="2"/>
      <c r="BI118" s="2">
        <v>1.95386176750425</v>
      </c>
      <c r="BJ118" s="2">
        <v>5</v>
      </c>
      <c r="BK118" s="2"/>
      <c r="BL118" s="2"/>
      <c r="BM118" s="2"/>
      <c r="BN118" s="2"/>
      <c r="BO118" s="2"/>
      <c r="BP118" s="15">
        <f t="shared" si="4"/>
        <v>1583.8360347133378</v>
      </c>
      <c r="BQ118" s="16">
        <f t="shared" si="5"/>
        <v>8410.1023116217584</v>
      </c>
    </row>
    <row r="119" spans="2:69" x14ac:dyDescent="0.3">
      <c r="B119" s="2" t="s">
        <v>178</v>
      </c>
      <c r="C119" s="2">
        <v>21663</v>
      </c>
      <c r="D119" s="2">
        <v>127</v>
      </c>
      <c r="E119" s="2">
        <v>1979.6427820626004</v>
      </c>
      <c r="F119" s="2"/>
      <c r="G119" s="2"/>
      <c r="H119" s="2"/>
      <c r="I119" s="2"/>
      <c r="J119" s="2"/>
      <c r="K119" s="2"/>
      <c r="L119" s="2">
        <v>296.94641730939003</v>
      </c>
      <c r="M119" s="2">
        <v>171.20290000000003</v>
      </c>
      <c r="N119" s="2"/>
      <c r="O119" s="2"/>
      <c r="P119" s="2">
        <v>70.12</v>
      </c>
      <c r="Q119" s="2">
        <v>78.28</v>
      </c>
      <c r="R119" s="2">
        <v>100.31</v>
      </c>
      <c r="S119" s="2">
        <v>42.34</v>
      </c>
      <c r="T119" s="2">
        <v>75.513000000000005</v>
      </c>
      <c r="U119" s="2">
        <v>96.958691999999999</v>
      </c>
      <c r="V119" s="2">
        <v>138.32773392000001</v>
      </c>
      <c r="W119" s="2">
        <v>190</v>
      </c>
      <c r="X119" s="2">
        <v>300</v>
      </c>
      <c r="Y119" s="2">
        <v>148.01067529440002</v>
      </c>
      <c r="Z119" s="2">
        <v>10</v>
      </c>
      <c r="AA119" s="2"/>
      <c r="AB119" s="2"/>
      <c r="AC119" s="2">
        <v>10</v>
      </c>
      <c r="AD119" s="2"/>
      <c r="AE119" s="2"/>
      <c r="AF119" s="2"/>
      <c r="AG119" s="2"/>
      <c r="AH119" s="2">
        <v>4440.3202588320009</v>
      </c>
      <c r="AI119" s="2"/>
      <c r="AJ119" s="10">
        <f t="shared" si="3"/>
        <v>8147.9724594183917</v>
      </c>
      <c r="AK119" s="2">
        <v>616</v>
      </c>
      <c r="AL119" s="2">
        <v>598.44000000000005</v>
      </c>
      <c r="AM119" s="2">
        <v>0.78</v>
      </c>
      <c r="AN119" s="2"/>
      <c r="AO119" s="2"/>
      <c r="AP119" s="2">
        <v>0</v>
      </c>
      <c r="AQ119" s="2"/>
      <c r="AR119" s="2">
        <v>33.020000000000003</v>
      </c>
      <c r="AS119" s="2">
        <v>0.5</v>
      </c>
      <c r="AT119" s="2">
        <v>3</v>
      </c>
      <c r="AU119" s="2"/>
      <c r="AV119" s="2"/>
      <c r="AW119" s="2"/>
      <c r="AX119" s="2"/>
      <c r="AY119" s="2">
        <v>0</v>
      </c>
      <c r="AZ119" s="2">
        <v>38.045088888888898</v>
      </c>
      <c r="BA119" s="2"/>
      <c r="BB119" s="2"/>
      <c r="BC119" s="2"/>
      <c r="BD119" s="2"/>
      <c r="BE119" s="2"/>
      <c r="BF119" s="2"/>
      <c r="BG119" s="2"/>
      <c r="BH119" s="2"/>
      <c r="BI119" s="2">
        <v>1.6197514416385004</v>
      </c>
      <c r="BJ119" s="2">
        <v>3</v>
      </c>
      <c r="BK119" s="2"/>
      <c r="BL119" s="2"/>
      <c r="BM119" s="2"/>
      <c r="BN119" s="2"/>
      <c r="BO119" s="2"/>
      <c r="BP119" s="15">
        <f t="shared" si="4"/>
        <v>1294.4048403305273</v>
      </c>
      <c r="BQ119" s="16">
        <f t="shared" si="5"/>
        <v>6853.5676190878639</v>
      </c>
    </row>
    <row r="120" spans="2:69" x14ac:dyDescent="0.3">
      <c r="B120" s="2" t="s">
        <v>179</v>
      </c>
      <c r="C120" s="2">
        <v>22130</v>
      </c>
      <c r="D120" s="2">
        <v>128</v>
      </c>
      <c r="E120" s="2">
        <v>1579.7451353318006</v>
      </c>
      <c r="F120" s="2"/>
      <c r="G120" s="2"/>
      <c r="H120" s="2"/>
      <c r="I120" s="2"/>
      <c r="J120" s="2"/>
      <c r="K120" s="2"/>
      <c r="L120" s="2">
        <v>236.96177029977008</v>
      </c>
      <c r="M120" s="2">
        <v>171.20290000000003</v>
      </c>
      <c r="N120" s="2"/>
      <c r="O120" s="2"/>
      <c r="P120" s="2">
        <v>56.07</v>
      </c>
      <c r="Q120" s="2">
        <v>62.54</v>
      </c>
      <c r="R120" s="2">
        <v>80</v>
      </c>
      <c r="S120" s="2">
        <v>33.79</v>
      </c>
      <c r="T120" s="2">
        <v>60.26</v>
      </c>
      <c r="U120" s="2">
        <v>77.372556000000017</v>
      </c>
      <c r="V120" s="2">
        <v>110.38484656000003</v>
      </c>
      <c r="W120" s="2">
        <v>200</v>
      </c>
      <c r="X120" s="2">
        <v>300</v>
      </c>
      <c r="Y120" s="2">
        <v>118.11178581920004</v>
      </c>
      <c r="Z120" s="2">
        <v>10</v>
      </c>
      <c r="AA120" s="2"/>
      <c r="AB120" s="2"/>
      <c r="AC120" s="2">
        <v>10</v>
      </c>
      <c r="AD120" s="2"/>
      <c r="AE120" s="2"/>
      <c r="AF120" s="2"/>
      <c r="AG120" s="2"/>
      <c r="AH120" s="2">
        <v>1771.6767872880005</v>
      </c>
      <c r="AI120" s="2"/>
      <c r="AJ120" s="10">
        <f t="shared" si="3"/>
        <v>4878.1157812987713</v>
      </c>
      <c r="AK120" s="2">
        <v>451</v>
      </c>
      <c r="AL120" s="2">
        <v>503.47</v>
      </c>
      <c r="AM120" s="2">
        <v>25.219166666666666</v>
      </c>
      <c r="AN120" s="2"/>
      <c r="AO120" s="2"/>
      <c r="AP120" s="2">
        <v>0</v>
      </c>
      <c r="AQ120" s="2"/>
      <c r="AR120" s="2"/>
      <c r="AS120" s="2">
        <v>0.5</v>
      </c>
      <c r="AT120" s="2">
        <v>3</v>
      </c>
      <c r="AU120" s="2"/>
      <c r="AV120" s="2"/>
      <c r="AW120" s="2"/>
      <c r="AX120" s="2"/>
      <c r="AY120" s="2">
        <v>0</v>
      </c>
      <c r="AZ120" s="2">
        <v>47.556361111111123</v>
      </c>
      <c r="BA120" s="2"/>
      <c r="BB120" s="2"/>
      <c r="BC120" s="2"/>
      <c r="BD120" s="2"/>
      <c r="BE120" s="2"/>
      <c r="BF120" s="2"/>
      <c r="BG120" s="2"/>
      <c r="BH120" s="2"/>
      <c r="BI120" s="2">
        <v>1.3491371618555004</v>
      </c>
      <c r="BJ120" s="2">
        <v>3</v>
      </c>
      <c r="BK120" s="2">
        <v>3</v>
      </c>
      <c r="BL120" s="2"/>
      <c r="BM120" s="2"/>
      <c r="BN120" s="2"/>
      <c r="BO120" s="2">
        <v>250</v>
      </c>
      <c r="BP120" s="15">
        <f t="shared" si="4"/>
        <v>1288.0946649396333</v>
      </c>
      <c r="BQ120" s="16">
        <f t="shared" si="5"/>
        <v>3590.021116359138</v>
      </c>
    </row>
    <row r="121" spans="2:69" x14ac:dyDescent="0.3">
      <c r="B121" s="2" t="s">
        <v>180</v>
      </c>
      <c r="C121" s="2">
        <v>21839</v>
      </c>
      <c r="D121" s="2">
        <v>129</v>
      </c>
      <c r="E121" s="2">
        <v>2175.7640810788007</v>
      </c>
      <c r="F121" s="2"/>
      <c r="G121" s="2"/>
      <c r="H121" s="2"/>
      <c r="I121" s="2"/>
      <c r="J121" s="2"/>
      <c r="K121" s="2"/>
      <c r="L121" s="2">
        <v>326.36461216182011</v>
      </c>
      <c r="M121" s="2">
        <v>171.20290000000003</v>
      </c>
      <c r="N121" s="2"/>
      <c r="O121" s="2"/>
      <c r="P121" s="2">
        <v>76.430000000000007</v>
      </c>
      <c r="Q121" s="2">
        <v>85.55</v>
      </c>
      <c r="R121" s="2">
        <v>102.77</v>
      </c>
      <c r="S121" s="2">
        <v>46.54</v>
      </c>
      <c r="T121" s="2">
        <v>82.994000000000014</v>
      </c>
      <c r="U121" s="2">
        <v>106.56429600000001</v>
      </c>
      <c r="V121" s="2">
        <v>152.03172896000001</v>
      </c>
      <c r="W121" s="2">
        <v>190</v>
      </c>
      <c r="X121" s="2">
        <v>300</v>
      </c>
      <c r="Y121" s="2">
        <v>162.67394998720005</v>
      </c>
      <c r="Z121" s="2">
        <v>10</v>
      </c>
      <c r="AA121" s="2"/>
      <c r="AB121" s="2"/>
      <c r="AC121" s="2">
        <v>10</v>
      </c>
      <c r="AD121" s="2"/>
      <c r="AE121" s="2"/>
      <c r="AF121" s="2"/>
      <c r="AG121" s="2"/>
      <c r="AH121" s="2">
        <v>2440.1092498080002</v>
      </c>
      <c r="AI121" s="2"/>
      <c r="AJ121" s="10">
        <f t="shared" si="3"/>
        <v>6438.994817995821</v>
      </c>
      <c r="AK121" s="2">
        <v>671</v>
      </c>
      <c r="AL121" s="2">
        <v>674.61</v>
      </c>
      <c r="AM121" s="2">
        <v>0</v>
      </c>
      <c r="AN121" s="2"/>
      <c r="AO121" s="2"/>
      <c r="AP121" s="2">
        <v>0</v>
      </c>
      <c r="AQ121" s="2"/>
      <c r="AR121" s="2"/>
      <c r="AS121" s="2">
        <v>0.5</v>
      </c>
      <c r="AT121" s="2">
        <v>3</v>
      </c>
      <c r="AU121" s="2"/>
      <c r="AV121" s="2"/>
      <c r="AW121" s="2"/>
      <c r="AX121" s="2"/>
      <c r="AY121" s="2">
        <v>163.18230608091005</v>
      </c>
      <c r="AZ121" s="2">
        <v>152.18035555555559</v>
      </c>
      <c r="BA121" s="2"/>
      <c r="BB121" s="2"/>
      <c r="BC121" s="2"/>
      <c r="BD121" s="2"/>
      <c r="BE121" s="2"/>
      <c r="BF121" s="2"/>
      <c r="BG121" s="2"/>
      <c r="BH121" s="2"/>
      <c r="BI121" s="2">
        <v>1.7506590280130006</v>
      </c>
      <c r="BJ121" s="2">
        <v>5</v>
      </c>
      <c r="BK121" s="2">
        <v>3</v>
      </c>
      <c r="BL121" s="2"/>
      <c r="BM121" s="2"/>
      <c r="BN121" s="2"/>
      <c r="BO121" s="2"/>
      <c r="BP121" s="15">
        <f t="shared" si="4"/>
        <v>1674.2233206644789</v>
      </c>
      <c r="BQ121" s="16">
        <f t="shared" si="5"/>
        <v>4764.7714973313423</v>
      </c>
    </row>
    <row r="122" spans="2:69" x14ac:dyDescent="0.3">
      <c r="B122" s="2" t="s">
        <v>181</v>
      </c>
      <c r="C122" s="2">
        <v>21135</v>
      </c>
      <c r="D122" s="2">
        <v>130</v>
      </c>
      <c r="E122" s="2">
        <v>2400.7884321155007</v>
      </c>
      <c r="F122" s="2"/>
      <c r="G122" s="2"/>
      <c r="H122" s="2"/>
      <c r="I122" s="2"/>
      <c r="J122" s="2"/>
      <c r="K122" s="2"/>
      <c r="L122" s="2">
        <v>360.1182648173251</v>
      </c>
      <c r="M122" s="2">
        <v>171.20290000000003</v>
      </c>
      <c r="N122" s="2"/>
      <c r="O122" s="2"/>
      <c r="P122" s="2">
        <v>84.46</v>
      </c>
      <c r="Q122" s="2">
        <v>94.31</v>
      </c>
      <c r="R122" s="2">
        <v>113.27</v>
      </c>
      <c r="S122" s="2">
        <v>51.35</v>
      </c>
      <c r="T122" s="2">
        <v>91.577500000000001</v>
      </c>
      <c r="U122" s="2">
        <v>117.58551</v>
      </c>
      <c r="V122" s="2">
        <v>167.75532760000002</v>
      </c>
      <c r="W122" s="2">
        <v>190</v>
      </c>
      <c r="X122" s="2">
        <v>300</v>
      </c>
      <c r="Y122" s="2">
        <v>179.49820053200006</v>
      </c>
      <c r="Z122" s="2">
        <v>10</v>
      </c>
      <c r="AA122" s="2"/>
      <c r="AB122" s="2"/>
      <c r="AC122" s="2">
        <v>10</v>
      </c>
      <c r="AD122" s="2"/>
      <c r="AE122" s="2"/>
      <c r="AF122" s="2"/>
      <c r="AG122" s="2"/>
      <c r="AH122" s="2">
        <v>2692.4730079800006</v>
      </c>
      <c r="AI122" s="2"/>
      <c r="AJ122" s="10">
        <f t="shared" si="3"/>
        <v>7034.3891430448257</v>
      </c>
      <c r="AK122" s="2">
        <v>748</v>
      </c>
      <c r="AL122" s="2">
        <v>681.68</v>
      </c>
      <c r="AM122" s="2">
        <v>10.039999999999999</v>
      </c>
      <c r="AN122" s="2"/>
      <c r="AO122" s="2"/>
      <c r="AP122" s="2">
        <v>0</v>
      </c>
      <c r="AQ122" s="2"/>
      <c r="AR122" s="2">
        <v>7.79</v>
      </c>
      <c r="AS122" s="2">
        <v>0.5</v>
      </c>
      <c r="AT122" s="2">
        <v>3</v>
      </c>
      <c r="AU122" s="2"/>
      <c r="AV122" s="2"/>
      <c r="AW122" s="2"/>
      <c r="AX122" s="2"/>
      <c r="AY122" s="2">
        <v>0</v>
      </c>
      <c r="AZ122" s="2">
        <v>28.533816666666674</v>
      </c>
      <c r="BA122" s="2"/>
      <c r="BB122" s="2"/>
      <c r="BC122" s="2"/>
      <c r="BD122" s="2"/>
      <c r="BE122" s="2"/>
      <c r="BF122" s="2"/>
      <c r="BG122" s="2"/>
      <c r="BH122" s="2"/>
      <c r="BI122" s="2">
        <v>1.9052974851237503</v>
      </c>
      <c r="BJ122" s="2">
        <v>5</v>
      </c>
      <c r="BK122" s="2"/>
      <c r="BL122" s="2"/>
      <c r="BM122" s="2"/>
      <c r="BN122" s="2"/>
      <c r="BO122" s="2"/>
      <c r="BP122" s="15">
        <f t="shared" si="4"/>
        <v>1486.4491141517904</v>
      </c>
      <c r="BQ122" s="16">
        <f t="shared" si="5"/>
        <v>5547.9400288930356</v>
      </c>
    </row>
    <row r="123" spans="2:69" x14ac:dyDescent="0.3">
      <c r="B123" s="2" t="s">
        <v>182</v>
      </c>
      <c r="C123" s="2">
        <v>21015</v>
      </c>
      <c r="D123" s="2">
        <v>131</v>
      </c>
      <c r="E123" s="2">
        <v>2101.2846517906005</v>
      </c>
      <c r="F123" s="2"/>
      <c r="G123" s="2"/>
      <c r="H123" s="2"/>
      <c r="I123" s="2"/>
      <c r="J123" s="2"/>
      <c r="K123" s="2"/>
      <c r="L123" s="2">
        <v>315.19269776859005</v>
      </c>
      <c r="M123" s="2">
        <v>171.20290000000003</v>
      </c>
      <c r="N123" s="2"/>
      <c r="O123" s="2"/>
      <c r="P123" s="2">
        <v>79.55</v>
      </c>
      <c r="Q123" s="2">
        <v>88.83</v>
      </c>
      <c r="R123" s="2">
        <v>106.11</v>
      </c>
      <c r="S123" s="2">
        <v>44.95</v>
      </c>
      <c r="T123" s="2">
        <v>80.153000000000006</v>
      </c>
      <c r="U123" s="2">
        <v>102.91645200000001</v>
      </c>
      <c r="V123" s="2">
        <v>146.82747152000002</v>
      </c>
      <c r="W123" s="2">
        <v>190</v>
      </c>
      <c r="X123" s="2">
        <v>300</v>
      </c>
      <c r="Y123" s="2">
        <v>157.10539452640003</v>
      </c>
      <c r="Z123" s="2">
        <v>10</v>
      </c>
      <c r="AA123" s="2"/>
      <c r="AB123" s="2"/>
      <c r="AC123" s="2">
        <v>10</v>
      </c>
      <c r="AD123" s="2"/>
      <c r="AE123" s="2"/>
      <c r="AF123" s="2"/>
      <c r="AG123" s="2"/>
      <c r="AH123" s="2">
        <v>2356.5809178960003</v>
      </c>
      <c r="AI123" s="2"/>
      <c r="AJ123" s="10">
        <f t="shared" si="3"/>
        <v>6260.7034855015918</v>
      </c>
      <c r="AK123" s="2">
        <v>649</v>
      </c>
      <c r="AL123" s="2">
        <v>599.36</v>
      </c>
      <c r="AM123" s="2">
        <v>0</v>
      </c>
      <c r="AN123" s="2"/>
      <c r="AO123" s="2"/>
      <c r="AP123" s="2">
        <v>0</v>
      </c>
      <c r="AQ123" s="2"/>
      <c r="AR123" s="2"/>
      <c r="AS123" s="2">
        <v>0.5</v>
      </c>
      <c r="AT123" s="2">
        <v>3</v>
      </c>
      <c r="AU123" s="2"/>
      <c r="AV123" s="2"/>
      <c r="AW123" s="2"/>
      <c r="AX123" s="2"/>
      <c r="AY123" s="2">
        <v>0</v>
      </c>
      <c r="AZ123" s="2">
        <v>28.533816666666674</v>
      </c>
      <c r="BA123" s="2"/>
      <c r="BB123" s="2"/>
      <c r="BC123" s="2"/>
      <c r="BD123" s="2"/>
      <c r="BE123" s="2"/>
      <c r="BF123" s="2"/>
      <c r="BG123" s="2"/>
      <c r="BH123" s="2"/>
      <c r="BI123" s="2">
        <v>1.7088634849185005</v>
      </c>
      <c r="BJ123" s="2">
        <v>3</v>
      </c>
      <c r="BK123" s="2"/>
      <c r="BL123" s="2"/>
      <c r="BM123" s="2"/>
      <c r="BN123" s="2"/>
      <c r="BO123" s="2"/>
      <c r="BP123" s="15">
        <f t="shared" si="4"/>
        <v>1285.1026801515854</v>
      </c>
      <c r="BQ123" s="16">
        <f t="shared" si="5"/>
        <v>4975.6008053500063</v>
      </c>
    </row>
    <row r="124" spans="2:69" x14ac:dyDescent="0.3">
      <c r="B124" s="2" t="s">
        <v>183</v>
      </c>
      <c r="C124" s="2"/>
      <c r="D124" s="2"/>
      <c r="E124" s="2">
        <v>2692.7551353829003</v>
      </c>
      <c r="F124" s="2"/>
      <c r="G124" s="2"/>
      <c r="H124" s="2"/>
      <c r="I124" s="2"/>
      <c r="J124" s="2"/>
      <c r="K124" s="2"/>
      <c r="L124" s="2">
        <v>403.91327030743503</v>
      </c>
      <c r="M124" s="2">
        <v>171.20290000000003</v>
      </c>
      <c r="N124" s="2"/>
      <c r="O124" s="2"/>
      <c r="P124" s="2">
        <v>95.19</v>
      </c>
      <c r="Q124" s="2">
        <v>106.34</v>
      </c>
      <c r="R124" s="2">
        <v>120</v>
      </c>
      <c r="S124" s="2">
        <v>57.6</v>
      </c>
      <c r="T124" s="2">
        <v>102.7145</v>
      </c>
      <c r="U124" s="2">
        <v>131.88541800000002</v>
      </c>
      <c r="V124" s="2">
        <v>188.15652968000003</v>
      </c>
      <c r="W124" s="2">
        <v>190</v>
      </c>
      <c r="X124" s="2">
        <v>300</v>
      </c>
      <c r="Y124" s="2">
        <v>201.32748675760001</v>
      </c>
      <c r="Z124" s="2">
        <v>6</v>
      </c>
      <c r="AA124" s="2"/>
      <c r="AB124" s="2"/>
      <c r="AC124" s="2">
        <v>10</v>
      </c>
      <c r="AD124" s="2"/>
      <c r="AE124" s="2"/>
      <c r="AF124" s="2"/>
      <c r="AG124" s="2"/>
      <c r="AH124" s="2">
        <v>3019.9123013640001</v>
      </c>
      <c r="AI124" s="2"/>
      <c r="AJ124" s="10">
        <f t="shared" si="3"/>
        <v>7796.9975414919354</v>
      </c>
      <c r="AK124" s="2">
        <v>770</v>
      </c>
      <c r="AL124" s="2">
        <v>826.2</v>
      </c>
      <c r="AM124" s="2">
        <v>30.580376712499969</v>
      </c>
      <c r="AN124" s="2"/>
      <c r="AO124" s="2"/>
      <c r="AP124" s="2">
        <v>0</v>
      </c>
      <c r="AQ124" s="2"/>
      <c r="AR124" s="2"/>
      <c r="AS124" s="2">
        <v>0.5</v>
      </c>
      <c r="AT124" s="2">
        <v>3</v>
      </c>
      <c r="AU124" s="2"/>
      <c r="AV124" s="2"/>
      <c r="AW124" s="2"/>
      <c r="AX124" s="2"/>
      <c r="AY124" s="2">
        <v>0</v>
      </c>
      <c r="AZ124" s="2">
        <v>0</v>
      </c>
      <c r="BA124" s="2"/>
      <c r="BB124" s="2"/>
      <c r="BC124" s="2"/>
      <c r="BD124" s="2"/>
      <c r="BE124" s="2"/>
      <c r="BF124" s="2"/>
      <c r="BG124" s="2"/>
      <c r="BH124" s="2"/>
      <c r="BI124" s="2">
        <v>2.1009845349102503</v>
      </c>
      <c r="BJ124" s="2">
        <v>5</v>
      </c>
      <c r="BK124" s="2"/>
      <c r="BL124" s="2"/>
      <c r="BM124" s="2"/>
      <c r="BN124" s="2"/>
      <c r="BO124" s="2"/>
      <c r="BP124" s="15">
        <f t="shared" si="4"/>
        <v>1637.3813612474103</v>
      </c>
      <c r="BQ124" s="16">
        <f t="shared" si="5"/>
        <v>6159.6161802445249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Q124"/>
  <sheetViews>
    <sheetView rightToLeft="1" workbookViewId="0">
      <selection activeCell="BQ3" sqref="BQ3:BQ124"/>
    </sheetView>
  </sheetViews>
  <sheetFormatPr defaultColWidth="11.625" defaultRowHeight="20.25" x14ac:dyDescent="0.3"/>
  <cols>
    <col min="1" max="1" width="11.625" style="1"/>
    <col min="2" max="2" width="27.5" style="1" bestFit="1" customWidth="1"/>
    <col min="3" max="61" width="11.625" style="1"/>
    <col min="62" max="62" width="31.25" style="1" customWidth="1"/>
    <col min="63" max="16384" width="11.625" style="1"/>
  </cols>
  <sheetData>
    <row r="2" spans="2:69" s="4" customFormat="1" ht="81.75" customHeight="1" x14ac:dyDescent="0.2">
      <c r="B2" s="3" t="s">
        <v>0</v>
      </c>
      <c r="C2" s="3" t="s">
        <v>1</v>
      </c>
      <c r="D2" s="3" t="s">
        <v>2</v>
      </c>
      <c r="E2" s="3" t="s">
        <v>184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189</v>
      </c>
      <c r="AH2" s="3" t="s">
        <v>61</v>
      </c>
      <c r="AI2" s="3" t="s">
        <v>186</v>
      </c>
      <c r="AJ2" s="8" t="s">
        <v>31</v>
      </c>
      <c r="AK2" s="3" t="s">
        <v>32</v>
      </c>
      <c r="AL2" s="3" t="s">
        <v>3</v>
      </c>
      <c r="AM2" s="3" t="s">
        <v>188</v>
      </c>
      <c r="AN2" s="3" t="s">
        <v>33</v>
      </c>
      <c r="AO2" s="3" t="s">
        <v>185</v>
      </c>
      <c r="AP2" s="3" t="s">
        <v>187</v>
      </c>
      <c r="AQ2" s="3" t="s">
        <v>34</v>
      </c>
      <c r="AR2" s="3" t="s">
        <v>35</v>
      </c>
      <c r="AS2" s="3" t="s">
        <v>36</v>
      </c>
      <c r="AT2" s="3" t="s">
        <v>37</v>
      </c>
      <c r="AU2" s="3" t="s">
        <v>38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48</v>
      </c>
      <c r="BF2" s="3" t="s">
        <v>49</v>
      </c>
      <c r="BG2" s="3" t="s">
        <v>50</v>
      </c>
      <c r="BH2" s="3" t="s">
        <v>51</v>
      </c>
      <c r="BI2" s="3" t="s">
        <v>52</v>
      </c>
      <c r="BJ2" s="3" t="s">
        <v>53</v>
      </c>
      <c r="BK2" s="3" t="s">
        <v>54</v>
      </c>
      <c r="BL2" s="3" t="s">
        <v>55</v>
      </c>
      <c r="BM2" s="3" t="s">
        <v>56</v>
      </c>
      <c r="BN2" s="3" t="s">
        <v>57</v>
      </c>
      <c r="BO2" s="3" t="s">
        <v>58</v>
      </c>
      <c r="BP2" s="11" t="s">
        <v>59</v>
      </c>
      <c r="BQ2" s="13" t="s">
        <v>60</v>
      </c>
    </row>
    <row r="3" spans="2:69" x14ac:dyDescent="0.3">
      <c r="B3" s="2" t="s">
        <v>62</v>
      </c>
      <c r="C3" s="2">
        <v>11047</v>
      </c>
      <c r="D3" s="2">
        <v>11</v>
      </c>
      <c r="E3" s="2">
        <v>2499.1898885862006</v>
      </c>
      <c r="F3" s="2"/>
      <c r="G3" s="2"/>
      <c r="H3" s="2"/>
      <c r="I3" s="2"/>
      <c r="J3" s="2"/>
      <c r="K3" s="2"/>
      <c r="L3" s="2">
        <v>374.87848328793007</v>
      </c>
      <c r="M3" s="2">
        <v>171.20290000000003</v>
      </c>
      <c r="N3" s="2"/>
      <c r="O3" s="2"/>
      <c r="P3" s="2">
        <v>93.74</v>
      </c>
      <c r="Q3" s="2">
        <v>104.69</v>
      </c>
      <c r="R3" s="2">
        <v>120</v>
      </c>
      <c r="S3" s="2">
        <v>53.47</v>
      </c>
      <c r="T3" s="2">
        <v>95.331000000000003</v>
      </c>
      <c r="U3" s="2">
        <v>122.40500399999999</v>
      </c>
      <c r="V3" s="2">
        <v>174.63113904000002</v>
      </c>
      <c r="W3" s="2">
        <v>190</v>
      </c>
      <c r="X3" s="2">
        <v>300</v>
      </c>
      <c r="Y3" s="2">
        <v>186.85531877280002</v>
      </c>
      <c r="Z3" s="2">
        <v>10</v>
      </c>
      <c r="AA3" s="2"/>
      <c r="AB3" s="2"/>
      <c r="AC3" s="2">
        <v>10</v>
      </c>
      <c r="AD3" s="2"/>
      <c r="AE3" s="2"/>
      <c r="AF3" s="2"/>
      <c r="AG3" s="2"/>
      <c r="AH3" s="2">
        <v>5605.659563184</v>
      </c>
      <c r="AI3" s="2">
        <v>2335.6914846600002</v>
      </c>
      <c r="AJ3" s="10">
        <f>SUM(E3:AI3)</f>
        <v>12447.744781530932</v>
      </c>
      <c r="AK3" s="2">
        <v>770</v>
      </c>
      <c r="AL3" s="2">
        <v>797.23</v>
      </c>
      <c r="AM3" s="2">
        <v>34.340403574999982</v>
      </c>
      <c r="AN3" s="2"/>
      <c r="AO3" s="2"/>
      <c r="AP3" s="2">
        <v>233.56914846600003</v>
      </c>
      <c r="AQ3" s="2"/>
      <c r="AR3" s="2"/>
      <c r="AS3" s="2">
        <v>0.5</v>
      </c>
      <c r="AT3" s="2">
        <v>3</v>
      </c>
      <c r="AU3" s="2"/>
      <c r="AV3" s="2"/>
      <c r="AW3" s="2"/>
      <c r="AX3" s="2"/>
      <c r="AY3" s="2">
        <v>0</v>
      </c>
      <c r="AZ3" s="2">
        <v>0</v>
      </c>
      <c r="BA3" s="2"/>
      <c r="BB3" s="2"/>
      <c r="BC3" s="2"/>
      <c r="BD3" s="2"/>
      <c r="BE3" s="2"/>
      <c r="BF3" s="2"/>
      <c r="BG3" s="2"/>
      <c r="BH3" s="2"/>
      <c r="BI3" s="2">
        <v>1.9801561751995005</v>
      </c>
      <c r="BJ3" s="2">
        <v>5</v>
      </c>
      <c r="BK3" s="2">
        <v>3</v>
      </c>
      <c r="BL3" s="2"/>
      <c r="BM3" s="2"/>
      <c r="BN3" s="2"/>
      <c r="BO3" s="2"/>
      <c r="BP3" s="15">
        <f>SUM(AK3:BO3)</f>
        <v>1848.6197082161996</v>
      </c>
      <c r="BQ3" s="16">
        <f>AJ3-BP3</f>
        <v>10599.125073314732</v>
      </c>
    </row>
    <row r="4" spans="2:69" x14ac:dyDescent="0.3">
      <c r="B4" s="2" t="s">
        <v>63</v>
      </c>
      <c r="C4" s="2">
        <v>11189</v>
      </c>
      <c r="D4" s="2">
        <v>12</v>
      </c>
      <c r="E4" s="2">
        <v>2802.7440285820003</v>
      </c>
      <c r="F4" s="2"/>
      <c r="G4" s="2"/>
      <c r="H4" s="2"/>
      <c r="I4" s="2"/>
      <c r="J4" s="2"/>
      <c r="K4" s="2"/>
      <c r="L4" s="2">
        <v>420.41160428730001</v>
      </c>
      <c r="M4" s="2">
        <v>171.20290000000003</v>
      </c>
      <c r="N4" s="2"/>
      <c r="O4" s="2"/>
      <c r="P4" s="2">
        <v>92.37</v>
      </c>
      <c r="Q4" s="2">
        <v>103.28</v>
      </c>
      <c r="R4" s="2">
        <v>120</v>
      </c>
      <c r="S4" s="2">
        <v>59.95</v>
      </c>
      <c r="T4" s="2">
        <v>106.91</v>
      </c>
      <c r="U4" s="2">
        <v>137.27243999999999</v>
      </c>
      <c r="V4" s="2">
        <v>195.84201440000001</v>
      </c>
      <c r="W4" s="2">
        <v>190</v>
      </c>
      <c r="X4" s="2">
        <v>300</v>
      </c>
      <c r="Y4" s="2">
        <v>209.55095540800002</v>
      </c>
      <c r="Z4" s="2">
        <v>10</v>
      </c>
      <c r="AA4" s="2"/>
      <c r="AB4" s="2"/>
      <c r="AC4" s="2">
        <v>10</v>
      </c>
      <c r="AD4" s="2"/>
      <c r="AE4" s="2"/>
      <c r="AF4" s="2"/>
      <c r="AG4" s="2"/>
      <c r="AH4" s="2">
        <v>6286.5286622399999</v>
      </c>
      <c r="AI4" s="2">
        <v>2619.3869426000001</v>
      </c>
      <c r="AJ4" s="10">
        <f t="shared" ref="AJ4:AJ67" si="0">SUM(E4:AI4)</f>
        <v>13835.449547517301</v>
      </c>
      <c r="AK4" s="2">
        <v>858</v>
      </c>
      <c r="AL4" s="2">
        <v>788.46</v>
      </c>
      <c r="AM4" s="2">
        <v>105.83530574999997</v>
      </c>
      <c r="AN4" s="2"/>
      <c r="AO4" s="2"/>
      <c r="AP4" s="2">
        <v>261.93869426000003</v>
      </c>
      <c r="AQ4" s="2"/>
      <c r="AR4" s="2"/>
      <c r="AS4" s="2">
        <v>0.5</v>
      </c>
      <c r="AT4" s="2">
        <v>3</v>
      </c>
      <c r="AU4" s="2"/>
      <c r="AV4" s="2"/>
      <c r="AW4" s="2"/>
      <c r="AX4" s="2"/>
      <c r="AY4" s="2">
        <v>0</v>
      </c>
      <c r="AZ4" s="2">
        <v>0</v>
      </c>
      <c r="BA4" s="2"/>
      <c r="BB4" s="2"/>
      <c r="BC4" s="2"/>
      <c r="BD4" s="2"/>
      <c r="BE4" s="2"/>
      <c r="BF4" s="2"/>
      <c r="BG4" s="2"/>
      <c r="BH4" s="2"/>
      <c r="BI4" s="2">
        <v>2.1689597191950001</v>
      </c>
      <c r="BJ4" s="2">
        <v>5</v>
      </c>
      <c r="BK4" s="2">
        <v>3</v>
      </c>
      <c r="BL4" s="2"/>
      <c r="BM4" s="2"/>
      <c r="BN4" s="2"/>
      <c r="BO4" s="2"/>
      <c r="BP4" s="15">
        <f t="shared" ref="BP4:BP67" si="1">SUM(AK4:BO4)</f>
        <v>2027.9029597291949</v>
      </c>
      <c r="BQ4" s="16">
        <f t="shared" ref="BQ4:BQ67" si="2">AJ4-BP4</f>
        <v>11807.546587788105</v>
      </c>
    </row>
    <row r="5" spans="2:69" x14ac:dyDescent="0.3">
      <c r="B5" s="2" t="s">
        <v>64</v>
      </c>
      <c r="C5" s="2">
        <v>11231</v>
      </c>
      <c r="D5" s="2">
        <v>13</v>
      </c>
      <c r="E5" s="2">
        <v>2780.4736043721005</v>
      </c>
      <c r="F5" s="2"/>
      <c r="G5" s="2">
        <v>80</v>
      </c>
      <c r="H5" s="2"/>
      <c r="I5" s="2"/>
      <c r="J5" s="2"/>
      <c r="K5" s="2"/>
      <c r="L5" s="2">
        <v>417.07104065581507</v>
      </c>
      <c r="M5" s="2">
        <v>171.20290000000003</v>
      </c>
      <c r="N5" s="2"/>
      <c r="O5" s="2"/>
      <c r="P5" s="2">
        <v>91.92</v>
      </c>
      <c r="Q5" s="2">
        <v>102.64</v>
      </c>
      <c r="R5" s="2">
        <v>120</v>
      </c>
      <c r="S5" s="2">
        <v>55.58</v>
      </c>
      <c r="T5" s="2">
        <v>106.0605</v>
      </c>
      <c r="U5" s="2">
        <v>136.181682</v>
      </c>
      <c r="V5" s="2">
        <v>194.28586632000003</v>
      </c>
      <c r="W5" s="2">
        <v>190</v>
      </c>
      <c r="X5" s="2">
        <v>300</v>
      </c>
      <c r="Y5" s="2">
        <v>207.88587696240003</v>
      </c>
      <c r="Z5" s="2">
        <v>10</v>
      </c>
      <c r="AA5" s="2"/>
      <c r="AB5" s="2"/>
      <c r="AC5" s="2">
        <v>10</v>
      </c>
      <c r="AD5" s="2"/>
      <c r="AE5" s="2"/>
      <c r="AF5" s="2"/>
      <c r="AG5" s="2"/>
      <c r="AH5" s="2">
        <v>6236.5763088720005</v>
      </c>
      <c r="AI5" s="2">
        <v>2598.5734620300004</v>
      </c>
      <c r="AJ5" s="10">
        <f t="shared" si="0"/>
        <v>13808.451241212317</v>
      </c>
      <c r="AK5" s="2">
        <v>858</v>
      </c>
      <c r="AL5" s="2">
        <v>792.46</v>
      </c>
      <c r="AM5" s="2">
        <v>122.89850016249996</v>
      </c>
      <c r="AN5" s="2"/>
      <c r="AO5" s="2"/>
      <c r="AP5" s="2">
        <v>259.85734620300008</v>
      </c>
      <c r="AQ5" s="2"/>
      <c r="AR5" s="2">
        <v>6.18</v>
      </c>
      <c r="AS5" s="2">
        <v>0.5</v>
      </c>
      <c r="AT5" s="2">
        <v>0</v>
      </c>
      <c r="AU5" s="2"/>
      <c r="AV5" s="2"/>
      <c r="AW5" s="2"/>
      <c r="AX5" s="2"/>
      <c r="AY5" s="2">
        <v>0</v>
      </c>
      <c r="AZ5" s="2">
        <v>0</v>
      </c>
      <c r="BA5" s="2"/>
      <c r="BB5" s="2"/>
      <c r="BC5" s="2"/>
      <c r="BD5" s="2"/>
      <c r="BE5" s="2"/>
      <c r="BF5" s="2"/>
      <c r="BG5" s="2"/>
      <c r="BH5" s="2"/>
      <c r="BI5" s="2">
        <v>2.1925137648272508</v>
      </c>
      <c r="BJ5" s="2">
        <v>10</v>
      </c>
      <c r="BK5" s="2"/>
      <c r="BL5" s="2"/>
      <c r="BM5" s="2"/>
      <c r="BN5" s="2"/>
      <c r="BO5" s="2"/>
      <c r="BP5" s="15">
        <f t="shared" si="1"/>
        <v>2052.0883601303276</v>
      </c>
      <c r="BQ5" s="16">
        <f t="shared" si="2"/>
        <v>11756.36288108199</v>
      </c>
    </row>
    <row r="6" spans="2:69" x14ac:dyDescent="0.3">
      <c r="B6" s="2" t="s">
        <v>65</v>
      </c>
      <c r="C6" s="2">
        <v>11236</v>
      </c>
      <c r="D6" s="2">
        <v>14</v>
      </c>
      <c r="E6" s="2">
        <v>2540.1552830000001</v>
      </c>
      <c r="F6" s="2"/>
      <c r="G6" s="2">
        <v>80</v>
      </c>
      <c r="H6" s="2"/>
      <c r="I6" s="2"/>
      <c r="J6" s="2"/>
      <c r="K6" s="2"/>
      <c r="L6" s="2">
        <v>381.02329244999999</v>
      </c>
      <c r="M6" s="2">
        <v>171.20290000000003</v>
      </c>
      <c r="N6" s="2"/>
      <c r="O6" s="2"/>
      <c r="P6" s="2">
        <v>95.26</v>
      </c>
      <c r="Q6" s="2">
        <v>106.4</v>
      </c>
      <c r="R6" s="2">
        <v>120</v>
      </c>
      <c r="S6" s="2">
        <v>54.33</v>
      </c>
      <c r="T6" s="2">
        <v>96.88900000000001</v>
      </c>
      <c r="U6" s="2">
        <v>124.40547600000001</v>
      </c>
      <c r="V6" s="2">
        <v>177.49360000000001</v>
      </c>
      <c r="W6" s="2">
        <v>190</v>
      </c>
      <c r="X6" s="2">
        <v>300</v>
      </c>
      <c r="Y6" s="2">
        <v>189.91815200000002</v>
      </c>
      <c r="Z6" s="2">
        <v>10</v>
      </c>
      <c r="AA6" s="2"/>
      <c r="AB6" s="2"/>
      <c r="AC6" s="2">
        <v>10</v>
      </c>
      <c r="AD6" s="2"/>
      <c r="AE6" s="2"/>
      <c r="AF6" s="2"/>
      <c r="AG6" s="2"/>
      <c r="AH6" s="2">
        <v>5697.5445600000003</v>
      </c>
      <c r="AI6" s="2">
        <v>2373.9769000000001</v>
      </c>
      <c r="AJ6" s="10">
        <f t="shared" si="0"/>
        <v>12718.599163450001</v>
      </c>
      <c r="AK6" s="2">
        <v>792</v>
      </c>
      <c r="AL6" s="2">
        <v>807.34</v>
      </c>
      <c r="AM6" s="2">
        <v>65.144458333333318</v>
      </c>
      <c r="AN6" s="2"/>
      <c r="AO6" s="2"/>
      <c r="AP6" s="2">
        <v>237.39769000000001</v>
      </c>
      <c r="AQ6" s="2">
        <v>6.13</v>
      </c>
      <c r="AR6" s="2"/>
      <c r="AS6" s="2">
        <v>0.5</v>
      </c>
      <c r="AT6" s="2">
        <v>0</v>
      </c>
      <c r="AU6" s="2"/>
      <c r="AV6" s="2"/>
      <c r="AW6" s="2"/>
      <c r="AX6" s="2"/>
      <c r="AY6" s="2">
        <v>0</v>
      </c>
      <c r="AZ6" s="2">
        <v>0</v>
      </c>
      <c r="BA6" s="2"/>
      <c r="BB6" s="2"/>
      <c r="BC6" s="2"/>
      <c r="BD6" s="2"/>
      <c r="BE6" s="2"/>
      <c r="BF6" s="2"/>
      <c r="BG6" s="2"/>
      <c r="BH6" s="2"/>
      <c r="BI6" s="2">
        <v>2.0474257555000004</v>
      </c>
      <c r="BJ6" s="2">
        <v>10</v>
      </c>
      <c r="BK6" s="2">
        <v>3</v>
      </c>
      <c r="BL6" s="2"/>
      <c r="BM6" s="2"/>
      <c r="BN6" s="2"/>
      <c r="BO6" s="2"/>
      <c r="BP6" s="15">
        <f t="shared" si="1"/>
        <v>1923.5595740888334</v>
      </c>
      <c r="BQ6" s="16">
        <f t="shared" si="2"/>
        <v>10795.039589361168</v>
      </c>
    </row>
    <row r="7" spans="2:69" x14ac:dyDescent="0.3">
      <c r="B7" s="2" t="s">
        <v>66</v>
      </c>
      <c r="C7" s="2">
        <v>11240</v>
      </c>
      <c r="D7" s="2">
        <v>15</v>
      </c>
      <c r="E7" s="2">
        <v>2515.3651113496007</v>
      </c>
      <c r="F7" s="2"/>
      <c r="G7" s="2"/>
      <c r="H7" s="2"/>
      <c r="I7" s="2"/>
      <c r="J7" s="2"/>
      <c r="K7" s="2"/>
      <c r="L7" s="2">
        <v>377.30476670244008</v>
      </c>
      <c r="M7" s="2">
        <v>171.20290000000003</v>
      </c>
      <c r="N7" s="2"/>
      <c r="O7" s="2"/>
      <c r="P7" s="2">
        <v>88.95</v>
      </c>
      <c r="Q7" s="2">
        <v>99.36</v>
      </c>
      <c r="R7" s="2">
        <v>120</v>
      </c>
      <c r="S7" s="2">
        <v>53.8</v>
      </c>
      <c r="T7" s="2">
        <v>95.948000000000008</v>
      </c>
      <c r="U7" s="2">
        <v>123.19723200000001</v>
      </c>
      <c r="V7" s="2">
        <v>175.76138432000005</v>
      </c>
      <c r="W7" s="2">
        <v>190</v>
      </c>
      <c r="X7" s="2">
        <v>300</v>
      </c>
      <c r="Y7" s="2">
        <v>188.06468122240003</v>
      </c>
      <c r="Z7" s="2">
        <v>10</v>
      </c>
      <c r="AA7" s="2"/>
      <c r="AB7" s="2"/>
      <c r="AC7" s="2">
        <v>10</v>
      </c>
      <c r="AD7" s="2"/>
      <c r="AE7" s="2"/>
      <c r="AF7" s="2"/>
      <c r="AG7" s="2"/>
      <c r="AH7" s="2">
        <v>5641.9404366720009</v>
      </c>
      <c r="AI7" s="2">
        <v>2350.8085152800004</v>
      </c>
      <c r="AJ7" s="10">
        <f t="shared" si="0"/>
        <v>12511.703027546442</v>
      </c>
      <c r="AK7" s="2">
        <v>781</v>
      </c>
      <c r="AL7" s="2">
        <v>777.02</v>
      </c>
      <c r="AM7" s="2">
        <v>41.102684433333309</v>
      </c>
      <c r="AN7" s="2"/>
      <c r="AO7" s="2"/>
      <c r="AP7" s="2">
        <v>235.08085152800004</v>
      </c>
      <c r="AQ7" s="2">
        <v>1.54</v>
      </c>
      <c r="AR7" s="2">
        <v>0.9</v>
      </c>
      <c r="AS7" s="2">
        <v>0.5</v>
      </c>
      <c r="AT7" s="2">
        <v>3</v>
      </c>
      <c r="AU7" s="2"/>
      <c r="AV7" s="2"/>
      <c r="AW7" s="2"/>
      <c r="AX7" s="2"/>
      <c r="AY7" s="2">
        <v>0</v>
      </c>
      <c r="AZ7" s="2">
        <v>0</v>
      </c>
      <c r="BA7" s="2"/>
      <c r="BB7" s="2"/>
      <c r="BC7" s="2"/>
      <c r="BD7" s="2"/>
      <c r="BE7" s="2"/>
      <c r="BF7" s="2"/>
      <c r="BG7" s="2"/>
      <c r="BH7" s="2"/>
      <c r="BI7" s="2">
        <v>1.985223204446001</v>
      </c>
      <c r="BJ7" s="2">
        <v>5</v>
      </c>
      <c r="BK7" s="2">
        <v>3</v>
      </c>
      <c r="BL7" s="2"/>
      <c r="BM7" s="2"/>
      <c r="BN7" s="2"/>
      <c r="BO7" s="2"/>
      <c r="BP7" s="15">
        <f t="shared" si="1"/>
        <v>1850.1287591657792</v>
      </c>
      <c r="BQ7" s="16">
        <f t="shared" si="2"/>
        <v>10661.574268380664</v>
      </c>
    </row>
    <row r="8" spans="2:69" x14ac:dyDescent="0.3">
      <c r="B8" s="2" t="s">
        <v>67</v>
      </c>
      <c r="C8" s="2">
        <v>11278</v>
      </c>
      <c r="D8" s="2">
        <v>16</v>
      </c>
      <c r="E8" s="2">
        <v>2326.0206277051007</v>
      </c>
      <c r="F8" s="2"/>
      <c r="G8" s="2"/>
      <c r="H8" s="2"/>
      <c r="I8" s="2"/>
      <c r="J8" s="2"/>
      <c r="K8" s="2"/>
      <c r="L8" s="2">
        <v>348.90309415576507</v>
      </c>
      <c r="M8" s="2">
        <v>171.20290000000003</v>
      </c>
      <c r="N8" s="2"/>
      <c r="O8" s="2"/>
      <c r="P8" s="2">
        <v>82.3</v>
      </c>
      <c r="Q8" s="2">
        <v>91.91</v>
      </c>
      <c r="R8" s="2">
        <v>117.89</v>
      </c>
      <c r="S8" s="2">
        <v>49.75</v>
      </c>
      <c r="T8" s="2">
        <v>88.725500000000011</v>
      </c>
      <c r="U8" s="2">
        <v>113.92354200000001</v>
      </c>
      <c r="V8" s="2">
        <v>162.53091992000003</v>
      </c>
      <c r="W8" s="2">
        <v>190</v>
      </c>
      <c r="X8" s="2">
        <v>300</v>
      </c>
      <c r="Y8" s="2">
        <v>173.90808431440004</v>
      </c>
      <c r="Z8" s="2">
        <v>10</v>
      </c>
      <c r="AA8" s="2"/>
      <c r="AB8" s="2"/>
      <c r="AC8" s="2">
        <v>10</v>
      </c>
      <c r="AD8" s="2"/>
      <c r="AE8" s="2"/>
      <c r="AF8" s="2"/>
      <c r="AG8" s="2"/>
      <c r="AH8" s="2">
        <v>5217.242529432001</v>
      </c>
      <c r="AI8" s="2">
        <v>2173.8510539300005</v>
      </c>
      <c r="AJ8" s="10">
        <f t="shared" si="0"/>
        <v>11628.158251457267</v>
      </c>
      <c r="AK8" s="2">
        <v>726</v>
      </c>
      <c r="AL8" s="2">
        <v>719.2</v>
      </c>
      <c r="AM8" s="2">
        <v>16.270714620833321</v>
      </c>
      <c r="AN8" s="2"/>
      <c r="AO8" s="2"/>
      <c r="AP8" s="2">
        <v>217.38510539300006</v>
      </c>
      <c r="AQ8" s="2"/>
      <c r="AR8" s="2"/>
      <c r="AS8" s="2">
        <v>0.5</v>
      </c>
      <c r="AT8" s="2">
        <v>3</v>
      </c>
      <c r="AU8" s="2"/>
      <c r="AV8" s="2"/>
      <c r="AW8" s="2"/>
      <c r="AX8" s="2"/>
      <c r="AY8" s="2">
        <v>0</v>
      </c>
      <c r="AZ8" s="2">
        <v>0</v>
      </c>
      <c r="BA8" s="2"/>
      <c r="BB8" s="2"/>
      <c r="BC8" s="2"/>
      <c r="BD8" s="2"/>
      <c r="BE8" s="2"/>
      <c r="BF8" s="2"/>
      <c r="BG8" s="2"/>
      <c r="BH8" s="2"/>
      <c r="BI8" s="2">
        <v>1.8584793369697505</v>
      </c>
      <c r="BJ8" s="2">
        <v>5</v>
      </c>
      <c r="BK8" s="2"/>
      <c r="BL8" s="2"/>
      <c r="BM8" s="2"/>
      <c r="BN8" s="2"/>
      <c r="BO8" s="2"/>
      <c r="BP8" s="15">
        <f t="shared" si="1"/>
        <v>1689.2142993508032</v>
      </c>
      <c r="BQ8" s="16">
        <f t="shared" si="2"/>
        <v>9938.9439521064633</v>
      </c>
    </row>
    <row r="9" spans="2:69" x14ac:dyDescent="0.3">
      <c r="B9" s="2" t="s">
        <v>68</v>
      </c>
      <c r="C9" s="2">
        <v>11307</v>
      </c>
      <c r="D9" s="2">
        <v>17</v>
      </c>
      <c r="E9" s="2">
        <v>2786.6318551066815</v>
      </c>
      <c r="F9" s="2"/>
      <c r="G9" s="2"/>
      <c r="H9" s="2"/>
      <c r="I9" s="2"/>
      <c r="J9" s="2"/>
      <c r="K9" s="2"/>
      <c r="L9" s="2">
        <v>417.99477826600224</v>
      </c>
      <c r="M9" s="2">
        <v>171.20290000000003</v>
      </c>
      <c r="N9" s="2"/>
      <c r="O9" s="2"/>
      <c r="P9" s="2">
        <v>86.05</v>
      </c>
      <c r="Q9" s="2">
        <v>96.36</v>
      </c>
      <c r="R9" s="2">
        <v>120</v>
      </c>
      <c r="S9" s="2">
        <v>52.06</v>
      </c>
      <c r="T9" s="2">
        <v>106.29540500000002</v>
      </c>
      <c r="U9" s="2">
        <v>136.48330002</v>
      </c>
      <c r="V9" s="2">
        <v>194.71617469520004</v>
      </c>
      <c r="W9" s="2">
        <v>190</v>
      </c>
      <c r="X9" s="2">
        <v>300</v>
      </c>
      <c r="Y9" s="2">
        <v>208.34630692386403</v>
      </c>
      <c r="Z9" s="2">
        <v>10</v>
      </c>
      <c r="AA9" s="2"/>
      <c r="AB9" s="2"/>
      <c r="AC9" s="2">
        <v>10</v>
      </c>
      <c r="AD9" s="2"/>
      <c r="AE9" s="2"/>
      <c r="AF9" s="2"/>
      <c r="AG9" s="2"/>
      <c r="AH9" s="2">
        <v>6250.3892077159207</v>
      </c>
      <c r="AI9" s="2">
        <v>2604.3288365483004</v>
      </c>
      <c r="AJ9" s="10">
        <f t="shared" si="0"/>
        <v>13740.858764275968</v>
      </c>
      <c r="AK9" s="2">
        <v>858</v>
      </c>
      <c r="AL9" s="2">
        <v>760.4</v>
      </c>
      <c r="AM9" s="2">
        <v>55.118043111624992</v>
      </c>
      <c r="AN9" s="2"/>
      <c r="AO9" s="2"/>
      <c r="AP9" s="2">
        <v>260.43288365483005</v>
      </c>
      <c r="AQ9" s="2"/>
      <c r="AR9" s="2"/>
      <c r="AS9" s="2">
        <v>0.5</v>
      </c>
      <c r="AT9" s="2">
        <v>3</v>
      </c>
      <c r="AU9" s="2"/>
      <c r="AV9" s="2"/>
      <c r="AW9" s="2"/>
      <c r="AX9" s="2"/>
      <c r="AY9" s="2">
        <v>0</v>
      </c>
      <c r="AZ9" s="2">
        <v>0</v>
      </c>
      <c r="BA9" s="2"/>
      <c r="BB9" s="2"/>
      <c r="BC9" s="2"/>
      <c r="BD9" s="2"/>
      <c r="BE9" s="2"/>
      <c r="BF9" s="2"/>
      <c r="BG9" s="2"/>
      <c r="BH9" s="2"/>
      <c r="BI9" s="2">
        <v>2.1484715208728731</v>
      </c>
      <c r="BJ9" s="2">
        <v>5</v>
      </c>
      <c r="BK9" s="2">
        <v>3</v>
      </c>
      <c r="BL9" s="2"/>
      <c r="BM9" s="2"/>
      <c r="BN9" s="2"/>
      <c r="BO9" s="2"/>
      <c r="BP9" s="15">
        <f t="shared" si="1"/>
        <v>1947.5993982873279</v>
      </c>
      <c r="BQ9" s="16">
        <f t="shared" si="2"/>
        <v>11793.259365988641</v>
      </c>
    </row>
    <row r="10" spans="2:69" x14ac:dyDescent="0.3">
      <c r="B10" s="2" t="s">
        <v>69</v>
      </c>
      <c r="C10" s="2">
        <v>21216</v>
      </c>
      <c r="D10" s="2">
        <v>18</v>
      </c>
      <c r="E10" s="2">
        <v>2791.8382057788008</v>
      </c>
      <c r="F10" s="2"/>
      <c r="G10" s="2"/>
      <c r="H10" s="2"/>
      <c r="I10" s="2"/>
      <c r="J10" s="2"/>
      <c r="K10" s="2"/>
      <c r="L10" s="2">
        <v>418.77573086682008</v>
      </c>
      <c r="M10" s="2">
        <v>171.20290000000003</v>
      </c>
      <c r="N10" s="2"/>
      <c r="O10" s="2"/>
      <c r="P10" s="2">
        <v>104.65</v>
      </c>
      <c r="Q10" s="2">
        <v>116.91</v>
      </c>
      <c r="R10" s="2">
        <v>120</v>
      </c>
      <c r="S10" s="2">
        <v>59.72</v>
      </c>
      <c r="T10" s="2">
        <v>106.49400000000001</v>
      </c>
      <c r="U10" s="2">
        <v>136.73829600000002</v>
      </c>
      <c r="V10" s="2">
        <v>195.07996896000006</v>
      </c>
      <c r="W10" s="2">
        <v>190</v>
      </c>
      <c r="X10" s="2">
        <v>300</v>
      </c>
      <c r="Y10" s="2">
        <v>208.73556678720004</v>
      </c>
      <c r="Z10" s="2">
        <v>10</v>
      </c>
      <c r="AA10" s="2"/>
      <c r="AB10" s="2"/>
      <c r="AC10" s="2">
        <v>10</v>
      </c>
      <c r="AD10" s="2"/>
      <c r="AE10" s="2"/>
      <c r="AF10" s="2"/>
      <c r="AG10" s="2"/>
      <c r="AH10" s="2">
        <v>6262.0670036160009</v>
      </c>
      <c r="AI10" s="2">
        <v>2609.1945848400005</v>
      </c>
      <c r="AJ10" s="10">
        <f t="shared" si="0"/>
        <v>13811.406256848823</v>
      </c>
      <c r="AK10" s="2">
        <v>858</v>
      </c>
      <c r="AL10" s="2">
        <v>889.99</v>
      </c>
      <c r="AM10" s="2">
        <v>86.856264549999992</v>
      </c>
      <c r="AN10" s="2"/>
      <c r="AO10" s="2"/>
      <c r="AP10" s="2">
        <v>260.91945848400007</v>
      </c>
      <c r="AQ10" s="2"/>
      <c r="AR10" s="2"/>
      <c r="AS10" s="2">
        <v>0.5</v>
      </c>
      <c r="AT10" s="2">
        <v>3</v>
      </c>
      <c r="AU10" s="2"/>
      <c r="AV10" s="2"/>
      <c r="AW10" s="2"/>
      <c r="AX10" s="2"/>
      <c r="AY10" s="2">
        <v>0</v>
      </c>
      <c r="AZ10" s="2">
        <v>0</v>
      </c>
      <c r="BA10" s="2"/>
      <c r="BB10" s="2"/>
      <c r="BC10" s="2"/>
      <c r="BD10" s="2"/>
      <c r="BE10" s="2"/>
      <c r="BF10" s="2"/>
      <c r="BG10" s="2"/>
      <c r="BH10" s="2"/>
      <c r="BI10" s="2">
        <v>2.1750830187630004</v>
      </c>
      <c r="BJ10" s="2">
        <v>5</v>
      </c>
      <c r="BK10" s="2"/>
      <c r="BL10" s="2"/>
      <c r="BM10" s="2"/>
      <c r="BN10" s="2"/>
      <c r="BO10" s="2"/>
      <c r="BP10" s="15">
        <f t="shared" si="1"/>
        <v>2106.440806052763</v>
      </c>
      <c r="BQ10" s="16">
        <f t="shared" si="2"/>
        <v>11704.965450796059</v>
      </c>
    </row>
    <row r="11" spans="2:69" x14ac:dyDescent="0.3">
      <c r="B11" s="2" t="s">
        <v>70</v>
      </c>
      <c r="C11" s="2">
        <v>22037</v>
      </c>
      <c r="D11" s="2">
        <v>19</v>
      </c>
      <c r="E11" s="2">
        <v>2598.1330190000003</v>
      </c>
      <c r="F11" s="2"/>
      <c r="G11" s="2"/>
      <c r="H11" s="2">
        <v>15</v>
      </c>
      <c r="I11" s="2"/>
      <c r="J11" s="2"/>
      <c r="K11" s="2"/>
      <c r="L11" s="2">
        <v>389.71995285000003</v>
      </c>
      <c r="M11" s="2">
        <v>171.20290000000003</v>
      </c>
      <c r="N11" s="2"/>
      <c r="O11" s="2"/>
      <c r="P11" s="2">
        <v>85.66</v>
      </c>
      <c r="Q11" s="2">
        <v>95.68</v>
      </c>
      <c r="R11" s="2">
        <v>120</v>
      </c>
      <c r="S11" s="2">
        <v>51.92</v>
      </c>
      <c r="T11" s="2">
        <v>92.621500000000012</v>
      </c>
      <c r="U11" s="2">
        <v>118.926006</v>
      </c>
      <c r="V11" s="2">
        <v>181.54480000000001</v>
      </c>
      <c r="W11" s="2">
        <v>190</v>
      </c>
      <c r="X11" s="2">
        <v>300</v>
      </c>
      <c r="Y11" s="2">
        <v>194.25293600000001</v>
      </c>
      <c r="Z11" s="2">
        <v>6</v>
      </c>
      <c r="AA11" s="2"/>
      <c r="AB11" s="2"/>
      <c r="AC11" s="2">
        <v>10</v>
      </c>
      <c r="AD11" s="2"/>
      <c r="AE11" s="2"/>
      <c r="AF11" s="2"/>
      <c r="AG11" s="2"/>
      <c r="AH11" s="2">
        <v>5827.5880800000004</v>
      </c>
      <c r="AI11" s="2">
        <v>2428.1617000000001</v>
      </c>
      <c r="AJ11" s="10">
        <f t="shared" si="0"/>
        <v>12876.410893850001</v>
      </c>
      <c r="AK11" s="2">
        <v>803</v>
      </c>
      <c r="AL11" s="2">
        <v>755.79</v>
      </c>
      <c r="AM11" s="2">
        <v>60.249625000000002</v>
      </c>
      <c r="AN11" s="2"/>
      <c r="AO11" s="2"/>
      <c r="AP11" s="2">
        <v>242.81617000000003</v>
      </c>
      <c r="AQ11" s="2"/>
      <c r="AR11" s="2">
        <v>1.68</v>
      </c>
      <c r="AS11" s="2">
        <v>0.5</v>
      </c>
      <c r="AT11" s="2">
        <v>3</v>
      </c>
      <c r="AU11" s="2"/>
      <c r="AV11" s="2"/>
      <c r="AW11" s="2"/>
      <c r="AX11" s="2"/>
      <c r="AY11" s="2">
        <v>21.651108491666669</v>
      </c>
      <c r="AZ11" s="2">
        <v>19.022544444444449</v>
      </c>
      <c r="BA11" s="2"/>
      <c r="BB11" s="2"/>
      <c r="BC11" s="2"/>
      <c r="BD11" s="2"/>
      <c r="BE11" s="2"/>
      <c r="BF11" s="2"/>
      <c r="BG11" s="2"/>
      <c r="BH11" s="2"/>
      <c r="BI11" s="2">
        <v>2.0298691305000003</v>
      </c>
      <c r="BJ11" s="2">
        <v>5</v>
      </c>
      <c r="BK11" s="2">
        <v>3</v>
      </c>
      <c r="BL11" s="2"/>
      <c r="BM11" s="2"/>
      <c r="BN11" s="2"/>
      <c r="BO11" s="2"/>
      <c r="BP11" s="15">
        <f t="shared" si="1"/>
        <v>1917.7393170666112</v>
      </c>
      <c r="BQ11" s="16">
        <f t="shared" si="2"/>
        <v>10958.67157678339</v>
      </c>
    </row>
    <row r="12" spans="2:69" x14ac:dyDescent="0.3">
      <c r="B12" s="2" t="s">
        <v>71</v>
      </c>
      <c r="C12" s="2">
        <v>1941</v>
      </c>
      <c r="D12" s="2">
        <v>20</v>
      </c>
      <c r="E12" s="2">
        <v>2686.3453428940011</v>
      </c>
      <c r="F12" s="2"/>
      <c r="G12" s="2"/>
      <c r="H12" s="2"/>
      <c r="I12" s="2"/>
      <c r="J12" s="2"/>
      <c r="K12" s="2"/>
      <c r="L12" s="2">
        <v>402.95180143410016</v>
      </c>
      <c r="M12" s="2">
        <v>171.20290000000003</v>
      </c>
      <c r="N12" s="2"/>
      <c r="O12" s="2"/>
      <c r="P12" s="2">
        <v>94.75</v>
      </c>
      <c r="Q12" s="2">
        <v>106.17</v>
      </c>
      <c r="R12" s="2">
        <v>120</v>
      </c>
      <c r="S12" s="2">
        <v>57.46</v>
      </c>
      <c r="T12" s="2">
        <v>102.47000000000001</v>
      </c>
      <c r="U12" s="2">
        <v>131.57148000000001</v>
      </c>
      <c r="V12" s="2">
        <v>187.70864480000003</v>
      </c>
      <c r="W12" s="2">
        <v>190</v>
      </c>
      <c r="X12" s="2">
        <v>300</v>
      </c>
      <c r="Y12" s="2">
        <v>200.84824993600006</v>
      </c>
      <c r="Z12" s="2">
        <v>6</v>
      </c>
      <c r="AA12" s="2"/>
      <c r="AB12" s="2"/>
      <c r="AC12" s="2">
        <v>10</v>
      </c>
      <c r="AD12" s="2"/>
      <c r="AE12" s="2"/>
      <c r="AF12" s="2"/>
      <c r="AG12" s="2"/>
      <c r="AH12" s="2">
        <v>6025.4474980800014</v>
      </c>
      <c r="AI12" s="2">
        <v>2510.6031242000008</v>
      </c>
      <c r="AJ12" s="10">
        <f t="shared" si="0"/>
        <v>13303.529041344103</v>
      </c>
      <c r="AK12" s="2">
        <v>825</v>
      </c>
      <c r="AL12" s="2">
        <v>826.2</v>
      </c>
      <c r="AM12" s="2">
        <v>68.276572749999957</v>
      </c>
      <c r="AN12" s="2"/>
      <c r="AO12" s="2"/>
      <c r="AP12" s="2">
        <v>251.06031242000009</v>
      </c>
      <c r="AQ12" s="2"/>
      <c r="AR12" s="2"/>
      <c r="AS12" s="2">
        <v>0.5</v>
      </c>
      <c r="AT12" s="2">
        <v>3</v>
      </c>
      <c r="AU12" s="2"/>
      <c r="AV12" s="2"/>
      <c r="AW12" s="2"/>
      <c r="AX12" s="2"/>
      <c r="AY12" s="2">
        <v>0</v>
      </c>
      <c r="AZ12" s="2">
        <v>0</v>
      </c>
      <c r="BA12" s="2"/>
      <c r="BB12" s="2"/>
      <c r="BC12" s="2"/>
      <c r="BD12" s="2"/>
      <c r="BE12" s="2"/>
      <c r="BF12" s="2"/>
      <c r="BG12" s="2"/>
      <c r="BH12" s="2"/>
      <c r="BI12" s="2">
        <v>2.0966618588150006</v>
      </c>
      <c r="BJ12" s="2">
        <v>5</v>
      </c>
      <c r="BK12" s="2"/>
      <c r="BL12" s="2"/>
      <c r="BM12" s="2"/>
      <c r="BN12" s="2"/>
      <c r="BO12" s="2"/>
      <c r="BP12" s="15">
        <f t="shared" si="1"/>
        <v>1981.1335470288152</v>
      </c>
      <c r="BQ12" s="16">
        <f t="shared" si="2"/>
        <v>11322.395494315288</v>
      </c>
    </row>
    <row r="13" spans="2:69" x14ac:dyDescent="0.3">
      <c r="B13" s="2" t="s">
        <v>72</v>
      </c>
      <c r="C13" s="2">
        <v>1943</v>
      </c>
      <c r="D13" s="2">
        <v>21</v>
      </c>
      <c r="E13" s="2">
        <v>2692.8075672233003</v>
      </c>
      <c r="F13" s="2"/>
      <c r="G13" s="2"/>
      <c r="H13" s="2"/>
      <c r="I13" s="2"/>
      <c r="J13" s="2"/>
      <c r="K13" s="2"/>
      <c r="L13" s="2">
        <v>403.92113508349502</v>
      </c>
      <c r="M13" s="2">
        <v>171.20290000000003</v>
      </c>
      <c r="N13" s="2"/>
      <c r="O13" s="2"/>
      <c r="P13" s="2">
        <v>95.19</v>
      </c>
      <c r="Q13" s="2">
        <v>106.34</v>
      </c>
      <c r="R13" s="2">
        <v>120</v>
      </c>
      <c r="S13" s="2">
        <v>57.6</v>
      </c>
      <c r="T13" s="2">
        <v>102.7165</v>
      </c>
      <c r="U13" s="2">
        <v>131.88798599999998</v>
      </c>
      <c r="V13" s="2">
        <v>188.16019336000002</v>
      </c>
      <c r="W13" s="2">
        <v>190</v>
      </c>
      <c r="X13" s="2">
        <v>300</v>
      </c>
      <c r="Y13" s="2">
        <v>201.33140689520002</v>
      </c>
      <c r="Z13" s="2">
        <v>6</v>
      </c>
      <c r="AA13" s="2"/>
      <c r="AB13" s="2"/>
      <c r="AC13" s="2">
        <v>10</v>
      </c>
      <c r="AD13" s="2"/>
      <c r="AE13" s="2"/>
      <c r="AF13" s="2"/>
      <c r="AG13" s="2"/>
      <c r="AH13" s="2">
        <v>6039.9422068560007</v>
      </c>
      <c r="AI13" s="2">
        <v>2516.6425861900002</v>
      </c>
      <c r="AJ13" s="10">
        <f t="shared" si="0"/>
        <v>13333.742481607997</v>
      </c>
      <c r="AK13" s="2">
        <v>825</v>
      </c>
      <c r="AL13" s="2">
        <v>826.2</v>
      </c>
      <c r="AM13" s="2">
        <v>77.4124093625</v>
      </c>
      <c r="AN13" s="2"/>
      <c r="AO13" s="2"/>
      <c r="AP13" s="2">
        <v>251.66425861900004</v>
      </c>
      <c r="AQ13" s="2"/>
      <c r="AR13" s="2"/>
      <c r="AS13" s="2">
        <v>0.5</v>
      </c>
      <c r="AT13" s="2">
        <v>3</v>
      </c>
      <c r="AU13" s="2"/>
      <c r="AV13" s="2"/>
      <c r="AW13" s="2"/>
      <c r="AX13" s="2"/>
      <c r="AY13" s="2">
        <v>0</v>
      </c>
      <c r="AZ13" s="2">
        <v>0</v>
      </c>
      <c r="BA13" s="2"/>
      <c r="BB13" s="2"/>
      <c r="BC13" s="2"/>
      <c r="BD13" s="2"/>
      <c r="BE13" s="2"/>
      <c r="BF13" s="2"/>
      <c r="BG13" s="2"/>
      <c r="BH13" s="2"/>
      <c r="BI13" s="2">
        <v>2.1010168267392504</v>
      </c>
      <c r="BJ13" s="2">
        <v>5</v>
      </c>
      <c r="BK13" s="2"/>
      <c r="BL13" s="2"/>
      <c r="BM13" s="2"/>
      <c r="BN13" s="2"/>
      <c r="BO13" s="2"/>
      <c r="BP13" s="15">
        <f t="shared" si="1"/>
        <v>1990.8776848082393</v>
      </c>
      <c r="BQ13" s="16">
        <f t="shared" si="2"/>
        <v>11342.864796799757</v>
      </c>
    </row>
    <row r="14" spans="2:69" x14ac:dyDescent="0.3">
      <c r="B14" s="2" t="s">
        <v>73</v>
      </c>
      <c r="C14" s="2">
        <v>11208</v>
      </c>
      <c r="D14" s="2">
        <v>22</v>
      </c>
      <c r="E14" s="2">
        <v>2377.7708541799007</v>
      </c>
      <c r="F14" s="2"/>
      <c r="G14" s="2"/>
      <c r="H14" s="2"/>
      <c r="I14" s="2"/>
      <c r="J14" s="2"/>
      <c r="K14" s="2"/>
      <c r="L14" s="2">
        <v>356.6656281269851</v>
      </c>
      <c r="M14" s="2">
        <v>171.20290000000003</v>
      </c>
      <c r="N14" s="2"/>
      <c r="O14" s="2"/>
      <c r="P14" s="2">
        <v>84.11</v>
      </c>
      <c r="Q14" s="2">
        <v>93.95</v>
      </c>
      <c r="R14" s="2">
        <v>120</v>
      </c>
      <c r="S14" s="2">
        <v>50.86</v>
      </c>
      <c r="T14" s="2">
        <v>90.6995</v>
      </c>
      <c r="U14" s="2">
        <v>116.45815800000001</v>
      </c>
      <c r="V14" s="2">
        <v>166.14697208000001</v>
      </c>
      <c r="W14" s="2">
        <v>190</v>
      </c>
      <c r="X14" s="2">
        <v>300</v>
      </c>
      <c r="Y14" s="2">
        <v>177.77726012560004</v>
      </c>
      <c r="Z14" s="2">
        <v>6</v>
      </c>
      <c r="AA14" s="2"/>
      <c r="AB14" s="2"/>
      <c r="AC14" s="2">
        <v>10</v>
      </c>
      <c r="AD14" s="2"/>
      <c r="AE14" s="2"/>
      <c r="AF14" s="2"/>
      <c r="AG14" s="2"/>
      <c r="AH14" s="2">
        <v>5333.3178037680009</v>
      </c>
      <c r="AI14" s="2">
        <v>2222.2157515700005</v>
      </c>
      <c r="AJ14" s="10">
        <f t="shared" si="0"/>
        <v>11867.174827850487</v>
      </c>
      <c r="AK14" s="2">
        <v>726</v>
      </c>
      <c r="AL14" s="2">
        <v>633.78</v>
      </c>
      <c r="AM14" s="2">
        <v>30.488523504166665</v>
      </c>
      <c r="AN14" s="2"/>
      <c r="AO14" s="2"/>
      <c r="AP14" s="2">
        <v>222.22157515700007</v>
      </c>
      <c r="AQ14" s="2"/>
      <c r="AR14" s="2"/>
      <c r="AS14" s="2">
        <v>0.5</v>
      </c>
      <c r="AT14" s="2">
        <v>3</v>
      </c>
      <c r="AU14" s="2"/>
      <c r="AV14" s="2"/>
      <c r="AW14" s="2"/>
      <c r="AX14" s="2"/>
      <c r="AY14" s="2">
        <v>0</v>
      </c>
      <c r="AZ14" s="2">
        <v>0</v>
      </c>
      <c r="BA14" s="2"/>
      <c r="BB14" s="2"/>
      <c r="BC14" s="2"/>
      <c r="BD14" s="2"/>
      <c r="BE14" s="2"/>
      <c r="BF14" s="2"/>
      <c r="BG14" s="2"/>
      <c r="BH14" s="2"/>
      <c r="BI14" s="2">
        <v>1.8918863721927508</v>
      </c>
      <c r="BJ14" s="2">
        <v>5</v>
      </c>
      <c r="BK14" s="2">
        <v>3</v>
      </c>
      <c r="BL14" s="2"/>
      <c r="BM14" s="2"/>
      <c r="BN14" s="2"/>
      <c r="BO14" s="2"/>
      <c r="BP14" s="15">
        <f t="shared" si="1"/>
        <v>1625.8819850333598</v>
      </c>
      <c r="BQ14" s="16">
        <f t="shared" si="2"/>
        <v>10241.292842817127</v>
      </c>
    </row>
    <row r="15" spans="2:69" x14ac:dyDescent="0.3">
      <c r="B15" s="2" t="s">
        <v>74</v>
      </c>
      <c r="C15" s="2">
        <v>11276</v>
      </c>
      <c r="D15" s="2">
        <v>23</v>
      </c>
      <c r="E15" s="2">
        <v>1999.2916142525005</v>
      </c>
      <c r="F15" s="2"/>
      <c r="G15" s="2"/>
      <c r="H15" s="2"/>
      <c r="I15" s="2"/>
      <c r="J15" s="2"/>
      <c r="K15" s="2"/>
      <c r="L15" s="2">
        <v>299.89374213787505</v>
      </c>
      <c r="M15" s="2">
        <v>171.20290000000003</v>
      </c>
      <c r="N15" s="2"/>
      <c r="O15" s="2"/>
      <c r="P15" s="2">
        <v>70.22</v>
      </c>
      <c r="Q15" s="2">
        <v>78.59</v>
      </c>
      <c r="R15" s="2">
        <v>94.4</v>
      </c>
      <c r="S15" s="2">
        <v>42.76</v>
      </c>
      <c r="T15" s="2">
        <v>76.262500000000003</v>
      </c>
      <c r="U15" s="2">
        <v>97.921050000000008</v>
      </c>
      <c r="V15" s="2">
        <v>139.70069800000005</v>
      </c>
      <c r="W15" s="2">
        <v>190</v>
      </c>
      <c r="X15" s="2">
        <v>300</v>
      </c>
      <c r="Y15" s="2">
        <v>149.47974686000003</v>
      </c>
      <c r="Z15" s="2">
        <v>6</v>
      </c>
      <c r="AA15" s="2"/>
      <c r="AB15" s="2"/>
      <c r="AC15" s="2">
        <v>10</v>
      </c>
      <c r="AD15" s="2"/>
      <c r="AE15" s="2"/>
      <c r="AF15" s="2"/>
      <c r="AG15" s="2"/>
      <c r="AH15" s="2">
        <v>4484.3924058000011</v>
      </c>
      <c r="AI15" s="2">
        <v>1868.4968357500004</v>
      </c>
      <c r="AJ15" s="10">
        <f t="shared" si="0"/>
        <v>10078.611492800377</v>
      </c>
      <c r="AK15" s="2">
        <v>616</v>
      </c>
      <c r="AL15" s="2">
        <v>620.6</v>
      </c>
      <c r="AM15" s="2">
        <v>0</v>
      </c>
      <c r="AN15" s="2"/>
      <c r="AO15" s="2"/>
      <c r="AP15" s="2">
        <v>186.84968357500006</v>
      </c>
      <c r="AQ15" s="2"/>
      <c r="AR15" s="2"/>
      <c r="AS15" s="2">
        <v>0.5</v>
      </c>
      <c r="AT15" s="2">
        <v>3</v>
      </c>
      <c r="AU15" s="2"/>
      <c r="AV15" s="2"/>
      <c r="AW15" s="2"/>
      <c r="AX15" s="2"/>
      <c r="AY15" s="2">
        <v>0</v>
      </c>
      <c r="AZ15" s="2">
        <v>0</v>
      </c>
      <c r="BA15" s="2"/>
      <c r="BB15" s="2"/>
      <c r="BC15" s="2"/>
      <c r="BD15" s="2"/>
      <c r="BE15" s="2"/>
      <c r="BF15" s="2"/>
      <c r="BG15" s="2"/>
      <c r="BH15" s="2"/>
      <c r="BI15" s="2">
        <v>1.6273128045562504</v>
      </c>
      <c r="BJ15" s="2">
        <v>5</v>
      </c>
      <c r="BK15" s="2"/>
      <c r="BL15" s="2"/>
      <c r="BM15" s="2"/>
      <c r="BN15" s="2"/>
      <c r="BO15" s="2"/>
      <c r="BP15" s="15">
        <f t="shared" si="1"/>
        <v>1433.576996379556</v>
      </c>
      <c r="BQ15" s="16">
        <f t="shared" si="2"/>
        <v>8645.0344964208216</v>
      </c>
    </row>
    <row r="16" spans="2:69" x14ac:dyDescent="0.3">
      <c r="B16" s="2" t="s">
        <v>75</v>
      </c>
      <c r="C16" s="2">
        <v>11350</v>
      </c>
      <c r="D16" s="2">
        <v>24</v>
      </c>
      <c r="E16" s="2">
        <v>1095.0783106343001</v>
      </c>
      <c r="F16" s="2"/>
      <c r="G16" s="2"/>
      <c r="H16" s="2"/>
      <c r="I16" s="2"/>
      <c r="J16" s="2"/>
      <c r="K16" s="2"/>
      <c r="L16" s="2">
        <v>164.26174659514501</v>
      </c>
      <c r="M16" s="2">
        <v>171.20290000000003</v>
      </c>
      <c r="N16" s="2"/>
      <c r="O16" s="2"/>
      <c r="P16" s="2">
        <v>39.200000000000003</v>
      </c>
      <c r="Q16" s="2">
        <v>43.63</v>
      </c>
      <c r="R16" s="2">
        <v>65</v>
      </c>
      <c r="S16" s="2">
        <v>23.42</v>
      </c>
      <c r="T16" s="2">
        <v>41.771500000000003</v>
      </c>
      <c r="U16" s="2">
        <v>53.634605999999998</v>
      </c>
      <c r="V16" s="2">
        <v>76.518704560000003</v>
      </c>
      <c r="W16" s="2">
        <v>190</v>
      </c>
      <c r="X16" s="2">
        <v>300</v>
      </c>
      <c r="Y16" s="2">
        <v>81.875013879200012</v>
      </c>
      <c r="Z16" s="2">
        <v>6</v>
      </c>
      <c r="AA16" s="2"/>
      <c r="AB16" s="2"/>
      <c r="AC16" s="2">
        <v>10</v>
      </c>
      <c r="AD16" s="2"/>
      <c r="AE16" s="2"/>
      <c r="AF16" s="2"/>
      <c r="AG16" s="2"/>
      <c r="AH16" s="2">
        <v>2456.250416376</v>
      </c>
      <c r="AI16" s="2">
        <v>1023.4376734900001</v>
      </c>
      <c r="AJ16" s="10">
        <f t="shared" si="0"/>
        <v>5841.2808715346455</v>
      </c>
      <c r="AK16" s="2">
        <v>352</v>
      </c>
      <c r="AL16" s="2">
        <v>378.36</v>
      </c>
      <c r="AM16" s="2">
        <v>0</v>
      </c>
      <c r="AN16" s="2"/>
      <c r="AO16" s="2"/>
      <c r="AP16" s="2">
        <v>0</v>
      </c>
      <c r="AQ16" s="2"/>
      <c r="AR16" s="2">
        <v>50.5</v>
      </c>
      <c r="AS16" s="2">
        <v>0.5</v>
      </c>
      <c r="AT16" s="2">
        <v>3</v>
      </c>
      <c r="AU16" s="2"/>
      <c r="AV16" s="2"/>
      <c r="AW16" s="2"/>
      <c r="AX16" s="2"/>
      <c r="AY16" s="2">
        <v>0</v>
      </c>
      <c r="AZ16" s="2">
        <v>0</v>
      </c>
      <c r="BA16" s="2"/>
      <c r="BB16" s="2"/>
      <c r="BC16" s="2"/>
      <c r="BD16" s="2"/>
      <c r="BE16" s="2"/>
      <c r="BF16" s="2"/>
      <c r="BG16" s="2"/>
      <c r="BH16" s="2"/>
      <c r="BI16" s="2">
        <v>1.0130640675367504</v>
      </c>
      <c r="BJ16" s="2">
        <v>3</v>
      </c>
      <c r="BK16" s="2"/>
      <c r="BL16" s="2"/>
      <c r="BM16" s="2"/>
      <c r="BN16" s="2"/>
      <c r="BO16" s="2"/>
      <c r="BP16" s="15">
        <f t="shared" si="1"/>
        <v>788.3730640675368</v>
      </c>
      <c r="BQ16" s="16">
        <f t="shared" si="2"/>
        <v>5052.9078074671088</v>
      </c>
    </row>
    <row r="17" spans="2:69" x14ac:dyDescent="0.3">
      <c r="B17" s="2" t="s">
        <v>76</v>
      </c>
      <c r="C17" s="2">
        <v>11366</v>
      </c>
      <c r="D17" s="2">
        <v>25</v>
      </c>
      <c r="E17" s="2">
        <v>953.27639827250016</v>
      </c>
      <c r="F17" s="2"/>
      <c r="G17" s="2"/>
      <c r="H17" s="2"/>
      <c r="I17" s="2"/>
      <c r="J17" s="2"/>
      <c r="K17" s="2"/>
      <c r="L17" s="2">
        <v>142.99145974087503</v>
      </c>
      <c r="M17" s="2">
        <v>171.20290000000003</v>
      </c>
      <c r="N17" s="2"/>
      <c r="O17" s="2"/>
      <c r="P17" s="2">
        <v>36.22</v>
      </c>
      <c r="Q17" s="2">
        <v>38.22</v>
      </c>
      <c r="R17" s="2">
        <v>65</v>
      </c>
      <c r="S17" s="2">
        <v>27.43</v>
      </c>
      <c r="T17" s="2">
        <v>36.362500000000004</v>
      </c>
      <c r="U17" s="2">
        <v>46.689450000000001</v>
      </c>
      <c r="V17" s="2">
        <v>66.610282000000012</v>
      </c>
      <c r="W17" s="2">
        <v>190</v>
      </c>
      <c r="X17" s="2">
        <v>300</v>
      </c>
      <c r="Y17" s="2">
        <v>71.273001740000012</v>
      </c>
      <c r="Z17" s="2">
        <v>6</v>
      </c>
      <c r="AA17" s="2"/>
      <c r="AB17" s="2"/>
      <c r="AC17" s="2">
        <v>10</v>
      </c>
      <c r="AD17" s="2"/>
      <c r="AE17" s="2"/>
      <c r="AF17" s="2"/>
      <c r="AG17" s="2"/>
      <c r="AH17" s="2">
        <v>2138.1900522000001</v>
      </c>
      <c r="AI17" s="2">
        <v>890.91252175000011</v>
      </c>
      <c r="AJ17" s="10">
        <f t="shared" si="0"/>
        <v>5190.3785657033759</v>
      </c>
      <c r="AK17" s="2">
        <v>319</v>
      </c>
      <c r="AL17" s="2">
        <v>450.51</v>
      </c>
      <c r="AM17" s="2">
        <v>0</v>
      </c>
      <c r="AN17" s="2"/>
      <c r="AO17" s="2"/>
      <c r="AP17" s="2">
        <v>0</v>
      </c>
      <c r="AQ17" s="2"/>
      <c r="AR17" s="2">
        <v>48</v>
      </c>
      <c r="AS17" s="2">
        <v>0.5</v>
      </c>
      <c r="AT17" s="2">
        <v>3</v>
      </c>
      <c r="AU17" s="2"/>
      <c r="AV17" s="2"/>
      <c r="AW17" s="2"/>
      <c r="AX17" s="2"/>
      <c r="AY17" s="2">
        <v>0</v>
      </c>
      <c r="AZ17" s="2">
        <v>0</v>
      </c>
      <c r="BA17" s="2"/>
      <c r="BB17" s="2"/>
      <c r="BC17" s="2"/>
      <c r="BD17" s="2"/>
      <c r="BE17" s="2"/>
      <c r="BF17" s="2"/>
      <c r="BG17" s="2"/>
      <c r="BH17" s="2"/>
      <c r="BI17" s="2">
        <v>0.92354081600625026</v>
      </c>
      <c r="BJ17" s="2">
        <v>3</v>
      </c>
      <c r="BK17" s="2"/>
      <c r="BL17" s="2"/>
      <c r="BM17" s="2"/>
      <c r="BN17" s="2"/>
      <c r="BO17" s="2"/>
      <c r="BP17" s="15">
        <f t="shared" si="1"/>
        <v>824.93354081600626</v>
      </c>
      <c r="BQ17" s="16">
        <f t="shared" si="2"/>
        <v>4365.44502488737</v>
      </c>
    </row>
    <row r="18" spans="2:69" x14ac:dyDescent="0.3">
      <c r="B18" s="2" t="s">
        <v>77</v>
      </c>
      <c r="C18" s="2">
        <v>21124</v>
      </c>
      <c r="D18" s="2">
        <v>26</v>
      </c>
      <c r="E18" s="2">
        <v>2465.8432380918007</v>
      </c>
      <c r="F18" s="2"/>
      <c r="G18" s="2"/>
      <c r="H18" s="2"/>
      <c r="I18" s="2"/>
      <c r="J18" s="2"/>
      <c r="K18" s="2"/>
      <c r="L18" s="2">
        <v>369.87648571377008</v>
      </c>
      <c r="M18" s="2">
        <v>171.20290000000003</v>
      </c>
      <c r="N18" s="2"/>
      <c r="O18" s="2"/>
      <c r="P18" s="2">
        <v>93.51</v>
      </c>
      <c r="Q18" s="2">
        <v>104.37</v>
      </c>
      <c r="R18" s="2">
        <v>120</v>
      </c>
      <c r="S18" s="2">
        <v>52.74</v>
      </c>
      <c r="T18" s="2">
        <v>94.059000000000012</v>
      </c>
      <c r="U18" s="2">
        <v>120.77175600000001</v>
      </c>
      <c r="V18" s="2">
        <v>172.30103856000002</v>
      </c>
      <c r="W18" s="2">
        <v>190</v>
      </c>
      <c r="X18" s="2">
        <v>300</v>
      </c>
      <c r="Y18" s="2">
        <v>184.36211125920002</v>
      </c>
      <c r="Z18" s="2">
        <v>8</v>
      </c>
      <c r="AA18" s="2"/>
      <c r="AB18" s="2"/>
      <c r="AC18" s="2">
        <v>10</v>
      </c>
      <c r="AD18" s="2"/>
      <c r="AE18" s="2"/>
      <c r="AF18" s="2"/>
      <c r="AG18" s="2"/>
      <c r="AH18" s="2">
        <v>5530.8633377760007</v>
      </c>
      <c r="AI18" s="2">
        <v>2304.5263907400004</v>
      </c>
      <c r="AJ18" s="10">
        <f t="shared" si="0"/>
        <v>12292.426258140771</v>
      </c>
      <c r="AK18" s="2">
        <v>759</v>
      </c>
      <c r="AL18" s="2">
        <v>738.4</v>
      </c>
      <c r="AM18" s="2">
        <v>30.42488817499996</v>
      </c>
      <c r="AN18" s="2"/>
      <c r="AO18" s="2"/>
      <c r="AP18" s="2">
        <v>230.45263907400005</v>
      </c>
      <c r="AQ18" s="2"/>
      <c r="AR18" s="2"/>
      <c r="AS18" s="2">
        <v>0.5</v>
      </c>
      <c r="AT18" s="2">
        <v>3</v>
      </c>
      <c r="AU18" s="2"/>
      <c r="AV18" s="2"/>
      <c r="AW18" s="2"/>
      <c r="AX18" s="2"/>
      <c r="AY18" s="2">
        <v>0</v>
      </c>
      <c r="AZ18" s="2">
        <v>47.556361111111123</v>
      </c>
      <c r="BA18" s="2"/>
      <c r="BB18" s="2"/>
      <c r="BC18" s="2"/>
      <c r="BD18" s="2"/>
      <c r="BE18" s="2"/>
      <c r="BF18" s="2"/>
      <c r="BG18" s="2"/>
      <c r="BH18" s="2"/>
      <c r="BI18" s="2">
        <v>1.9579785719555005</v>
      </c>
      <c r="BJ18" s="2">
        <v>5</v>
      </c>
      <c r="BK18" s="2">
        <v>3</v>
      </c>
      <c r="BL18" s="2"/>
      <c r="BM18" s="2"/>
      <c r="BN18" s="2"/>
      <c r="BO18" s="2"/>
      <c r="BP18" s="15">
        <f t="shared" si="1"/>
        <v>1819.2918669320666</v>
      </c>
      <c r="BQ18" s="16">
        <f t="shared" si="2"/>
        <v>10473.134391208705</v>
      </c>
    </row>
    <row r="19" spans="2:69" x14ac:dyDescent="0.3">
      <c r="B19" s="2" t="s">
        <v>78</v>
      </c>
      <c r="C19" s="2">
        <v>21538</v>
      </c>
      <c r="D19" s="2">
        <v>27</v>
      </c>
      <c r="E19" s="2">
        <v>1934.9839620019004</v>
      </c>
      <c r="F19" s="2"/>
      <c r="G19" s="2"/>
      <c r="H19" s="2"/>
      <c r="I19" s="2"/>
      <c r="J19" s="2"/>
      <c r="K19" s="2"/>
      <c r="L19" s="2">
        <v>290.24759430028507</v>
      </c>
      <c r="M19" s="2">
        <v>171.20290000000003</v>
      </c>
      <c r="N19" s="2"/>
      <c r="O19" s="2"/>
      <c r="P19" s="2">
        <v>73.3</v>
      </c>
      <c r="Q19" s="2">
        <v>81.83</v>
      </c>
      <c r="R19" s="2">
        <v>97.7</v>
      </c>
      <c r="S19" s="2">
        <v>41.39</v>
      </c>
      <c r="T19" s="2">
        <v>73.8095</v>
      </c>
      <c r="U19" s="2">
        <v>94.771398000000005</v>
      </c>
      <c r="V19" s="2">
        <v>135.20719448000003</v>
      </c>
      <c r="W19" s="2">
        <v>200</v>
      </c>
      <c r="X19" s="2">
        <v>300</v>
      </c>
      <c r="Y19" s="2">
        <v>144.67169809360004</v>
      </c>
      <c r="Z19" s="2">
        <v>10</v>
      </c>
      <c r="AA19" s="2"/>
      <c r="AB19" s="2"/>
      <c r="AC19" s="2">
        <v>10</v>
      </c>
      <c r="AD19" s="2"/>
      <c r="AE19" s="2"/>
      <c r="AF19" s="2"/>
      <c r="AG19" s="2"/>
      <c r="AH19" s="2">
        <v>4340.1509428080008</v>
      </c>
      <c r="AI19" s="2">
        <v>1808.3962261700003</v>
      </c>
      <c r="AJ19" s="10">
        <f t="shared" si="0"/>
        <v>9807.6614158537868</v>
      </c>
      <c r="AK19" s="2">
        <v>605</v>
      </c>
      <c r="AL19" s="2">
        <v>611.76</v>
      </c>
      <c r="AM19" s="2">
        <v>0</v>
      </c>
      <c r="AN19" s="2"/>
      <c r="AO19" s="2"/>
      <c r="AP19" s="2">
        <v>180.83962261700003</v>
      </c>
      <c r="AQ19" s="2"/>
      <c r="AR19" s="2">
        <v>1.33</v>
      </c>
      <c r="AS19" s="2">
        <v>0.5</v>
      </c>
      <c r="AT19" s="2">
        <v>3</v>
      </c>
      <c r="AU19" s="2"/>
      <c r="AV19" s="2"/>
      <c r="AW19" s="2"/>
      <c r="AX19" s="2"/>
      <c r="AY19" s="2">
        <v>0</v>
      </c>
      <c r="AZ19" s="2">
        <v>0</v>
      </c>
      <c r="BA19" s="2"/>
      <c r="BB19" s="2"/>
      <c r="BC19" s="2"/>
      <c r="BD19" s="2"/>
      <c r="BE19" s="2"/>
      <c r="BF19" s="2"/>
      <c r="BG19" s="2"/>
      <c r="BH19" s="2"/>
      <c r="BI19" s="2">
        <v>1.5988318762877503</v>
      </c>
      <c r="BJ19" s="2">
        <v>3</v>
      </c>
      <c r="BK19" s="2"/>
      <c r="BL19" s="2"/>
      <c r="BM19" s="2"/>
      <c r="BN19" s="2"/>
      <c r="BO19" s="2"/>
      <c r="BP19" s="15">
        <f t="shared" si="1"/>
        <v>1407.0284544932877</v>
      </c>
      <c r="BQ19" s="16">
        <f t="shared" si="2"/>
        <v>8400.6329613604994</v>
      </c>
    </row>
    <row r="20" spans="2:69" x14ac:dyDescent="0.3">
      <c r="B20" s="2" t="s">
        <v>79</v>
      </c>
      <c r="C20" s="2">
        <v>21763</v>
      </c>
      <c r="D20" s="2">
        <v>28</v>
      </c>
      <c r="E20" s="2">
        <v>1867.3731038061001</v>
      </c>
      <c r="F20" s="2"/>
      <c r="G20" s="2"/>
      <c r="H20" s="2"/>
      <c r="I20" s="2"/>
      <c r="J20" s="2"/>
      <c r="K20" s="2"/>
      <c r="L20" s="2">
        <v>280.10596557091498</v>
      </c>
      <c r="M20" s="2">
        <v>171.20290000000003</v>
      </c>
      <c r="N20" s="2"/>
      <c r="O20" s="2"/>
      <c r="P20" s="2">
        <v>70.760000000000005</v>
      </c>
      <c r="Q20" s="2">
        <v>78.989999999999995</v>
      </c>
      <c r="R20" s="2">
        <v>94.28</v>
      </c>
      <c r="S20" s="2">
        <v>39.94</v>
      </c>
      <c r="T20" s="2">
        <v>71.230499999999992</v>
      </c>
      <c r="U20" s="2">
        <v>91.45996199999999</v>
      </c>
      <c r="V20" s="2">
        <v>130.48287912000001</v>
      </c>
      <c r="W20" s="2">
        <v>200</v>
      </c>
      <c r="X20" s="2">
        <v>300</v>
      </c>
      <c r="Y20" s="2">
        <v>139.61668065840001</v>
      </c>
      <c r="Z20" s="2">
        <v>10</v>
      </c>
      <c r="AA20" s="2"/>
      <c r="AB20" s="2"/>
      <c r="AC20" s="2">
        <v>10</v>
      </c>
      <c r="AD20" s="2"/>
      <c r="AE20" s="2"/>
      <c r="AF20" s="2"/>
      <c r="AG20" s="2"/>
      <c r="AH20" s="2">
        <v>4188.5004197520002</v>
      </c>
      <c r="AI20" s="2">
        <v>1745.20850823</v>
      </c>
      <c r="AJ20" s="10">
        <f t="shared" si="0"/>
        <v>9489.1509191374153</v>
      </c>
      <c r="AK20" s="2">
        <v>583</v>
      </c>
      <c r="AL20" s="2">
        <v>252.22</v>
      </c>
      <c r="AM20" s="2">
        <v>24.493650412499999</v>
      </c>
      <c r="AN20" s="2"/>
      <c r="AO20" s="2"/>
      <c r="AP20" s="2">
        <v>174.52085082300002</v>
      </c>
      <c r="AQ20" s="2"/>
      <c r="AR20" s="2">
        <v>1.26</v>
      </c>
      <c r="AS20" s="2">
        <v>0.5</v>
      </c>
      <c r="AT20" s="2">
        <v>3</v>
      </c>
      <c r="AU20" s="2"/>
      <c r="AV20" s="2"/>
      <c r="AW20" s="2"/>
      <c r="AX20" s="2"/>
      <c r="AY20" s="2">
        <v>0</v>
      </c>
      <c r="AZ20" s="2">
        <v>0</v>
      </c>
      <c r="BA20" s="2"/>
      <c r="BB20" s="2"/>
      <c r="BC20" s="2"/>
      <c r="BD20" s="2"/>
      <c r="BE20" s="2"/>
      <c r="BF20" s="2"/>
      <c r="BG20" s="2"/>
      <c r="BH20" s="2"/>
      <c r="BI20" s="2">
        <v>1.5520665627922503</v>
      </c>
      <c r="BJ20" s="2">
        <v>3</v>
      </c>
      <c r="BK20" s="2"/>
      <c r="BL20" s="2"/>
      <c r="BM20" s="2"/>
      <c r="BN20" s="2"/>
      <c r="BO20" s="2"/>
      <c r="BP20" s="15">
        <f t="shared" si="1"/>
        <v>1043.5465677982922</v>
      </c>
      <c r="BQ20" s="16">
        <f t="shared" si="2"/>
        <v>8445.6043513391232</v>
      </c>
    </row>
    <row r="21" spans="2:69" x14ac:dyDescent="0.3">
      <c r="B21" s="2" t="s">
        <v>80</v>
      </c>
      <c r="C21" s="2">
        <v>21918</v>
      </c>
      <c r="D21" s="2">
        <v>29</v>
      </c>
      <c r="E21" s="2">
        <v>2006.9597709110003</v>
      </c>
      <c r="F21" s="2"/>
      <c r="G21" s="2"/>
      <c r="H21" s="2"/>
      <c r="I21" s="2"/>
      <c r="J21" s="2"/>
      <c r="K21" s="2"/>
      <c r="L21" s="2">
        <v>301.04396563665006</v>
      </c>
      <c r="M21" s="2">
        <v>171.20290000000003</v>
      </c>
      <c r="N21" s="2"/>
      <c r="O21" s="2"/>
      <c r="P21" s="2">
        <v>70.510000000000005</v>
      </c>
      <c r="Q21" s="2">
        <v>78.72</v>
      </c>
      <c r="R21" s="2">
        <v>101.33</v>
      </c>
      <c r="S21" s="2">
        <v>42.93</v>
      </c>
      <c r="T21" s="2">
        <v>76.554999999999993</v>
      </c>
      <c r="U21" s="2">
        <v>98.296620000000004</v>
      </c>
      <c r="V21" s="2">
        <v>140.2365112</v>
      </c>
      <c r="W21" s="2">
        <v>190</v>
      </c>
      <c r="X21" s="2">
        <v>300</v>
      </c>
      <c r="Y21" s="2">
        <v>150.05306698400003</v>
      </c>
      <c r="Z21" s="2">
        <v>10</v>
      </c>
      <c r="AA21" s="2"/>
      <c r="AB21" s="2"/>
      <c r="AC21" s="2">
        <v>10</v>
      </c>
      <c r="AD21" s="2"/>
      <c r="AE21" s="2"/>
      <c r="AF21" s="2"/>
      <c r="AG21" s="2"/>
      <c r="AH21" s="2">
        <v>4501.5920095199999</v>
      </c>
      <c r="AI21" s="2">
        <v>1875.6633373000002</v>
      </c>
      <c r="AJ21" s="10">
        <f t="shared" si="0"/>
        <v>10125.093181551651</v>
      </c>
      <c r="AK21" s="2">
        <v>627</v>
      </c>
      <c r="AL21" s="2">
        <v>622.37</v>
      </c>
      <c r="AM21" s="2">
        <v>0</v>
      </c>
      <c r="AN21" s="2"/>
      <c r="AO21" s="2"/>
      <c r="AP21" s="2">
        <v>187.56633373000003</v>
      </c>
      <c r="AQ21" s="2"/>
      <c r="AR21" s="2"/>
      <c r="AS21" s="2">
        <v>0.5</v>
      </c>
      <c r="AT21" s="2">
        <v>3</v>
      </c>
      <c r="AU21" s="2"/>
      <c r="AV21" s="2"/>
      <c r="AW21" s="2"/>
      <c r="AX21" s="2"/>
      <c r="AY21" s="2">
        <v>0</v>
      </c>
      <c r="AZ21" s="2">
        <v>0</v>
      </c>
      <c r="BA21" s="2"/>
      <c r="BB21" s="2"/>
      <c r="BC21" s="2"/>
      <c r="BD21" s="2"/>
      <c r="BE21" s="2"/>
      <c r="BF21" s="2"/>
      <c r="BG21" s="2"/>
      <c r="BH21" s="2"/>
      <c r="BI21" s="2">
        <v>1.6377954845475002</v>
      </c>
      <c r="BJ21" s="2">
        <v>5</v>
      </c>
      <c r="BK21" s="2"/>
      <c r="BL21" s="2"/>
      <c r="BM21" s="2"/>
      <c r="BN21" s="2"/>
      <c r="BO21" s="2"/>
      <c r="BP21" s="15">
        <f t="shared" si="1"/>
        <v>1447.0741292145474</v>
      </c>
      <c r="BQ21" s="16">
        <f t="shared" si="2"/>
        <v>8678.0190523371039</v>
      </c>
    </row>
    <row r="22" spans="2:69" x14ac:dyDescent="0.3">
      <c r="B22" s="2" t="s">
        <v>81</v>
      </c>
      <c r="C22" s="2">
        <v>22044</v>
      </c>
      <c r="D22" s="2">
        <v>30</v>
      </c>
      <c r="E22" s="2">
        <v>2157.0328060959005</v>
      </c>
      <c r="F22" s="2"/>
      <c r="G22" s="2"/>
      <c r="H22" s="2"/>
      <c r="I22" s="2"/>
      <c r="J22" s="2"/>
      <c r="K22" s="2"/>
      <c r="L22" s="2">
        <v>323.55492091438504</v>
      </c>
      <c r="M22" s="2">
        <v>171.20290000000003</v>
      </c>
      <c r="N22" s="2"/>
      <c r="O22" s="2"/>
      <c r="P22" s="2">
        <v>81.86</v>
      </c>
      <c r="Q22" s="2">
        <v>91.33</v>
      </c>
      <c r="R22" s="2">
        <v>108.97</v>
      </c>
      <c r="S22" s="2">
        <v>46.14</v>
      </c>
      <c r="T22" s="2">
        <v>82.279499999999999</v>
      </c>
      <c r="U22" s="2">
        <v>105.646878</v>
      </c>
      <c r="V22" s="2">
        <v>150.72287928000003</v>
      </c>
      <c r="W22" s="2">
        <v>190</v>
      </c>
      <c r="X22" s="2">
        <v>300</v>
      </c>
      <c r="Y22" s="2">
        <v>161.27348082960003</v>
      </c>
      <c r="Z22" s="2">
        <v>10</v>
      </c>
      <c r="AA22" s="2"/>
      <c r="AB22" s="2"/>
      <c r="AC22" s="2">
        <v>10</v>
      </c>
      <c r="AD22" s="2"/>
      <c r="AE22" s="2"/>
      <c r="AF22" s="2"/>
      <c r="AG22" s="2"/>
      <c r="AH22" s="2">
        <v>4838.2044248880011</v>
      </c>
      <c r="AI22" s="2">
        <v>2015.9185103700004</v>
      </c>
      <c r="AJ22" s="10">
        <f t="shared" si="0"/>
        <v>10844.136300377886</v>
      </c>
      <c r="AK22" s="2">
        <v>671</v>
      </c>
      <c r="AL22" s="2">
        <v>683.54</v>
      </c>
      <c r="AM22" s="2">
        <v>0</v>
      </c>
      <c r="AN22" s="2"/>
      <c r="AO22" s="2"/>
      <c r="AP22" s="2">
        <v>201.59185103700005</v>
      </c>
      <c r="AQ22" s="2"/>
      <c r="AR22" s="2"/>
      <c r="AS22" s="2">
        <v>0.5</v>
      </c>
      <c r="AT22" s="2">
        <v>3</v>
      </c>
      <c r="AU22" s="2"/>
      <c r="AV22" s="2"/>
      <c r="AW22" s="2"/>
      <c r="AX22" s="2"/>
      <c r="AY22" s="2">
        <v>0</v>
      </c>
      <c r="AZ22" s="2">
        <v>0</v>
      </c>
      <c r="BA22" s="2"/>
      <c r="BB22" s="2"/>
      <c r="BC22" s="2"/>
      <c r="BD22" s="2"/>
      <c r="BE22" s="2"/>
      <c r="BF22" s="2"/>
      <c r="BG22" s="2"/>
      <c r="BH22" s="2"/>
      <c r="BI22" s="2">
        <v>1.7476277721027504</v>
      </c>
      <c r="BJ22" s="2">
        <v>5</v>
      </c>
      <c r="BK22" s="2"/>
      <c r="BL22" s="2"/>
      <c r="BM22" s="2"/>
      <c r="BN22" s="2"/>
      <c r="BO22" s="2"/>
      <c r="BP22" s="15">
        <f t="shared" si="1"/>
        <v>1566.3794788091027</v>
      </c>
      <c r="BQ22" s="16">
        <f t="shared" si="2"/>
        <v>9277.7568215687825</v>
      </c>
    </row>
    <row r="23" spans="2:69" x14ac:dyDescent="0.3">
      <c r="B23" s="2" t="s">
        <v>82</v>
      </c>
      <c r="C23" s="2">
        <v>11054</v>
      </c>
      <c r="D23" s="2">
        <v>31</v>
      </c>
      <c r="E23" s="2">
        <v>2499.1898885862006</v>
      </c>
      <c r="F23" s="2"/>
      <c r="G23" s="2"/>
      <c r="H23" s="2"/>
      <c r="I23" s="2"/>
      <c r="J23" s="2"/>
      <c r="K23" s="2"/>
      <c r="L23" s="2">
        <v>374.87848328793007</v>
      </c>
      <c r="M23" s="2">
        <v>171.20290000000003</v>
      </c>
      <c r="N23" s="2"/>
      <c r="O23" s="2"/>
      <c r="P23" s="2">
        <v>93.74</v>
      </c>
      <c r="Q23" s="2">
        <v>104.69</v>
      </c>
      <c r="R23" s="2">
        <v>120</v>
      </c>
      <c r="S23" s="2">
        <v>53.46</v>
      </c>
      <c r="T23" s="2">
        <v>95.331000000000003</v>
      </c>
      <c r="U23" s="2">
        <v>122.40500399999999</v>
      </c>
      <c r="V23" s="2">
        <v>174.63113904000002</v>
      </c>
      <c r="W23" s="2">
        <v>190</v>
      </c>
      <c r="X23" s="2">
        <v>300</v>
      </c>
      <c r="Y23" s="2">
        <v>186.85531877280002</v>
      </c>
      <c r="Z23" s="2">
        <v>6</v>
      </c>
      <c r="AA23" s="2"/>
      <c r="AB23" s="2"/>
      <c r="AC23" s="2">
        <v>10</v>
      </c>
      <c r="AD23" s="2"/>
      <c r="AE23" s="2"/>
      <c r="AF23" s="2"/>
      <c r="AG23" s="2"/>
      <c r="AH23" s="2">
        <v>5605.659563184</v>
      </c>
      <c r="AI23" s="2">
        <v>2335.6914846600002</v>
      </c>
      <c r="AJ23" s="10">
        <f t="shared" si="0"/>
        <v>12443.734781530933</v>
      </c>
      <c r="AK23" s="2">
        <v>770</v>
      </c>
      <c r="AL23" s="2">
        <v>800.56</v>
      </c>
      <c r="AM23" s="2">
        <v>47.123570241666663</v>
      </c>
      <c r="AN23" s="2"/>
      <c r="AO23" s="2"/>
      <c r="AP23" s="2">
        <v>233.56914846600003</v>
      </c>
      <c r="AQ23" s="2"/>
      <c r="AR23" s="2"/>
      <c r="AS23" s="2">
        <v>0.5</v>
      </c>
      <c r="AT23" s="2">
        <v>3</v>
      </c>
      <c r="AU23" s="2"/>
      <c r="AV23" s="2"/>
      <c r="AW23" s="2"/>
      <c r="AX23" s="2"/>
      <c r="AY23" s="2">
        <v>0</v>
      </c>
      <c r="AZ23" s="2">
        <v>0</v>
      </c>
      <c r="BA23" s="2"/>
      <c r="BB23" s="2"/>
      <c r="BC23" s="2"/>
      <c r="BD23" s="2"/>
      <c r="BE23" s="2"/>
      <c r="BF23" s="2"/>
      <c r="BG23" s="2"/>
      <c r="BH23" s="2"/>
      <c r="BI23" s="2">
        <v>1.9781511751995009</v>
      </c>
      <c r="BJ23" s="2">
        <v>5</v>
      </c>
      <c r="BK23" s="2"/>
      <c r="BL23" s="2"/>
      <c r="BM23" s="2"/>
      <c r="BN23" s="2"/>
      <c r="BO23" s="2"/>
      <c r="BP23" s="15">
        <f t="shared" si="1"/>
        <v>1861.730869882866</v>
      </c>
      <c r="BQ23" s="16">
        <f t="shared" si="2"/>
        <v>10582.003911648068</v>
      </c>
    </row>
    <row r="24" spans="2:69" x14ac:dyDescent="0.3">
      <c r="B24" s="2" t="s">
        <v>83</v>
      </c>
      <c r="C24" s="2">
        <v>11181</v>
      </c>
      <c r="D24" s="2">
        <v>32</v>
      </c>
      <c r="E24" s="2">
        <v>2455.1944293100005</v>
      </c>
      <c r="F24" s="2"/>
      <c r="G24" s="2"/>
      <c r="H24" s="2"/>
      <c r="I24" s="2"/>
      <c r="J24" s="2"/>
      <c r="K24" s="2"/>
      <c r="L24" s="2">
        <v>368.27916439650005</v>
      </c>
      <c r="M24" s="2">
        <v>171.20290000000003</v>
      </c>
      <c r="N24" s="2"/>
      <c r="O24" s="2"/>
      <c r="P24" s="2">
        <v>86.84</v>
      </c>
      <c r="Q24" s="2">
        <v>96.99</v>
      </c>
      <c r="R24" s="2">
        <v>120</v>
      </c>
      <c r="S24" s="2">
        <v>52.52</v>
      </c>
      <c r="T24" s="2">
        <v>93.677999999999997</v>
      </c>
      <c r="U24" s="2">
        <v>120.25020000000001</v>
      </c>
      <c r="V24" s="2">
        <v>171.55695200000002</v>
      </c>
      <c r="W24" s="2">
        <v>190</v>
      </c>
      <c r="X24" s="2">
        <v>300</v>
      </c>
      <c r="Y24" s="2">
        <v>183.56593864000001</v>
      </c>
      <c r="Z24" s="2">
        <v>6</v>
      </c>
      <c r="AA24" s="2"/>
      <c r="AB24" s="2"/>
      <c r="AC24" s="2">
        <v>10</v>
      </c>
      <c r="AD24" s="2"/>
      <c r="AE24" s="2"/>
      <c r="AF24" s="2"/>
      <c r="AG24" s="2"/>
      <c r="AH24" s="2">
        <v>5506.9781592000008</v>
      </c>
      <c r="AI24" s="2">
        <v>2294.5742330000003</v>
      </c>
      <c r="AJ24" s="10">
        <f t="shared" si="0"/>
        <v>12227.629976546501</v>
      </c>
      <c r="AK24" s="2">
        <v>759</v>
      </c>
      <c r="AL24" s="2">
        <v>753.58</v>
      </c>
      <c r="AM24" s="2">
        <v>43.820678749999956</v>
      </c>
      <c r="AN24" s="2"/>
      <c r="AO24" s="2"/>
      <c r="AP24" s="2">
        <v>229.45742330000004</v>
      </c>
      <c r="AQ24" s="2"/>
      <c r="AR24" s="2"/>
      <c r="AS24" s="2">
        <v>0.5</v>
      </c>
      <c r="AT24" s="2">
        <v>3</v>
      </c>
      <c r="AU24" s="2"/>
      <c r="AV24" s="2"/>
      <c r="AW24" s="2"/>
      <c r="AX24" s="2"/>
      <c r="AY24" s="2">
        <v>0</v>
      </c>
      <c r="AZ24" s="2">
        <v>0</v>
      </c>
      <c r="BA24" s="2"/>
      <c r="BB24" s="2"/>
      <c r="BC24" s="2"/>
      <c r="BD24" s="2"/>
      <c r="BE24" s="2"/>
      <c r="BF24" s="2"/>
      <c r="BG24" s="2"/>
      <c r="BH24" s="2"/>
      <c r="BI24" s="2">
        <v>1.9432977599750005</v>
      </c>
      <c r="BJ24" s="2">
        <v>5</v>
      </c>
      <c r="BK24" s="2">
        <v>6</v>
      </c>
      <c r="BL24" s="2"/>
      <c r="BM24" s="2"/>
      <c r="BN24" s="2"/>
      <c r="BO24" s="2"/>
      <c r="BP24" s="15">
        <f t="shared" si="1"/>
        <v>1802.3013998099748</v>
      </c>
      <c r="BQ24" s="16">
        <f t="shared" si="2"/>
        <v>10425.328576736527</v>
      </c>
    </row>
    <row r="25" spans="2:69" x14ac:dyDescent="0.3">
      <c r="B25" s="2" t="s">
        <v>84</v>
      </c>
      <c r="C25" s="2">
        <v>11296</v>
      </c>
      <c r="D25" s="2">
        <v>33</v>
      </c>
      <c r="E25" s="2">
        <v>2086.9707593614007</v>
      </c>
      <c r="F25" s="2"/>
      <c r="G25" s="2"/>
      <c r="H25" s="2"/>
      <c r="I25" s="2"/>
      <c r="J25" s="2"/>
      <c r="K25" s="2"/>
      <c r="L25" s="2">
        <v>313.04561390421009</v>
      </c>
      <c r="M25" s="2">
        <v>171.20290000000003</v>
      </c>
      <c r="N25" s="2"/>
      <c r="O25" s="2"/>
      <c r="P25" s="2">
        <v>73.27</v>
      </c>
      <c r="Q25" s="2">
        <v>82.02</v>
      </c>
      <c r="R25" s="2">
        <v>98.55</v>
      </c>
      <c r="S25" s="2">
        <v>44.64</v>
      </c>
      <c r="T25" s="2">
        <v>79.607000000000014</v>
      </c>
      <c r="U25" s="2">
        <v>102.215388</v>
      </c>
      <c r="V25" s="2">
        <v>145.82728688000003</v>
      </c>
      <c r="W25" s="2">
        <v>190</v>
      </c>
      <c r="X25" s="2">
        <v>300</v>
      </c>
      <c r="Y25" s="2">
        <v>156.03519696160004</v>
      </c>
      <c r="Z25" s="2">
        <v>4</v>
      </c>
      <c r="AA25" s="2"/>
      <c r="AB25" s="2"/>
      <c r="AC25" s="2">
        <v>10</v>
      </c>
      <c r="AD25" s="2"/>
      <c r="AE25" s="2"/>
      <c r="AF25" s="2"/>
      <c r="AG25" s="2"/>
      <c r="AH25" s="2">
        <v>4681.0559088480004</v>
      </c>
      <c r="AI25" s="2">
        <v>1950.4399620200004</v>
      </c>
      <c r="AJ25" s="10">
        <f t="shared" si="0"/>
        <v>10488.880015975212</v>
      </c>
      <c r="AK25" s="2">
        <v>649</v>
      </c>
      <c r="AL25" s="2">
        <v>647.94000000000005</v>
      </c>
      <c r="AM25" s="2">
        <v>0</v>
      </c>
      <c r="AN25" s="2"/>
      <c r="AO25" s="2"/>
      <c r="AP25" s="2">
        <v>195.04399620200005</v>
      </c>
      <c r="AQ25" s="2"/>
      <c r="AR25" s="2"/>
      <c r="AS25" s="2">
        <v>0.5</v>
      </c>
      <c r="AT25" s="2">
        <v>3</v>
      </c>
      <c r="AU25" s="2"/>
      <c r="AV25" s="2"/>
      <c r="AW25" s="2"/>
      <c r="AX25" s="2"/>
      <c r="AY25" s="2">
        <v>0</v>
      </c>
      <c r="AZ25" s="2">
        <v>0</v>
      </c>
      <c r="BA25" s="2"/>
      <c r="BB25" s="2"/>
      <c r="BC25" s="2"/>
      <c r="BD25" s="2"/>
      <c r="BE25" s="2"/>
      <c r="BF25" s="2"/>
      <c r="BG25" s="2"/>
      <c r="BH25" s="2"/>
      <c r="BI25" s="2">
        <v>1.6865678156015007</v>
      </c>
      <c r="BJ25" s="2">
        <v>5</v>
      </c>
      <c r="BK25" s="2"/>
      <c r="BL25" s="2"/>
      <c r="BM25" s="2"/>
      <c r="BN25" s="2"/>
      <c r="BO25" s="2"/>
      <c r="BP25" s="15">
        <f t="shared" si="1"/>
        <v>1502.1705640176015</v>
      </c>
      <c r="BQ25" s="16">
        <f t="shared" si="2"/>
        <v>8986.7094519576094</v>
      </c>
    </row>
    <row r="26" spans="2:69" x14ac:dyDescent="0.3">
      <c r="B26" s="2" t="s">
        <v>85</v>
      </c>
      <c r="C26" s="2">
        <v>11308</v>
      </c>
      <c r="D26" s="2">
        <v>34</v>
      </c>
      <c r="E26" s="2">
        <v>2068.5147515406006</v>
      </c>
      <c r="F26" s="2"/>
      <c r="G26" s="2"/>
      <c r="H26" s="2"/>
      <c r="I26" s="2"/>
      <c r="J26" s="2"/>
      <c r="K26" s="2"/>
      <c r="L26" s="2">
        <v>310.27721273109006</v>
      </c>
      <c r="M26" s="2">
        <v>171.20290000000003</v>
      </c>
      <c r="N26" s="2"/>
      <c r="O26" s="2"/>
      <c r="P26" s="2">
        <v>72.69</v>
      </c>
      <c r="Q26" s="2">
        <v>81.33</v>
      </c>
      <c r="R26" s="2">
        <v>97.68</v>
      </c>
      <c r="S26" s="2">
        <v>44.24</v>
      </c>
      <c r="T26" s="2">
        <v>78.903000000000006</v>
      </c>
      <c r="U26" s="2">
        <v>101.311452</v>
      </c>
      <c r="V26" s="2">
        <v>144.53767152000003</v>
      </c>
      <c r="W26" s="2">
        <v>190</v>
      </c>
      <c r="X26" s="2">
        <v>300</v>
      </c>
      <c r="Y26" s="2">
        <v>154.65530852640003</v>
      </c>
      <c r="Z26" s="2">
        <v>6</v>
      </c>
      <c r="AA26" s="2"/>
      <c r="AB26" s="2"/>
      <c r="AC26" s="2">
        <v>10</v>
      </c>
      <c r="AD26" s="2"/>
      <c r="AE26" s="2"/>
      <c r="AF26" s="2"/>
      <c r="AG26" s="2"/>
      <c r="AH26" s="2">
        <v>4639.6592557920012</v>
      </c>
      <c r="AI26" s="2">
        <v>1933.1913565800005</v>
      </c>
      <c r="AJ26" s="10">
        <f t="shared" si="0"/>
        <v>10404.192908690091</v>
      </c>
      <c r="AK26" s="2">
        <v>550</v>
      </c>
      <c r="AL26" s="2">
        <v>641.51</v>
      </c>
      <c r="AM26" s="2">
        <v>0</v>
      </c>
      <c r="AN26" s="2"/>
      <c r="AO26" s="2"/>
      <c r="AP26" s="2">
        <v>193.31913565800005</v>
      </c>
      <c r="AQ26" s="2"/>
      <c r="AR26" s="2">
        <v>321</v>
      </c>
      <c r="AS26" s="2">
        <v>0.5</v>
      </c>
      <c r="AT26" s="2">
        <v>3</v>
      </c>
      <c r="AU26" s="2"/>
      <c r="AV26" s="2"/>
      <c r="AW26" s="2"/>
      <c r="AX26" s="2"/>
      <c r="AY26" s="2">
        <v>0</v>
      </c>
      <c r="AZ26" s="2">
        <v>0</v>
      </c>
      <c r="BA26" s="2"/>
      <c r="BB26" s="2"/>
      <c r="BC26" s="2"/>
      <c r="BD26" s="2"/>
      <c r="BE26" s="2"/>
      <c r="BF26" s="2"/>
      <c r="BG26" s="2"/>
      <c r="BH26" s="2"/>
      <c r="BI26" s="2">
        <v>1.6749310917935001</v>
      </c>
      <c r="BJ26" s="2">
        <v>5</v>
      </c>
      <c r="BK26" s="2"/>
      <c r="BL26" s="2"/>
      <c r="BM26" s="2"/>
      <c r="BN26" s="2"/>
      <c r="BO26" s="2"/>
      <c r="BP26" s="15">
        <f t="shared" si="1"/>
        <v>1716.0040667497935</v>
      </c>
      <c r="BQ26" s="16">
        <f t="shared" si="2"/>
        <v>8688.1888419402967</v>
      </c>
    </row>
    <row r="27" spans="2:69" x14ac:dyDescent="0.3">
      <c r="B27" s="2" t="s">
        <v>86</v>
      </c>
      <c r="C27" s="2">
        <v>11328</v>
      </c>
      <c r="D27" s="2">
        <v>35</v>
      </c>
      <c r="E27" s="2">
        <v>1510.9414527669003</v>
      </c>
      <c r="F27" s="2"/>
      <c r="G27" s="2"/>
      <c r="H27" s="2"/>
      <c r="I27" s="2"/>
      <c r="J27" s="2"/>
      <c r="K27" s="2"/>
      <c r="L27" s="2">
        <v>226.64121791503504</v>
      </c>
      <c r="M27" s="2">
        <v>171.20290000000003</v>
      </c>
      <c r="N27" s="2"/>
      <c r="O27" s="2"/>
      <c r="P27" s="2">
        <v>53.23</v>
      </c>
      <c r="Q27" s="2">
        <v>59.36</v>
      </c>
      <c r="R27" s="2">
        <v>71.239999999999995</v>
      </c>
      <c r="S27" s="2">
        <v>32.32</v>
      </c>
      <c r="T27" s="2">
        <v>57.634500000000003</v>
      </c>
      <c r="U27" s="2">
        <v>74.002697999999995</v>
      </c>
      <c r="V27" s="2">
        <v>105.57718248000002</v>
      </c>
      <c r="W27" s="2">
        <v>190</v>
      </c>
      <c r="X27" s="2">
        <v>300</v>
      </c>
      <c r="Y27" s="2">
        <v>112.96758525360001</v>
      </c>
      <c r="Z27" s="2">
        <v>6</v>
      </c>
      <c r="AA27" s="2"/>
      <c r="AB27" s="2"/>
      <c r="AC27" s="2">
        <v>10</v>
      </c>
      <c r="AD27" s="2"/>
      <c r="AE27" s="2"/>
      <c r="AF27" s="2"/>
      <c r="AG27" s="2"/>
      <c r="AH27" s="2">
        <v>3389.0275576080003</v>
      </c>
      <c r="AI27" s="2">
        <v>1412.0948156700001</v>
      </c>
      <c r="AJ27" s="10">
        <f t="shared" si="0"/>
        <v>7782.2399096935351</v>
      </c>
      <c r="AK27" s="2">
        <v>484</v>
      </c>
      <c r="AL27" s="2">
        <v>483.17</v>
      </c>
      <c r="AM27" s="2">
        <v>1.8408333333333313</v>
      </c>
      <c r="AN27" s="2"/>
      <c r="AO27" s="2"/>
      <c r="AP27" s="2">
        <v>0</v>
      </c>
      <c r="AQ27" s="2"/>
      <c r="AR27" s="2"/>
      <c r="AS27" s="2">
        <v>0.5</v>
      </c>
      <c r="AT27" s="2">
        <v>3</v>
      </c>
      <c r="AU27" s="2"/>
      <c r="AV27" s="2"/>
      <c r="AW27" s="2"/>
      <c r="AX27" s="2"/>
      <c r="AY27" s="2">
        <v>0</v>
      </c>
      <c r="AZ27" s="2">
        <v>0</v>
      </c>
      <c r="BA27" s="2"/>
      <c r="BB27" s="2"/>
      <c r="BC27" s="2"/>
      <c r="BD27" s="2"/>
      <c r="BE27" s="2"/>
      <c r="BF27" s="2"/>
      <c r="BG27" s="2"/>
      <c r="BH27" s="2"/>
      <c r="BI27" s="2">
        <v>1.2916367092502501</v>
      </c>
      <c r="BJ27" s="2">
        <v>5</v>
      </c>
      <c r="BK27" s="2"/>
      <c r="BL27" s="2"/>
      <c r="BM27" s="2"/>
      <c r="BN27" s="2"/>
      <c r="BO27" s="2"/>
      <c r="BP27" s="15">
        <f t="shared" si="1"/>
        <v>978.80247004258365</v>
      </c>
      <c r="BQ27" s="16">
        <f t="shared" si="2"/>
        <v>6803.4374396509511</v>
      </c>
    </row>
    <row r="28" spans="2:69" x14ac:dyDescent="0.3">
      <c r="B28" s="2" t="s">
        <v>87</v>
      </c>
      <c r="C28" s="2">
        <v>11347</v>
      </c>
      <c r="D28" s="2">
        <v>36</v>
      </c>
      <c r="E28" s="2">
        <v>1094.0427817864002</v>
      </c>
      <c r="F28" s="2"/>
      <c r="G28" s="2"/>
      <c r="H28" s="2"/>
      <c r="I28" s="2"/>
      <c r="J28" s="2"/>
      <c r="K28" s="2"/>
      <c r="L28" s="2">
        <v>164.10641726796001</v>
      </c>
      <c r="M28" s="2">
        <v>171.20290000000003</v>
      </c>
      <c r="N28" s="2"/>
      <c r="O28" s="2"/>
      <c r="P28" s="2">
        <v>41.94</v>
      </c>
      <c r="Q28" s="2">
        <v>46.57</v>
      </c>
      <c r="R28" s="2">
        <v>65</v>
      </c>
      <c r="S28" s="2">
        <v>23.4</v>
      </c>
      <c r="T28" s="2">
        <v>41.731999999999999</v>
      </c>
      <c r="U28" s="2">
        <v>53.583887999999995</v>
      </c>
      <c r="V28" s="2">
        <v>76.446346880000007</v>
      </c>
      <c r="W28" s="2">
        <v>190</v>
      </c>
      <c r="X28" s="2">
        <v>300</v>
      </c>
      <c r="Y28" s="2">
        <v>81.79759116160001</v>
      </c>
      <c r="Z28" s="2">
        <v>10</v>
      </c>
      <c r="AA28" s="2"/>
      <c r="AB28" s="2"/>
      <c r="AC28" s="2">
        <v>10</v>
      </c>
      <c r="AD28" s="2"/>
      <c r="AE28" s="2"/>
      <c r="AF28" s="2"/>
      <c r="AG28" s="2"/>
      <c r="AH28" s="2">
        <v>2453.927734848</v>
      </c>
      <c r="AI28" s="2">
        <v>1022.46988952</v>
      </c>
      <c r="AJ28" s="10">
        <f t="shared" si="0"/>
        <v>5846.21954946396</v>
      </c>
      <c r="AK28" s="2">
        <v>352</v>
      </c>
      <c r="AL28" s="2">
        <v>455.62</v>
      </c>
      <c r="AM28" s="2">
        <v>0</v>
      </c>
      <c r="AN28" s="2"/>
      <c r="AO28" s="2"/>
      <c r="AP28" s="2">
        <v>0</v>
      </c>
      <c r="AQ28" s="2"/>
      <c r="AR28" s="2"/>
      <c r="AS28" s="2">
        <v>0.5</v>
      </c>
      <c r="AT28" s="2">
        <v>3</v>
      </c>
      <c r="AU28" s="2"/>
      <c r="AV28" s="2"/>
      <c r="AW28" s="2"/>
      <c r="AX28" s="2"/>
      <c r="AY28" s="2">
        <v>0</v>
      </c>
      <c r="AZ28" s="2">
        <v>0</v>
      </c>
      <c r="BA28" s="2"/>
      <c r="BB28" s="2"/>
      <c r="BC28" s="2"/>
      <c r="BD28" s="2"/>
      <c r="BE28" s="2"/>
      <c r="BF28" s="2"/>
      <c r="BG28" s="2"/>
      <c r="BH28" s="2"/>
      <c r="BI28" s="2">
        <v>1.0172563039140001</v>
      </c>
      <c r="BJ28" s="2">
        <v>3</v>
      </c>
      <c r="BK28" s="2"/>
      <c r="BL28" s="2"/>
      <c r="BM28" s="2"/>
      <c r="BN28" s="2"/>
      <c r="BO28" s="2"/>
      <c r="BP28" s="15">
        <f t="shared" si="1"/>
        <v>815.137256303914</v>
      </c>
      <c r="BQ28" s="16">
        <f t="shared" si="2"/>
        <v>5031.082293160046</v>
      </c>
    </row>
    <row r="29" spans="2:69" x14ac:dyDescent="0.3">
      <c r="B29" s="2" t="s">
        <v>88</v>
      </c>
      <c r="C29" s="2">
        <v>21895</v>
      </c>
      <c r="D29" s="2">
        <v>37</v>
      </c>
      <c r="E29" s="2">
        <v>2214.0655404910003</v>
      </c>
      <c r="F29" s="2"/>
      <c r="G29" s="2"/>
      <c r="H29" s="2"/>
      <c r="I29" s="2"/>
      <c r="J29" s="2"/>
      <c r="K29" s="2"/>
      <c r="L29" s="2">
        <v>332.10983107365001</v>
      </c>
      <c r="M29" s="2">
        <v>171.20290000000003</v>
      </c>
      <c r="N29" s="2"/>
      <c r="O29" s="2"/>
      <c r="P29" s="2">
        <v>84</v>
      </c>
      <c r="Q29" s="2">
        <v>93.73</v>
      </c>
      <c r="R29" s="2">
        <v>111.86</v>
      </c>
      <c r="S29" s="2">
        <v>47.36</v>
      </c>
      <c r="T29" s="2">
        <v>84.454999999999998</v>
      </c>
      <c r="U29" s="2">
        <v>108.44022</v>
      </c>
      <c r="V29" s="2">
        <v>154.70804720000001</v>
      </c>
      <c r="W29" s="2">
        <v>190</v>
      </c>
      <c r="X29" s="2">
        <v>300</v>
      </c>
      <c r="Y29" s="2">
        <v>165.53761050400001</v>
      </c>
      <c r="Z29" s="2">
        <v>10</v>
      </c>
      <c r="AA29" s="2"/>
      <c r="AB29" s="2"/>
      <c r="AC29" s="2">
        <v>10</v>
      </c>
      <c r="AD29" s="2"/>
      <c r="AE29" s="2"/>
      <c r="AF29" s="2"/>
      <c r="AG29" s="2"/>
      <c r="AH29" s="2">
        <v>4966.1283151199996</v>
      </c>
      <c r="AI29" s="2">
        <v>2069.2201313</v>
      </c>
      <c r="AJ29" s="10">
        <f t="shared" si="0"/>
        <v>11112.817595688652</v>
      </c>
      <c r="AK29" s="2">
        <v>693</v>
      </c>
      <c r="AL29" s="2">
        <v>706.89</v>
      </c>
      <c r="AM29" s="2">
        <v>0</v>
      </c>
      <c r="AN29" s="2"/>
      <c r="AO29" s="2"/>
      <c r="AP29" s="2">
        <v>206.92201313000001</v>
      </c>
      <c r="AQ29" s="2"/>
      <c r="AR29" s="2">
        <v>42.54</v>
      </c>
      <c r="AS29" s="2">
        <v>0.5</v>
      </c>
      <c r="AT29" s="2">
        <v>3</v>
      </c>
      <c r="AU29" s="2"/>
      <c r="AV29" s="2"/>
      <c r="AW29" s="2"/>
      <c r="AX29" s="2"/>
      <c r="AY29" s="2">
        <v>0</v>
      </c>
      <c r="AZ29" s="2">
        <v>0</v>
      </c>
      <c r="BA29" s="2"/>
      <c r="BB29" s="2"/>
      <c r="BC29" s="2"/>
      <c r="BD29" s="2"/>
      <c r="BE29" s="2"/>
      <c r="BF29" s="2"/>
      <c r="BG29" s="2"/>
      <c r="BH29" s="2"/>
      <c r="BI29" s="2">
        <v>1.7870782090975006</v>
      </c>
      <c r="BJ29" s="2">
        <v>5</v>
      </c>
      <c r="BK29" s="2">
        <v>3</v>
      </c>
      <c r="BL29" s="2"/>
      <c r="BM29" s="2"/>
      <c r="BN29" s="2"/>
      <c r="BO29" s="2"/>
      <c r="BP29" s="15">
        <f t="shared" si="1"/>
        <v>1662.6390913390974</v>
      </c>
      <c r="BQ29" s="16">
        <f t="shared" si="2"/>
        <v>9450.1785043495547</v>
      </c>
    </row>
    <row r="30" spans="2:69" x14ac:dyDescent="0.3">
      <c r="B30" s="2" t="s">
        <v>89</v>
      </c>
      <c r="C30" s="2">
        <v>21923</v>
      </c>
      <c r="D30" s="2">
        <v>38</v>
      </c>
      <c r="E30" s="2">
        <v>1952.1947136132001</v>
      </c>
      <c r="F30" s="2"/>
      <c r="G30" s="2"/>
      <c r="H30" s="2"/>
      <c r="I30" s="2"/>
      <c r="J30" s="2"/>
      <c r="K30" s="2"/>
      <c r="L30" s="2">
        <v>292.82920704198</v>
      </c>
      <c r="M30" s="2">
        <v>171.20290000000003</v>
      </c>
      <c r="N30" s="2"/>
      <c r="O30" s="2"/>
      <c r="P30" s="2">
        <v>73.319999999999993</v>
      </c>
      <c r="Q30" s="2">
        <v>81.819999999999993</v>
      </c>
      <c r="R30" s="2">
        <v>98.27</v>
      </c>
      <c r="S30" s="2">
        <v>41.76</v>
      </c>
      <c r="T30" s="2">
        <v>74.465999999999994</v>
      </c>
      <c r="U30" s="2">
        <v>95.614344000000003</v>
      </c>
      <c r="V30" s="2">
        <v>136.40979744000001</v>
      </c>
      <c r="W30" s="2">
        <v>190</v>
      </c>
      <c r="X30" s="2">
        <v>300</v>
      </c>
      <c r="Y30" s="2">
        <v>145.95848326079999</v>
      </c>
      <c r="Z30" s="2">
        <v>10</v>
      </c>
      <c r="AA30" s="2"/>
      <c r="AB30" s="2"/>
      <c r="AC30" s="2">
        <v>10</v>
      </c>
      <c r="AD30" s="2"/>
      <c r="AE30" s="2"/>
      <c r="AF30" s="2"/>
      <c r="AG30" s="2"/>
      <c r="AH30" s="2">
        <v>4378.7544978240003</v>
      </c>
      <c r="AI30" s="2">
        <v>1824.48104076</v>
      </c>
      <c r="AJ30" s="10">
        <f t="shared" si="0"/>
        <v>9877.0809839399808</v>
      </c>
      <c r="AK30" s="2">
        <v>616</v>
      </c>
      <c r="AL30" s="2">
        <v>639.41999999999996</v>
      </c>
      <c r="AM30" s="2">
        <v>0</v>
      </c>
      <c r="AN30" s="2"/>
      <c r="AO30" s="2"/>
      <c r="AP30" s="2">
        <v>182.44810407600002</v>
      </c>
      <c r="AQ30" s="2"/>
      <c r="AR30" s="2">
        <v>48.13</v>
      </c>
      <c r="AS30" s="2">
        <v>0.5</v>
      </c>
      <c r="AT30" s="2">
        <v>3</v>
      </c>
      <c r="AU30" s="2"/>
      <c r="AV30" s="2"/>
      <c r="AW30" s="2"/>
      <c r="AX30" s="2"/>
      <c r="AY30" s="2">
        <v>0</v>
      </c>
      <c r="AZ30" s="2">
        <v>0</v>
      </c>
      <c r="BA30" s="2"/>
      <c r="BB30" s="2"/>
      <c r="BC30" s="2"/>
      <c r="BD30" s="2"/>
      <c r="BE30" s="2"/>
      <c r="BF30" s="2"/>
      <c r="BG30" s="2"/>
      <c r="BH30" s="2"/>
      <c r="BI30" s="2">
        <v>1.6049066691570004</v>
      </c>
      <c r="BJ30" s="2">
        <v>3</v>
      </c>
      <c r="BK30" s="2"/>
      <c r="BL30" s="2"/>
      <c r="BM30" s="2"/>
      <c r="BN30" s="2"/>
      <c r="BO30" s="2"/>
      <c r="BP30" s="15">
        <f t="shared" si="1"/>
        <v>1494.103010745157</v>
      </c>
      <c r="BQ30" s="16">
        <f t="shared" si="2"/>
        <v>8382.9779731948238</v>
      </c>
    </row>
    <row r="31" spans="2:69" x14ac:dyDescent="0.3">
      <c r="B31" s="2" t="s">
        <v>90</v>
      </c>
      <c r="C31" s="2">
        <v>22029</v>
      </c>
      <c r="D31" s="2">
        <v>39</v>
      </c>
      <c r="E31" s="2">
        <v>2253.7564436738007</v>
      </c>
      <c r="F31" s="2"/>
      <c r="G31" s="2"/>
      <c r="H31" s="2"/>
      <c r="I31" s="2"/>
      <c r="J31" s="2"/>
      <c r="K31" s="2"/>
      <c r="L31" s="2">
        <v>338.06346655107012</v>
      </c>
      <c r="M31" s="2">
        <v>171.20290000000003</v>
      </c>
      <c r="N31" s="2"/>
      <c r="O31" s="2"/>
      <c r="P31" s="2">
        <v>79.33</v>
      </c>
      <c r="Q31" s="2">
        <v>88.56</v>
      </c>
      <c r="R31" s="2">
        <v>106.32</v>
      </c>
      <c r="S31" s="2">
        <v>48.21</v>
      </c>
      <c r="T31" s="2">
        <v>85.969000000000008</v>
      </c>
      <c r="U31" s="2">
        <v>110.384196</v>
      </c>
      <c r="V31" s="2">
        <v>157.48145296000004</v>
      </c>
      <c r="W31" s="2">
        <v>190</v>
      </c>
      <c r="X31" s="2">
        <v>300</v>
      </c>
      <c r="Y31" s="2">
        <v>168.50515466720003</v>
      </c>
      <c r="Z31" s="2">
        <v>10</v>
      </c>
      <c r="AA31" s="2"/>
      <c r="AB31" s="2"/>
      <c r="AC31" s="2">
        <v>10</v>
      </c>
      <c r="AD31" s="2"/>
      <c r="AE31" s="2"/>
      <c r="AF31" s="2"/>
      <c r="AG31" s="2"/>
      <c r="AH31" s="2">
        <v>5055.1546400160014</v>
      </c>
      <c r="AI31" s="2">
        <v>2106.3144333400005</v>
      </c>
      <c r="AJ31" s="10">
        <f t="shared" si="0"/>
        <v>11279.251687208074</v>
      </c>
      <c r="AK31" s="2">
        <v>704</v>
      </c>
      <c r="AL31" s="2">
        <v>687.46</v>
      </c>
      <c r="AM31" s="2">
        <v>10.685568925000021</v>
      </c>
      <c r="AN31" s="2"/>
      <c r="AO31" s="2"/>
      <c r="AP31" s="2">
        <v>210.63144333400007</v>
      </c>
      <c r="AQ31" s="2"/>
      <c r="AR31" s="2"/>
      <c r="AS31" s="2">
        <v>0.5</v>
      </c>
      <c r="AT31" s="2">
        <v>3</v>
      </c>
      <c r="AU31" s="2"/>
      <c r="AV31" s="2"/>
      <c r="AW31" s="2"/>
      <c r="AX31" s="2"/>
      <c r="AY31" s="2">
        <v>0</v>
      </c>
      <c r="AZ31" s="2">
        <v>0</v>
      </c>
      <c r="BA31" s="2"/>
      <c r="BB31" s="2"/>
      <c r="BC31" s="2"/>
      <c r="BD31" s="2"/>
      <c r="BE31" s="2"/>
      <c r="BF31" s="2"/>
      <c r="BG31" s="2"/>
      <c r="BH31" s="2"/>
      <c r="BI31" s="2">
        <v>1.8042581236505006</v>
      </c>
      <c r="BJ31" s="2">
        <v>5</v>
      </c>
      <c r="BK31" s="2"/>
      <c r="BL31" s="2"/>
      <c r="BM31" s="2"/>
      <c r="BN31" s="2"/>
      <c r="BO31" s="2"/>
      <c r="BP31" s="15">
        <f t="shared" si="1"/>
        <v>1623.0812703826507</v>
      </c>
      <c r="BQ31" s="16">
        <f t="shared" si="2"/>
        <v>9656.1704168254237</v>
      </c>
    </row>
    <row r="32" spans="2:69" x14ac:dyDescent="0.3">
      <c r="B32" s="2" t="s">
        <v>91</v>
      </c>
      <c r="C32" s="2">
        <v>22040</v>
      </c>
      <c r="D32" s="2">
        <v>40</v>
      </c>
      <c r="E32" s="2">
        <v>2223.5179722790008</v>
      </c>
      <c r="F32" s="2"/>
      <c r="G32" s="2"/>
      <c r="H32" s="2"/>
      <c r="I32" s="2"/>
      <c r="J32" s="2"/>
      <c r="K32" s="2"/>
      <c r="L32" s="2">
        <v>333.52769584185012</v>
      </c>
      <c r="M32" s="2">
        <v>171.20290000000003</v>
      </c>
      <c r="N32" s="2"/>
      <c r="O32" s="2"/>
      <c r="P32" s="2">
        <v>78.72</v>
      </c>
      <c r="Q32" s="2">
        <v>88.11</v>
      </c>
      <c r="R32" s="2">
        <v>112.78</v>
      </c>
      <c r="S32" s="2">
        <v>47.56</v>
      </c>
      <c r="T32" s="2">
        <v>84.82</v>
      </c>
      <c r="U32" s="2">
        <v>108.90318000000002</v>
      </c>
      <c r="V32" s="2">
        <v>155.36853680000004</v>
      </c>
      <c r="W32" s="2">
        <v>190</v>
      </c>
      <c r="X32" s="2">
        <v>300</v>
      </c>
      <c r="Y32" s="2">
        <v>166.24433437600004</v>
      </c>
      <c r="Z32" s="2">
        <v>10</v>
      </c>
      <c r="AA32" s="2"/>
      <c r="AB32" s="2"/>
      <c r="AC32" s="2">
        <v>10</v>
      </c>
      <c r="AD32" s="2"/>
      <c r="AE32" s="2"/>
      <c r="AF32" s="2"/>
      <c r="AG32" s="2"/>
      <c r="AH32" s="2">
        <v>4987.3300312800011</v>
      </c>
      <c r="AI32" s="2">
        <v>2078.0541797000005</v>
      </c>
      <c r="AJ32" s="10">
        <f t="shared" si="0"/>
        <v>11146.138830276854</v>
      </c>
      <c r="AK32" s="2">
        <v>693</v>
      </c>
      <c r="AL32" s="2">
        <v>704.49</v>
      </c>
      <c r="AM32" s="2">
        <v>40.077665041666648</v>
      </c>
      <c r="AN32" s="2"/>
      <c r="AO32" s="2"/>
      <c r="AP32" s="2">
        <v>207.80541797000006</v>
      </c>
      <c r="AQ32" s="2"/>
      <c r="AR32" s="2"/>
      <c r="AS32" s="2">
        <v>0.5</v>
      </c>
      <c r="AT32" s="2">
        <v>3</v>
      </c>
      <c r="AU32" s="2"/>
      <c r="AV32" s="2"/>
      <c r="AW32" s="2"/>
      <c r="AX32" s="2"/>
      <c r="AY32" s="2">
        <v>0</v>
      </c>
      <c r="AZ32" s="2">
        <v>0</v>
      </c>
      <c r="BA32" s="2"/>
      <c r="BB32" s="2"/>
      <c r="BC32" s="2"/>
      <c r="BD32" s="2"/>
      <c r="BE32" s="2"/>
      <c r="BF32" s="2"/>
      <c r="BG32" s="2"/>
      <c r="BH32" s="2"/>
      <c r="BI32" s="2">
        <v>1.7880120117275005</v>
      </c>
      <c r="BJ32" s="2">
        <v>5</v>
      </c>
      <c r="BK32" s="2"/>
      <c r="BL32" s="2"/>
      <c r="BM32" s="2"/>
      <c r="BN32" s="2"/>
      <c r="BO32" s="2"/>
      <c r="BP32" s="15">
        <f t="shared" si="1"/>
        <v>1655.6610950233942</v>
      </c>
      <c r="BQ32" s="16">
        <f t="shared" si="2"/>
        <v>9490.4777352534602</v>
      </c>
    </row>
    <row r="33" spans="2:69" x14ac:dyDescent="0.3">
      <c r="B33" s="2" t="s">
        <v>92</v>
      </c>
      <c r="C33" s="2">
        <v>22046</v>
      </c>
      <c r="D33" s="2">
        <v>41</v>
      </c>
      <c r="E33" s="2">
        <v>2169.4591522707001</v>
      </c>
      <c r="F33" s="2"/>
      <c r="G33" s="2"/>
      <c r="H33" s="2"/>
      <c r="I33" s="2"/>
      <c r="J33" s="2"/>
      <c r="K33" s="2"/>
      <c r="L33" s="2">
        <v>325.41887284060499</v>
      </c>
      <c r="M33" s="2">
        <v>171.20290000000003</v>
      </c>
      <c r="N33" s="2"/>
      <c r="O33" s="2"/>
      <c r="P33" s="2">
        <v>82.34</v>
      </c>
      <c r="Q33" s="2">
        <v>91.87</v>
      </c>
      <c r="R33" s="2">
        <v>127.6</v>
      </c>
      <c r="S33" s="2">
        <v>46.4</v>
      </c>
      <c r="T33" s="2">
        <v>82.753500000000003</v>
      </c>
      <c r="U33" s="2">
        <v>106.255494</v>
      </c>
      <c r="V33" s="2">
        <v>151.59117144000001</v>
      </c>
      <c r="W33" s="2">
        <v>190</v>
      </c>
      <c r="X33" s="2">
        <v>300</v>
      </c>
      <c r="Y33" s="2">
        <v>162.20255344080002</v>
      </c>
      <c r="Z33" s="2">
        <v>8</v>
      </c>
      <c r="AA33" s="2"/>
      <c r="AB33" s="2"/>
      <c r="AC33" s="2">
        <v>10</v>
      </c>
      <c r="AD33" s="2"/>
      <c r="AE33" s="2"/>
      <c r="AF33" s="2"/>
      <c r="AG33" s="2"/>
      <c r="AH33" s="2">
        <v>4866.0766032239999</v>
      </c>
      <c r="AI33" s="2">
        <v>2027.53191801</v>
      </c>
      <c r="AJ33" s="10">
        <f t="shared" si="0"/>
        <v>10918.702165226105</v>
      </c>
      <c r="AK33" s="2">
        <v>671</v>
      </c>
      <c r="AL33" s="2">
        <v>640.54</v>
      </c>
      <c r="AM33" s="2">
        <v>14.843555054166652</v>
      </c>
      <c r="AN33" s="2"/>
      <c r="AO33" s="2"/>
      <c r="AP33" s="2">
        <v>202.75319180100001</v>
      </c>
      <c r="AQ33" s="2"/>
      <c r="AR33" s="2"/>
      <c r="AS33" s="2">
        <v>0.5</v>
      </c>
      <c r="AT33" s="2">
        <v>3</v>
      </c>
      <c r="AU33" s="2"/>
      <c r="AV33" s="2"/>
      <c r="AW33" s="2"/>
      <c r="AX33" s="2"/>
      <c r="AY33" s="2">
        <v>0</v>
      </c>
      <c r="AZ33" s="2">
        <v>0</v>
      </c>
      <c r="BA33" s="2"/>
      <c r="BB33" s="2"/>
      <c r="BC33" s="2"/>
      <c r="BD33" s="2"/>
      <c r="BE33" s="2"/>
      <c r="BF33" s="2"/>
      <c r="BG33" s="2"/>
      <c r="BH33" s="2"/>
      <c r="BI33" s="2">
        <v>1.76423593557575</v>
      </c>
      <c r="BJ33" s="2">
        <v>5</v>
      </c>
      <c r="BK33" s="2"/>
      <c r="BL33" s="2"/>
      <c r="BM33" s="2"/>
      <c r="BN33" s="2"/>
      <c r="BO33" s="2"/>
      <c r="BP33" s="15">
        <f t="shared" si="1"/>
        <v>1539.4009827907423</v>
      </c>
      <c r="BQ33" s="16">
        <f t="shared" si="2"/>
        <v>9379.3011824353616</v>
      </c>
    </row>
    <row r="34" spans="2:69" x14ac:dyDescent="0.3">
      <c r="B34" s="2" t="s">
        <v>93</v>
      </c>
      <c r="C34" s="2">
        <v>11011</v>
      </c>
      <c r="D34" s="2">
        <v>42</v>
      </c>
      <c r="E34" s="2">
        <v>2590.4868306827007</v>
      </c>
      <c r="F34" s="2"/>
      <c r="G34" s="2"/>
      <c r="H34" s="2"/>
      <c r="I34" s="2"/>
      <c r="J34" s="2"/>
      <c r="K34" s="2"/>
      <c r="L34" s="2">
        <v>388.5730246024051</v>
      </c>
      <c r="M34" s="2">
        <v>171.20290000000003</v>
      </c>
      <c r="N34" s="2"/>
      <c r="O34" s="2"/>
      <c r="P34" s="2">
        <v>91.39</v>
      </c>
      <c r="Q34" s="2">
        <v>102.4</v>
      </c>
      <c r="R34" s="2">
        <v>120</v>
      </c>
      <c r="S34" s="2">
        <v>55.41</v>
      </c>
      <c r="T34" s="2">
        <v>98.813500000000005</v>
      </c>
      <c r="U34" s="2">
        <v>126.87653400000001</v>
      </c>
      <c r="V34" s="2">
        <v>181.01052184000005</v>
      </c>
      <c r="W34" s="2">
        <v>190</v>
      </c>
      <c r="X34" s="2">
        <v>300</v>
      </c>
      <c r="Y34" s="2">
        <v>193.68125836880006</v>
      </c>
      <c r="Z34" s="2">
        <v>6</v>
      </c>
      <c r="AA34" s="2"/>
      <c r="AB34" s="2"/>
      <c r="AC34" s="2">
        <v>10</v>
      </c>
      <c r="AD34" s="2"/>
      <c r="AE34" s="2"/>
      <c r="AF34" s="2"/>
      <c r="AG34" s="2"/>
      <c r="AH34" s="2">
        <v>5810.4377510640015</v>
      </c>
      <c r="AI34" s="2">
        <v>2421.0157296100006</v>
      </c>
      <c r="AJ34" s="10">
        <f t="shared" si="0"/>
        <v>12857.298050167909</v>
      </c>
      <c r="AK34" s="2">
        <v>803</v>
      </c>
      <c r="AL34" s="2">
        <v>775.34</v>
      </c>
      <c r="AM34" s="2">
        <v>61.363067887499994</v>
      </c>
      <c r="AN34" s="2"/>
      <c r="AO34" s="2"/>
      <c r="AP34" s="2">
        <v>242.10157296100007</v>
      </c>
      <c r="AQ34" s="2"/>
      <c r="AR34" s="2"/>
      <c r="AS34" s="2">
        <v>0.5</v>
      </c>
      <c r="AT34" s="2">
        <v>3</v>
      </c>
      <c r="AU34" s="2"/>
      <c r="AV34" s="2"/>
      <c r="AW34" s="2"/>
      <c r="AX34" s="2"/>
      <c r="AY34" s="2">
        <v>0</v>
      </c>
      <c r="AZ34" s="2">
        <v>0</v>
      </c>
      <c r="BA34" s="2"/>
      <c r="BB34" s="2"/>
      <c r="BC34" s="2"/>
      <c r="BD34" s="2"/>
      <c r="BE34" s="2"/>
      <c r="BF34" s="2"/>
      <c r="BG34" s="2"/>
      <c r="BH34" s="2"/>
      <c r="BI34" s="2">
        <v>2.0330343224457503</v>
      </c>
      <c r="BJ34" s="2">
        <v>5</v>
      </c>
      <c r="BK34" s="2"/>
      <c r="BL34" s="2"/>
      <c r="BM34" s="2"/>
      <c r="BN34" s="2"/>
      <c r="BO34" s="2"/>
      <c r="BP34" s="15">
        <f t="shared" si="1"/>
        <v>1892.3376751709459</v>
      </c>
      <c r="BQ34" s="16">
        <f t="shared" si="2"/>
        <v>10964.960374996963</v>
      </c>
    </row>
    <row r="35" spans="2:69" x14ac:dyDescent="0.3">
      <c r="B35" s="2" t="s">
        <v>94</v>
      </c>
      <c r="C35" s="2">
        <v>11229</v>
      </c>
      <c r="D35" s="2">
        <v>43</v>
      </c>
      <c r="E35" s="2">
        <v>2430.4779617420004</v>
      </c>
      <c r="F35" s="2"/>
      <c r="G35" s="2"/>
      <c r="H35" s="2"/>
      <c r="I35" s="2"/>
      <c r="J35" s="2"/>
      <c r="K35" s="2"/>
      <c r="L35" s="2">
        <v>364.57169426130002</v>
      </c>
      <c r="M35" s="2">
        <v>171.20290000000003</v>
      </c>
      <c r="N35" s="2"/>
      <c r="O35" s="2"/>
      <c r="P35" s="2">
        <v>92.17</v>
      </c>
      <c r="Q35" s="2">
        <v>102.87</v>
      </c>
      <c r="R35" s="2">
        <v>120</v>
      </c>
      <c r="S35" s="2">
        <v>51.99</v>
      </c>
      <c r="T35" s="2">
        <v>92.710000000000008</v>
      </c>
      <c r="U35" s="2">
        <v>119.03964000000001</v>
      </c>
      <c r="V35" s="2">
        <v>169.82988640000005</v>
      </c>
      <c r="W35" s="2">
        <v>190</v>
      </c>
      <c r="X35" s="2">
        <v>300</v>
      </c>
      <c r="Y35" s="2">
        <v>181.71797844800003</v>
      </c>
      <c r="Z35" s="2">
        <v>6</v>
      </c>
      <c r="AA35" s="2"/>
      <c r="AB35" s="2"/>
      <c r="AC35" s="2">
        <v>10</v>
      </c>
      <c r="AD35" s="2"/>
      <c r="AE35" s="2"/>
      <c r="AF35" s="2"/>
      <c r="AG35" s="2"/>
      <c r="AH35" s="2">
        <v>5451.5393534400009</v>
      </c>
      <c r="AI35" s="2">
        <v>2271.4747306000004</v>
      </c>
      <c r="AJ35" s="10">
        <f t="shared" si="0"/>
        <v>12125.594144891302</v>
      </c>
      <c r="AK35" s="2">
        <v>748</v>
      </c>
      <c r="AL35" s="2">
        <v>770.05</v>
      </c>
      <c r="AM35" s="2">
        <v>35.72307408333328</v>
      </c>
      <c r="AN35" s="2"/>
      <c r="AO35" s="2"/>
      <c r="AP35" s="2">
        <v>227.14747306000004</v>
      </c>
      <c r="AQ35" s="2"/>
      <c r="AR35" s="2"/>
      <c r="AS35" s="2">
        <v>0.5</v>
      </c>
      <c r="AT35" s="2">
        <v>3</v>
      </c>
      <c r="AU35" s="2"/>
      <c r="AV35" s="2"/>
      <c r="AW35" s="2"/>
      <c r="AX35" s="2"/>
      <c r="AY35" s="2">
        <v>0</v>
      </c>
      <c r="AZ35" s="2">
        <v>0</v>
      </c>
      <c r="BA35" s="2"/>
      <c r="BB35" s="2"/>
      <c r="BC35" s="2"/>
      <c r="BD35" s="2"/>
      <c r="BE35" s="2"/>
      <c r="BF35" s="2"/>
      <c r="BG35" s="2"/>
      <c r="BH35" s="2"/>
      <c r="BI35" s="2">
        <v>1.9334027332950006</v>
      </c>
      <c r="BJ35" s="2">
        <v>5</v>
      </c>
      <c r="BK35" s="2"/>
      <c r="BL35" s="2"/>
      <c r="BM35" s="2"/>
      <c r="BN35" s="2"/>
      <c r="BO35" s="2"/>
      <c r="BP35" s="15">
        <f t="shared" si="1"/>
        <v>1791.3539498766283</v>
      </c>
      <c r="BQ35" s="16">
        <f t="shared" si="2"/>
        <v>10334.240195014674</v>
      </c>
    </row>
    <row r="36" spans="2:69" x14ac:dyDescent="0.3">
      <c r="B36" s="2" t="s">
        <v>95</v>
      </c>
      <c r="C36" s="2">
        <v>11297</v>
      </c>
      <c r="D36" s="2">
        <v>44</v>
      </c>
      <c r="E36" s="2">
        <v>2348.8022623589009</v>
      </c>
      <c r="F36" s="2"/>
      <c r="G36" s="2"/>
      <c r="H36" s="2"/>
      <c r="I36" s="2"/>
      <c r="J36" s="2"/>
      <c r="K36" s="2"/>
      <c r="L36" s="2">
        <v>352.3203393538351</v>
      </c>
      <c r="M36" s="2">
        <v>171.20290000000003</v>
      </c>
      <c r="N36" s="2"/>
      <c r="O36" s="2"/>
      <c r="P36" s="2">
        <v>82.64</v>
      </c>
      <c r="Q36" s="2">
        <v>92.28</v>
      </c>
      <c r="R36" s="2">
        <v>110.81</v>
      </c>
      <c r="S36" s="2">
        <v>50.24</v>
      </c>
      <c r="T36" s="2">
        <v>89.594500000000011</v>
      </c>
      <c r="U36" s="2">
        <v>115.03933800000001</v>
      </c>
      <c r="V36" s="2">
        <v>164.12278888000006</v>
      </c>
      <c r="W36" s="2">
        <v>190</v>
      </c>
      <c r="X36" s="2">
        <v>300</v>
      </c>
      <c r="Y36" s="2">
        <v>175.61138410160007</v>
      </c>
      <c r="Z36" s="2">
        <v>4</v>
      </c>
      <c r="AA36" s="2"/>
      <c r="AB36" s="2"/>
      <c r="AC36" s="2">
        <v>10</v>
      </c>
      <c r="AD36" s="2"/>
      <c r="AE36" s="2"/>
      <c r="AF36" s="2"/>
      <c r="AG36" s="2"/>
      <c r="AH36" s="2">
        <v>5268.3415230480014</v>
      </c>
      <c r="AI36" s="2">
        <v>2195.1423012700006</v>
      </c>
      <c r="AJ36" s="10">
        <f t="shared" si="0"/>
        <v>11720.147337012339</v>
      </c>
      <c r="AK36" s="2">
        <v>726</v>
      </c>
      <c r="AL36" s="2">
        <v>716.07</v>
      </c>
      <c r="AM36" s="2">
        <v>0</v>
      </c>
      <c r="AN36" s="2"/>
      <c r="AO36" s="2"/>
      <c r="AP36" s="2">
        <v>219.51423012700008</v>
      </c>
      <c r="AQ36" s="2"/>
      <c r="AR36" s="2"/>
      <c r="AS36" s="2">
        <v>0.5</v>
      </c>
      <c r="AT36" s="2">
        <v>3</v>
      </c>
      <c r="AU36" s="2"/>
      <c r="AV36" s="2"/>
      <c r="AW36" s="2"/>
      <c r="AX36" s="2"/>
      <c r="AY36" s="2">
        <v>0</v>
      </c>
      <c r="AZ36" s="2">
        <v>0</v>
      </c>
      <c r="BA36" s="2"/>
      <c r="BB36" s="2"/>
      <c r="BC36" s="2"/>
      <c r="BD36" s="2"/>
      <c r="BE36" s="2"/>
      <c r="BF36" s="2"/>
      <c r="BG36" s="2"/>
      <c r="BH36" s="2"/>
      <c r="BI36" s="2">
        <v>1.8665701366702505</v>
      </c>
      <c r="BJ36" s="2">
        <v>5</v>
      </c>
      <c r="BK36" s="2"/>
      <c r="BL36" s="2"/>
      <c r="BM36" s="2"/>
      <c r="BN36" s="2"/>
      <c r="BO36" s="2"/>
      <c r="BP36" s="15">
        <f t="shared" si="1"/>
        <v>1671.9508002636705</v>
      </c>
      <c r="BQ36" s="16">
        <f t="shared" si="2"/>
        <v>10048.196536748668</v>
      </c>
    </row>
    <row r="37" spans="2:69" x14ac:dyDescent="0.3">
      <c r="B37" s="2" t="s">
        <v>96</v>
      </c>
      <c r="C37" s="2">
        <v>11298</v>
      </c>
      <c r="D37" s="2">
        <v>45</v>
      </c>
      <c r="E37" s="2">
        <v>2067.2301714508003</v>
      </c>
      <c r="F37" s="2"/>
      <c r="G37" s="2"/>
      <c r="H37" s="2"/>
      <c r="I37" s="2"/>
      <c r="J37" s="2"/>
      <c r="K37" s="2"/>
      <c r="L37" s="2">
        <v>310.08452571762001</v>
      </c>
      <c r="M37" s="2">
        <v>171.20290000000003</v>
      </c>
      <c r="N37" s="2"/>
      <c r="O37" s="2"/>
      <c r="P37" s="2">
        <v>78.48</v>
      </c>
      <c r="Q37" s="2">
        <v>87.56</v>
      </c>
      <c r="R37" s="2">
        <v>104.43</v>
      </c>
      <c r="S37" s="2">
        <v>44.22</v>
      </c>
      <c r="T37" s="2">
        <v>78.853999999999999</v>
      </c>
      <c r="U37" s="2">
        <v>101.248536</v>
      </c>
      <c r="V37" s="2">
        <v>144.44791136000001</v>
      </c>
      <c r="W37" s="2">
        <v>190</v>
      </c>
      <c r="X37" s="2">
        <v>300</v>
      </c>
      <c r="Y37" s="2">
        <v>154.55926515520002</v>
      </c>
      <c r="Z37" s="2">
        <v>6</v>
      </c>
      <c r="AA37" s="2"/>
      <c r="AB37" s="2"/>
      <c r="AC37" s="2">
        <v>10</v>
      </c>
      <c r="AD37" s="2"/>
      <c r="AE37" s="2"/>
      <c r="AF37" s="2"/>
      <c r="AG37" s="2"/>
      <c r="AH37" s="2">
        <v>4636.7779546560005</v>
      </c>
      <c r="AI37" s="2">
        <v>1931.9908144400001</v>
      </c>
      <c r="AJ37" s="10">
        <f t="shared" si="0"/>
        <v>10417.086078779621</v>
      </c>
      <c r="AK37" s="2">
        <v>649</v>
      </c>
      <c r="AL37" s="2">
        <v>656.03</v>
      </c>
      <c r="AM37" s="2">
        <v>0</v>
      </c>
      <c r="AN37" s="2"/>
      <c r="AO37" s="2"/>
      <c r="AP37" s="2">
        <v>193.19908144400003</v>
      </c>
      <c r="AQ37" s="2"/>
      <c r="AR37" s="2"/>
      <c r="AS37" s="2">
        <v>0.5</v>
      </c>
      <c r="AT37" s="2">
        <v>3</v>
      </c>
      <c r="AU37" s="2"/>
      <c r="AV37" s="2"/>
      <c r="AW37" s="2"/>
      <c r="AX37" s="2"/>
      <c r="AY37" s="2">
        <v>0</v>
      </c>
      <c r="AZ37" s="2">
        <v>0</v>
      </c>
      <c r="BA37" s="2"/>
      <c r="BB37" s="2"/>
      <c r="BC37" s="2"/>
      <c r="BD37" s="2"/>
      <c r="BE37" s="2"/>
      <c r="BF37" s="2"/>
      <c r="BG37" s="2"/>
      <c r="BH37" s="2"/>
      <c r="BI37" s="2">
        <v>1.6835149419830002</v>
      </c>
      <c r="BJ37" s="2">
        <v>5</v>
      </c>
      <c r="BK37" s="2"/>
      <c r="BL37" s="2"/>
      <c r="BM37" s="2"/>
      <c r="BN37" s="2"/>
      <c r="BO37" s="2"/>
      <c r="BP37" s="15">
        <f t="shared" si="1"/>
        <v>1508.4125963859831</v>
      </c>
      <c r="BQ37" s="16">
        <f t="shared" si="2"/>
        <v>8908.6734823936386</v>
      </c>
    </row>
    <row r="38" spans="2:69" x14ac:dyDescent="0.3">
      <c r="B38" s="2" t="s">
        <v>97</v>
      </c>
      <c r="C38" s="2">
        <v>11349</v>
      </c>
      <c r="D38" s="2">
        <v>46</v>
      </c>
      <c r="E38" s="2">
        <v>1186.2048492495003</v>
      </c>
      <c r="F38" s="2"/>
      <c r="G38" s="2"/>
      <c r="H38" s="2"/>
      <c r="I38" s="2"/>
      <c r="J38" s="2"/>
      <c r="K38" s="2"/>
      <c r="L38" s="2">
        <v>177.93072738742504</v>
      </c>
      <c r="M38" s="2">
        <v>171.20290000000003</v>
      </c>
      <c r="N38" s="2"/>
      <c r="O38" s="2"/>
      <c r="P38" s="2">
        <v>45.41</v>
      </c>
      <c r="Q38" s="2">
        <v>50.46</v>
      </c>
      <c r="R38" s="2">
        <v>65</v>
      </c>
      <c r="S38" s="2">
        <v>25.37</v>
      </c>
      <c r="T38" s="2">
        <v>45.247500000000002</v>
      </c>
      <c r="U38" s="2">
        <v>58.097790000000003</v>
      </c>
      <c r="V38" s="2">
        <v>82.886180400000015</v>
      </c>
      <c r="W38" s="2">
        <v>190</v>
      </c>
      <c r="X38" s="2">
        <v>300</v>
      </c>
      <c r="Y38" s="2">
        <v>88.688213028000007</v>
      </c>
      <c r="Z38" s="2">
        <v>8</v>
      </c>
      <c r="AA38" s="2"/>
      <c r="AB38" s="2"/>
      <c r="AC38" s="2">
        <v>10</v>
      </c>
      <c r="AD38" s="2"/>
      <c r="AE38" s="2"/>
      <c r="AF38" s="2"/>
      <c r="AG38" s="2"/>
      <c r="AH38" s="2">
        <v>2660.6463908400001</v>
      </c>
      <c r="AI38" s="2">
        <v>1108.6026628500001</v>
      </c>
      <c r="AJ38" s="10">
        <f t="shared" si="0"/>
        <v>6273.7472137549257</v>
      </c>
      <c r="AK38" s="2">
        <v>385</v>
      </c>
      <c r="AL38" s="2">
        <v>422.68</v>
      </c>
      <c r="AM38" s="2">
        <v>3.2912500000000002</v>
      </c>
      <c r="AN38" s="2"/>
      <c r="AO38" s="2"/>
      <c r="AP38" s="2">
        <v>0</v>
      </c>
      <c r="AQ38" s="2"/>
      <c r="AR38" s="2"/>
      <c r="AS38" s="2">
        <v>0.5</v>
      </c>
      <c r="AT38" s="2">
        <v>3</v>
      </c>
      <c r="AU38" s="2"/>
      <c r="AV38" s="2"/>
      <c r="AW38" s="2"/>
      <c r="AX38" s="2"/>
      <c r="AY38" s="2">
        <v>0</v>
      </c>
      <c r="AZ38" s="2">
        <v>0</v>
      </c>
      <c r="BA38" s="2"/>
      <c r="BB38" s="2"/>
      <c r="BC38" s="2"/>
      <c r="BD38" s="2"/>
      <c r="BE38" s="2"/>
      <c r="BF38" s="2"/>
      <c r="BG38" s="2"/>
      <c r="BH38" s="2"/>
      <c r="BI38" s="2">
        <v>1.0776822663387502</v>
      </c>
      <c r="BJ38" s="2">
        <v>3</v>
      </c>
      <c r="BK38" s="2"/>
      <c r="BL38" s="2"/>
      <c r="BM38" s="2"/>
      <c r="BN38" s="2"/>
      <c r="BO38" s="2"/>
      <c r="BP38" s="15">
        <f t="shared" si="1"/>
        <v>818.54893226633885</v>
      </c>
      <c r="BQ38" s="16">
        <f t="shared" si="2"/>
        <v>5455.1982814885869</v>
      </c>
    </row>
    <row r="39" spans="2:69" x14ac:dyDescent="0.3">
      <c r="B39" s="2" t="s">
        <v>98</v>
      </c>
      <c r="C39" s="2">
        <v>21621</v>
      </c>
      <c r="D39" s="2">
        <v>47</v>
      </c>
      <c r="E39" s="2">
        <v>2275.1516999999999</v>
      </c>
      <c r="F39" s="2"/>
      <c r="G39" s="2"/>
      <c r="H39" s="2"/>
      <c r="I39" s="2"/>
      <c r="J39" s="2"/>
      <c r="K39" s="2"/>
      <c r="L39" s="2">
        <v>341.27275499999996</v>
      </c>
      <c r="M39" s="2">
        <v>171.20290000000003</v>
      </c>
      <c r="N39" s="2"/>
      <c r="O39" s="2"/>
      <c r="P39" s="2">
        <v>79.819999999999993</v>
      </c>
      <c r="Q39" s="2">
        <v>89.38</v>
      </c>
      <c r="R39" s="2">
        <v>107.45</v>
      </c>
      <c r="S39" s="2">
        <v>48.66</v>
      </c>
      <c r="T39" s="2">
        <v>86.785000000000011</v>
      </c>
      <c r="U39" s="2">
        <v>111.43194</v>
      </c>
      <c r="V39" s="2">
        <v>158.97623440000001</v>
      </c>
      <c r="W39" s="2">
        <v>190</v>
      </c>
      <c r="X39" s="2">
        <v>300</v>
      </c>
      <c r="Y39" s="2">
        <v>170.10480000000001</v>
      </c>
      <c r="Z39" s="2">
        <v>6</v>
      </c>
      <c r="AA39" s="2"/>
      <c r="AB39" s="2"/>
      <c r="AC39" s="2">
        <v>10</v>
      </c>
      <c r="AD39" s="2"/>
      <c r="AE39" s="2"/>
      <c r="AF39" s="2"/>
      <c r="AG39" s="2"/>
      <c r="AH39" s="2">
        <v>5103.1439999999993</v>
      </c>
      <c r="AI39" s="2">
        <v>2126.31</v>
      </c>
      <c r="AJ39" s="10">
        <f t="shared" si="0"/>
        <v>11375.689329399998</v>
      </c>
      <c r="AK39" s="2">
        <v>682</v>
      </c>
      <c r="AL39" s="2">
        <v>705.98</v>
      </c>
      <c r="AM39" s="2">
        <v>0</v>
      </c>
      <c r="AN39" s="2"/>
      <c r="AO39" s="2"/>
      <c r="AP39" s="2">
        <v>212.631</v>
      </c>
      <c r="AQ39" s="2"/>
      <c r="AR39" s="2"/>
      <c r="AS39" s="2">
        <v>0.5</v>
      </c>
      <c r="AT39" s="2">
        <v>3</v>
      </c>
      <c r="AU39" s="2"/>
      <c r="AV39" s="2"/>
      <c r="AW39" s="2"/>
      <c r="AX39" s="2"/>
      <c r="AY39" s="2">
        <v>0</v>
      </c>
      <c r="AZ39" s="2">
        <v>0</v>
      </c>
      <c r="BA39" s="2"/>
      <c r="BB39" s="2"/>
      <c r="BC39" s="2"/>
      <c r="BD39" s="2"/>
      <c r="BE39" s="2"/>
      <c r="BF39" s="2"/>
      <c r="BG39" s="2"/>
      <c r="BH39" s="2"/>
      <c r="BI39" s="2">
        <v>1.8168798371999997</v>
      </c>
      <c r="BJ39" s="2">
        <v>5</v>
      </c>
      <c r="BK39" s="2"/>
      <c r="BL39" s="2"/>
      <c r="BM39" s="2"/>
      <c r="BN39" s="2"/>
      <c r="BO39" s="2"/>
      <c r="BP39" s="15">
        <f t="shared" si="1"/>
        <v>1610.9278798372002</v>
      </c>
      <c r="BQ39" s="16">
        <f t="shared" si="2"/>
        <v>9764.7614495627986</v>
      </c>
    </row>
    <row r="40" spans="2:69" x14ac:dyDescent="0.3">
      <c r="B40" s="2" t="s">
        <v>99</v>
      </c>
      <c r="C40" s="2">
        <v>22024</v>
      </c>
      <c r="D40" s="2">
        <v>48</v>
      </c>
      <c r="E40" s="2">
        <v>2253.7564436738007</v>
      </c>
      <c r="F40" s="2"/>
      <c r="G40" s="2"/>
      <c r="H40" s="2"/>
      <c r="I40" s="2"/>
      <c r="J40" s="2"/>
      <c r="K40" s="2"/>
      <c r="L40" s="2">
        <v>338.06346655107012</v>
      </c>
      <c r="M40" s="2">
        <v>171.20290000000003</v>
      </c>
      <c r="N40" s="2"/>
      <c r="O40" s="2"/>
      <c r="P40" s="2">
        <v>79.33</v>
      </c>
      <c r="Q40" s="2">
        <v>88.56</v>
      </c>
      <c r="R40" s="2">
        <v>106.32</v>
      </c>
      <c r="S40" s="2">
        <v>48.21</v>
      </c>
      <c r="T40" s="2">
        <v>85.969000000000008</v>
      </c>
      <c r="U40" s="2">
        <v>110.384196</v>
      </c>
      <c r="V40" s="2">
        <v>157.48145296000004</v>
      </c>
      <c r="W40" s="2">
        <v>190</v>
      </c>
      <c r="X40" s="2">
        <v>300</v>
      </c>
      <c r="Y40" s="2">
        <v>168.50515466720003</v>
      </c>
      <c r="Z40" s="2">
        <v>10</v>
      </c>
      <c r="AA40" s="2"/>
      <c r="AB40" s="2"/>
      <c r="AC40" s="2">
        <v>10</v>
      </c>
      <c r="AD40" s="2"/>
      <c r="AE40" s="2"/>
      <c r="AF40" s="2"/>
      <c r="AG40" s="2"/>
      <c r="AH40" s="2">
        <v>5055.1546400160014</v>
      </c>
      <c r="AI40" s="2">
        <v>2106.3144333400005</v>
      </c>
      <c r="AJ40" s="10">
        <f t="shared" si="0"/>
        <v>11279.251687208074</v>
      </c>
      <c r="AK40" s="2">
        <v>704</v>
      </c>
      <c r="AL40" s="2">
        <v>687.65</v>
      </c>
      <c r="AM40" s="2">
        <v>7.3664022583332951</v>
      </c>
      <c r="AN40" s="2"/>
      <c r="AO40" s="2"/>
      <c r="AP40" s="2">
        <v>210.63144333400007</v>
      </c>
      <c r="AQ40" s="2"/>
      <c r="AR40" s="2"/>
      <c r="AS40" s="2">
        <v>0.5</v>
      </c>
      <c r="AT40" s="2">
        <v>3</v>
      </c>
      <c r="AU40" s="2"/>
      <c r="AV40" s="2"/>
      <c r="AW40" s="2"/>
      <c r="AX40" s="2"/>
      <c r="AY40" s="2">
        <v>0</v>
      </c>
      <c r="AZ40" s="2">
        <v>0</v>
      </c>
      <c r="BA40" s="2"/>
      <c r="BB40" s="2"/>
      <c r="BC40" s="2"/>
      <c r="BD40" s="2"/>
      <c r="BE40" s="2"/>
      <c r="BF40" s="2"/>
      <c r="BG40" s="2"/>
      <c r="BH40" s="2"/>
      <c r="BI40" s="2">
        <v>1.8042581236505006</v>
      </c>
      <c r="BJ40" s="2">
        <v>5</v>
      </c>
      <c r="BK40" s="2"/>
      <c r="BL40" s="2"/>
      <c r="BM40" s="2"/>
      <c r="BN40" s="2"/>
      <c r="BO40" s="2"/>
      <c r="BP40" s="15">
        <f t="shared" si="1"/>
        <v>1619.9521037159839</v>
      </c>
      <c r="BQ40" s="16">
        <f t="shared" si="2"/>
        <v>9659.2995834920912</v>
      </c>
    </row>
    <row r="41" spans="2:69" x14ac:dyDescent="0.3">
      <c r="B41" s="2" t="s">
        <v>100</v>
      </c>
      <c r="C41" s="2">
        <v>21188</v>
      </c>
      <c r="D41" s="2">
        <v>49</v>
      </c>
      <c r="E41" s="2">
        <v>2456.1957794582004</v>
      </c>
      <c r="F41" s="2"/>
      <c r="G41" s="2"/>
      <c r="H41" s="2"/>
      <c r="I41" s="2"/>
      <c r="J41" s="2"/>
      <c r="K41" s="2"/>
      <c r="L41" s="2">
        <v>368.42936691873007</v>
      </c>
      <c r="M41" s="2">
        <v>171.20290000000003</v>
      </c>
      <c r="N41" s="2"/>
      <c r="O41" s="2"/>
      <c r="P41" s="2">
        <v>86.88</v>
      </c>
      <c r="Q41" s="2">
        <v>97.04</v>
      </c>
      <c r="R41" s="2">
        <v>120</v>
      </c>
      <c r="S41" s="2">
        <v>52.54</v>
      </c>
      <c r="T41" s="2">
        <v>93.691000000000003</v>
      </c>
      <c r="U41" s="2">
        <v>120.29924399999999</v>
      </c>
      <c r="V41" s="2">
        <v>171.62692144000002</v>
      </c>
      <c r="W41" s="2">
        <v>190</v>
      </c>
      <c r="X41" s="2">
        <v>300</v>
      </c>
      <c r="Y41" s="2">
        <v>183.64080594080002</v>
      </c>
      <c r="Z41" s="2">
        <v>10</v>
      </c>
      <c r="AA41" s="2"/>
      <c r="AB41" s="2"/>
      <c r="AC41" s="2">
        <v>10</v>
      </c>
      <c r="AD41" s="2"/>
      <c r="AE41" s="2"/>
      <c r="AF41" s="2"/>
      <c r="AG41" s="2"/>
      <c r="AH41" s="2">
        <v>5509.2241782240008</v>
      </c>
      <c r="AI41" s="2">
        <v>2295.5100742600002</v>
      </c>
      <c r="AJ41" s="10">
        <f t="shared" si="0"/>
        <v>12236.280270241732</v>
      </c>
      <c r="AK41" s="2">
        <v>759</v>
      </c>
      <c r="AL41" s="2">
        <v>736.19</v>
      </c>
      <c r="AM41" s="2">
        <v>3.96</v>
      </c>
      <c r="AN41" s="2"/>
      <c r="AO41" s="2"/>
      <c r="AP41" s="2">
        <v>229.55100742600004</v>
      </c>
      <c r="AQ41" s="2"/>
      <c r="AR41" s="2"/>
      <c r="AS41" s="2">
        <v>0.5</v>
      </c>
      <c r="AT41" s="2">
        <v>3</v>
      </c>
      <c r="AU41" s="2"/>
      <c r="AV41" s="2"/>
      <c r="AW41" s="2"/>
      <c r="AX41" s="2"/>
      <c r="AY41" s="2">
        <v>0</v>
      </c>
      <c r="AZ41" s="2">
        <v>0</v>
      </c>
      <c r="BA41" s="2"/>
      <c r="BB41" s="2"/>
      <c r="BC41" s="2"/>
      <c r="BD41" s="2"/>
      <c r="BE41" s="2"/>
      <c r="BF41" s="2"/>
      <c r="BG41" s="2"/>
      <c r="BH41" s="2"/>
      <c r="BI41" s="2">
        <v>1.9459568754195002</v>
      </c>
      <c r="BJ41" s="2">
        <v>5</v>
      </c>
      <c r="BK41" s="2"/>
      <c r="BL41" s="2"/>
      <c r="BM41" s="2"/>
      <c r="BN41" s="2"/>
      <c r="BO41" s="2"/>
      <c r="BP41" s="15">
        <f t="shared" si="1"/>
        <v>1739.1469643014198</v>
      </c>
      <c r="BQ41" s="16">
        <f t="shared" si="2"/>
        <v>10497.133305940311</v>
      </c>
    </row>
    <row r="42" spans="2:69" x14ac:dyDescent="0.3">
      <c r="B42" s="2" t="s">
        <v>101</v>
      </c>
      <c r="C42" s="2">
        <v>21675</v>
      </c>
      <c r="D42" s="2">
        <v>50</v>
      </c>
      <c r="E42" s="2">
        <v>2268.6864102277</v>
      </c>
      <c r="F42" s="2"/>
      <c r="G42" s="2"/>
      <c r="H42" s="2"/>
      <c r="I42" s="2"/>
      <c r="J42" s="2"/>
      <c r="K42" s="2"/>
      <c r="L42" s="2">
        <v>340.30296153415497</v>
      </c>
      <c r="M42" s="2">
        <v>171.20290000000003</v>
      </c>
      <c r="N42" s="2"/>
      <c r="O42" s="2"/>
      <c r="P42" s="2">
        <v>79.599999999999994</v>
      </c>
      <c r="Q42" s="2">
        <v>89.12</v>
      </c>
      <c r="R42" s="2">
        <v>107.15</v>
      </c>
      <c r="S42" s="2">
        <v>48.53</v>
      </c>
      <c r="T42" s="2">
        <v>86.538499999999999</v>
      </c>
      <c r="U42" s="2">
        <v>111.11543399999999</v>
      </c>
      <c r="V42" s="2">
        <v>158.52468584000002</v>
      </c>
      <c r="W42" s="2">
        <v>190</v>
      </c>
      <c r="X42" s="2">
        <v>300</v>
      </c>
      <c r="Y42" s="2">
        <v>169.62141384880002</v>
      </c>
      <c r="Z42" s="2">
        <v>10</v>
      </c>
      <c r="AA42" s="2"/>
      <c r="AB42" s="2"/>
      <c r="AC42" s="2">
        <v>10</v>
      </c>
      <c r="AD42" s="2"/>
      <c r="AE42" s="2"/>
      <c r="AF42" s="2"/>
      <c r="AG42" s="2"/>
      <c r="AH42" s="2">
        <v>5088.6424154639999</v>
      </c>
      <c r="AI42" s="2">
        <v>2120.26767311</v>
      </c>
      <c r="AJ42" s="10">
        <f t="shared" si="0"/>
        <v>11349.302394024657</v>
      </c>
      <c r="AK42" s="2">
        <v>693</v>
      </c>
      <c r="AL42" s="2">
        <v>703.71</v>
      </c>
      <c r="AM42" s="2">
        <v>0</v>
      </c>
      <c r="AN42" s="2"/>
      <c r="AO42" s="2"/>
      <c r="AP42" s="2">
        <v>212.02676731100001</v>
      </c>
      <c r="AQ42" s="2"/>
      <c r="AR42" s="2">
        <v>8.18</v>
      </c>
      <c r="AS42" s="2">
        <v>0.5</v>
      </c>
      <c r="AT42" s="2">
        <v>3</v>
      </c>
      <c r="AU42" s="2"/>
      <c r="AV42" s="2"/>
      <c r="AW42" s="2"/>
      <c r="AX42" s="2"/>
      <c r="AY42" s="2">
        <v>0</v>
      </c>
      <c r="AZ42" s="2">
        <v>0</v>
      </c>
      <c r="BA42" s="2"/>
      <c r="BB42" s="2"/>
      <c r="BC42" s="2"/>
      <c r="BD42" s="2"/>
      <c r="BE42" s="2"/>
      <c r="BF42" s="2"/>
      <c r="BG42" s="2"/>
      <c r="BH42" s="2"/>
      <c r="BI42" s="2">
        <v>1.8144432219582505</v>
      </c>
      <c r="BJ42" s="2">
        <v>5</v>
      </c>
      <c r="BK42" s="2"/>
      <c r="BL42" s="2"/>
      <c r="BM42" s="2"/>
      <c r="BN42" s="2"/>
      <c r="BO42" s="2"/>
      <c r="BP42" s="15">
        <f t="shared" si="1"/>
        <v>1627.2312105329584</v>
      </c>
      <c r="BQ42" s="16">
        <f t="shared" si="2"/>
        <v>9722.0711834916983</v>
      </c>
    </row>
    <row r="43" spans="2:69" x14ac:dyDescent="0.3">
      <c r="B43" s="2" t="s">
        <v>102</v>
      </c>
      <c r="C43" s="2">
        <v>21759</v>
      </c>
      <c r="D43" s="2">
        <v>51</v>
      </c>
      <c r="E43" s="2">
        <v>2169.1969930687001</v>
      </c>
      <c r="F43" s="2"/>
      <c r="G43" s="2"/>
      <c r="H43" s="2"/>
      <c r="I43" s="2"/>
      <c r="J43" s="2"/>
      <c r="K43" s="2"/>
      <c r="L43" s="2">
        <v>325.37954896030499</v>
      </c>
      <c r="M43" s="2">
        <v>171.20290000000003</v>
      </c>
      <c r="N43" s="2"/>
      <c r="O43" s="2"/>
      <c r="P43" s="2">
        <v>82.33</v>
      </c>
      <c r="Q43" s="2">
        <v>91.86</v>
      </c>
      <c r="R43" s="2">
        <v>109.59</v>
      </c>
      <c r="S43" s="2">
        <v>46.4</v>
      </c>
      <c r="T43" s="2">
        <v>82.743499999999997</v>
      </c>
      <c r="U43" s="2">
        <v>106.242654</v>
      </c>
      <c r="V43" s="2">
        <v>151.57285304000001</v>
      </c>
      <c r="W43" s="2">
        <v>190</v>
      </c>
      <c r="X43" s="2">
        <v>300</v>
      </c>
      <c r="Y43" s="2">
        <v>162.18295275280002</v>
      </c>
      <c r="Z43" s="2">
        <v>10</v>
      </c>
      <c r="AA43" s="2"/>
      <c r="AB43" s="2"/>
      <c r="AC43" s="2">
        <v>10</v>
      </c>
      <c r="AD43" s="2"/>
      <c r="AE43" s="2"/>
      <c r="AF43" s="2"/>
      <c r="AG43" s="2"/>
      <c r="AH43" s="2">
        <v>4865.4885825840001</v>
      </c>
      <c r="AI43" s="2">
        <v>2027.2869094100001</v>
      </c>
      <c r="AJ43" s="10">
        <f t="shared" si="0"/>
        <v>10901.476893815807</v>
      </c>
      <c r="AK43" s="2">
        <v>671</v>
      </c>
      <c r="AL43" s="2">
        <v>669.63</v>
      </c>
      <c r="AM43" s="2">
        <v>0</v>
      </c>
      <c r="AN43" s="2"/>
      <c r="AO43" s="2"/>
      <c r="AP43" s="2">
        <v>202.72869094100002</v>
      </c>
      <c r="AQ43" s="2"/>
      <c r="AR43" s="2"/>
      <c r="AS43" s="2">
        <v>0.5</v>
      </c>
      <c r="AT43" s="2">
        <v>3</v>
      </c>
      <c r="AU43" s="2"/>
      <c r="AV43" s="2"/>
      <c r="AW43" s="2"/>
      <c r="AX43" s="2"/>
      <c r="AY43" s="2">
        <v>0</v>
      </c>
      <c r="AZ43" s="2">
        <v>0</v>
      </c>
      <c r="BA43" s="2"/>
      <c r="BB43" s="2"/>
      <c r="BC43" s="2"/>
      <c r="BD43" s="2"/>
      <c r="BE43" s="2"/>
      <c r="BF43" s="2"/>
      <c r="BG43" s="2"/>
      <c r="BH43" s="2"/>
      <c r="BI43" s="2">
        <v>1.7560594764307504</v>
      </c>
      <c r="BJ43" s="2">
        <v>5</v>
      </c>
      <c r="BK43" s="2"/>
      <c r="BL43" s="2"/>
      <c r="BM43" s="2"/>
      <c r="BN43" s="2"/>
      <c r="BO43" s="2">
        <v>200</v>
      </c>
      <c r="BP43" s="15">
        <f t="shared" si="1"/>
        <v>1753.6147504174307</v>
      </c>
      <c r="BQ43" s="16">
        <f t="shared" si="2"/>
        <v>9147.8621433983753</v>
      </c>
    </row>
    <row r="44" spans="2:69" x14ac:dyDescent="0.3">
      <c r="B44" s="2" t="s">
        <v>103</v>
      </c>
      <c r="C44" s="2">
        <v>21913</v>
      </c>
      <c r="D44" s="2">
        <v>52</v>
      </c>
      <c r="E44" s="2">
        <v>1886.6549131132003</v>
      </c>
      <c r="F44" s="2"/>
      <c r="G44" s="2"/>
      <c r="H44" s="2"/>
      <c r="I44" s="2"/>
      <c r="J44" s="2"/>
      <c r="K44" s="2"/>
      <c r="L44" s="2">
        <v>282.99823696698002</v>
      </c>
      <c r="M44" s="2">
        <v>171.20290000000003</v>
      </c>
      <c r="N44" s="2"/>
      <c r="O44" s="2"/>
      <c r="P44" s="2">
        <v>71.56</v>
      </c>
      <c r="Q44" s="2">
        <v>79.86</v>
      </c>
      <c r="R44" s="2">
        <v>95.24</v>
      </c>
      <c r="S44" s="2">
        <v>40.35</v>
      </c>
      <c r="T44" s="2">
        <v>71.965999999999994</v>
      </c>
      <c r="U44" s="2">
        <v>92.404343999999995</v>
      </c>
      <c r="V44" s="2">
        <v>131.83019744000001</v>
      </c>
      <c r="W44" s="2">
        <v>190</v>
      </c>
      <c r="X44" s="2">
        <v>300</v>
      </c>
      <c r="Y44" s="2">
        <v>141.05831126080002</v>
      </c>
      <c r="Z44" s="2">
        <v>10</v>
      </c>
      <c r="AA44" s="2"/>
      <c r="AB44" s="2"/>
      <c r="AC44" s="2">
        <v>10</v>
      </c>
      <c r="AD44" s="2"/>
      <c r="AE44" s="2"/>
      <c r="AF44" s="2"/>
      <c r="AG44" s="2"/>
      <c r="AH44" s="2">
        <v>4231.7493378240006</v>
      </c>
      <c r="AI44" s="2">
        <v>1763.2288907600002</v>
      </c>
      <c r="AJ44" s="10">
        <f t="shared" si="0"/>
        <v>9570.1031313649801</v>
      </c>
      <c r="AK44" s="2">
        <v>594</v>
      </c>
      <c r="AL44" s="2">
        <v>596.64</v>
      </c>
      <c r="AM44" s="2">
        <v>0</v>
      </c>
      <c r="AN44" s="2"/>
      <c r="AO44" s="2"/>
      <c r="AP44" s="2">
        <v>176.32288907600002</v>
      </c>
      <c r="AQ44" s="2"/>
      <c r="AR44" s="2"/>
      <c r="AS44" s="2">
        <v>0.5</v>
      </c>
      <c r="AT44" s="2">
        <v>3</v>
      </c>
      <c r="AU44" s="2"/>
      <c r="AV44" s="2"/>
      <c r="AW44" s="2"/>
      <c r="AX44" s="2"/>
      <c r="AY44" s="2">
        <v>0</v>
      </c>
      <c r="AZ44" s="2">
        <v>0</v>
      </c>
      <c r="BA44" s="2"/>
      <c r="BB44" s="2"/>
      <c r="BC44" s="2"/>
      <c r="BD44" s="2"/>
      <c r="BE44" s="2"/>
      <c r="BF44" s="2"/>
      <c r="BG44" s="2"/>
      <c r="BH44" s="2"/>
      <c r="BI44" s="2">
        <v>1.5604618829070003</v>
      </c>
      <c r="BJ44" s="2">
        <v>3</v>
      </c>
      <c r="BK44" s="2"/>
      <c r="BL44" s="2"/>
      <c r="BM44" s="2"/>
      <c r="BN44" s="2"/>
      <c r="BO44" s="2"/>
      <c r="BP44" s="15">
        <f t="shared" si="1"/>
        <v>1375.023350958907</v>
      </c>
      <c r="BQ44" s="16">
        <f t="shared" si="2"/>
        <v>8195.079780406073</v>
      </c>
    </row>
    <row r="45" spans="2:69" x14ac:dyDescent="0.3">
      <c r="B45" s="2" t="s">
        <v>104</v>
      </c>
      <c r="C45" s="2">
        <v>22096</v>
      </c>
      <c r="D45" s="2">
        <v>53</v>
      </c>
      <c r="E45" s="2">
        <v>1866.4162227188008</v>
      </c>
      <c r="F45" s="2"/>
      <c r="G45" s="2"/>
      <c r="H45" s="2"/>
      <c r="I45" s="2"/>
      <c r="J45" s="2"/>
      <c r="K45" s="2"/>
      <c r="L45" s="2">
        <v>279.96243340782013</v>
      </c>
      <c r="M45" s="2">
        <v>171.20290000000003</v>
      </c>
      <c r="N45" s="2"/>
      <c r="O45" s="2"/>
      <c r="P45" s="2">
        <v>65.59</v>
      </c>
      <c r="Q45" s="2">
        <v>73.39</v>
      </c>
      <c r="R45" s="2">
        <v>88.12</v>
      </c>
      <c r="S45" s="2">
        <v>39.950000000000003</v>
      </c>
      <c r="T45" s="2">
        <v>71.194000000000003</v>
      </c>
      <c r="U45" s="2">
        <v>91.41309600000001</v>
      </c>
      <c r="V45" s="2">
        <v>130.41601696000004</v>
      </c>
      <c r="W45" s="2">
        <v>190</v>
      </c>
      <c r="X45" s="2">
        <v>300</v>
      </c>
      <c r="Y45" s="2">
        <v>139.54513814720005</v>
      </c>
      <c r="Z45" s="2">
        <v>10</v>
      </c>
      <c r="AA45" s="2"/>
      <c r="AB45" s="2"/>
      <c r="AC45" s="2">
        <v>10</v>
      </c>
      <c r="AD45" s="2"/>
      <c r="AE45" s="2"/>
      <c r="AF45" s="2"/>
      <c r="AG45" s="2"/>
      <c r="AH45" s="2">
        <v>4186.354144416001</v>
      </c>
      <c r="AI45" s="2">
        <v>1744.3142268400006</v>
      </c>
      <c r="AJ45" s="10">
        <f t="shared" si="0"/>
        <v>9457.8681784898217</v>
      </c>
      <c r="AK45" s="2">
        <v>572</v>
      </c>
      <c r="AL45" s="2">
        <v>585.66</v>
      </c>
      <c r="AM45" s="2">
        <v>0</v>
      </c>
      <c r="AN45" s="2"/>
      <c r="AO45" s="2"/>
      <c r="AP45" s="2">
        <v>174.43142268400007</v>
      </c>
      <c r="AQ45" s="2"/>
      <c r="AR45" s="2">
        <v>8.17</v>
      </c>
      <c r="AS45" s="2">
        <v>0.5</v>
      </c>
      <c r="AT45" s="2">
        <v>3</v>
      </c>
      <c r="AU45" s="2"/>
      <c r="AV45" s="2"/>
      <c r="AW45" s="2"/>
      <c r="AX45" s="2"/>
      <c r="AY45" s="2">
        <v>0</v>
      </c>
      <c r="AZ45" s="2">
        <v>0</v>
      </c>
      <c r="BA45" s="2"/>
      <c r="BB45" s="2"/>
      <c r="BC45" s="2"/>
      <c r="BD45" s="2"/>
      <c r="BE45" s="2"/>
      <c r="BF45" s="2"/>
      <c r="BG45" s="2"/>
      <c r="BH45" s="2"/>
      <c r="BI45" s="2">
        <v>1.5380172369130005</v>
      </c>
      <c r="BJ45" s="2">
        <v>5</v>
      </c>
      <c r="BK45" s="2"/>
      <c r="BL45" s="2">
        <v>400</v>
      </c>
      <c r="BM45" s="2"/>
      <c r="BN45" s="2"/>
      <c r="BO45" s="2"/>
      <c r="BP45" s="15">
        <f t="shared" si="1"/>
        <v>1750.2994399209131</v>
      </c>
      <c r="BQ45" s="16">
        <f t="shared" si="2"/>
        <v>7707.5687385689089</v>
      </c>
    </row>
    <row r="46" spans="2:69" x14ac:dyDescent="0.3">
      <c r="B46" s="2" t="s">
        <v>105</v>
      </c>
      <c r="C46" s="2">
        <v>22174</v>
      </c>
      <c r="D46" s="2">
        <v>54</v>
      </c>
      <c r="E46" s="2">
        <v>648.29160000000002</v>
      </c>
      <c r="F46" s="2">
        <v>0</v>
      </c>
      <c r="G46" s="2"/>
      <c r="H46" s="2"/>
      <c r="I46" s="2"/>
      <c r="J46" s="2"/>
      <c r="K46" s="2"/>
      <c r="L46" s="2">
        <v>97.243740000000003</v>
      </c>
      <c r="M46" s="2">
        <v>171.20290000000003</v>
      </c>
      <c r="N46" s="2"/>
      <c r="O46" s="2"/>
      <c r="P46" s="2">
        <v>28.18</v>
      </c>
      <c r="Q46" s="2">
        <v>29.62</v>
      </c>
      <c r="R46" s="2">
        <v>65</v>
      </c>
      <c r="S46" s="2">
        <v>42.65</v>
      </c>
      <c r="T46" s="2">
        <v>40.380000000000003</v>
      </c>
      <c r="U46" s="2">
        <v>37.96</v>
      </c>
      <c r="V46" s="2">
        <v>60.36</v>
      </c>
      <c r="W46" s="2">
        <v>200</v>
      </c>
      <c r="X46" s="2">
        <v>300</v>
      </c>
      <c r="Y46" s="2">
        <v>48.470399999999998</v>
      </c>
      <c r="Z46" s="2">
        <v>4</v>
      </c>
      <c r="AA46" s="2"/>
      <c r="AB46" s="2"/>
      <c r="AC46" s="2">
        <v>10</v>
      </c>
      <c r="AD46" s="2"/>
      <c r="AE46" s="2"/>
      <c r="AF46" s="2"/>
      <c r="AG46" s="2"/>
      <c r="AH46" s="2">
        <v>1454.1119999999999</v>
      </c>
      <c r="AI46" s="2">
        <v>605.88</v>
      </c>
      <c r="AJ46" s="10">
        <f t="shared" si="0"/>
        <v>3843.3506399999997</v>
      </c>
      <c r="AK46" s="2">
        <v>242</v>
      </c>
      <c r="AL46" s="2">
        <v>200</v>
      </c>
      <c r="AM46" s="2">
        <v>0</v>
      </c>
      <c r="AN46" s="2"/>
      <c r="AO46" s="2"/>
      <c r="AP46" s="2">
        <v>0</v>
      </c>
      <c r="AQ46" s="2"/>
      <c r="AR46" s="2"/>
      <c r="AS46" s="2">
        <v>0.5</v>
      </c>
      <c r="AT46" s="2">
        <v>3</v>
      </c>
      <c r="AU46" s="2"/>
      <c r="AV46" s="2"/>
      <c r="AW46" s="2"/>
      <c r="AX46" s="2"/>
      <c r="AY46" s="2">
        <v>0</v>
      </c>
      <c r="AZ46" s="2">
        <v>0</v>
      </c>
      <c r="BA46" s="2"/>
      <c r="BB46" s="2"/>
      <c r="BC46" s="2"/>
      <c r="BD46" s="2"/>
      <c r="BE46" s="2"/>
      <c r="BF46" s="2"/>
      <c r="BG46" s="2"/>
      <c r="BH46" s="2"/>
      <c r="BI46" s="2">
        <v>0.75745599999999991</v>
      </c>
      <c r="BJ46" s="2">
        <v>3</v>
      </c>
      <c r="BK46" s="2"/>
      <c r="BL46" s="2"/>
      <c r="BM46" s="2"/>
      <c r="BN46" s="2"/>
      <c r="BO46" s="2"/>
      <c r="BP46" s="15">
        <f t="shared" si="1"/>
        <v>449.25745599999999</v>
      </c>
      <c r="BQ46" s="16">
        <f t="shared" si="2"/>
        <v>3394.0931839999998</v>
      </c>
    </row>
    <row r="47" spans="2:69" x14ac:dyDescent="0.3">
      <c r="B47" s="2" t="s">
        <v>106</v>
      </c>
      <c r="C47" s="2">
        <v>42333</v>
      </c>
      <c r="D47" s="2">
        <v>55</v>
      </c>
      <c r="E47" s="2">
        <v>600.63294770220023</v>
      </c>
      <c r="F47" s="2">
        <v>517.79999999999995</v>
      </c>
      <c r="G47" s="2"/>
      <c r="H47" s="2"/>
      <c r="I47" s="2"/>
      <c r="J47" s="2"/>
      <c r="K47" s="2"/>
      <c r="L47" s="2">
        <v>90.094942155330031</v>
      </c>
      <c r="M47" s="2">
        <v>171.20290000000003</v>
      </c>
      <c r="N47" s="2"/>
      <c r="O47" s="2"/>
      <c r="P47" s="2">
        <v>30.03</v>
      </c>
      <c r="Q47" s="2">
        <v>31.61</v>
      </c>
      <c r="R47" s="2">
        <v>65</v>
      </c>
      <c r="S47" s="2">
        <v>40.68</v>
      </c>
      <c r="T47" s="2">
        <v>42.92</v>
      </c>
      <c r="U47" s="2">
        <v>45.02</v>
      </c>
      <c r="V47" s="2">
        <v>63.28</v>
      </c>
      <c r="W47" s="2">
        <v>200</v>
      </c>
      <c r="X47" s="2">
        <v>300</v>
      </c>
      <c r="Y47" s="2">
        <v>44.90713627680001</v>
      </c>
      <c r="Z47" s="2">
        <v>4</v>
      </c>
      <c r="AA47" s="2"/>
      <c r="AB47" s="2"/>
      <c r="AC47" s="2">
        <v>10</v>
      </c>
      <c r="AD47" s="2"/>
      <c r="AE47" s="2"/>
      <c r="AF47" s="2"/>
      <c r="AG47" s="2"/>
      <c r="AH47" s="2">
        <v>1347.2140883040004</v>
      </c>
      <c r="AI47" s="2">
        <v>561.33920346000014</v>
      </c>
      <c r="AJ47" s="10">
        <f t="shared" si="0"/>
        <v>4165.7312178983302</v>
      </c>
      <c r="AK47" s="2">
        <v>253</v>
      </c>
      <c r="AL47" s="2">
        <v>368.17</v>
      </c>
      <c r="AM47" s="2">
        <v>0</v>
      </c>
      <c r="AN47" s="2"/>
      <c r="AO47" s="2"/>
      <c r="AP47" s="2">
        <v>0</v>
      </c>
      <c r="AQ47" s="2"/>
      <c r="AR47" s="2"/>
      <c r="AS47" s="2">
        <v>0.5</v>
      </c>
      <c r="AT47" s="2">
        <v>3</v>
      </c>
      <c r="AU47" s="2"/>
      <c r="AV47" s="2"/>
      <c r="AW47" s="2"/>
      <c r="AX47" s="2"/>
      <c r="AY47" s="2">
        <v>0</v>
      </c>
      <c r="AZ47" s="2">
        <v>0</v>
      </c>
      <c r="BA47" s="2"/>
      <c r="BB47" s="2"/>
      <c r="BC47" s="2"/>
      <c r="BD47" s="2"/>
      <c r="BE47" s="2"/>
      <c r="BF47" s="2"/>
      <c r="BG47" s="2"/>
      <c r="BH47" s="2"/>
      <c r="BI47" s="2">
        <v>0.99794004198949993</v>
      </c>
      <c r="BJ47" s="2">
        <v>3</v>
      </c>
      <c r="BK47" s="2"/>
      <c r="BL47" s="2"/>
      <c r="BM47" s="2"/>
      <c r="BN47" s="2"/>
      <c r="BO47" s="2"/>
      <c r="BP47" s="15">
        <f t="shared" si="1"/>
        <v>628.6679400419896</v>
      </c>
      <c r="BQ47" s="16">
        <f t="shared" si="2"/>
        <v>3537.0632778563404</v>
      </c>
    </row>
    <row r="48" spans="2:69" x14ac:dyDescent="0.3">
      <c r="B48" s="2" t="s">
        <v>107</v>
      </c>
      <c r="C48" s="2">
        <v>11222</v>
      </c>
      <c r="D48" s="2">
        <v>56</v>
      </c>
      <c r="E48" s="2">
        <v>2481.0222558876007</v>
      </c>
      <c r="F48" s="2"/>
      <c r="G48" s="2"/>
      <c r="H48" s="2"/>
      <c r="I48" s="2"/>
      <c r="J48" s="2"/>
      <c r="K48" s="2"/>
      <c r="L48" s="2">
        <v>372.15333838314012</v>
      </c>
      <c r="M48" s="2">
        <v>171.20290000000003</v>
      </c>
      <c r="N48" s="2"/>
      <c r="O48" s="2"/>
      <c r="P48" s="2">
        <v>87.27</v>
      </c>
      <c r="Q48" s="2">
        <v>97.45</v>
      </c>
      <c r="R48" s="2">
        <v>117.06</v>
      </c>
      <c r="S48" s="2">
        <v>53.07</v>
      </c>
      <c r="T48" s="2">
        <v>94.638000000000005</v>
      </c>
      <c r="U48" s="2">
        <v>121.515192</v>
      </c>
      <c r="V48" s="2">
        <v>173.36167392000004</v>
      </c>
      <c r="W48" s="2">
        <v>190</v>
      </c>
      <c r="X48" s="2">
        <v>300</v>
      </c>
      <c r="Y48" s="2">
        <v>185.49699109440004</v>
      </c>
      <c r="Z48" s="2">
        <v>10</v>
      </c>
      <c r="AA48" s="2"/>
      <c r="AB48" s="2"/>
      <c r="AC48" s="2">
        <v>10</v>
      </c>
      <c r="AD48" s="2"/>
      <c r="AE48" s="2"/>
      <c r="AF48" s="2"/>
      <c r="AG48" s="2"/>
      <c r="AH48" s="2">
        <v>5564.9097328320013</v>
      </c>
      <c r="AI48" s="2">
        <v>2318.7123886800005</v>
      </c>
      <c r="AJ48" s="10">
        <f t="shared" si="0"/>
        <v>12347.862472797144</v>
      </c>
      <c r="AK48" s="2">
        <v>770</v>
      </c>
      <c r="AL48" s="2">
        <v>751.95</v>
      </c>
      <c r="AM48" s="2">
        <v>47.536798683333323</v>
      </c>
      <c r="AN48" s="2"/>
      <c r="AO48" s="2"/>
      <c r="AP48" s="2">
        <v>231.87123886800006</v>
      </c>
      <c r="AQ48" s="2"/>
      <c r="AR48" s="2"/>
      <c r="AS48" s="2">
        <v>0.5</v>
      </c>
      <c r="AT48" s="2">
        <v>3</v>
      </c>
      <c r="AU48" s="2"/>
      <c r="AV48" s="2"/>
      <c r="AW48" s="2"/>
      <c r="AX48" s="2"/>
      <c r="AY48" s="2">
        <v>0</v>
      </c>
      <c r="AZ48" s="2">
        <v>0</v>
      </c>
      <c r="BA48" s="2"/>
      <c r="BB48" s="2"/>
      <c r="BC48" s="2"/>
      <c r="BD48" s="2"/>
      <c r="BE48" s="2"/>
      <c r="BF48" s="2"/>
      <c r="BG48" s="2"/>
      <c r="BH48" s="2"/>
      <c r="BI48" s="2">
        <v>1.9604420564510006</v>
      </c>
      <c r="BJ48" s="2">
        <v>5</v>
      </c>
      <c r="BK48" s="2"/>
      <c r="BL48" s="2"/>
      <c r="BM48" s="2"/>
      <c r="BN48" s="2"/>
      <c r="BO48" s="2"/>
      <c r="BP48" s="15">
        <f t="shared" si="1"/>
        <v>1811.8184796077844</v>
      </c>
      <c r="BQ48" s="16">
        <f t="shared" si="2"/>
        <v>10536.04399318936</v>
      </c>
    </row>
    <row r="49" spans="2:69" x14ac:dyDescent="0.3">
      <c r="B49" s="2" t="s">
        <v>108</v>
      </c>
      <c r="C49" s="2">
        <v>22060</v>
      </c>
      <c r="D49" s="2">
        <v>57</v>
      </c>
      <c r="E49" s="2">
        <v>1999.2391824121005</v>
      </c>
      <c r="F49" s="2"/>
      <c r="G49" s="2"/>
      <c r="H49" s="2"/>
      <c r="I49" s="2"/>
      <c r="J49" s="2"/>
      <c r="K49" s="2"/>
      <c r="L49" s="2">
        <v>299.88587736181506</v>
      </c>
      <c r="M49" s="2">
        <v>171.20290000000003</v>
      </c>
      <c r="N49" s="2"/>
      <c r="O49" s="2"/>
      <c r="P49" s="2">
        <v>70.209999999999994</v>
      </c>
      <c r="Q49" s="2">
        <v>78.59</v>
      </c>
      <c r="R49" s="2">
        <v>94.4</v>
      </c>
      <c r="S49" s="2">
        <v>42.76</v>
      </c>
      <c r="T49" s="2">
        <v>76.260500000000008</v>
      </c>
      <c r="U49" s="2">
        <v>97.918482000000012</v>
      </c>
      <c r="V49" s="2">
        <v>139.69703432000003</v>
      </c>
      <c r="W49" s="2">
        <v>190</v>
      </c>
      <c r="X49" s="2">
        <v>300</v>
      </c>
      <c r="Y49" s="2">
        <v>149.47582672240003</v>
      </c>
      <c r="Z49" s="2">
        <v>10</v>
      </c>
      <c r="AA49" s="2"/>
      <c r="AB49" s="2"/>
      <c r="AC49" s="2">
        <v>10</v>
      </c>
      <c r="AD49" s="2"/>
      <c r="AE49" s="2"/>
      <c r="AF49" s="2"/>
      <c r="AG49" s="2"/>
      <c r="AH49" s="2">
        <v>4484.2748016720006</v>
      </c>
      <c r="AI49" s="2">
        <v>1868.4478340300004</v>
      </c>
      <c r="AJ49" s="10">
        <f t="shared" si="0"/>
        <v>10082.362438518318</v>
      </c>
      <c r="AK49" s="2">
        <v>627</v>
      </c>
      <c r="AL49" s="2">
        <v>620.87</v>
      </c>
      <c r="AM49" s="2">
        <v>0</v>
      </c>
      <c r="AN49" s="2"/>
      <c r="AO49" s="2"/>
      <c r="AP49" s="2">
        <v>186.84478340300006</v>
      </c>
      <c r="AQ49" s="2"/>
      <c r="AR49" s="2"/>
      <c r="AS49" s="2">
        <v>0.5</v>
      </c>
      <c r="AT49" s="2">
        <v>3</v>
      </c>
      <c r="AU49" s="2"/>
      <c r="AV49" s="2"/>
      <c r="AW49" s="2"/>
      <c r="AX49" s="2"/>
      <c r="AY49" s="2">
        <v>0</v>
      </c>
      <c r="AZ49" s="2">
        <v>0</v>
      </c>
      <c r="BA49" s="2"/>
      <c r="BB49" s="2"/>
      <c r="BC49" s="2"/>
      <c r="BD49" s="2"/>
      <c r="BE49" s="2"/>
      <c r="BF49" s="2"/>
      <c r="BG49" s="2"/>
      <c r="BH49" s="2"/>
      <c r="BI49" s="2">
        <v>1.6292755127272507</v>
      </c>
      <c r="BJ49" s="2">
        <v>5</v>
      </c>
      <c r="BK49" s="2"/>
      <c r="BL49" s="2"/>
      <c r="BM49" s="2"/>
      <c r="BN49" s="2"/>
      <c r="BO49" s="2"/>
      <c r="BP49" s="15">
        <f t="shared" si="1"/>
        <v>1444.8440589157271</v>
      </c>
      <c r="BQ49" s="16">
        <f t="shared" si="2"/>
        <v>8637.5183796025904</v>
      </c>
    </row>
    <row r="50" spans="2:69" x14ac:dyDescent="0.3">
      <c r="B50" s="2" t="s">
        <v>109</v>
      </c>
      <c r="C50" s="2">
        <v>11191</v>
      </c>
      <c r="D50" s="2">
        <v>58</v>
      </c>
      <c r="E50" s="2">
        <v>2372.6718577010001</v>
      </c>
      <c r="F50" s="2"/>
      <c r="G50" s="2"/>
      <c r="H50" s="2"/>
      <c r="I50" s="2"/>
      <c r="J50" s="2"/>
      <c r="K50" s="2"/>
      <c r="L50" s="2">
        <v>355.90077865515002</v>
      </c>
      <c r="M50" s="2">
        <v>171.20290000000003</v>
      </c>
      <c r="N50" s="2"/>
      <c r="O50" s="2"/>
      <c r="P50" s="2">
        <v>89.99</v>
      </c>
      <c r="Q50" s="2">
        <v>100.44</v>
      </c>
      <c r="R50" s="2">
        <v>119.88</v>
      </c>
      <c r="S50" s="2">
        <v>50.75</v>
      </c>
      <c r="T50" s="2">
        <v>90.504999999999995</v>
      </c>
      <c r="U50" s="2">
        <v>116.20841999999999</v>
      </c>
      <c r="V50" s="2">
        <v>165.79067920000003</v>
      </c>
      <c r="W50" s="2">
        <v>190</v>
      </c>
      <c r="X50" s="2">
        <v>300</v>
      </c>
      <c r="Y50" s="2">
        <v>177.39602674400001</v>
      </c>
      <c r="Z50" s="2">
        <v>6</v>
      </c>
      <c r="AA50" s="2"/>
      <c r="AB50" s="2"/>
      <c r="AC50" s="2">
        <v>10</v>
      </c>
      <c r="AD50" s="2"/>
      <c r="AE50" s="2"/>
      <c r="AF50" s="2"/>
      <c r="AG50" s="2"/>
      <c r="AH50" s="2">
        <v>3063.6099999999997</v>
      </c>
      <c r="AI50" s="2">
        <v>2217.4503343000001</v>
      </c>
      <c r="AJ50" s="10">
        <f t="shared" si="0"/>
        <v>9597.7959966001508</v>
      </c>
      <c r="AK50" s="2">
        <v>693</v>
      </c>
      <c r="AL50" s="2">
        <v>724.39</v>
      </c>
      <c r="AM50" s="2">
        <v>0</v>
      </c>
      <c r="AN50" s="2"/>
      <c r="AO50" s="2"/>
      <c r="AP50" s="2">
        <v>221.74503343000003</v>
      </c>
      <c r="AQ50" s="2"/>
      <c r="AR50" s="2">
        <v>63.7</v>
      </c>
      <c r="AS50" s="2">
        <v>0.5</v>
      </c>
      <c r="AT50" s="2">
        <v>3</v>
      </c>
      <c r="AU50" s="2"/>
      <c r="AV50" s="2"/>
      <c r="AW50" s="2"/>
      <c r="AX50" s="2"/>
      <c r="AY50" s="2">
        <v>0</v>
      </c>
      <c r="AZ50" s="2">
        <v>0</v>
      </c>
      <c r="BA50" s="2"/>
      <c r="BB50" s="2"/>
      <c r="BC50" s="2"/>
      <c r="BD50" s="2"/>
      <c r="BE50" s="2"/>
      <c r="BF50" s="2"/>
      <c r="BG50" s="2"/>
      <c r="BH50" s="2"/>
      <c r="BI50" s="2">
        <v>1.8948159918225003</v>
      </c>
      <c r="BJ50" s="2">
        <v>5</v>
      </c>
      <c r="BK50" s="2">
        <v>3</v>
      </c>
      <c r="BL50" s="2"/>
      <c r="BM50" s="2"/>
      <c r="BN50" s="2"/>
      <c r="BO50" s="2"/>
      <c r="BP50" s="15">
        <f t="shared" si="1"/>
        <v>1716.2298494218226</v>
      </c>
      <c r="BQ50" s="16">
        <f t="shared" si="2"/>
        <v>7881.5661471783278</v>
      </c>
    </row>
    <row r="51" spans="2:69" x14ac:dyDescent="0.3">
      <c r="B51" s="2" t="s">
        <v>110</v>
      </c>
      <c r="C51" s="2">
        <v>21916</v>
      </c>
      <c r="D51" s="2">
        <v>59</v>
      </c>
      <c r="E51" s="2">
        <v>2139.8744863250004</v>
      </c>
      <c r="F51" s="2"/>
      <c r="G51" s="2"/>
      <c r="H51" s="2"/>
      <c r="I51" s="2"/>
      <c r="J51" s="2"/>
      <c r="K51" s="2"/>
      <c r="L51" s="2">
        <v>320.98117294875004</v>
      </c>
      <c r="M51" s="2">
        <v>171.20290000000003</v>
      </c>
      <c r="N51" s="2"/>
      <c r="O51" s="2"/>
      <c r="P51" s="2">
        <v>81.209999999999994</v>
      </c>
      <c r="Q51" s="2">
        <v>90.62</v>
      </c>
      <c r="R51" s="2">
        <v>108.11</v>
      </c>
      <c r="S51" s="2">
        <v>45.77</v>
      </c>
      <c r="T51" s="2">
        <v>81.625</v>
      </c>
      <c r="U51" s="2">
        <v>104.8065</v>
      </c>
      <c r="V51" s="2">
        <v>149.52394000000001</v>
      </c>
      <c r="W51" s="2">
        <v>190</v>
      </c>
      <c r="X51" s="2">
        <v>300</v>
      </c>
      <c r="Y51" s="2">
        <v>159.99061580000003</v>
      </c>
      <c r="Z51" s="2">
        <v>8</v>
      </c>
      <c r="AA51" s="2"/>
      <c r="AB51" s="2"/>
      <c r="AC51" s="2">
        <v>10</v>
      </c>
      <c r="AD51" s="2"/>
      <c r="AE51" s="2"/>
      <c r="AF51" s="2"/>
      <c r="AG51" s="2"/>
      <c r="AH51" s="2">
        <v>4799.7184740000012</v>
      </c>
      <c r="AI51" s="2">
        <v>1999.8826975000004</v>
      </c>
      <c r="AJ51" s="10">
        <f t="shared" si="0"/>
        <v>10761.315786573752</v>
      </c>
      <c r="AK51" s="2">
        <v>671</v>
      </c>
      <c r="AL51" s="2">
        <v>713.71</v>
      </c>
      <c r="AM51" s="2">
        <v>0</v>
      </c>
      <c r="AN51" s="2"/>
      <c r="AO51" s="2"/>
      <c r="AP51" s="2">
        <v>199.98826975000006</v>
      </c>
      <c r="AQ51" s="2"/>
      <c r="AR51" s="2"/>
      <c r="AS51" s="2">
        <v>0.5</v>
      </c>
      <c r="AT51" s="2">
        <v>3</v>
      </c>
      <c r="AU51" s="2"/>
      <c r="AV51" s="2"/>
      <c r="AW51" s="2"/>
      <c r="AX51" s="2"/>
      <c r="AY51" s="2">
        <v>0</v>
      </c>
      <c r="AZ51" s="2">
        <v>0</v>
      </c>
      <c r="BA51" s="2"/>
      <c r="BB51" s="2"/>
      <c r="BC51" s="2"/>
      <c r="BD51" s="2"/>
      <c r="BE51" s="2"/>
      <c r="BF51" s="2"/>
      <c r="BG51" s="2"/>
      <c r="BH51" s="2"/>
      <c r="BI51" s="2">
        <v>1.7347652710625003</v>
      </c>
      <c r="BJ51" s="2">
        <v>5</v>
      </c>
      <c r="BK51" s="2"/>
      <c r="BL51" s="2"/>
      <c r="BM51" s="2"/>
      <c r="BN51" s="2"/>
      <c r="BO51" s="2"/>
      <c r="BP51" s="15">
        <f t="shared" si="1"/>
        <v>1594.9330350210626</v>
      </c>
      <c r="BQ51" s="16">
        <f t="shared" si="2"/>
        <v>9166.38275155269</v>
      </c>
    </row>
    <row r="52" spans="2:69" x14ac:dyDescent="0.3">
      <c r="B52" s="2" t="s">
        <v>111</v>
      </c>
      <c r="C52" s="2">
        <v>21296</v>
      </c>
      <c r="D52" s="2">
        <v>60</v>
      </c>
      <c r="E52" s="2">
        <v>2234.0289637233004</v>
      </c>
      <c r="F52" s="2"/>
      <c r="G52" s="2"/>
      <c r="H52" s="2"/>
      <c r="I52" s="2"/>
      <c r="J52" s="2"/>
      <c r="K52" s="2"/>
      <c r="L52" s="2">
        <v>335.10434455849503</v>
      </c>
      <c r="M52" s="2">
        <v>171.20290000000003</v>
      </c>
      <c r="N52" s="2"/>
      <c r="O52" s="2"/>
      <c r="P52" s="2">
        <v>79.11</v>
      </c>
      <c r="Q52" s="2">
        <v>88.53</v>
      </c>
      <c r="R52" s="2">
        <v>113.3</v>
      </c>
      <c r="S52" s="2">
        <v>47.78</v>
      </c>
      <c r="T52" s="2">
        <v>85.216499999999996</v>
      </c>
      <c r="U52" s="2">
        <v>109.417986</v>
      </c>
      <c r="V52" s="2">
        <v>156.10299336000003</v>
      </c>
      <c r="W52" s="2">
        <v>190</v>
      </c>
      <c r="X52" s="2">
        <v>300</v>
      </c>
      <c r="Y52" s="2">
        <v>167.03020289520003</v>
      </c>
      <c r="Z52" s="2">
        <v>10</v>
      </c>
      <c r="AA52" s="2"/>
      <c r="AB52" s="2"/>
      <c r="AC52" s="2">
        <v>10</v>
      </c>
      <c r="AD52" s="2"/>
      <c r="AE52" s="2"/>
      <c r="AF52" s="2"/>
      <c r="AG52" s="2"/>
      <c r="AH52" s="2">
        <v>5010.906086856</v>
      </c>
      <c r="AI52" s="2">
        <v>2087.8775361900002</v>
      </c>
      <c r="AJ52" s="10">
        <f t="shared" si="0"/>
        <v>11195.607513582996</v>
      </c>
      <c r="AK52" s="2">
        <v>693</v>
      </c>
      <c r="AL52" s="2">
        <v>658.17</v>
      </c>
      <c r="AM52" s="2">
        <v>0</v>
      </c>
      <c r="AN52" s="2"/>
      <c r="AO52" s="2"/>
      <c r="AP52" s="2">
        <v>208.78775361900003</v>
      </c>
      <c r="AQ52" s="2"/>
      <c r="AR52" s="2"/>
      <c r="AS52" s="2">
        <v>0.5</v>
      </c>
      <c r="AT52" s="2">
        <v>3</v>
      </c>
      <c r="AU52" s="2"/>
      <c r="AV52" s="2"/>
      <c r="AW52" s="2"/>
      <c r="AX52" s="2"/>
      <c r="AY52" s="2">
        <v>0</v>
      </c>
      <c r="AZ52" s="2">
        <v>0</v>
      </c>
      <c r="BA52" s="2"/>
      <c r="BB52" s="2"/>
      <c r="BC52" s="2"/>
      <c r="BD52" s="2"/>
      <c r="BE52" s="2"/>
      <c r="BF52" s="2"/>
      <c r="BG52" s="2"/>
      <c r="BH52" s="2"/>
      <c r="BI52" s="2">
        <v>1.7952583229892507</v>
      </c>
      <c r="BJ52" s="2">
        <v>5</v>
      </c>
      <c r="BK52" s="2"/>
      <c r="BL52" s="2"/>
      <c r="BM52" s="2"/>
      <c r="BN52" s="2"/>
      <c r="BO52" s="2"/>
      <c r="BP52" s="15">
        <f t="shared" si="1"/>
        <v>1570.2530119419894</v>
      </c>
      <c r="BQ52" s="16">
        <f t="shared" si="2"/>
        <v>9625.3545016410062</v>
      </c>
    </row>
    <row r="53" spans="2:69" x14ac:dyDescent="0.3">
      <c r="B53" s="2" t="s">
        <v>112</v>
      </c>
      <c r="C53" s="2">
        <v>22068</v>
      </c>
      <c r="D53" s="2">
        <v>61</v>
      </c>
      <c r="E53" s="2">
        <v>2254.0317108359004</v>
      </c>
      <c r="F53" s="2"/>
      <c r="G53" s="2"/>
      <c r="H53" s="2"/>
      <c r="I53" s="2"/>
      <c r="J53" s="2"/>
      <c r="K53" s="2"/>
      <c r="L53" s="2">
        <v>338.10475662538505</v>
      </c>
      <c r="M53" s="2">
        <v>171.20290000000003</v>
      </c>
      <c r="N53" s="2"/>
      <c r="O53" s="2"/>
      <c r="P53" s="2">
        <v>79.33</v>
      </c>
      <c r="Q53" s="2">
        <v>88.57</v>
      </c>
      <c r="R53" s="2">
        <v>106.34</v>
      </c>
      <c r="S53" s="2">
        <v>48.21</v>
      </c>
      <c r="T53" s="2">
        <v>85.98</v>
      </c>
      <c r="U53" s="2">
        <v>110.397678</v>
      </c>
      <c r="V53" s="2">
        <v>157.50068727999999</v>
      </c>
      <c r="W53" s="2">
        <v>190</v>
      </c>
      <c r="X53" s="2">
        <v>300</v>
      </c>
      <c r="Y53" s="2">
        <v>168.52573538960002</v>
      </c>
      <c r="Z53" s="2">
        <v>10</v>
      </c>
      <c r="AA53" s="2"/>
      <c r="AB53" s="2"/>
      <c r="AC53" s="2">
        <v>10</v>
      </c>
      <c r="AD53" s="2"/>
      <c r="AE53" s="2"/>
      <c r="AF53" s="2"/>
      <c r="AG53" s="2"/>
      <c r="AH53" s="2">
        <v>5055.7720616880006</v>
      </c>
      <c r="AI53" s="2">
        <v>2106.5716923700002</v>
      </c>
      <c r="AJ53" s="10">
        <f t="shared" si="0"/>
        <v>11280.537222188887</v>
      </c>
      <c r="AK53" s="2">
        <v>704</v>
      </c>
      <c r="AL53" s="2">
        <v>687.59</v>
      </c>
      <c r="AM53" s="2">
        <v>4.9323861708333441</v>
      </c>
      <c r="AN53" s="2"/>
      <c r="AO53" s="2"/>
      <c r="AP53" s="2">
        <v>210.65716923700003</v>
      </c>
      <c r="AQ53" s="2"/>
      <c r="AR53" s="2"/>
      <c r="AS53" s="2">
        <v>0.5</v>
      </c>
      <c r="AT53" s="2">
        <v>3</v>
      </c>
      <c r="AU53" s="2"/>
      <c r="AV53" s="2"/>
      <c r="AW53" s="2"/>
      <c r="AX53" s="2"/>
      <c r="AY53" s="2">
        <v>0</v>
      </c>
      <c r="AZ53" s="2">
        <v>0</v>
      </c>
      <c r="BA53" s="2"/>
      <c r="BB53" s="2"/>
      <c r="BC53" s="2"/>
      <c r="BD53" s="2"/>
      <c r="BE53" s="2"/>
      <c r="BF53" s="2"/>
      <c r="BG53" s="2"/>
      <c r="BH53" s="2"/>
      <c r="BI53" s="2">
        <v>1.8044429057527505</v>
      </c>
      <c r="BJ53" s="2">
        <v>5</v>
      </c>
      <c r="BK53" s="2">
        <v>3</v>
      </c>
      <c r="BL53" s="2"/>
      <c r="BM53" s="2"/>
      <c r="BN53" s="2"/>
      <c r="BO53" s="2"/>
      <c r="BP53" s="15">
        <f t="shared" si="1"/>
        <v>1620.4839983135862</v>
      </c>
      <c r="BQ53" s="16">
        <f t="shared" si="2"/>
        <v>9660.0532238753003</v>
      </c>
    </row>
    <row r="54" spans="2:69" x14ac:dyDescent="0.3">
      <c r="B54" s="2" t="s">
        <v>113</v>
      </c>
      <c r="C54" s="2">
        <v>11198</v>
      </c>
      <c r="D54" s="2">
        <v>62</v>
      </c>
      <c r="E54" s="2">
        <v>2458.7649396378006</v>
      </c>
      <c r="F54" s="2"/>
      <c r="G54" s="2"/>
      <c r="H54" s="2"/>
      <c r="I54" s="2"/>
      <c r="J54" s="2"/>
      <c r="K54" s="2"/>
      <c r="L54" s="2">
        <v>368.81474094567005</v>
      </c>
      <c r="M54" s="2">
        <v>171.20290000000003</v>
      </c>
      <c r="N54" s="2"/>
      <c r="O54" s="2"/>
      <c r="P54" s="2">
        <v>86.95</v>
      </c>
      <c r="Q54" s="2">
        <v>97.13</v>
      </c>
      <c r="R54" s="2">
        <v>120</v>
      </c>
      <c r="S54" s="2">
        <v>52.59</v>
      </c>
      <c r="T54" s="2">
        <v>93.789000000000001</v>
      </c>
      <c r="U54" s="2">
        <v>120.425076</v>
      </c>
      <c r="V54" s="2">
        <v>171.80644176000001</v>
      </c>
      <c r="W54" s="2">
        <v>190</v>
      </c>
      <c r="X54" s="2">
        <v>300</v>
      </c>
      <c r="Y54" s="2">
        <v>183.83289268320004</v>
      </c>
      <c r="Z54" s="2">
        <v>6</v>
      </c>
      <c r="AA54" s="2"/>
      <c r="AB54" s="2"/>
      <c r="AC54" s="2">
        <v>10</v>
      </c>
      <c r="AD54" s="2"/>
      <c r="AE54" s="2"/>
      <c r="AF54" s="2"/>
      <c r="AG54" s="2"/>
      <c r="AH54" s="2">
        <v>5514.9867804960013</v>
      </c>
      <c r="AI54" s="2">
        <v>2297.9111585400005</v>
      </c>
      <c r="AJ54" s="10">
        <f t="shared" si="0"/>
        <v>12244.203930062673</v>
      </c>
      <c r="AK54" s="2">
        <v>759</v>
      </c>
      <c r="AL54" s="2">
        <v>734.36</v>
      </c>
      <c r="AM54" s="2">
        <v>40.78</v>
      </c>
      <c r="AN54" s="2"/>
      <c r="AO54" s="2"/>
      <c r="AP54" s="2">
        <v>229.79111585400005</v>
      </c>
      <c r="AQ54" s="2"/>
      <c r="AR54" s="2">
        <v>13.07</v>
      </c>
      <c r="AS54" s="2">
        <v>0.5</v>
      </c>
      <c r="AT54" s="2">
        <v>3</v>
      </c>
      <c r="AU54" s="2"/>
      <c r="AV54" s="2"/>
      <c r="AW54" s="2"/>
      <c r="AX54" s="2"/>
      <c r="AY54" s="2">
        <v>0</v>
      </c>
      <c r="AZ54" s="2">
        <v>0</v>
      </c>
      <c r="BA54" s="2"/>
      <c r="BB54" s="2"/>
      <c r="BC54" s="2"/>
      <c r="BD54" s="2"/>
      <c r="BE54" s="2"/>
      <c r="BF54" s="2"/>
      <c r="BG54" s="2"/>
      <c r="BH54" s="2"/>
      <c r="BI54" s="2">
        <v>1.9456441750405007</v>
      </c>
      <c r="BJ54" s="2">
        <v>5</v>
      </c>
      <c r="BK54" s="2">
        <v>3</v>
      </c>
      <c r="BL54" s="2"/>
      <c r="BM54" s="2"/>
      <c r="BN54" s="2"/>
      <c r="BO54" s="2"/>
      <c r="BP54" s="15">
        <f t="shared" si="1"/>
        <v>1790.4467600290407</v>
      </c>
      <c r="BQ54" s="16">
        <f t="shared" si="2"/>
        <v>10453.757170033632</v>
      </c>
    </row>
    <row r="55" spans="2:69" x14ac:dyDescent="0.3">
      <c r="B55" s="2" t="s">
        <v>114</v>
      </c>
      <c r="C55" s="2">
        <v>21387</v>
      </c>
      <c r="D55" s="2">
        <v>63</v>
      </c>
      <c r="E55" s="2">
        <v>2121.3922625840005</v>
      </c>
      <c r="F55" s="2"/>
      <c r="G55" s="2"/>
      <c r="H55" s="2"/>
      <c r="I55" s="2"/>
      <c r="J55" s="2"/>
      <c r="K55" s="2"/>
      <c r="L55" s="2">
        <v>318.20883938760005</v>
      </c>
      <c r="M55" s="2">
        <v>171.20290000000003</v>
      </c>
      <c r="N55" s="2"/>
      <c r="O55" s="2"/>
      <c r="P55" s="2">
        <v>75.13</v>
      </c>
      <c r="Q55" s="2">
        <v>84.06</v>
      </c>
      <c r="R55" s="2">
        <v>107.57</v>
      </c>
      <c r="S55" s="2">
        <v>45.38</v>
      </c>
      <c r="T55" s="2">
        <v>80.920000000000016</v>
      </c>
      <c r="U55" s="2">
        <v>103.90128</v>
      </c>
      <c r="V55" s="2">
        <v>148.23249280000002</v>
      </c>
      <c r="W55" s="2">
        <v>190</v>
      </c>
      <c r="X55" s="2">
        <v>300</v>
      </c>
      <c r="Y55" s="2">
        <v>158.60876729600002</v>
      </c>
      <c r="Z55" s="2">
        <v>10</v>
      </c>
      <c r="AA55" s="2"/>
      <c r="AB55" s="2"/>
      <c r="AC55" s="2">
        <v>10</v>
      </c>
      <c r="AD55" s="2"/>
      <c r="AE55" s="2"/>
      <c r="AF55" s="2"/>
      <c r="AG55" s="2"/>
      <c r="AH55" s="2">
        <v>4758.2630188800003</v>
      </c>
      <c r="AI55" s="2">
        <v>1982.6095912000003</v>
      </c>
      <c r="AJ55" s="10">
        <f t="shared" si="0"/>
        <v>10665.479152147602</v>
      </c>
      <c r="AK55" s="2">
        <v>660</v>
      </c>
      <c r="AL55" s="2">
        <v>652.17999999999995</v>
      </c>
      <c r="AM55" s="2">
        <v>0</v>
      </c>
      <c r="AN55" s="2"/>
      <c r="AO55" s="2"/>
      <c r="AP55" s="2">
        <v>198.26095912000005</v>
      </c>
      <c r="AQ55" s="2"/>
      <c r="AR55" s="2">
        <v>133.5</v>
      </c>
      <c r="AS55" s="2">
        <v>0.5</v>
      </c>
      <c r="AT55" s="2">
        <v>3</v>
      </c>
      <c r="AU55" s="2"/>
      <c r="AV55" s="2"/>
      <c r="AW55" s="2"/>
      <c r="AX55" s="2"/>
      <c r="AY55" s="2">
        <v>0</v>
      </c>
      <c r="AZ55" s="2">
        <v>0</v>
      </c>
      <c r="BA55" s="2"/>
      <c r="BB55" s="2"/>
      <c r="BC55" s="2"/>
      <c r="BD55" s="2"/>
      <c r="BE55" s="2"/>
      <c r="BF55" s="2"/>
      <c r="BG55" s="2"/>
      <c r="BH55" s="2"/>
      <c r="BI55" s="2">
        <v>1.7175974013400008</v>
      </c>
      <c r="BJ55" s="2">
        <v>3</v>
      </c>
      <c r="BK55" s="2"/>
      <c r="BL55" s="2"/>
      <c r="BM55" s="2"/>
      <c r="BN55" s="2"/>
      <c r="BO55" s="2"/>
      <c r="BP55" s="15">
        <f t="shared" si="1"/>
        <v>1652.15855652134</v>
      </c>
      <c r="BQ55" s="16">
        <f t="shared" si="2"/>
        <v>9013.3205956262609</v>
      </c>
    </row>
    <row r="56" spans="2:69" x14ac:dyDescent="0.3">
      <c r="B56" s="2" t="s">
        <v>115</v>
      </c>
      <c r="C56" s="2">
        <v>33254</v>
      </c>
      <c r="D56" s="2">
        <v>64</v>
      </c>
      <c r="E56" s="2">
        <v>972.08632101600017</v>
      </c>
      <c r="F56" s="2"/>
      <c r="G56" s="2"/>
      <c r="H56" s="2"/>
      <c r="I56" s="2"/>
      <c r="J56" s="2"/>
      <c r="K56" s="2"/>
      <c r="L56" s="2">
        <v>145.81294815240003</v>
      </c>
      <c r="M56" s="2">
        <v>171.20290000000003</v>
      </c>
      <c r="N56" s="2"/>
      <c r="O56" s="2"/>
      <c r="P56" s="2">
        <v>34.049999999999997</v>
      </c>
      <c r="Q56" s="2">
        <v>38.119999999999997</v>
      </c>
      <c r="R56" s="2">
        <v>65</v>
      </c>
      <c r="S56" s="2">
        <v>26.48</v>
      </c>
      <c r="T56" s="2">
        <v>37.080000000000005</v>
      </c>
      <c r="U56" s="2">
        <v>47.610720000000001</v>
      </c>
      <c r="V56" s="2">
        <v>67.924627200000003</v>
      </c>
      <c r="W56" s="2">
        <v>190</v>
      </c>
      <c r="X56" s="2">
        <v>300</v>
      </c>
      <c r="Y56" s="2">
        <v>72.679351104000006</v>
      </c>
      <c r="Z56" s="2">
        <v>10</v>
      </c>
      <c r="AA56" s="2"/>
      <c r="AB56" s="2"/>
      <c r="AC56" s="2">
        <v>10</v>
      </c>
      <c r="AD56" s="2"/>
      <c r="AE56" s="2"/>
      <c r="AF56" s="2"/>
      <c r="AG56" s="2"/>
      <c r="AH56" s="2">
        <v>2180.3805331200001</v>
      </c>
      <c r="AI56" s="2">
        <v>908.49188880000008</v>
      </c>
      <c r="AJ56" s="10">
        <f t="shared" si="0"/>
        <v>5276.9192893924001</v>
      </c>
      <c r="AK56" s="2">
        <v>319</v>
      </c>
      <c r="AL56" s="2">
        <v>376.22</v>
      </c>
      <c r="AM56" s="2">
        <v>0</v>
      </c>
      <c r="AN56" s="2"/>
      <c r="AO56" s="2"/>
      <c r="AP56" s="2">
        <v>0</v>
      </c>
      <c r="AQ56" s="2"/>
      <c r="AR56" s="2"/>
      <c r="AS56" s="2">
        <v>0.5</v>
      </c>
      <c r="AT56" s="2">
        <v>3</v>
      </c>
      <c r="AU56" s="2"/>
      <c r="AV56" s="2"/>
      <c r="AW56" s="2"/>
      <c r="AX56" s="2"/>
      <c r="AY56" s="2">
        <v>0</v>
      </c>
      <c r="AZ56" s="2">
        <v>28.533816666666674</v>
      </c>
      <c r="BA56" s="2"/>
      <c r="BB56" s="2"/>
      <c r="BC56" s="2"/>
      <c r="BD56" s="2"/>
      <c r="BE56" s="2"/>
      <c r="BF56" s="2"/>
      <c r="BG56" s="2"/>
      <c r="BH56" s="2"/>
      <c r="BI56" s="2">
        <v>0.93551550966000019</v>
      </c>
      <c r="BJ56" s="2">
        <v>3</v>
      </c>
      <c r="BK56" s="2"/>
      <c r="BL56" s="2"/>
      <c r="BM56" s="2"/>
      <c r="BN56" s="2"/>
      <c r="BO56" s="2"/>
      <c r="BP56" s="15">
        <f t="shared" si="1"/>
        <v>731.18933217632673</v>
      </c>
      <c r="BQ56" s="16">
        <f t="shared" si="2"/>
        <v>4545.7299572160737</v>
      </c>
    </row>
    <row r="57" spans="2:69" x14ac:dyDescent="0.3">
      <c r="B57" s="2" t="s">
        <v>116</v>
      </c>
      <c r="C57" s="2">
        <v>42301</v>
      </c>
      <c r="D57" s="2">
        <v>65</v>
      </c>
      <c r="E57" s="2">
        <v>910.53134038640019</v>
      </c>
      <c r="F57" s="2"/>
      <c r="G57" s="2"/>
      <c r="H57" s="2"/>
      <c r="I57" s="2"/>
      <c r="J57" s="2"/>
      <c r="K57" s="2"/>
      <c r="L57" s="2">
        <v>136.57970105796002</v>
      </c>
      <c r="M57" s="2">
        <v>171.20290000000003</v>
      </c>
      <c r="N57" s="2"/>
      <c r="O57" s="2"/>
      <c r="P57" s="2">
        <v>31.96</v>
      </c>
      <c r="Q57" s="2">
        <v>35.75</v>
      </c>
      <c r="R57" s="2">
        <v>65</v>
      </c>
      <c r="S57" s="2">
        <v>29.56</v>
      </c>
      <c r="T57" s="2">
        <v>34.731999999999999</v>
      </c>
      <c r="U57" s="2">
        <v>44.595888000000002</v>
      </c>
      <c r="V57" s="2">
        <v>63.623466880000009</v>
      </c>
      <c r="W57" s="2">
        <v>200</v>
      </c>
      <c r="X57" s="2">
        <v>300</v>
      </c>
      <c r="Y57" s="2">
        <v>68.077109561600011</v>
      </c>
      <c r="Z57" s="2">
        <v>10</v>
      </c>
      <c r="AA57" s="2"/>
      <c r="AB57" s="2"/>
      <c r="AC57" s="2">
        <v>10</v>
      </c>
      <c r="AD57" s="2"/>
      <c r="AE57" s="2"/>
      <c r="AF57" s="2">
        <v>5.5</v>
      </c>
      <c r="AG57" s="2"/>
      <c r="AH57" s="2">
        <v>2042.3132868480002</v>
      </c>
      <c r="AI57" s="2">
        <v>850.96386952000012</v>
      </c>
      <c r="AJ57" s="10">
        <f t="shared" si="0"/>
        <v>5010.3895622539603</v>
      </c>
      <c r="AK57" s="2">
        <v>308</v>
      </c>
      <c r="AL57" s="2">
        <v>325.45</v>
      </c>
      <c r="AM57" s="2">
        <v>0</v>
      </c>
      <c r="AN57" s="2"/>
      <c r="AO57" s="2"/>
      <c r="AP57" s="2">
        <v>0</v>
      </c>
      <c r="AQ57" s="2"/>
      <c r="AR57" s="2"/>
      <c r="AS57" s="2">
        <v>0.5</v>
      </c>
      <c r="AT57" s="2">
        <v>3</v>
      </c>
      <c r="AU57" s="2"/>
      <c r="AV57" s="2"/>
      <c r="AW57" s="2"/>
      <c r="AX57" s="2"/>
      <c r="AY57" s="2">
        <v>0</v>
      </c>
      <c r="AZ57" s="2">
        <v>0</v>
      </c>
      <c r="BA57" s="2"/>
      <c r="BB57" s="2"/>
      <c r="BC57" s="2"/>
      <c r="BD57" s="2"/>
      <c r="BE57" s="2"/>
      <c r="BF57" s="2"/>
      <c r="BG57" s="2"/>
      <c r="BH57" s="2"/>
      <c r="BI57" s="2">
        <v>0.90466490241399999</v>
      </c>
      <c r="BJ57" s="2">
        <v>3</v>
      </c>
      <c r="BK57" s="2"/>
      <c r="BL57" s="2"/>
      <c r="BM57" s="2"/>
      <c r="BN57" s="2"/>
      <c r="BO57" s="2"/>
      <c r="BP57" s="15">
        <f t="shared" si="1"/>
        <v>640.85466490241402</v>
      </c>
      <c r="BQ57" s="16">
        <f t="shared" si="2"/>
        <v>4369.5348973515465</v>
      </c>
    </row>
    <row r="58" spans="2:69" x14ac:dyDescent="0.3">
      <c r="B58" s="2" t="s">
        <v>117</v>
      </c>
      <c r="C58" s="2">
        <v>42313</v>
      </c>
      <c r="D58" s="2">
        <v>66</v>
      </c>
      <c r="E58" s="2">
        <v>910.53134038640019</v>
      </c>
      <c r="F58" s="2"/>
      <c r="G58" s="2"/>
      <c r="H58" s="2"/>
      <c r="I58" s="2"/>
      <c r="J58" s="2"/>
      <c r="K58" s="2"/>
      <c r="L58" s="2">
        <v>136.57970105796002</v>
      </c>
      <c r="M58" s="2">
        <v>171.20290000000003</v>
      </c>
      <c r="N58" s="2"/>
      <c r="O58" s="2"/>
      <c r="P58" s="2">
        <v>31.96</v>
      </c>
      <c r="Q58" s="2">
        <v>35.75</v>
      </c>
      <c r="R58" s="2">
        <v>65</v>
      </c>
      <c r="S58" s="2">
        <v>29.56</v>
      </c>
      <c r="T58" s="2">
        <v>34.731999999999999</v>
      </c>
      <c r="U58" s="2">
        <v>44.595888000000002</v>
      </c>
      <c r="V58" s="2">
        <v>63.623466880000009</v>
      </c>
      <c r="W58" s="2">
        <v>200</v>
      </c>
      <c r="X58" s="2">
        <v>300</v>
      </c>
      <c r="Y58" s="2">
        <v>68.077109561600011</v>
      </c>
      <c r="Z58" s="2">
        <v>4</v>
      </c>
      <c r="AA58" s="2"/>
      <c r="AB58" s="2"/>
      <c r="AC58" s="2">
        <v>10</v>
      </c>
      <c r="AD58" s="2"/>
      <c r="AE58" s="2"/>
      <c r="AF58" s="2">
        <v>5.5</v>
      </c>
      <c r="AG58" s="2"/>
      <c r="AH58" s="2">
        <v>2042.3132868480002</v>
      </c>
      <c r="AI58" s="2">
        <v>850.96386952000012</v>
      </c>
      <c r="AJ58" s="10">
        <f t="shared" si="0"/>
        <v>5004.3895622539603</v>
      </c>
      <c r="AK58" s="2">
        <v>308</v>
      </c>
      <c r="AL58" s="2">
        <v>325.45</v>
      </c>
      <c r="AM58" s="2">
        <v>0</v>
      </c>
      <c r="AN58" s="2"/>
      <c r="AO58" s="2"/>
      <c r="AP58" s="2">
        <v>0</v>
      </c>
      <c r="AQ58" s="2"/>
      <c r="AR58" s="2"/>
      <c r="AS58" s="2">
        <v>0.5</v>
      </c>
      <c r="AT58" s="2">
        <v>3</v>
      </c>
      <c r="AU58" s="2"/>
      <c r="AV58" s="2"/>
      <c r="AW58" s="2"/>
      <c r="AX58" s="2"/>
      <c r="AY58" s="2">
        <v>0</v>
      </c>
      <c r="AZ58" s="2">
        <v>0</v>
      </c>
      <c r="BA58" s="2"/>
      <c r="BB58" s="2"/>
      <c r="BC58" s="2"/>
      <c r="BD58" s="2"/>
      <c r="BE58" s="2"/>
      <c r="BF58" s="2"/>
      <c r="BG58" s="2"/>
      <c r="BH58" s="2"/>
      <c r="BI58" s="2">
        <v>0.90166490241399999</v>
      </c>
      <c r="BJ58" s="2">
        <v>3</v>
      </c>
      <c r="BK58" s="2"/>
      <c r="BL58" s="2"/>
      <c r="BM58" s="2"/>
      <c r="BN58" s="2"/>
      <c r="BO58" s="2"/>
      <c r="BP58" s="15">
        <f t="shared" si="1"/>
        <v>640.85166490241409</v>
      </c>
      <c r="BQ58" s="16">
        <f t="shared" si="2"/>
        <v>4363.5378973515462</v>
      </c>
    </row>
    <row r="59" spans="2:69" x14ac:dyDescent="0.3">
      <c r="B59" s="2" t="s">
        <v>118</v>
      </c>
      <c r="C59" s="2">
        <v>11362</v>
      </c>
      <c r="D59" s="2">
        <v>67</v>
      </c>
      <c r="E59" s="2">
        <v>1069.0691000000002</v>
      </c>
      <c r="F59" s="2"/>
      <c r="G59" s="2">
        <v>81</v>
      </c>
      <c r="H59" s="2"/>
      <c r="I59" s="2"/>
      <c r="J59" s="2"/>
      <c r="K59" s="2"/>
      <c r="L59" s="2">
        <v>160.36036500000003</v>
      </c>
      <c r="M59" s="2">
        <v>171.20290000000003</v>
      </c>
      <c r="N59" s="2">
        <v>20</v>
      </c>
      <c r="O59" s="2"/>
      <c r="P59" s="2">
        <v>36.22</v>
      </c>
      <c r="Q59" s="2">
        <v>40.89</v>
      </c>
      <c r="R59" s="2">
        <v>65</v>
      </c>
      <c r="S59" s="2">
        <v>25.13</v>
      </c>
      <c r="T59" s="2">
        <v>38.111000000000004</v>
      </c>
      <c r="U59" s="2">
        <v>48.934524000000003</v>
      </c>
      <c r="V59" s="2">
        <v>69.813254240000006</v>
      </c>
      <c r="W59" s="2">
        <v>190</v>
      </c>
      <c r="X59" s="2">
        <v>300</v>
      </c>
      <c r="Y59" s="2">
        <v>79.930400000000006</v>
      </c>
      <c r="Z59" s="2">
        <v>10</v>
      </c>
      <c r="AA59" s="2"/>
      <c r="AB59" s="2"/>
      <c r="AC59" s="2">
        <v>10</v>
      </c>
      <c r="AD59" s="2"/>
      <c r="AE59" s="2"/>
      <c r="AF59" s="2"/>
      <c r="AG59" s="2"/>
      <c r="AH59" s="2">
        <v>2397.9119999999998</v>
      </c>
      <c r="AI59" s="2">
        <v>999.13</v>
      </c>
      <c r="AJ59" s="10">
        <f t="shared" si="0"/>
        <v>5812.7035432400007</v>
      </c>
      <c r="AK59" s="2">
        <v>341</v>
      </c>
      <c r="AL59" s="2">
        <v>470.48</v>
      </c>
      <c r="AM59" s="2">
        <v>0</v>
      </c>
      <c r="AN59" s="2"/>
      <c r="AO59" s="2"/>
      <c r="AP59" s="2">
        <v>0</v>
      </c>
      <c r="AQ59" s="2"/>
      <c r="AR59" s="2"/>
      <c r="AS59" s="2">
        <v>0.5</v>
      </c>
      <c r="AT59" s="2">
        <v>3</v>
      </c>
      <c r="AU59" s="2"/>
      <c r="AV59" s="2"/>
      <c r="AW59" s="2"/>
      <c r="AX59" s="2"/>
      <c r="AY59" s="2">
        <v>0</v>
      </c>
      <c r="AZ59" s="2">
        <v>0</v>
      </c>
      <c r="BA59" s="2"/>
      <c r="BB59" s="2"/>
      <c r="BC59" s="2"/>
      <c r="BD59" s="2"/>
      <c r="BE59" s="2"/>
      <c r="BF59" s="2"/>
      <c r="BG59" s="2"/>
      <c r="BH59" s="2"/>
      <c r="BI59" s="2">
        <v>1.0420491391200004</v>
      </c>
      <c r="BJ59" s="2">
        <v>3</v>
      </c>
      <c r="BK59" s="2"/>
      <c r="BL59" s="2"/>
      <c r="BM59" s="2"/>
      <c r="BN59" s="2"/>
      <c r="BO59" s="2"/>
      <c r="BP59" s="15">
        <f t="shared" si="1"/>
        <v>819.02204913911999</v>
      </c>
      <c r="BQ59" s="16">
        <f t="shared" si="2"/>
        <v>4993.6814941008806</v>
      </c>
    </row>
    <row r="60" spans="2:69" x14ac:dyDescent="0.3">
      <c r="B60" s="2" t="s">
        <v>119</v>
      </c>
      <c r="C60" s="2">
        <v>11358</v>
      </c>
      <c r="D60" s="2">
        <v>68</v>
      </c>
      <c r="E60" s="2">
        <v>1227.5834108525003</v>
      </c>
      <c r="F60" s="2"/>
      <c r="G60" s="2">
        <v>81</v>
      </c>
      <c r="H60" s="2"/>
      <c r="I60" s="2"/>
      <c r="J60" s="2"/>
      <c r="K60" s="2"/>
      <c r="L60" s="2">
        <v>184.13751162787503</v>
      </c>
      <c r="M60" s="2">
        <v>171.20290000000003</v>
      </c>
      <c r="N60" s="2">
        <v>20</v>
      </c>
      <c r="O60" s="2"/>
      <c r="P60" s="2">
        <v>43.3</v>
      </c>
      <c r="Q60" s="2">
        <v>48.47</v>
      </c>
      <c r="R60" s="2">
        <v>65</v>
      </c>
      <c r="S60" s="2">
        <v>24.54</v>
      </c>
      <c r="T60" s="2">
        <v>43.762500000000003</v>
      </c>
      <c r="U60" s="2">
        <v>56.191049999999997</v>
      </c>
      <c r="V60" s="2">
        <v>80.165898000000013</v>
      </c>
      <c r="W60" s="2">
        <v>190</v>
      </c>
      <c r="X60" s="2">
        <v>300</v>
      </c>
      <c r="Y60" s="2">
        <v>91.781937260000021</v>
      </c>
      <c r="Z60" s="2">
        <v>10</v>
      </c>
      <c r="AA60" s="2"/>
      <c r="AB60" s="2"/>
      <c r="AC60" s="2">
        <v>10</v>
      </c>
      <c r="AD60" s="2"/>
      <c r="AE60" s="2"/>
      <c r="AF60" s="2"/>
      <c r="AG60" s="2"/>
      <c r="AH60" s="2">
        <v>2753.4581178000003</v>
      </c>
      <c r="AI60" s="2">
        <v>1147.2742157500002</v>
      </c>
      <c r="AJ60" s="10">
        <f t="shared" si="0"/>
        <v>6547.8675412903758</v>
      </c>
      <c r="AK60" s="2">
        <v>396</v>
      </c>
      <c r="AL60" s="2">
        <v>477.67</v>
      </c>
      <c r="AM60" s="2">
        <v>1.25</v>
      </c>
      <c r="AN60" s="2"/>
      <c r="AO60" s="2"/>
      <c r="AP60" s="2">
        <v>0</v>
      </c>
      <c r="AQ60" s="2"/>
      <c r="AR60" s="2"/>
      <c r="AS60" s="2">
        <v>0.5</v>
      </c>
      <c r="AT60" s="2">
        <v>3</v>
      </c>
      <c r="AU60" s="2"/>
      <c r="AV60" s="2"/>
      <c r="AW60" s="2"/>
      <c r="AX60" s="2"/>
      <c r="AY60" s="2">
        <v>0</v>
      </c>
      <c r="AZ60" s="2">
        <v>0</v>
      </c>
      <c r="BA60" s="2"/>
      <c r="BB60" s="2"/>
      <c r="BC60" s="2"/>
      <c r="BD60" s="2"/>
      <c r="BE60" s="2"/>
      <c r="BF60" s="2"/>
      <c r="BG60" s="2"/>
      <c r="BH60" s="2"/>
      <c r="BI60" s="2">
        <v>1.1458973980562501</v>
      </c>
      <c r="BJ60" s="2">
        <v>3</v>
      </c>
      <c r="BK60" s="2"/>
      <c r="BL60" s="2"/>
      <c r="BM60" s="2"/>
      <c r="BN60" s="2"/>
      <c r="BO60" s="2"/>
      <c r="BP60" s="15">
        <f t="shared" si="1"/>
        <v>882.56589739805634</v>
      </c>
      <c r="BQ60" s="16">
        <f t="shared" si="2"/>
        <v>5665.3016438923196</v>
      </c>
    </row>
    <row r="61" spans="2:69" x14ac:dyDescent="0.3">
      <c r="B61" s="2" t="s">
        <v>120</v>
      </c>
      <c r="C61" s="2">
        <v>11361</v>
      </c>
      <c r="D61" s="2">
        <v>69</v>
      </c>
      <c r="E61" s="2">
        <v>999.11493474220015</v>
      </c>
      <c r="F61" s="2"/>
      <c r="G61" s="2">
        <v>81</v>
      </c>
      <c r="H61" s="2"/>
      <c r="I61" s="2"/>
      <c r="J61" s="2"/>
      <c r="K61" s="2"/>
      <c r="L61" s="2">
        <v>149.86724021133003</v>
      </c>
      <c r="M61" s="2">
        <v>171.20290000000003</v>
      </c>
      <c r="N61" s="2">
        <v>20</v>
      </c>
      <c r="O61" s="2"/>
      <c r="P61" s="2">
        <v>36.22</v>
      </c>
      <c r="Q61" s="2">
        <v>40.89</v>
      </c>
      <c r="R61" s="2">
        <v>65</v>
      </c>
      <c r="S61" s="2">
        <v>25.13</v>
      </c>
      <c r="T61" s="2">
        <v>38.111000000000004</v>
      </c>
      <c r="U61" s="2">
        <v>48.934524000000003</v>
      </c>
      <c r="V61" s="2">
        <v>69.813254240000006</v>
      </c>
      <c r="W61" s="2">
        <v>190</v>
      </c>
      <c r="X61" s="2">
        <v>300</v>
      </c>
      <c r="Y61" s="2">
        <v>74.700182036800001</v>
      </c>
      <c r="Z61" s="2">
        <v>6</v>
      </c>
      <c r="AA61" s="2"/>
      <c r="AB61" s="2"/>
      <c r="AC61" s="2">
        <v>10</v>
      </c>
      <c r="AD61" s="2"/>
      <c r="AE61" s="2"/>
      <c r="AF61" s="2"/>
      <c r="AG61" s="2"/>
      <c r="AH61" s="2">
        <v>2241.005461104</v>
      </c>
      <c r="AI61" s="2">
        <v>933.75227546000008</v>
      </c>
      <c r="AJ61" s="10">
        <f t="shared" si="0"/>
        <v>5500.7417717943308</v>
      </c>
      <c r="AK61" s="2">
        <v>330</v>
      </c>
      <c r="AL61" s="2">
        <v>470.48</v>
      </c>
      <c r="AM61" s="2">
        <v>0</v>
      </c>
      <c r="AN61" s="2"/>
      <c r="AO61" s="2"/>
      <c r="AP61" s="2">
        <v>0</v>
      </c>
      <c r="AQ61" s="2"/>
      <c r="AR61" s="2"/>
      <c r="AS61" s="2">
        <v>0.5</v>
      </c>
      <c r="AT61" s="2">
        <v>3</v>
      </c>
      <c r="AU61" s="2"/>
      <c r="AV61" s="2"/>
      <c r="AW61" s="2"/>
      <c r="AX61" s="2"/>
      <c r="AY61" s="2">
        <v>0</v>
      </c>
      <c r="AZ61" s="2">
        <v>0</v>
      </c>
      <c r="BA61" s="2"/>
      <c r="BB61" s="2"/>
      <c r="BC61" s="2"/>
      <c r="BD61" s="2"/>
      <c r="BE61" s="2"/>
      <c r="BF61" s="2"/>
      <c r="BG61" s="2"/>
      <c r="BH61" s="2"/>
      <c r="BI61" s="2">
        <v>1.0024569475095002</v>
      </c>
      <c r="BJ61" s="2">
        <v>3</v>
      </c>
      <c r="BK61" s="2"/>
      <c r="BL61" s="2"/>
      <c r="BM61" s="2"/>
      <c r="BN61" s="2"/>
      <c r="BO61" s="2"/>
      <c r="BP61" s="15">
        <f t="shared" si="1"/>
        <v>807.98245694750949</v>
      </c>
      <c r="BQ61" s="16">
        <f t="shared" si="2"/>
        <v>4692.7593148468213</v>
      </c>
    </row>
    <row r="62" spans="2:69" x14ac:dyDescent="0.3">
      <c r="B62" s="2" t="s">
        <v>121</v>
      </c>
      <c r="C62" s="2">
        <v>21375</v>
      </c>
      <c r="D62" s="2">
        <v>70</v>
      </c>
      <c r="E62" s="2">
        <v>2524.1736605368005</v>
      </c>
      <c r="F62" s="2"/>
      <c r="G62" s="2"/>
      <c r="H62" s="2"/>
      <c r="I62" s="2"/>
      <c r="J62" s="2"/>
      <c r="K62" s="2"/>
      <c r="L62" s="2">
        <v>378.62604908052009</v>
      </c>
      <c r="M62" s="2">
        <v>171.20290000000003</v>
      </c>
      <c r="N62" s="2"/>
      <c r="O62" s="2"/>
      <c r="P62" s="2">
        <v>88.78</v>
      </c>
      <c r="Q62" s="2">
        <v>99.14</v>
      </c>
      <c r="R62" s="2">
        <v>119.1</v>
      </c>
      <c r="S62" s="2">
        <v>53.99</v>
      </c>
      <c r="T62" s="2">
        <v>96.28</v>
      </c>
      <c r="U62" s="2">
        <v>123.62865600000001</v>
      </c>
      <c r="V62" s="2">
        <v>176.37688256000001</v>
      </c>
      <c r="W62" s="2">
        <v>190</v>
      </c>
      <c r="X62" s="2">
        <v>300</v>
      </c>
      <c r="Y62" s="2">
        <v>188.72326433920003</v>
      </c>
      <c r="Z62" s="2">
        <v>10</v>
      </c>
      <c r="AA62" s="2"/>
      <c r="AB62" s="2"/>
      <c r="AC62" s="2">
        <v>10</v>
      </c>
      <c r="AD62" s="2"/>
      <c r="AE62" s="2"/>
      <c r="AF62" s="2"/>
      <c r="AG62" s="2"/>
      <c r="AH62" s="2">
        <v>5661.6979301760011</v>
      </c>
      <c r="AI62" s="2">
        <v>2359.0408042400004</v>
      </c>
      <c r="AJ62" s="10">
        <f t="shared" si="0"/>
        <v>12550.760146932524</v>
      </c>
      <c r="AK62" s="2">
        <v>781</v>
      </c>
      <c r="AL62" s="2">
        <v>811.53</v>
      </c>
      <c r="AM62" s="2">
        <v>83.74</v>
      </c>
      <c r="AN62" s="2"/>
      <c r="AO62" s="2"/>
      <c r="AP62" s="2">
        <v>235.90408042400006</v>
      </c>
      <c r="AQ62" s="2"/>
      <c r="AR62" s="2"/>
      <c r="AS62" s="2">
        <v>0.5</v>
      </c>
      <c r="AT62" s="2">
        <v>3</v>
      </c>
      <c r="AU62" s="2"/>
      <c r="AV62" s="2"/>
      <c r="AW62" s="2"/>
      <c r="AX62" s="2"/>
      <c r="AY62" s="2">
        <v>0</v>
      </c>
      <c r="AZ62" s="2">
        <v>0</v>
      </c>
      <c r="BA62" s="2"/>
      <c r="BB62" s="2"/>
      <c r="BC62" s="2"/>
      <c r="BD62" s="2"/>
      <c r="BE62" s="2"/>
      <c r="BF62" s="2"/>
      <c r="BG62" s="2"/>
      <c r="BH62" s="2"/>
      <c r="BI62" s="2">
        <v>1.9900962317180002</v>
      </c>
      <c r="BJ62" s="2">
        <v>5</v>
      </c>
      <c r="BK62" s="2"/>
      <c r="BL62" s="2"/>
      <c r="BM62" s="2"/>
      <c r="BN62" s="2"/>
      <c r="BO62" s="2"/>
      <c r="BP62" s="15">
        <f t="shared" si="1"/>
        <v>1922.6641766557182</v>
      </c>
      <c r="BQ62" s="16">
        <f t="shared" si="2"/>
        <v>10628.095970276805</v>
      </c>
    </row>
    <row r="63" spans="2:69" x14ac:dyDescent="0.3">
      <c r="B63" s="2" t="s">
        <v>122</v>
      </c>
      <c r="C63" s="2">
        <v>11100</v>
      </c>
      <c r="D63" s="2">
        <v>71</v>
      </c>
      <c r="E63" s="2">
        <v>2499.1767806261005</v>
      </c>
      <c r="F63" s="2"/>
      <c r="G63" s="2"/>
      <c r="H63" s="2"/>
      <c r="I63" s="2"/>
      <c r="J63" s="2"/>
      <c r="K63" s="2"/>
      <c r="L63" s="2">
        <v>374.87651709391508</v>
      </c>
      <c r="M63" s="2">
        <v>171.20290000000003</v>
      </c>
      <c r="N63" s="2"/>
      <c r="O63" s="2"/>
      <c r="P63" s="2">
        <v>93.73</v>
      </c>
      <c r="Q63" s="2">
        <v>104.69</v>
      </c>
      <c r="R63" s="2">
        <v>120</v>
      </c>
      <c r="S63" s="2">
        <v>53.46</v>
      </c>
      <c r="T63" s="2">
        <v>95.330500000000001</v>
      </c>
      <c r="U63" s="2">
        <v>122.40436199999999</v>
      </c>
      <c r="V63" s="2">
        <v>174.63022312000001</v>
      </c>
      <c r="W63" s="2">
        <v>190</v>
      </c>
      <c r="X63" s="2">
        <v>300</v>
      </c>
      <c r="Y63" s="2">
        <v>186.85433873840003</v>
      </c>
      <c r="Z63" s="2">
        <v>6</v>
      </c>
      <c r="AA63" s="2"/>
      <c r="AB63" s="2"/>
      <c r="AC63" s="2">
        <v>10</v>
      </c>
      <c r="AD63" s="2"/>
      <c r="AE63" s="2"/>
      <c r="AF63" s="2"/>
      <c r="AG63" s="2"/>
      <c r="AH63" s="2">
        <v>5605.6301621520006</v>
      </c>
      <c r="AI63" s="2">
        <v>2335.6792342300005</v>
      </c>
      <c r="AJ63" s="10">
        <f t="shared" si="0"/>
        <v>12443.665017960415</v>
      </c>
      <c r="AK63" s="2">
        <v>770</v>
      </c>
      <c r="AL63" s="2">
        <v>797.23</v>
      </c>
      <c r="AM63" s="2">
        <v>40.159999999999997</v>
      </c>
      <c r="AN63" s="2"/>
      <c r="AO63" s="2"/>
      <c r="AP63" s="2">
        <v>233.56792342300005</v>
      </c>
      <c r="AQ63" s="2"/>
      <c r="AR63" s="2"/>
      <c r="AS63" s="2">
        <v>0.5</v>
      </c>
      <c r="AT63" s="2">
        <v>3</v>
      </c>
      <c r="AU63" s="2"/>
      <c r="AV63" s="2"/>
      <c r="AW63" s="2"/>
      <c r="AX63" s="2"/>
      <c r="AY63" s="2">
        <v>0</v>
      </c>
      <c r="AZ63" s="2">
        <v>0</v>
      </c>
      <c r="BA63" s="2"/>
      <c r="BB63" s="2"/>
      <c r="BC63" s="2"/>
      <c r="BD63" s="2"/>
      <c r="BE63" s="2"/>
      <c r="BF63" s="2"/>
      <c r="BG63" s="2"/>
      <c r="BH63" s="2"/>
      <c r="BI63" s="2">
        <v>1.9781381022422502</v>
      </c>
      <c r="BJ63" s="2">
        <v>5</v>
      </c>
      <c r="BK63" s="2"/>
      <c r="BL63" s="2"/>
      <c r="BM63" s="2"/>
      <c r="BN63" s="2"/>
      <c r="BO63" s="2"/>
      <c r="BP63" s="15">
        <f t="shared" si="1"/>
        <v>1851.4360615252424</v>
      </c>
      <c r="BQ63" s="16">
        <f t="shared" si="2"/>
        <v>10592.228956435172</v>
      </c>
    </row>
    <row r="64" spans="2:69" x14ac:dyDescent="0.3">
      <c r="B64" s="2" t="s">
        <v>123</v>
      </c>
      <c r="C64" s="2">
        <v>21876</v>
      </c>
      <c r="D64" s="2">
        <v>72</v>
      </c>
      <c r="E64" s="2">
        <v>1838.3520801447005</v>
      </c>
      <c r="F64" s="2"/>
      <c r="G64" s="2"/>
      <c r="H64" s="2"/>
      <c r="I64" s="2"/>
      <c r="J64" s="2"/>
      <c r="K64" s="2"/>
      <c r="L64" s="2">
        <v>275.75281202170504</v>
      </c>
      <c r="M64" s="2">
        <v>171.20290000000003</v>
      </c>
      <c r="N64" s="2"/>
      <c r="O64" s="2"/>
      <c r="P64" s="2">
        <v>65</v>
      </c>
      <c r="Q64" s="2">
        <v>72.540000000000006</v>
      </c>
      <c r="R64" s="2">
        <v>87.25</v>
      </c>
      <c r="S64" s="2">
        <v>39.32</v>
      </c>
      <c r="T64" s="2">
        <v>70.123500000000007</v>
      </c>
      <c r="U64" s="2">
        <v>90.038573999999997</v>
      </c>
      <c r="V64" s="2">
        <v>128.45503224000001</v>
      </c>
      <c r="W64" s="2">
        <v>190</v>
      </c>
      <c r="X64" s="2">
        <v>300</v>
      </c>
      <c r="Y64" s="2">
        <v>137.44688449680004</v>
      </c>
      <c r="Z64" s="2">
        <v>10</v>
      </c>
      <c r="AA64" s="2"/>
      <c r="AB64" s="2"/>
      <c r="AC64" s="2">
        <v>10</v>
      </c>
      <c r="AD64" s="2"/>
      <c r="AE64" s="2"/>
      <c r="AF64" s="2"/>
      <c r="AG64" s="2"/>
      <c r="AH64" s="2">
        <v>4123.4065349040011</v>
      </c>
      <c r="AI64" s="2">
        <v>1718.0860562100004</v>
      </c>
      <c r="AJ64" s="10">
        <f t="shared" si="0"/>
        <v>9326.9743740172071</v>
      </c>
      <c r="AK64" s="2">
        <v>572</v>
      </c>
      <c r="AL64" s="2">
        <v>561.73</v>
      </c>
      <c r="AM64" s="2">
        <v>0</v>
      </c>
      <c r="AN64" s="2"/>
      <c r="AO64" s="2"/>
      <c r="AP64" s="2">
        <v>171.80860562100005</v>
      </c>
      <c r="AQ64" s="2"/>
      <c r="AR64" s="2">
        <v>58.55</v>
      </c>
      <c r="AS64" s="2">
        <v>0.5</v>
      </c>
      <c r="AT64" s="2">
        <v>3</v>
      </c>
      <c r="AU64" s="2"/>
      <c r="AV64" s="2"/>
      <c r="AW64" s="2"/>
      <c r="AX64" s="2"/>
      <c r="AY64" s="2">
        <v>0</v>
      </c>
      <c r="AZ64" s="2">
        <v>0</v>
      </c>
      <c r="BA64" s="2"/>
      <c r="BB64" s="2"/>
      <c r="BC64" s="2"/>
      <c r="BD64" s="2"/>
      <c r="BE64" s="2"/>
      <c r="BF64" s="2"/>
      <c r="BG64" s="2"/>
      <c r="BH64" s="2"/>
      <c r="BI64" s="2">
        <v>1.5192630354407506</v>
      </c>
      <c r="BJ64" s="2">
        <v>5</v>
      </c>
      <c r="BK64" s="2">
        <v>3</v>
      </c>
      <c r="BL64" s="2"/>
      <c r="BM64" s="2"/>
      <c r="BN64" s="2"/>
      <c r="BO64" s="2">
        <v>500</v>
      </c>
      <c r="BP64" s="15">
        <f t="shared" si="1"/>
        <v>1877.1078686564406</v>
      </c>
      <c r="BQ64" s="16">
        <f t="shared" si="2"/>
        <v>7449.8665053607665</v>
      </c>
    </row>
    <row r="65" spans="2:69" x14ac:dyDescent="0.3">
      <c r="B65" s="2" t="s">
        <v>124</v>
      </c>
      <c r="C65" s="2">
        <v>41726</v>
      </c>
      <c r="D65" s="2">
        <v>73</v>
      </c>
      <c r="E65" s="2">
        <v>2202.7402629646003</v>
      </c>
      <c r="F65" s="2"/>
      <c r="G65" s="2"/>
      <c r="H65" s="2"/>
      <c r="I65" s="2"/>
      <c r="J65" s="2"/>
      <c r="K65" s="2"/>
      <c r="L65" s="2">
        <v>330.41103944469006</v>
      </c>
      <c r="M65" s="2">
        <v>171.20290000000003</v>
      </c>
      <c r="N65" s="2"/>
      <c r="O65" s="2"/>
      <c r="P65" s="2">
        <v>83.37</v>
      </c>
      <c r="Q65" s="2">
        <v>93.1</v>
      </c>
      <c r="R65" s="2">
        <v>111.24</v>
      </c>
      <c r="S65" s="2">
        <v>47.12</v>
      </c>
      <c r="T65" s="2">
        <v>84.02300000000001</v>
      </c>
      <c r="U65" s="2">
        <v>107.885532</v>
      </c>
      <c r="V65" s="2">
        <v>153.91669232000001</v>
      </c>
      <c r="W65" s="2">
        <v>190</v>
      </c>
      <c r="X65" s="2">
        <v>300</v>
      </c>
      <c r="Y65" s="2">
        <v>164.69086078240002</v>
      </c>
      <c r="Z65" s="2">
        <v>10</v>
      </c>
      <c r="AA65" s="2"/>
      <c r="AB65" s="2"/>
      <c r="AC65" s="2">
        <v>10</v>
      </c>
      <c r="AD65" s="2"/>
      <c r="AE65" s="2"/>
      <c r="AF65" s="2"/>
      <c r="AG65" s="2"/>
      <c r="AH65" s="2">
        <v>4940.7258234720002</v>
      </c>
      <c r="AI65" s="2">
        <v>2058.6357597800002</v>
      </c>
      <c r="AJ65" s="10">
        <f t="shared" si="0"/>
        <v>11059.061870763691</v>
      </c>
      <c r="AK65" s="2">
        <v>649</v>
      </c>
      <c r="AL65" s="2">
        <v>648.13</v>
      </c>
      <c r="AM65" s="2">
        <v>0</v>
      </c>
      <c r="AN65" s="2"/>
      <c r="AO65" s="2"/>
      <c r="AP65" s="2">
        <v>205.86357597800003</v>
      </c>
      <c r="AQ65" s="2"/>
      <c r="AR65" s="2"/>
      <c r="AS65" s="2">
        <v>0.5</v>
      </c>
      <c r="AT65" s="2">
        <v>3</v>
      </c>
      <c r="AU65" s="2"/>
      <c r="AV65" s="2"/>
      <c r="AW65" s="2"/>
      <c r="AX65" s="2"/>
      <c r="AY65" s="2">
        <v>0</v>
      </c>
      <c r="AZ65" s="2">
        <v>0</v>
      </c>
      <c r="BA65" s="2"/>
      <c r="BB65" s="2"/>
      <c r="BC65" s="2"/>
      <c r="BD65" s="2"/>
      <c r="BE65" s="2"/>
      <c r="BF65" s="2"/>
      <c r="BG65" s="2"/>
      <c r="BH65" s="2"/>
      <c r="BI65" s="2">
        <v>1.7790431740335002</v>
      </c>
      <c r="BJ65" s="2">
        <v>3</v>
      </c>
      <c r="BK65" s="2"/>
      <c r="BL65" s="2"/>
      <c r="BM65" s="2"/>
      <c r="BN65" s="2"/>
      <c r="BO65" s="2"/>
      <c r="BP65" s="15">
        <f t="shared" si="1"/>
        <v>1511.2726191520335</v>
      </c>
      <c r="BQ65" s="16">
        <f t="shared" si="2"/>
        <v>9547.7892516116572</v>
      </c>
    </row>
    <row r="66" spans="2:69" x14ac:dyDescent="0.3">
      <c r="B66" s="2" t="s">
        <v>125</v>
      </c>
      <c r="C66" s="2">
        <v>22020</v>
      </c>
      <c r="D66" s="2">
        <v>74</v>
      </c>
      <c r="E66" s="2">
        <v>2086.8658956806003</v>
      </c>
      <c r="F66" s="2"/>
      <c r="G66" s="2"/>
      <c r="H66" s="2"/>
      <c r="I66" s="2"/>
      <c r="J66" s="2"/>
      <c r="K66" s="2"/>
      <c r="L66" s="2">
        <v>313.02988435209005</v>
      </c>
      <c r="M66" s="2">
        <v>171.20290000000003</v>
      </c>
      <c r="N66" s="2"/>
      <c r="O66" s="2"/>
      <c r="P66" s="2">
        <v>73.27</v>
      </c>
      <c r="Q66" s="2">
        <v>82.01</v>
      </c>
      <c r="R66" s="2">
        <v>98.55</v>
      </c>
      <c r="S66" s="2">
        <v>44.6</v>
      </c>
      <c r="T66" s="2">
        <v>79.603000000000009</v>
      </c>
      <c r="U66" s="2">
        <v>102.210252</v>
      </c>
      <c r="V66" s="2">
        <v>145.81995952000003</v>
      </c>
      <c r="W66" s="2">
        <v>190</v>
      </c>
      <c r="X66" s="2">
        <v>300</v>
      </c>
      <c r="Y66" s="2">
        <v>156.02735668640003</v>
      </c>
      <c r="Z66" s="2">
        <v>10</v>
      </c>
      <c r="AA66" s="2"/>
      <c r="AB66" s="2"/>
      <c r="AC66" s="2">
        <v>10</v>
      </c>
      <c r="AD66" s="2"/>
      <c r="AE66" s="2"/>
      <c r="AF66" s="2">
        <v>12</v>
      </c>
      <c r="AG66" s="2"/>
      <c r="AH66" s="2">
        <v>4680.8207005920003</v>
      </c>
      <c r="AI66" s="2">
        <v>1950.3419585800002</v>
      </c>
      <c r="AJ66" s="10">
        <f t="shared" si="0"/>
        <v>10506.351907411092</v>
      </c>
      <c r="AK66" s="2">
        <v>649</v>
      </c>
      <c r="AL66" s="2">
        <v>647.88</v>
      </c>
      <c r="AM66" s="2">
        <v>0</v>
      </c>
      <c r="AN66" s="2"/>
      <c r="AO66" s="2"/>
      <c r="AP66" s="2">
        <v>195.03419585800003</v>
      </c>
      <c r="AQ66" s="2"/>
      <c r="AR66" s="2">
        <v>3.68</v>
      </c>
      <c r="AS66" s="2">
        <v>0.5</v>
      </c>
      <c r="AT66" s="2">
        <v>3</v>
      </c>
      <c r="AU66" s="2"/>
      <c r="AV66" s="2"/>
      <c r="AW66" s="2"/>
      <c r="AX66" s="2"/>
      <c r="AY66" s="2">
        <v>0</v>
      </c>
      <c r="AZ66" s="2">
        <v>0</v>
      </c>
      <c r="BA66" s="2"/>
      <c r="BB66" s="2"/>
      <c r="BC66" s="2"/>
      <c r="BD66" s="2"/>
      <c r="BE66" s="2"/>
      <c r="BF66" s="2"/>
      <c r="BG66" s="2"/>
      <c r="BH66" s="2"/>
      <c r="BI66" s="2">
        <v>1.6954782319435</v>
      </c>
      <c r="BJ66" s="2">
        <v>3</v>
      </c>
      <c r="BK66" s="2"/>
      <c r="BL66" s="2"/>
      <c r="BM66" s="2"/>
      <c r="BN66" s="2"/>
      <c r="BO66" s="2"/>
      <c r="BP66" s="15">
        <f t="shared" si="1"/>
        <v>1503.7896740899437</v>
      </c>
      <c r="BQ66" s="16">
        <f t="shared" si="2"/>
        <v>9002.5622333211486</v>
      </c>
    </row>
    <row r="67" spans="2:69" x14ac:dyDescent="0.3">
      <c r="B67" s="2" t="s">
        <v>126</v>
      </c>
      <c r="C67" s="2">
        <v>22120</v>
      </c>
      <c r="D67" s="2">
        <v>75</v>
      </c>
      <c r="E67" s="2">
        <v>1641.0379567594005</v>
      </c>
      <c r="F67" s="2"/>
      <c r="G67" s="2"/>
      <c r="H67" s="2"/>
      <c r="I67" s="2"/>
      <c r="J67" s="2"/>
      <c r="K67" s="2"/>
      <c r="L67" s="2">
        <v>246.15569351391005</v>
      </c>
      <c r="M67" s="2">
        <v>171.20290000000003</v>
      </c>
      <c r="N67" s="2"/>
      <c r="O67" s="2"/>
      <c r="P67" s="2">
        <v>62.35</v>
      </c>
      <c r="Q67" s="2">
        <v>69.540000000000006</v>
      </c>
      <c r="R67" s="2">
        <v>82.86</v>
      </c>
      <c r="S67" s="2">
        <v>35.1</v>
      </c>
      <c r="T67" s="2">
        <v>62.597000000000008</v>
      </c>
      <c r="U67" s="2">
        <v>80.374548000000004</v>
      </c>
      <c r="V67" s="2">
        <v>114.66768848000002</v>
      </c>
      <c r="W67" s="2">
        <v>200</v>
      </c>
      <c r="X67" s="2">
        <v>300</v>
      </c>
      <c r="Y67" s="2">
        <v>122.69442667360003</v>
      </c>
      <c r="Z67" s="2">
        <v>4</v>
      </c>
      <c r="AA67" s="2"/>
      <c r="AB67" s="2"/>
      <c r="AC67" s="2">
        <v>10</v>
      </c>
      <c r="AD67" s="2"/>
      <c r="AE67" s="2"/>
      <c r="AF67" s="2">
        <v>12</v>
      </c>
      <c r="AG67" s="2"/>
      <c r="AH67" s="2">
        <v>3680.8328002080007</v>
      </c>
      <c r="AI67" s="2">
        <v>1533.6803334200004</v>
      </c>
      <c r="AJ67" s="10">
        <f t="shared" si="0"/>
        <v>8429.0933470549116</v>
      </c>
      <c r="AK67" s="2">
        <v>517</v>
      </c>
      <c r="AL67" s="2">
        <v>525.85</v>
      </c>
      <c r="AM67" s="2">
        <v>27.291250000000002</v>
      </c>
      <c r="AN67" s="2"/>
      <c r="AO67" s="2"/>
      <c r="AP67" s="2">
        <v>153.36803334200005</v>
      </c>
      <c r="AQ67" s="2"/>
      <c r="AR67" s="2"/>
      <c r="AS67" s="2">
        <v>0.5</v>
      </c>
      <c r="AT67" s="2">
        <v>3</v>
      </c>
      <c r="AU67" s="2"/>
      <c r="AV67" s="2"/>
      <c r="AW67" s="2"/>
      <c r="AX67" s="2"/>
      <c r="AY67" s="2">
        <v>0</v>
      </c>
      <c r="AZ67" s="2">
        <v>0</v>
      </c>
      <c r="BA67" s="2"/>
      <c r="BB67" s="2"/>
      <c r="BC67" s="2"/>
      <c r="BD67" s="2"/>
      <c r="BE67" s="2"/>
      <c r="BF67" s="2"/>
      <c r="BG67" s="2"/>
      <c r="BH67" s="2"/>
      <c r="BI67" s="2">
        <v>1.3986108099565004</v>
      </c>
      <c r="BJ67" s="2">
        <v>3</v>
      </c>
      <c r="BK67" s="2"/>
      <c r="BL67" s="2"/>
      <c r="BM67" s="2"/>
      <c r="BN67" s="2"/>
      <c r="BO67" s="2"/>
      <c r="BP67" s="15">
        <f t="shared" si="1"/>
        <v>1231.4078941519565</v>
      </c>
      <c r="BQ67" s="16">
        <f t="shared" si="2"/>
        <v>7197.6854529029551</v>
      </c>
    </row>
    <row r="68" spans="2:69" x14ac:dyDescent="0.3">
      <c r="B68" s="2" t="s">
        <v>127</v>
      </c>
      <c r="C68" s="2">
        <v>22124</v>
      </c>
      <c r="D68" s="2">
        <v>76</v>
      </c>
      <c r="E68" s="2">
        <v>1579.7451353318002</v>
      </c>
      <c r="F68" s="2"/>
      <c r="G68" s="2"/>
      <c r="H68" s="2"/>
      <c r="I68" s="2"/>
      <c r="J68" s="2"/>
      <c r="K68" s="2"/>
      <c r="L68" s="2">
        <v>236.96177029977002</v>
      </c>
      <c r="M68" s="2">
        <v>171.20290000000003</v>
      </c>
      <c r="N68" s="2"/>
      <c r="O68" s="2"/>
      <c r="P68" s="2">
        <v>56.07</v>
      </c>
      <c r="Q68" s="2">
        <v>62.54</v>
      </c>
      <c r="R68" s="2">
        <v>80</v>
      </c>
      <c r="S68" s="2">
        <v>33.79</v>
      </c>
      <c r="T68" s="2">
        <v>60.259</v>
      </c>
      <c r="U68" s="2">
        <v>77.372556000000003</v>
      </c>
      <c r="V68" s="2">
        <v>110.38484656000001</v>
      </c>
      <c r="W68" s="2">
        <v>200</v>
      </c>
      <c r="X68" s="2">
        <v>300</v>
      </c>
      <c r="Y68" s="2">
        <v>118.11178581920001</v>
      </c>
      <c r="Z68" s="2">
        <v>10</v>
      </c>
      <c r="AA68" s="2"/>
      <c r="AB68" s="2"/>
      <c r="AC68" s="2">
        <v>10</v>
      </c>
      <c r="AD68" s="2"/>
      <c r="AE68" s="2"/>
      <c r="AF68" s="2">
        <v>12</v>
      </c>
      <c r="AG68" s="2"/>
      <c r="AH68" s="2">
        <v>3543.3535745760005</v>
      </c>
      <c r="AI68" s="2">
        <v>1476.3973227400002</v>
      </c>
      <c r="AJ68" s="10">
        <f t="shared" ref="AJ68:AJ124" si="3">SUM(E68:AI68)</f>
        <v>8138.1888913267703</v>
      </c>
      <c r="AK68" s="2">
        <v>506</v>
      </c>
      <c r="AL68" s="2">
        <v>501.74</v>
      </c>
      <c r="AM68" s="2">
        <v>28.95</v>
      </c>
      <c r="AN68" s="2"/>
      <c r="AO68" s="2"/>
      <c r="AP68" s="2">
        <v>0</v>
      </c>
      <c r="AQ68" s="2"/>
      <c r="AR68" s="2"/>
      <c r="AS68" s="2">
        <v>0.5</v>
      </c>
      <c r="AT68" s="2">
        <v>3</v>
      </c>
      <c r="AU68" s="2"/>
      <c r="AV68" s="2"/>
      <c r="AW68" s="2"/>
      <c r="AX68" s="2"/>
      <c r="AY68" s="2">
        <v>0</v>
      </c>
      <c r="AZ68" s="2">
        <v>0</v>
      </c>
      <c r="BA68" s="2"/>
      <c r="BB68" s="2"/>
      <c r="BC68" s="2"/>
      <c r="BD68" s="2"/>
      <c r="BE68" s="2"/>
      <c r="BF68" s="2"/>
      <c r="BG68" s="2"/>
      <c r="BH68" s="2"/>
      <c r="BI68" s="2">
        <v>1.3551366618555001</v>
      </c>
      <c r="BJ68" s="2">
        <v>3</v>
      </c>
      <c r="BK68" s="2"/>
      <c r="BL68" s="2"/>
      <c r="BM68" s="2"/>
      <c r="BN68" s="2"/>
      <c r="BO68" s="2"/>
      <c r="BP68" s="15">
        <f t="shared" ref="BP68:BP124" si="4">SUM(AK68:BO68)</f>
        <v>1044.5451366618556</v>
      </c>
      <c r="BQ68" s="16">
        <f t="shared" ref="BQ68:BQ124" si="5">AJ68-BP68</f>
        <v>7093.6437546649149</v>
      </c>
    </row>
    <row r="69" spans="2:69" x14ac:dyDescent="0.3">
      <c r="B69" s="2" t="s">
        <v>128</v>
      </c>
      <c r="C69" s="2">
        <v>42031</v>
      </c>
      <c r="D69" s="2">
        <v>77</v>
      </c>
      <c r="E69" s="2">
        <v>2167.8993050188005</v>
      </c>
      <c r="F69" s="2"/>
      <c r="G69" s="2"/>
      <c r="H69" s="2"/>
      <c r="I69" s="2"/>
      <c r="J69" s="2"/>
      <c r="K69" s="2"/>
      <c r="L69" s="2">
        <v>325.18489575282007</v>
      </c>
      <c r="M69" s="2">
        <v>171.20290000000003</v>
      </c>
      <c r="N69" s="2"/>
      <c r="O69" s="2"/>
      <c r="P69" s="2">
        <v>76.34</v>
      </c>
      <c r="Q69" s="2">
        <v>85.22</v>
      </c>
      <c r="R69" s="2">
        <v>102.27</v>
      </c>
      <c r="S69" s="2">
        <v>46.37</v>
      </c>
      <c r="T69" s="2">
        <v>82.694000000000017</v>
      </c>
      <c r="U69" s="2">
        <v>106.179096</v>
      </c>
      <c r="V69" s="2">
        <v>151.48217696000003</v>
      </c>
      <c r="W69" s="2">
        <v>190</v>
      </c>
      <c r="X69" s="2">
        <v>300</v>
      </c>
      <c r="Y69" s="2">
        <v>162.08592934720002</v>
      </c>
      <c r="Z69" s="2">
        <v>10</v>
      </c>
      <c r="AA69" s="2"/>
      <c r="AB69" s="2"/>
      <c r="AC69" s="2">
        <v>10</v>
      </c>
      <c r="AD69" s="2"/>
      <c r="AE69" s="2"/>
      <c r="AF69" s="2">
        <v>12</v>
      </c>
      <c r="AG69" s="2"/>
      <c r="AH69" s="2">
        <v>4862.577880416</v>
      </c>
      <c r="AI69" s="2">
        <v>2026.0741168400002</v>
      </c>
      <c r="AJ69" s="10">
        <f t="shared" si="3"/>
        <v>10887.580300334821</v>
      </c>
      <c r="AK69" s="2">
        <v>671</v>
      </c>
      <c r="AL69" s="2">
        <v>657.1</v>
      </c>
      <c r="AM69" s="2">
        <v>0</v>
      </c>
      <c r="AN69" s="2"/>
      <c r="AO69" s="2"/>
      <c r="AP69" s="2">
        <v>202.60741168400003</v>
      </c>
      <c r="AQ69" s="2"/>
      <c r="AR69" s="2"/>
      <c r="AS69" s="2">
        <v>0.5</v>
      </c>
      <c r="AT69" s="2">
        <v>3</v>
      </c>
      <c r="AU69" s="2"/>
      <c r="AV69" s="2"/>
      <c r="AW69" s="2"/>
      <c r="AX69" s="2"/>
      <c r="AY69" s="2">
        <v>0</v>
      </c>
      <c r="AZ69" s="2">
        <v>0</v>
      </c>
      <c r="BA69" s="2"/>
      <c r="BB69" s="2"/>
      <c r="BC69" s="2"/>
      <c r="BD69" s="2"/>
      <c r="BE69" s="2"/>
      <c r="BF69" s="2"/>
      <c r="BG69" s="2"/>
      <c r="BH69" s="2"/>
      <c r="BI69" s="2">
        <v>1.751270253663</v>
      </c>
      <c r="BJ69" s="2">
        <v>3</v>
      </c>
      <c r="BK69" s="2"/>
      <c r="BL69" s="2"/>
      <c r="BM69" s="2"/>
      <c r="BN69" s="2"/>
      <c r="BO69" s="2"/>
      <c r="BP69" s="15">
        <f t="shared" si="4"/>
        <v>1538.958681937663</v>
      </c>
      <c r="BQ69" s="16">
        <f t="shared" si="5"/>
        <v>9348.6216183971574</v>
      </c>
    </row>
    <row r="70" spans="2:69" x14ac:dyDescent="0.3">
      <c r="B70" s="2" t="s">
        <v>129</v>
      </c>
      <c r="C70" s="2">
        <v>21698</v>
      </c>
      <c r="D70" s="2">
        <v>78</v>
      </c>
      <c r="E70" s="2">
        <v>1899.7628732132005</v>
      </c>
      <c r="F70" s="2"/>
      <c r="G70" s="2"/>
      <c r="H70" s="2"/>
      <c r="I70" s="2"/>
      <c r="J70" s="2"/>
      <c r="K70" s="2"/>
      <c r="L70" s="2">
        <v>284.96443098198006</v>
      </c>
      <c r="M70" s="2">
        <v>171.20290000000003</v>
      </c>
      <c r="N70" s="2"/>
      <c r="O70" s="2"/>
      <c r="P70" s="2">
        <v>71.98</v>
      </c>
      <c r="Q70" s="2">
        <v>80.349999999999994</v>
      </c>
      <c r="R70" s="2">
        <v>95.92</v>
      </c>
      <c r="S70" s="2">
        <v>40.630000000000003</v>
      </c>
      <c r="T70" s="2">
        <v>72.459999999999994</v>
      </c>
      <c r="U70" s="2">
        <v>93.046344000000005</v>
      </c>
      <c r="V70" s="2">
        <v>132.74611744000001</v>
      </c>
      <c r="W70" s="2">
        <v>200</v>
      </c>
      <c r="X70" s="2">
        <v>300</v>
      </c>
      <c r="Y70" s="2">
        <v>142.03834566080002</v>
      </c>
      <c r="Z70" s="2">
        <v>10</v>
      </c>
      <c r="AA70" s="2"/>
      <c r="AB70" s="2"/>
      <c r="AC70" s="2">
        <v>10</v>
      </c>
      <c r="AD70" s="2"/>
      <c r="AE70" s="2"/>
      <c r="AF70" s="2">
        <v>5.5</v>
      </c>
      <c r="AG70" s="2"/>
      <c r="AH70" s="2">
        <v>4261.1503698240003</v>
      </c>
      <c r="AI70" s="2">
        <v>1775.4793207600003</v>
      </c>
      <c r="AJ70" s="10">
        <f t="shared" si="3"/>
        <v>9647.2307018799802</v>
      </c>
      <c r="AK70" s="2">
        <v>594</v>
      </c>
      <c r="AL70" s="2">
        <v>596.86</v>
      </c>
      <c r="AM70" s="2">
        <v>0</v>
      </c>
      <c r="AN70" s="2"/>
      <c r="AO70" s="2"/>
      <c r="AP70" s="2">
        <v>177.54793207600005</v>
      </c>
      <c r="AQ70" s="2"/>
      <c r="AR70" s="2"/>
      <c r="AS70" s="2">
        <v>0.5</v>
      </c>
      <c r="AT70" s="2">
        <v>3</v>
      </c>
      <c r="AU70" s="2"/>
      <c r="AV70" s="2"/>
      <c r="AW70" s="2"/>
      <c r="AX70" s="2"/>
      <c r="AY70" s="2">
        <v>0</v>
      </c>
      <c r="AZ70" s="2">
        <v>0</v>
      </c>
      <c r="BA70" s="2"/>
      <c r="BB70" s="2"/>
      <c r="BC70" s="2"/>
      <c r="BD70" s="2"/>
      <c r="BE70" s="2"/>
      <c r="BF70" s="2"/>
      <c r="BG70" s="2"/>
      <c r="BH70" s="2"/>
      <c r="BI70" s="2">
        <v>1.5772168401570001</v>
      </c>
      <c r="BJ70" s="2">
        <v>3</v>
      </c>
      <c r="BK70" s="2"/>
      <c r="BL70" s="2"/>
      <c r="BM70" s="2"/>
      <c r="BN70" s="2"/>
      <c r="BO70" s="2"/>
      <c r="BP70" s="15">
        <f t="shared" si="4"/>
        <v>1376.4851489161572</v>
      </c>
      <c r="BQ70" s="16">
        <f t="shared" si="5"/>
        <v>8270.7455529638228</v>
      </c>
    </row>
    <row r="71" spans="2:69" x14ac:dyDescent="0.3">
      <c r="B71" s="2" t="s">
        <v>130</v>
      </c>
      <c r="C71" s="2">
        <v>22036</v>
      </c>
      <c r="D71" s="2">
        <v>79</v>
      </c>
      <c r="E71" s="2">
        <v>1704.9523702070003</v>
      </c>
      <c r="F71" s="2"/>
      <c r="G71" s="2"/>
      <c r="H71" s="2"/>
      <c r="I71" s="2"/>
      <c r="J71" s="2"/>
      <c r="K71" s="2"/>
      <c r="L71" s="2">
        <v>255.74285553105003</v>
      </c>
      <c r="M71" s="2">
        <v>171.20290000000003</v>
      </c>
      <c r="N71" s="2"/>
      <c r="O71" s="2"/>
      <c r="P71" s="2">
        <v>64.760000000000005</v>
      </c>
      <c r="Q71" s="2">
        <v>72.239999999999995</v>
      </c>
      <c r="R71" s="2">
        <v>86.09</v>
      </c>
      <c r="S71" s="2">
        <v>36.47</v>
      </c>
      <c r="T71" s="2">
        <v>65.035000000000011</v>
      </c>
      <c r="U71" s="2">
        <v>83.504940000000005</v>
      </c>
      <c r="V71" s="2">
        <v>119.13371440000002</v>
      </c>
      <c r="W71" s="2">
        <v>200</v>
      </c>
      <c r="X71" s="2">
        <v>300</v>
      </c>
      <c r="Y71" s="2">
        <v>127.47307440800002</v>
      </c>
      <c r="Z71" s="2">
        <v>8</v>
      </c>
      <c r="AA71" s="2"/>
      <c r="AB71" s="2"/>
      <c r="AC71" s="2">
        <v>10</v>
      </c>
      <c r="AD71" s="2"/>
      <c r="AE71" s="2"/>
      <c r="AF71" s="2"/>
      <c r="AG71" s="2"/>
      <c r="AH71" s="2">
        <v>3824.1922322400001</v>
      </c>
      <c r="AI71" s="2">
        <v>1593.4134301000001</v>
      </c>
      <c r="AJ71" s="10">
        <f t="shared" si="3"/>
        <v>8722.2105168860508</v>
      </c>
      <c r="AK71" s="2">
        <v>528</v>
      </c>
      <c r="AL71" s="2">
        <v>543.55999999999995</v>
      </c>
      <c r="AM71" s="2">
        <v>27.69</v>
      </c>
      <c r="AN71" s="2"/>
      <c r="AO71" s="2"/>
      <c r="AP71" s="2">
        <v>159.34134301000003</v>
      </c>
      <c r="AQ71" s="2"/>
      <c r="AR71" s="2"/>
      <c r="AS71" s="2">
        <v>0.5</v>
      </c>
      <c r="AT71" s="2">
        <v>3</v>
      </c>
      <c r="AU71" s="2"/>
      <c r="AV71" s="2"/>
      <c r="AW71" s="2"/>
      <c r="AX71" s="2"/>
      <c r="AY71" s="2">
        <v>0</v>
      </c>
      <c r="AZ71" s="2">
        <v>0</v>
      </c>
      <c r="BA71" s="2"/>
      <c r="BB71" s="2"/>
      <c r="BC71" s="2"/>
      <c r="BD71" s="2"/>
      <c r="BE71" s="2"/>
      <c r="BF71" s="2"/>
      <c r="BG71" s="2"/>
      <c r="BH71" s="2"/>
      <c r="BI71" s="2">
        <v>1.4388295495075001</v>
      </c>
      <c r="BJ71" s="2">
        <v>3</v>
      </c>
      <c r="BK71" s="2"/>
      <c r="BL71" s="2"/>
      <c r="BM71" s="2"/>
      <c r="BN71" s="2"/>
      <c r="BO71" s="2"/>
      <c r="BP71" s="15">
        <f t="shared" si="4"/>
        <v>1266.5301725595075</v>
      </c>
      <c r="BQ71" s="16">
        <f t="shared" si="5"/>
        <v>7455.6803443265435</v>
      </c>
    </row>
    <row r="72" spans="2:69" x14ac:dyDescent="0.3">
      <c r="B72" s="2" t="s">
        <v>131</v>
      </c>
      <c r="C72" s="2">
        <v>42293</v>
      </c>
      <c r="D72" s="2">
        <v>80</v>
      </c>
      <c r="E72" s="2">
        <v>1027.6116399996001</v>
      </c>
      <c r="F72" s="2"/>
      <c r="G72" s="2"/>
      <c r="H72" s="2"/>
      <c r="I72" s="2"/>
      <c r="J72" s="2"/>
      <c r="K72" s="2"/>
      <c r="L72" s="2">
        <v>154.14174599994001</v>
      </c>
      <c r="M72" s="2">
        <v>171.20290000000003</v>
      </c>
      <c r="N72" s="2"/>
      <c r="O72" s="2"/>
      <c r="P72" s="2">
        <v>39.340000000000003</v>
      </c>
      <c r="Q72" s="2">
        <v>43.65</v>
      </c>
      <c r="R72" s="2">
        <v>65</v>
      </c>
      <c r="S72" s="2">
        <v>23.71</v>
      </c>
      <c r="T72" s="2">
        <v>36.200000000000003</v>
      </c>
      <c r="U72" s="2">
        <v>50.330232000000002</v>
      </c>
      <c r="V72" s="2">
        <v>71.804464320000008</v>
      </c>
      <c r="W72" s="2">
        <v>200</v>
      </c>
      <c r="X72" s="2">
        <v>300</v>
      </c>
      <c r="Y72" s="2">
        <v>76.830776822400011</v>
      </c>
      <c r="Z72" s="2">
        <v>10</v>
      </c>
      <c r="AA72" s="2"/>
      <c r="AB72" s="2"/>
      <c r="AC72" s="2">
        <v>10</v>
      </c>
      <c r="AD72" s="2"/>
      <c r="AE72" s="2"/>
      <c r="AF72" s="2">
        <v>5.5</v>
      </c>
      <c r="AG72" s="2"/>
      <c r="AH72" s="2">
        <v>2304.9233046720001</v>
      </c>
      <c r="AI72" s="2">
        <v>960.38471028000015</v>
      </c>
      <c r="AJ72" s="10">
        <f t="shared" si="3"/>
        <v>5550.6297740939399</v>
      </c>
      <c r="AK72" s="2">
        <v>341</v>
      </c>
      <c r="AL72" s="2">
        <v>321.24</v>
      </c>
      <c r="AM72" s="2">
        <v>0</v>
      </c>
      <c r="AN72" s="2"/>
      <c r="AO72" s="2"/>
      <c r="AP72" s="2">
        <v>0</v>
      </c>
      <c r="AQ72" s="2"/>
      <c r="AR72" s="2"/>
      <c r="AS72" s="2">
        <v>0.5</v>
      </c>
      <c r="AT72" s="2">
        <v>3</v>
      </c>
      <c r="AU72" s="2"/>
      <c r="AV72" s="2"/>
      <c r="AW72" s="2"/>
      <c r="AX72" s="2"/>
      <c r="AY72" s="2">
        <v>0</v>
      </c>
      <c r="AZ72" s="2">
        <v>0</v>
      </c>
      <c r="BA72" s="2"/>
      <c r="BB72" s="2"/>
      <c r="BC72" s="2"/>
      <c r="BD72" s="2"/>
      <c r="BE72" s="2"/>
      <c r="BF72" s="2"/>
      <c r="BG72" s="2"/>
      <c r="BH72" s="2"/>
      <c r="BI72" s="2">
        <v>0.97998855657100015</v>
      </c>
      <c r="BJ72" s="2">
        <v>3</v>
      </c>
      <c r="BK72" s="2"/>
      <c r="BL72" s="2"/>
      <c r="BM72" s="2">
        <v>150</v>
      </c>
      <c r="BN72" s="2"/>
      <c r="BO72" s="2"/>
      <c r="BP72" s="15">
        <f t="shared" si="4"/>
        <v>819.71998855657102</v>
      </c>
      <c r="BQ72" s="16">
        <f t="shared" si="5"/>
        <v>4730.9097855373693</v>
      </c>
    </row>
    <row r="73" spans="2:69" x14ac:dyDescent="0.3">
      <c r="B73" s="2" t="s">
        <v>132</v>
      </c>
      <c r="C73" s="2">
        <v>22030</v>
      </c>
      <c r="D73" s="2">
        <v>81</v>
      </c>
      <c r="E73" s="2">
        <v>2247.5432705864005</v>
      </c>
      <c r="F73" s="2"/>
      <c r="G73" s="2"/>
      <c r="H73" s="2"/>
      <c r="I73" s="2"/>
      <c r="J73" s="2"/>
      <c r="K73" s="2"/>
      <c r="L73" s="2">
        <v>337.13149058796006</v>
      </c>
      <c r="M73" s="2">
        <v>171.20290000000003</v>
      </c>
      <c r="N73" s="2"/>
      <c r="O73" s="2"/>
      <c r="P73" s="2">
        <v>85.28</v>
      </c>
      <c r="Q73" s="2">
        <v>95.16</v>
      </c>
      <c r="R73" s="2">
        <v>113.56</v>
      </c>
      <c r="S73" s="2">
        <v>48.07</v>
      </c>
      <c r="T73" s="2">
        <v>85.732000000000014</v>
      </c>
      <c r="U73" s="2">
        <v>110.07988800000001</v>
      </c>
      <c r="V73" s="2">
        <v>157.04730688000004</v>
      </c>
      <c r="W73" s="2">
        <v>190</v>
      </c>
      <c r="X73" s="2">
        <v>300</v>
      </c>
      <c r="Y73" s="2">
        <v>168.04061836160002</v>
      </c>
      <c r="Z73" s="2">
        <v>10</v>
      </c>
      <c r="AA73" s="2"/>
      <c r="AB73" s="2"/>
      <c r="AC73" s="2">
        <v>10</v>
      </c>
      <c r="AD73" s="2"/>
      <c r="AE73" s="2"/>
      <c r="AF73" s="2"/>
      <c r="AG73" s="2"/>
      <c r="AH73" s="2">
        <v>5041.2185508480006</v>
      </c>
      <c r="AI73" s="2">
        <v>2100.5077295200003</v>
      </c>
      <c r="AJ73" s="10">
        <f t="shared" si="3"/>
        <v>11270.573754783962</v>
      </c>
      <c r="AK73" s="2">
        <v>704</v>
      </c>
      <c r="AL73" s="2">
        <v>810.2</v>
      </c>
      <c r="AM73" s="2">
        <v>0</v>
      </c>
      <c r="AN73" s="2"/>
      <c r="AO73" s="2"/>
      <c r="AP73" s="2">
        <v>210.05077295200005</v>
      </c>
      <c r="AQ73" s="2"/>
      <c r="AR73" s="2"/>
      <c r="AS73" s="2">
        <v>0.5</v>
      </c>
      <c r="AT73" s="2">
        <v>3</v>
      </c>
      <c r="AU73" s="2"/>
      <c r="AV73" s="2"/>
      <c r="AW73" s="2"/>
      <c r="AX73" s="2"/>
      <c r="AY73" s="2">
        <v>0</v>
      </c>
      <c r="AZ73" s="2">
        <v>0</v>
      </c>
      <c r="BA73" s="2"/>
      <c r="BB73" s="2"/>
      <c r="BC73" s="2"/>
      <c r="BD73" s="2"/>
      <c r="BE73" s="2"/>
      <c r="BF73" s="2"/>
      <c r="BG73" s="2"/>
      <c r="BH73" s="2"/>
      <c r="BI73" s="2">
        <v>1.8102565419140006</v>
      </c>
      <c r="BJ73" s="2">
        <v>5</v>
      </c>
      <c r="BK73" s="2"/>
      <c r="BL73" s="2"/>
      <c r="BM73" s="2"/>
      <c r="BN73" s="2"/>
      <c r="BO73" s="2"/>
      <c r="BP73" s="15">
        <f t="shared" si="4"/>
        <v>1734.561029493914</v>
      </c>
      <c r="BQ73" s="16">
        <f t="shared" si="5"/>
        <v>9536.0127252900475</v>
      </c>
    </row>
    <row r="74" spans="2:69" x14ac:dyDescent="0.3">
      <c r="B74" s="2" t="s">
        <v>133</v>
      </c>
      <c r="C74" s="2">
        <v>11301</v>
      </c>
      <c r="D74" s="2">
        <v>82</v>
      </c>
      <c r="E74" s="2">
        <v>1999.2260744520004</v>
      </c>
      <c r="F74" s="2"/>
      <c r="G74" s="2"/>
      <c r="H74" s="2"/>
      <c r="I74" s="2"/>
      <c r="J74" s="2"/>
      <c r="K74" s="2"/>
      <c r="L74" s="2">
        <v>299.88391116780002</v>
      </c>
      <c r="M74" s="2">
        <v>171.20290000000003</v>
      </c>
      <c r="N74" s="2"/>
      <c r="O74" s="2"/>
      <c r="P74" s="2">
        <v>70.209999999999994</v>
      </c>
      <c r="Q74" s="2">
        <v>78.58</v>
      </c>
      <c r="R74" s="2">
        <v>94.4</v>
      </c>
      <c r="S74" s="2">
        <v>42.76</v>
      </c>
      <c r="T74" s="2">
        <v>76.260000000000005</v>
      </c>
      <c r="U74" s="2">
        <v>97.917840000000012</v>
      </c>
      <c r="V74" s="2">
        <v>139.69611840000002</v>
      </c>
      <c r="W74" s="2">
        <v>190</v>
      </c>
      <c r="X74" s="2">
        <v>300</v>
      </c>
      <c r="Y74" s="2">
        <v>149.47484668800001</v>
      </c>
      <c r="Z74" s="2">
        <v>8</v>
      </c>
      <c r="AA74" s="2"/>
      <c r="AB74" s="2"/>
      <c r="AC74" s="2">
        <v>10</v>
      </c>
      <c r="AD74" s="2"/>
      <c r="AE74" s="2"/>
      <c r="AF74" s="2"/>
      <c r="AG74" s="2"/>
      <c r="AH74" s="2">
        <v>4484.2454006400003</v>
      </c>
      <c r="AI74" s="2">
        <v>1868.4355836000002</v>
      </c>
      <c r="AJ74" s="10">
        <f t="shared" si="3"/>
        <v>10080.292674947801</v>
      </c>
      <c r="AK74" s="2">
        <v>627</v>
      </c>
      <c r="AL74" s="2">
        <v>707.1</v>
      </c>
      <c r="AM74" s="2">
        <v>0</v>
      </c>
      <c r="AN74" s="2"/>
      <c r="AO74" s="2"/>
      <c r="AP74" s="2">
        <v>186.84355836000003</v>
      </c>
      <c r="AQ74" s="2"/>
      <c r="AR74" s="2"/>
      <c r="AS74" s="2">
        <v>0.5</v>
      </c>
      <c r="AT74" s="2">
        <v>3</v>
      </c>
      <c r="AU74" s="2"/>
      <c r="AV74" s="2"/>
      <c r="AW74" s="2"/>
      <c r="AX74" s="2"/>
      <c r="AY74" s="2">
        <v>0</v>
      </c>
      <c r="AZ74" s="2">
        <v>0</v>
      </c>
      <c r="BA74" s="2"/>
      <c r="BB74" s="2"/>
      <c r="BC74" s="2"/>
      <c r="BD74" s="2"/>
      <c r="BE74" s="2"/>
      <c r="BF74" s="2"/>
      <c r="BG74" s="2"/>
      <c r="BH74" s="2"/>
      <c r="BI74" s="2">
        <v>1.6282624397700005</v>
      </c>
      <c r="BJ74" s="2">
        <v>5</v>
      </c>
      <c r="BK74" s="2"/>
      <c r="BL74" s="2"/>
      <c r="BM74" s="2"/>
      <c r="BN74" s="2"/>
      <c r="BO74" s="2"/>
      <c r="BP74" s="15">
        <f t="shared" si="4"/>
        <v>1531.07182079977</v>
      </c>
      <c r="BQ74" s="16">
        <f t="shared" si="5"/>
        <v>8549.2208541480304</v>
      </c>
    </row>
    <row r="75" spans="2:69" x14ac:dyDescent="0.3">
      <c r="B75" s="2" t="s">
        <v>134</v>
      </c>
      <c r="C75" s="2">
        <v>2827</v>
      </c>
      <c r="D75" s="2">
        <v>83</v>
      </c>
      <c r="E75" s="2">
        <v>2413.4113976918006</v>
      </c>
      <c r="F75" s="2"/>
      <c r="G75" s="2"/>
      <c r="H75" s="2"/>
      <c r="I75" s="2"/>
      <c r="J75" s="2"/>
      <c r="K75" s="2"/>
      <c r="L75" s="2">
        <v>362.01170965377008</v>
      </c>
      <c r="M75" s="2">
        <v>171.20290000000003</v>
      </c>
      <c r="N75" s="2"/>
      <c r="O75" s="2"/>
      <c r="P75" s="2">
        <v>84.5</v>
      </c>
      <c r="Q75" s="2">
        <v>94.66</v>
      </c>
      <c r="R75" s="2">
        <v>113.95</v>
      </c>
      <c r="S75" s="2">
        <v>51.62</v>
      </c>
      <c r="T75" s="2">
        <v>92.059000000000012</v>
      </c>
      <c r="U75" s="2">
        <v>118.20375600000001</v>
      </c>
      <c r="V75" s="2">
        <v>168.63735856000002</v>
      </c>
      <c r="W75" s="2">
        <v>190</v>
      </c>
      <c r="X75" s="2">
        <v>300</v>
      </c>
      <c r="Y75" s="2">
        <v>180.44197365920004</v>
      </c>
      <c r="Z75" s="2">
        <v>10</v>
      </c>
      <c r="AA75" s="2"/>
      <c r="AB75" s="2"/>
      <c r="AC75" s="2">
        <v>10</v>
      </c>
      <c r="AD75" s="2"/>
      <c r="AE75" s="2"/>
      <c r="AF75" s="2">
        <v>5.5</v>
      </c>
      <c r="AG75" s="2"/>
      <c r="AH75" s="2">
        <v>5413.2592097760016</v>
      </c>
      <c r="AI75" s="2">
        <v>2255.5246707400006</v>
      </c>
      <c r="AJ75" s="10">
        <f t="shared" si="3"/>
        <v>12034.981976080773</v>
      </c>
      <c r="AK75" s="2">
        <v>748</v>
      </c>
      <c r="AL75" s="2">
        <v>692.37</v>
      </c>
      <c r="AM75" s="2">
        <v>33.367904841666665</v>
      </c>
      <c r="AN75" s="2"/>
      <c r="AO75" s="2"/>
      <c r="AP75" s="2">
        <v>225.55246707400008</v>
      </c>
      <c r="AQ75" s="2"/>
      <c r="AR75" s="2"/>
      <c r="AS75" s="2">
        <v>0.5</v>
      </c>
      <c r="AT75" s="2">
        <v>3</v>
      </c>
      <c r="AU75" s="2"/>
      <c r="AV75" s="2"/>
      <c r="AW75" s="2"/>
      <c r="AX75" s="2"/>
      <c r="AY75" s="2">
        <v>0</v>
      </c>
      <c r="AZ75" s="2">
        <v>0</v>
      </c>
      <c r="BA75" s="2"/>
      <c r="BB75" s="2"/>
      <c r="BC75" s="2"/>
      <c r="BD75" s="2"/>
      <c r="BE75" s="2"/>
      <c r="BF75" s="2"/>
      <c r="BG75" s="2"/>
      <c r="BH75" s="2"/>
      <c r="BI75" s="2">
        <v>1.9164917429555004</v>
      </c>
      <c r="BJ75" s="2">
        <v>5</v>
      </c>
      <c r="BK75" s="2"/>
      <c r="BL75" s="2"/>
      <c r="BM75" s="2">
        <v>3</v>
      </c>
      <c r="BN75" s="2"/>
      <c r="BO75" s="2"/>
      <c r="BP75" s="15">
        <f t="shared" si="4"/>
        <v>1712.7068636586221</v>
      </c>
      <c r="BQ75" s="16">
        <f t="shared" si="5"/>
        <v>10322.27511242215</v>
      </c>
    </row>
    <row r="76" spans="2:69" x14ac:dyDescent="0.3">
      <c r="B76" s="2" t="s">
        <v>135</v>
      </c>
      <c r="C76" s="2">
        <v>21723</v>
      </c>
      <c r="D76" s="2">
        <v>84</v>
      </c>
      <c r="E76" s="2">
        <v>1874.5693739010003</v>
      </c>
      <c r="F76" s="2"/>
      <c r="G76" s="2"/>
      <c r="H76" s="2"/>
      <c r="I76" s="2"/>
      <c r="J76" s="2"/>
      <c r="K76" s="2"/>
      <c r="L76" s="2">
        <v>281.18540608515002</v>
      </c>
      <c r="M76" s="2">
        <v>171.20290000000003</v>
      </c>
      <c r="N76" s="2"/>
      <c r="O76" s="2"/>
      <c r="P76" s="2">
        <v>66.430000000000007</v>
      </c>
      <c r="Q76" s="2">
        <v>74.150000000000006</v>
      </c>
      <c r="R76" s="2">
        <v>94.97</v>
      </c>
      <c r="S76" s="2">
        <v>40.1</v>
      </c>
      <c r="T76" s="2">
        <v>71.504999999999995</v>
      </c>
      <c r="U76" s="2">
        <v>91.812419999999989</v>
      </c>
      <c r="V76" s="2">
        <v>130.98571920000001</v>
      </c>
      <c r="W76" s="2">
        <v>200</v>
      </c>
      <c r="X76" s="2">
        <v>300</v>
      </c>
      <c r="Y76" s="2">
        <v>140.15471954400002</v>
      </c>
      <c r="Z76" s="2">
        <v>8</v>
      </c>
      <c r="AA76" s="2"/>
      <c r="AB76" s="2"/>
      <c r="AC76" s="2">
        <v>10</v>
      </c>
      <c r="AD76" s="2"/>
      <c r="AE76" s="2"/>
      <c r="AF76" s="2">
        <v>5.5</v>
      </c>
      <c r="AG76" s="2"/>
      <c r="AH76" s="2">
        <v>4204.64158632</v>
      </c>
      <c r="AI76" s="2">
        <v>1751.9339943000002</v>
      </c>
      <c r="AJ76" s="10">
        <f t="shared" si="3"/>
        <v>9517.1411193501499</v>
      </c>
      <c r="AK76" s="2">
        <v>583</v>
      </c>
      <c r="AL76" s="2">
        <v>547.25</v>
      </c>
      <c r="AM76" s="2">
        <v>0</v>
      </c>
      <c r="AN76" s="2"/>
      <c r="AO76" s="2"/>
      <c r="AP76" s="2">
        <v>175.19339943000003</v>
      </c>
      <c r="AQ76" s="2"/>
      <c r="AR76" s="2"/>
      <c r="AS76" s="2">
        <v>0.5</v>
      </c>
      <c r="AT76" s="2">
        <v>3</v>
      </c>
      <c r="AU76" s="2"/>
      <c r="AV76" s="2"/>
      <c r="AW76" s="2"/>
      <c r="AX76" s="2"/>
      <c r="AY76" s="2">
        <v>0</v>
      </c>
      <c r="AZ76" s="2">
        <v>0</v>
      </c>
      <c r="BA76" s="2"/>
      <c r="BB76" s="2"/>
      <c r="BC76" s="2"/>
      <c r="BD76" s="2"/>
      <c r="BE76" s="2"/>
      <c r="BF76" s="2"/>
      <c r="BG76" s="2"/>
      <c r="BH76" s="2"/>
      <c r="BI76" s="2">
        <v>1.5540886163225003</v>
      </c>
      <c r="BJ76" s="2">
        <v>3</v>
      </c>
      <c r="BK76" s="2"/>
      <c r="BL76" s="2"/>
      <c r="BM76" s="2"/>
      <c r="BN76" s="2"/>
      <c r="BO76" s="2"/>
      <c r="BP76" s="15">
        <f t="shared" si="4"/>
        <v>1313.4974880463226</v>
      </c>
      <c r="BQ76" s="16">
        <f t="shared" si="5"/>
        <v>8203.6436313038266</v>
      </c>
    </row>
    <row r="77" spans="2:69" x14ac:dyDescent="0.3">
      <c r="B77" s="2" t="s">
        <v>136</v>
      </c>
      <c r="C77" s="2">
        <v>22025</v>
      </c>
      <c r="D77" s="2">
        <v>85</v>
      </c>
      <c r="E77" s="2">
        <v>1704.9392840000003</v>
      </c>
      <c r="F77" s="2"/>
      <c r="G77" s="2"/>
      <c r="H77" s="2"/>
      <c r="I77" s="2"/>
      <c r="J77" s="2"/>
      <c r="K77" s="2"/>
      <c r="L77" s="2">
        <v>255.74089260000002</v>
      </c>
      <c r="M77" s="2">
        <v>171.20290000000003</v>
      </c>
      <c r="N77" s="2"/>
      <c r="O77" s="2"/>
      <c r="P77" s="2">
        <v>64.760000000000005</v>
      </c>
      <c r="Q77" s="2">
        <v>72.239999999999995</v>
      </c>
      <c r="R77" s="2">
        <v>86.09</v>
      </c>
      <c r="S77" s="2">
        <v>36.46</v>
      </c>
      <c r="T77" s="2">
        <v>65.035000000000011</v>
      </c>
      <c r="U77" s="2">
        <v>83.504940000000005</v>
      </c>
      <c r="V77" s="2">
        <v>119.1328</v>
      </c>
      <c r="W77" s="2">
        <v>200</v>
      </c>
      <c r="X77" s="2">
        <v>300</v>
      </c>
      <c r="Y77" s="2">
        <v>127.47209600000002</v>
      </c>
      <c r="Z77" s="2">
        <v>10</v>
      </c>
      <c r="AA77" s="2"/>
      <c r="AB77" s="2"/>
      <c r="AC77" s="2">
        <v>10</v>
      </c>
      <c r="AD77" s="2"/>
      <c r="AE77" s="2"/>
      <c r="AF77" s="2">
        <v>5.5</v>
      </c>
      <c r="AG77" s="2"/>
      <c r="AH77" s="2">
        <v>3824.1628800000003</v>
      </c>
      <c r="AI77" s="2">
        <v>1593.4012000000002</v>
      </c>
      <c r="AJ77" s="10">
        <f t="shared" si="3"/>
        <v>8729.6419926000017</v>
      </c>
      <c r="AK77" s="2">
        <v>539</v>
      </c>
      <c r="AL77" s="2">
        <v>543.57000000000005</v>
      </c>
      <c r="AM77" s="2">
        <v>36.54</v>
      </c>
      <c r="AN77" s="2"/>
      <c r="AO77" s="2"/>
      <c r="AP77" s="2">
        <v>159.34012000000004</v>
      </c>
      <c r="AQ77" s="2"/>
      <c r="AR77" s="2"/>
      <c r="AS77" s="2">
        <v>0.5</v>
      </c>
      <c r="AT77" s="2">
        <v>3</v>
      </c>
      <c r="AU77" s="2"/>
      <c r="AV77" s="2"/>
      <c r="AW77" s="2"/>
      <c r="AX77" s="2"/>
      <c r="AY77" s="2">
        <v>14.207827366666669</v>
      </c>
      <c r="AZ77" s="2">
        <v>9.5112722222222246</v>
      </c>
      <c r="BA77" s="2"/>
      <c r="BB77" s="2"/>
      <c r="BC77" s="2"/>
      <c r="BD77" s="2"/>
      <c r="BE77" s="2"/>
      <c r="BF77" s="2"/>
      <c r="BG77" s="2"/>
      <c r="BH77" s="2"/>
      <c r="BI77" s="2">
        <v>1.44256706</v>
      </c>
      <c r="BJ77" s="2">
        <v>3</v>
      </c>
      <c r="BK77" s="2"/>
      <c r="BL77" s="2"/>
      <c r="BM77" s="2"/>
      <c r="BN77" s="2"/>
      <c r="BO77" s="2"/>
      <c r="BP77" s="15">
        <f t="shared" si="4"/>
        <v>1310.1117866488892</v>
      </c>
      <c r="BQ77" s="16">
        <f t="shared" si="5"/>
        <v>7419.5302059511123</v>
      </c>
    </row>
    <row r="78" spans="2:69" x14ac:dyDescent="0.3">
      <c r="B78" s="2" t="s">
        <v>137</v>
      </c>
      <c r="C78" s="2">
        <v>21428</v>
      </c>
      <c r="D78" s="2">
        <v>86</v>
      </c>
      <c r="E78" s="2">
        <v>1934.9880000000003</v>
      </c>
      <c r="F78" s="2"/>
      <c r="G78" s="2"/>
      <c r="H78" s="2"/>
      <c r="I78" s="2"/>
      <c r="J78" s="2"/>
      <c r="K78" s="2"/>
      <c r="L78" s="2">
        <v>290.24820000000005</v>
      </c>
      <c r="M78" s="2">
        <v>171.20290000000003</v>
      </c>
      <c r="N78" s="2"/>
      <c r="O78" s="2"/>
      <c r="P78" s="2">
        <v>73.3</v>
      </c>
      <c r="Q78" s="2">
        <v>81.83</v>
      </c>
      <c r="R78" s="2">
        <v>97.7</v>
      </c>
      <c r="S78" s="2">
        <v>41.39</v>
      </c>
      <c r="T78" s="2">
        <v>73.8095</v>
      </c>
      <c r="U78" s="2">
        <v>94.771398000000005</v>
      </c>
      <c r="V78" s="2">
        <v>135.20719448000003</v>
      </c>
      <c r="W78" s="2">
        <v>200</v>
      </c>
      <c r="X78" s="2">
        <v>300</v>
      </c>
      <c r="Y78" s="2">
        <v>144.672</v>
      </c>
      <c r="Z78" s="2">
        <v>10</v>
      </c>
      <c r="AA78" s="2"/>
      <c r="AB78" s="2"/>
      <c r="AC78" s="2">
        <v>10</v>
      </c>
      <c r="AD78" s="2"/>
      <c r="AE78" s="2"/>
      <c r="AF78" s="2">
        <v>12</v>
      </c>
      <c r="AG78" s="2"/>
      <c r="AH78" s="2">
        <v>4340.16</v>
      </c>
      <c r="AI78" s="2">
        <v>1808.4</v>
      </c>
      <c r="AJ78" s="10">
        <f t="shared" si="3"/>
        <v>9819.67919248</v>
      </c>
      <c r="AK78" s="2">
        <v>451</v>
      </c>
      <c r="AL78" s="2">
        <v>570.55999999999995</v>
      </c>
      <c r="AM78" s="2">
        <v>0</v>
      </c>
      <c r="AN78" s="2"/>
      <c r="AO78" s="2"/>
      <c r="AP78" s="2">
        <v>180.84000000000003</v>
      </c>
      <c r="AQ78" s="2"/>
      <c r="AR78" s="2"/>
      <c r="AS78" s="2">
        <v>0.5</v>
      </c>
      <c r="AT78" s="2">
        <v>3</v>
      </c>
      <c r="AU78" s="2"/>
      <c r="AV78" s="2"/>
      <c r="AW78" s="2"/>
      <c r="AX78" s="2"/>
      <c r="AY78" s="2">
        <v>48.374700000000011</v>
      </c>
      <c r="AZ78" s="2">
        <v>28.533816666666674</v>
      </c>
      <c r="BA78" s="2"/>
      <c r="BB78" s="2"/>
      <c r="BC78" s="2"/>
      <c r="BD78" s="2"/>
      <c r="BE78" s="2"/>
      <c r="BF78" s="2"/>
      <c r="BG78" s="2"/>
      <c r="BH78" s="2"/>
      <c r="BI78" s="2">
        <v>1.6048340462399999</v>
      </c>
      <c r="BJ78" s="2">
        <v>3</v>
      </c>
      <c r="BK78" s="2"/>
      <c r="BL78" s="2"/>
      <c r="BM78" s="2"/>
      <c r="BN78" s="2"/>
      <c r="BO78" s="2"/>
      <c r="BP78" s="15">
        <f t="shared" si="4"/>
        <v>1287.413350712907</v>
      </c>
      <c r="BQ78" s="16">
        <f t="shared" si="5"/>
        <v>8532.2658417670937</v>
      </c>
    </row>
    <row r="79" spans="2:69" x14ac:dyDescent="0.3">
      <c r="B79" s="2" t="s">
        <v>138</v>
      </c>
      <c r="C79" s="2">
        <v>42011</v>
      </c>
      <c r="D79" s="2">
        <v>87</v>
      </c>
      <c r="E79" s="2">
        <v>2046.2443273307006</v>
      </c>
      <c r="F79" s="2"/>
      <c r="G79" s="2"/>
      <c r="H79" s="2"/>
      <c r="I79" s="2"/>
      <c r="J79" s="2"/>
      <c r="K79" s="2"/>
      <c r="L79" s="2">
        <v>306.93664909960506</v>
      </c>
      <c r="M79" s="2">
        <v>171.20290000000003</v>
      </c>
      <c r="N79" s="2"/>
      <c r="O79" s="2"/>
      <c r="P79" s="2">
        <v>77.69</v>
      </c>
      <c r="Q79" s="2">
        <v>86.67</v>
      </c>
      <c r="R79" s="2">
        <v>103.37</v>
      </c>
      <c r="S79" s="2">
        <v>43.77</v>
      </c>
      <c r="T79" s="2">
        <v>78.0535</v>
      </c>
      <c r="U79" s="2">
        <v>100.22069399999999</v>
      </c>
      <c r="V79" s="2">
        <v>142.98152344000002</v>
      </c>
      <c r="W79" s="2">
        <v>200</v>
      </c>
      <c r="X79" s="2">
        <v>300</v>
      </c>
      <c r="Y79" s="2">
        <v>152.99023008080005</v>
      </c>
      <c r="Z79" s="2">
        <v>6</v>
      </c>
      <c r="AA79" s="2"/>
      <c r="AB79" s="2"/>
      <c r="AC79" s="2">
        <v>10</v>
      </c>
      <c r="AD79" s="2"/>
      <c r="AE79" s="2"/>
      <c r="AF79" s="2"/>
      <c r="AG79" s="2"/>
      <c r="AH79" s="2">
        <v>4589.7069024240009</v>
      </c>
      <c r="AI79" s="2">
        <v>1912.3778760100004</v>
      </c>
      <c r="AJ79" s="10">
        <f t="shared" si="3"/>
        <v>10328.214602385106</v>
      </c>
      <c r="AK79" s="2">
        <v>638</v>
      </c>
      <c r="AL79" s="2">
        <v>649.39</v>
      </c>
      <c r="AM79" s="2">
        <v>0</v>
      </c>
      <c r="AN79" s="2"/>
      <c r="AO79" s="2"/>
      <c r="AP79" s="2">
        <v>191.23778760100004</v>
      </c>
      <c r="AQ79" s="2"/>
      <c r="AR79" s="2"/>
      <c r="AS79" s="2">
        <v>0.5</v>
      </c>
      <c r="AT79" s="2">
        <v>3</v>
      </c>
      <c r="AU79" s="2"/>
      <c r="AV79" s="2"/>
      <c r="AW79" s="2"/>
      <c r="AX79" s="2"/>
      <c r="AY79" s="2">
        <v>51.156108183267506</v>
      </c>
      <c r="AZ79" s="2">
        <v>28.533816666666674</v>
      </c>
      <c r="BA79" s="2"/>
      <c r="BB79" s="2"/>
      <c r="BC79" s="2"/>
      <c r="BD79" s="2"/>
      <c r="BE79" s="2"/>
      <c r="BF79" s="2"/>
      <c r="BG79" s="2"/>
      <c r="BH79" s="2"/>
      <c r="BI79" s="2">
        <v>1.6739951374257502</v>
      </c>
      <c r="BJ79" s="2">
        <v>3</v>
      </c>
      <c r="BK79" s="2"/>
      <c r="BL79" s="2"/>
      <c r="BM79" s="2"/>
      <c r="BN79" s="2"/>
      <c r="BO79" s="2"/>
      <c r="BP79" s="15">
        <f t="shared" si="4"/>
        <v>1566.4917075883598</v>
      </c>
      <c r="BQ79" s="16">
        <f t="shared" si="5"/>
        <v>8761.7228947967451</v>
      </c>
    </row>
    <row r="80" spans="2:69" x14ac:dyDescent="0.3">
      <c r="B80" s="2" t="s">
        <v>139</v>
      </c>
      <c r="C80" s="2">
        <v>21130</v>
      </c>
      <c r="D80" s="2">
        <v>88</v>
      </c>
      <c r="E80" s="2">
        <v>2551.8314563478007</v>
      </c>
      <c r="F80" s="2"/>
      <c r="G80" s="2"/>
      <c r="H80" s="2"/>
      <c r="I80" s="2"/>
      <c r="J80" s="2"/>
      <c r="K80" s="2"/>
      <c r="L80" s="2">
        <v>382.77471845217008</v>
      </c>
      <c r="M80" s="2">
        <v>171.20290000000003</v>
      </c>
      <c r="N80" s="2"/>
      <c r="O80" s="2"/>
      <c r="P80" s="2">
        <v>90.23</v>
      </c>
      <c r="Q80" s="2">
        <v>100.79</v>
      </c>
      <c r="R80" s="2">
        <v>120</v>
      </c>
      <c r="S80" s="2">
        <v>54.58</v>
      </c>
      <c r="T80" s="2">
        <v>97.338999999999999</v>
      </c>
      <c r="U80" s="2">
        <v>124.98327599999999</v>
      </c>
      <c r="V80" s="2">
        <v>178.30947376</v>
      </c>
      <c r="W80" s="2">
        <v>190</v>
      </c>
      <c r="X80" s="2">
        <v>300</v>
      </c>
      <c r="Y80" s="2">
        <v>190.79113692320004</v>
      </c>
      <c r="Z80" s="2">
        <v>10</v>
      </c>
      <c r="AA80" s="2"/>
      <c r="AB80" s="2"/>
      <c r="AC80" s="2">
        <v>10</v>
      </c>
      <c r="AD80" s="2"/>
      <c r="AE80" s="2"/>
      <c r="AF80" s="2"/>
      <c r="AG80" s="2"/>
      <c r="AH80" s="2">
        <v>5723.734107696001</v>
      </c>
      <c r="AI80" s="2">
        <v>2384.8892115400004</v>
      </c>
      <c r="AJ80" s="10">
        <f t="shared" si="3"/>
        <v>12681.455280719172</v>
      </c>
      <c r="AK80" s="2">
        <v>792</v>
      </c>
      <c r="AL80" s="2">
        <v>734.15</v>
      </c>
      <c r="AM80" s="2">
        <v>45.9</v>
      </c>
      <c r="AN80" s="2"/>
      <c r="AO80" s="2"/>
      <c r="AP80" s="2">
        <v>238.48892115400005</v>
      </c>
      <c r="AQ80" s="2"/>
      <c r="AR80" s="2"/>
      <c r="AS80" s="2">
        <v>0.5</v>
      </c>
      <c r="AT80" s="2">
        <v>3</v>
      </c>
      <c r="AU80" s="2"/>
      <c r="AV80" s="2"/>
      <c r="AW80" s="2"/>
      <c r="AX80" s="2"/>
      <c r="AY80" s="2">
        <v>0</v>
      </c>
      <c r="AZ80" s="2">
        <v>0</v>
      </c>
      <c r="BA80" s="2"/>
      <c r="BB80" s="2"/>
      <c r="BC80" s="2"/>
      <c r="BD80" s="2"/>
      <c r="BE80" s="2"/>
      <c r="BF80" s="2"/>
      <c r="BG80" s="2"/>
      <c r="BH80" s="2"/>
      <c r="BI80" s="2">
        <v>2.0094271715154997</v>
      </c>
      <c r="BJ80" s="2">
        <v>5</v>
      </c>
      <c r="BK80" s="2"/>
      <c r="BL80" s="2"/>
      <c r="BM80" s="2"/>
      <c r="BN80" s="2"/>
      <c r="BO80" s="2"/>
      <c r="BP80" s="15">
        <f t="shared" si="4"/>
        <v>1821.0483483255157</v>
      </c>
      <c r="BQ80" s="16">
        <f t="shared" si="5"/>
        <v>10860.406932393656</v>
      </c>
    </row>
    <row r="81" spans="2:69" x14ac:dyDescent="0.3">
      <c r="B81" s="2" t="s">
        <v>140</v>
      </c>
      <c r="C81" s="2">
        <v>21822</v>
      </c>
      <c r="D81" s="2">
        <v>89</v>
      </c>
      <c r="E81" s="2">
        <v>1983.9421929754005</v>
      </c>
      <c r="F81" s="2"/>
      <c r="G81" s="2"/>
      <c r="H81" s="2"/>
      <c r="I81" s="2"/>
      <c r="J81" s="2"/>
      <c r="K81" s="2"/>
      <c r="L81" s="2">
        <v>297.59132894631006</v>
      </c>
      <c r="M81" s="2">
        <v>171.20290000000003</v>
      </c>
      <c r="N81" s="2"/>
      <c r="O81" s="2"/>
      <c r="P81" s="2">
        <v>70.760000000000005</v>
      </c>
      <c r="Q81" s="2">
        <v>78.989999999999995</v>
      </c>
      <c r="R81" s="2">
        <v>94.28</v>
      </c>
      <c r="S81" s="2">
        <v>42.44</v>
      </c>
      <c r="T81" s="2">
        <v>75.677000000000007</v>
      </c>
      <c r="U81" s="2">
        <v>97.169268000000002</v>
      </c>
      <c r="V81" s="2">
        <v>138.62815568000002</v>
      </c>
      <c r="W81" s="2">
        <v>200</v>
      </c>
      <c r="X81" s="2">
        <v>300</v>
      </c>
      <c r="Y81" s="2">
        <v>148.33212657760004</v>
      </c>
      <c r="Z81" s="2">
        <v>10</v>
      </c>
      <c r="AA81" s="2"/>
      <c r="AB81" s="2"/>
      <c r="AC81" s="2">
        <v>10</v>
      </c>
      <c r="AD81" s="2"/>
      <c r="AE81" s="2"/>
      <c r="AF81" s="2"/>
      <c r="AG81" s="2"/>
      <c r="AH81" s="2">
        <v>4449.9637973280005</v>
      </c>
      <c r="AI81" s="2">
        <v>1854.1515822200004</v>
      </c>
      <c r="AJ81" s="10">
        <f t="shared" si="3"/>
        <v>10023.128351727311</v>
      </c>
      <c r="AK81" s="2">
        <v>561</v>
      </c>
      <c r="AL81" s="2">
        <v>552.22</v>
      </c>
      <c r="AM81" s="2">
        <v>0</v>
      </c>
      <c r="AN81" s="2"/>
      <c r="AO81" s="2"/>
      <c r="AP81" s="2">
        <v>185.41515822200006</v>
      </c>
      <c r="AQ81" s="2"/>
      <c r="AR81" s="2"/>
      <c r="AS81" s="2">
        <v>0.5</v>
      </c>
      <c r="AT81" s="2">
        <v>3</v>
      </c>
      <c r="AU81" s="2"/>
      <c r="AV81" s="2"/>
      <c r="AW81" s="2"/>
      <c r="AX81" s="2"/>
      <c r="AY81" s="2">
        <v>0</v>
      </c>
      <c r="AZ81" s="2">
        <v>0</v>
      </c>
      <c r="BA81" s="2"/>
      <c r="BB81" s="2"/>
      <c r="BC81" s="2"/>
      <c r="BD81" s="2"/>
      <c r="BE81" s="2"/>
      <c r="BF81" s="2"/>
      <c r="BG81" s="2"/>
      <c r="BH81" s="2"/>
      <c r="BI81" s="2">
        <v>1.6251093716165006</v>
      </c>
      <c r="BJ81" s="2">
        <v>3</v>
      </c>
      <c r="BK81" s="2">
        <v>3</v>
      </c>
      <c r="BL81" s="2"/>
      <c r="BM81" s="2"/>
      <c r="BN81" s="2"/>
      <c r="BO81" s="2"/>
      <c r="BP81" s="15">
        <f t="shared" si="4"/>
        <v>1309.7602675936164</v>
      </c>
      <c r="BQ81" s="16">
        <f t="shared" si="5"/>
        <v>8713.3680841336954</v>
      </c>
    </row>
    <row r="82" spans="2:69" x14ac:dyDescent="0.3">
      <c r="B82" s="2" t="s">
        <v>141</v>
      </c>
      <c r="C82" s="2">
        <v>11329</v>
      </c>
      <c r="D82" s="2">
        <v>90</v>
      </c>
      <c r="E82" s="2">
        <v>1353.25</v>
      </c>
      <c r="F82" s="2"/>
      <c r="G82" s="2"/>
      <c r="H82" s="2"/>
      <c r="I82" s="2"/>
      <c r="J82" s="2"/>
      <c r="K82" s="2"/>
      <c r="L82" s="2">
        <v>202.98749999999998</v>
      </c>
      <c r="M82" s="2">
        <v>171.20290000000003</v>
      </c>
      <c r="N82" s="2"/>
      <c r="O82" s="2"/>
      <c r="P82" s="2">
        <v>50.91</v>
      </c>
      <c r="Q82" s="2">
        <v>63.56</v>
      </c>
      <c r="R82" s="2">
        <v>65</v>
      </c>
      <c r="S82" s="2">
        <v>28.95</v>
      </c>
      <c r="T82" s="2">
        <v>51.62</v>
      </c>
      <c r="U82" s="2">
        <v>66.28</v>
      </c>
      <c r="V82" s="2">
        <v>94.56</v>
      </c>
      <c r="W82" s="2">
        <v>200</v>
      </c>
      <c r="X82" s="2">
        <v>300</v>
      </c>
      <c r="Y82" s="2">
        <v>101.18</v>
      </c>
      <c r="Z82" s="2">
        <v>4</v>
      </c>
      <c r="AA82" s="2"/>
      <c r="AB82" s="2"/>
      <c r="AC82" s="2">
        <v>10</v>
      </c>
      <c r="AD82" s="2"/>
      <c r="AE82" s="2"/>
      <c r="AF82" s="2"/>
      <c r="AG82" s="2"/>
      <c r="AH82" s="2">
        <v>3247.7999999999997</v>
      </c>
      <c r="AI82" s="2">
        <v>1353.25</v>
      </c>
      <c r="AJ82" s="10">
        <f t="shared" si="3"/>
        <v>7364.5504000000001</v>
      </c>
      <c r="AK82" s="2">
        <v>259</v>
      </c>
      <c r="AL82" s="2"/>
      <c r="AM82" s="2"/>
      <c r="AN82" s="2"/>
      <c r="AO82" s="2">
        <v>0</v>
      </c>
      <c r="AP82" s="2">
        <v>0</v>
      </c>
      <c r="AQ82" s="2"/>
      <c r="AR82" s="2"/>
      <c r="AS82" s="2">
        <v>0.5</v>
      </c>
      <c r="AT82" s="2">
        <v>3</v>
      </c>
      <c r="AU82" s="2"/>
      <c r="AV82" s="2"/>
      <c r="AW82" s="2"/>
      <c r="AX82" s="2"/>
      <c r="AY82" s="2">
        <v>124.04791666666665</v>
      </c>
      <c r="AZ82" s="2">
        <v>104.62399444444446</v>
      </c>
      <c r="BA82" s="2"/>
      <c r="BB82" s="2"/>
      <c r="BC82" s="2"/>
      <c r="BD82" s="2"/>
      <c r="BE82" s="2"/>
      <c r="BF82" s="2"/>
      <c r="BG82" s="2"/>
      <c r="BH82" s="2"/>
      <c r="BI82" s="2">
        <v>1.194655</v>
      </c>
      <c r="BJ82" s="2">
        <v>3</v>
      </c>
      <c r="BK82" s="2"/>
      <c r="BL82" s="2"/>
      <c r="BM82" s="2"/>
      <c r="BN82" s="2"/>
      <c r="BO82" s="2"/>
      <c r="BP82" s="15">
        <f t="shared" si="4"/>
        <v>495.36656611111113</v>
      </c>
      <c r="BQ82" s="16">
        <f t="shared" si="5"/>
        <v>6869.1838338888892</v>
      </c>
    </row>
    <row r="83" spans="2:69" x14ac:dyDescent="0.3">
      <c r="B83" s="2" t="s">
        <v>142</v>
      </c>
      <c r="C83" s="2">
        <v>11305</v>
      </c>
      <c r="D83" s="2">
        <v>91</v>
      </c>
      <c r="E83" s="2">
        <v>1999.2391824121005</v>
      </c>
      <c r="F83" s="2"/>
      <c r="G83" s="2"/>
      <c r="H83" s="2"/>
      <c r="I83" s="2"/>
      <c r="J83" s="2"/>
      <c r="K83" s="2"/>
      <c r="L83" s="2">
        <v>299.88587736181506</v>
      </c>
      <c r="M83" s="2">
        <v>171.20290000000003</v>
      </c>
      <c r="N83" s="2"/>
      <c r="O83" s="2"/>
      <c r="P83" s="2">
        <v>70.22</v>
      </c>
      <c r="Q83" s="2">
        <v>78.59</v>
      </c>
      <c r="R83" s="2">
        <v>94.4</v>
      </c>
      <c r="S83" s="2">
        <v>42.76</v>
      </c>
      <c r="T83" s="2">
        <v>76.260500000000008</v>
      </c>
      <c r="U83" s="2">
        <v>97.918482000000012</v>
      </c>
      <c r="V83" s="2">
        <v>139.69703432000003</v>
      </c>
      <c r="W83" s="2">
        <v>190</v>
      </c>
      <c r="X83" s="2">
        <v>300</v>
      </c>
      <c r="Y83" s="2">
        <v>149.47582672240003</v>
      </c>
      <c r="Z83" s="2">
        <v>10</v>
      </c>
      <c r="AA83" s="2"/>
      <c r="AB83" s="2"/>
      <c r="AC83" s="2">
        <v>10</v>
      </c>
      <c r="AD83" s="2"/>
      <c r="AE83" s="2"/>
      <c r="AF83" s="2"/>
      <c r="AG83" s="2"/>
      <c r="AH83" s="2">
        <v>4484.2748016720006</v>
      </c>
      <c r="AI83" s="2">
        <v>1868.4478340300004</v>
      </c>
      <c r="AJ83" s="10">
        <f t="shared" si="3"/>
        <v>10082.372438518318</v>
      </c>
      <c r="AK83" s="2">
        <v>627</v>
      </c>
      <c r="AL83" s="2">
        <v>620.6</v>
      </c>
      <c r="AM83" s="2">
        <v>0</v>
      </c>
      <c r="AN83" s="2"/>
      <c r="AO83" s="2"/>
      <c r="AP83" s="2">
        <v>186.84478340300006</v>
      </c>
      <c r="AQ83" s="2"/>
      <c r="AR83" s="2">
        <v>4.1399999999999997</v>
      </c>
      <c r="AS83" s="2">
        <v>0.5</v>
      </c>
      <c r="AT83" s="2">
        <v>3</v>
      </c>
      <c r="AU83" s="2"/>
      <c r="AV83" s="2"/>
      <c r="AW83" s="2"/>
      <c r="AX83" s="2"/>
      <c r="AY83" s="2">
        <v>0</v>
      </c>
      <c r="AZ83" s="2">
        <v>0</v>
      </c>
      <c r="BA83" s="2"/>
      <c r="BB83" s="2"/>
      <c r="BC83" s="2"/>
      <c r="BD83" s="2"/>
      <c r="BE83" s="2"/>
      <c r="BF83" s="2"/>
      <c r="BG83" s="2"/>
      <c r="BH83" s="2"/>
      <c r="BI83" s="2">
        <v>1.6292805127272505</v>
      </c>
      <c r="BJ83" s="2">
        <v>5</v>
      </c>
      <c r="BK83" s="2"/>
      <c r="BL83" s="2"/>
      <c r="BM83" s="2"/>
      <c r="BN83" s="2"/>
      <c r="BO83" s="2">
        <v>375</v>
      </c>
      <c r="BP83" s="15">
        <f t="shared" si="4"/>
        <v>1823.7140639157274</v>
      </c>
      <c r="BQ83" s="16">
        <f t="shared" si="5"/>
        <v>8258.6583746025899</v>
      </c>
    </row>
    <row r="84" spans="2:69" x14ac:dyDescent="0.3">
      <c r="B84" s="2" t="s">
        <v>143</v>
      </c>
      <c r="C84" s="2">
        <v>21813</v>
      </c>
      <c r="D84" s="2">
        <v>92</v>
      </c>
      <c r="E84" s="2">
        <v>1867.3599958460002</v>
      </c>
      <c r="F84" s="2"/>
      <c r="G84" s="2"/>
      <c r="H84" s="2"/>
      <c r="I84" s="2"/>
      <c r="J84" s="2"/>
      <c r="K84" s="2"/>
      <c r="L84" s="2">
        <v>280.10399937689999</v>
      </c>
      <c r="M84" s="2">
        <v>171.20290000000003</v>
      </c>
      <c r="N84" s="2"/>
      <c r="O84" s="2"/>
      <c r="P84" s="2">
        <v>70.760000000000005</v>
      </c>
      <c r="Q84" s="2">
        <v>78.98</v>
      </c>
      <c r="R84" s="2">
        <v>94.28</v>
      </c>
      <c r="S84" s="2">
        <v>39.94</v>
      </c>
      <c r="T84" s="2">
        <v>71.23</v>
      </c>
      <c r="U84" s="2">
        <v>91.459319999999991</v>
      </c>
      <c r="V84" s="2">
        <v>130.4819632</v>
      </c>
      <c r="W84" s="2">
        <v>200</v>
      </c>
      <c r="X84" s="2">
        <v>300</v>
      </c>
      <c r="Y84" s="2">
        <v>139.615700624</v>
      </c>
      <c r="Z84" s="2">
        <v>10</v>
      </c>
      <c r="AA84" s="2"/>
      <c r="AB84" s="2"/>
      <c r="AC84" s="2">
        <v>10</v>
      </c>
      <c r="AD84" s="2"/>
      <c r="AE84" s="2"/>
      <c r="AF84" s="2">
        <v>5.5</v>
      </c>
      <c r="AG84" s="2"/>
      <c r="AH84" s="2">
        <v>4188.4710187199998</v>
      </c>
      <c r="AI84" s="2">
        <v>1745.1962578</v>
      </c>
      <c r="AJ84" s="10">
        <f t="shared" si="3"/>
        <v>9494.5811555669006</v>
      </c>
      <c r="AK84" s="2">
        <v>583</v>
      </c>
      <c r="AL84" s="2">
        <v>669.1</v>
      </c>
      <c r="AM84" s="2">
        <v>0</v>
      </c>
      <c r="AN84" s="2"/>
      <c r="AO84" s="2"/>
      <c r="AP84" s="2">
        <v>174.51962578000001</v>
      </c>
      <c r="AQ84" s="2"/>
      <c r="AR84" s="2"/>
      <c r="AS84" s="2">
        <v>0.5</v>
      </c>
      <c r="AT84" s="2">
        <v>3</v>
      </c>
      <c r="AU84" s="2"/>
      <c r="AV84" s="2"/>
      <c r="AW84" s="2"/>
      <c r="AX84" s="2"/>
      <c r="AY84" s="2">
        <v>0</v>
      </c>
      <c r="AZ84" s="2">
        <v>0</v>
      </c>
      <c r="BA84" s="2"/>
      <c r="BB84" s="2"/>
      <c r="BC84" s="2"/>
      <c r="BD84" s="2"/>
      <c r="BE84" s="2"/>
      <c r="BF84" s="2"/>
      <c r="BG84" s="2"/>
      <c r="BH84" s="2"/>
      <c r="BI84" s="2">
        <v>1.5548034898350003</v>
      </c>
      <c r="BJ84" s="2">
        <v>3</v>
      </c>
      <c r="BK84" s="2"/>
      <c r="BL84" s="2"/>
      <c r="BM84" s="2"/>
      <c r="BN84" s="2"/>
      <c r="BO84" s="2"/>
      <c r="BP84" s="15">
        <f t="shared" si="4"/>
        <v>1434.6744292698349</v>
      </c>
      <c r="BQ84" s="16">
        <f t="shared" si="5"/>
        <v>8059.9067262970657</v>
      </c>
    </row>
    <row r="85" spans="2:69" x14ac:dyDescent="0.3">
      <c r="B85" s="2" t="s">
        <v>144</v>
      </c>
      <c r="C85" s="2">
        <v>21938</v>
      </c>
      <c r="D85" s="2">
        <v>93</v>
      </c>
      <c r="E85" s="2">
        <v>2087.0100832417006</v>
      </c>
      <c r="F85" s="2"/>
      <c r="G85" s="2"/>
      <c r="H85" s="2"/>
      <c r="I85" s="2"/>
      <c r="J85" s="2"/>
      <c r="K85" s="2"/>
      <c r="L85" s="2">
        <v>313.05151248625509</v>
      </c>
      <c r="M85" s="2">
        <v>171.20290000000003</v>
      </c>
      <c r="N85" s="2"/>
      <c r="O85" s="2"/>
      <c r="P85" s="2">
        <v>73.27</v>
      </c>
      <c r="Q85" s="2">
        <v>82.02</v>
      </c>
      <c r="R85" s="2">
        <v>98.55</v>
      </c>
      <c r="S85" s="2">
        <v>44.64</v>
      </c>
      <c r="T85" s="2">
        <v>79.608500000000006</v>
      </c>
      <c r="U85" s="2">
        <v>102.217314</v>
      </c>
      <c r="V85" s="2">
        <v>145.83003464000001</v>
      </c>
      <c r="W85" s="2">
        <v>190</v>
      </c>
      <c r="X85" s="2">
        <v>300</v>
      </c>
      <c r="Y85" s="2">
        <v>156.03813706480003</v>
      </c>
      <c r="Z85" s="2">
        <v>10</v>
      </c>
      <c r="AA85" s="2"/>
      <c r="AB85" s="2"/>
      <c r="AC85" s="2">
        <v>10</v>
      </c>
      <c r="AD85" s="2"/>
      <c r="AE85" s="2"/>
      <c r="AF85" s="2"/>
      <c r="AG85" s="2"/>
      <c r="AH85" s="2">
        <v>4681.1441119440005</v>
      </c>
      <c r="AI85" s="2">
        <v>1950.4767133100004</v>
      </c>
      <c r="AJ85" s="10">
        <f t="shared" si="3"/>
        <v>10495.059306686755</v>
      </c>
      <c r="AK85" s="2">
        <v>649</v>
      </c>
      <c r="AL85" s="2">
        <v>647.9</v>
      </c>
      <c r="AM85" s="2">
        <v>0</v>
      </c>
      <c r="AN85" s="2"/>
      <c r="AO85" s="2"/>
      <c r="AP85" s="2">
        <v>195.04767133100006</v>
      </c>
      <c r="AQ85" s="2"/>
      <c r="AR85" s="2"/>
      <c r="AS85" s="2">
        <v>0.5</v>
      </c>
      <c r="AT85" s="2">
        <v>3</v>
      </c>
      <c r="AU85" s="2"/>
      <c r="AV85" s="2"/>
      <c r="AW85" s="2"/>
      <c r="AX85" s="2"/>
      <c r="AY85" s="2">
        <v>0</v>
      </c>
      <c r="AZ85" s="2">
        <v>0</v>
      </c>
      <c r="BA85" s="2"/>
      <c r="BB85" s="2"/>
      <c r="BC85" s="2"/>
      <c r="BD85" s="2"/>
      <c r="BE85" s="2"/>
      <c r="BF85" s="2"/>
      <c r="BG85" s="2"/>
      <c r="BH85" s="2"/>
      <c r="BI85" s="2">
        <v>1.6895920344732505</v>
      </c>
      <c r="BJ85" s="2">
        <v>5</v>
      </c>
      <c r="BK85" s="2"/>
      <c r="BL85" s="2"/>
      <c r="BM85" s="2"/>
      <c r="BN85" s="2"/>
      <c r="BO85" s="2"/>
      <c r="BP85" s="15">
        <f t="shared" si="4"/>
        <v>1502.1372633654732</v>
      </c>
      <c r="BQ85" s="16">
        <f t="shared" si="5"/>
        <v>8992.9220433212813</v>
      </c>
    </row>
    <row r="86" spans="2:69" x14ac:dyDescent="0.3">
      <c r="B86" s="2" t="s">
        <v>145</v>
      </c>
      <c r="C86" s="2">
        <v>22022</v>
      </c>
      <c r="D86" s="2">
        <v>94</v>
      </c>
      <c r="E86" s="2">
        <v>2077.3364086879005</v>
      </c>
      <c r="F86" s="2"/>
      <c r="G86" s="2"/>
      <c r="H86" s="2"/>
      <c r="I86" s="2"/>
      <c r="J86" s="2"/>
      <c r="K86" s="2"/>
      <c r="L86" s="2">
        <v>311.60046130318506</v>
      </c>
      <c r="M86" s="2">
        <v>171.20290000000003</v>
      </c>
      <c r="N86" s="2"/>
      <c r="O86" s="2"/>
      <c r="P86" s="2">
        <v>72.959999999999994</v>
      </c>
      <c r="Q86" s="2">
        <v>81.459999999999994</v>
      </c>
      <c r="R86" s="2">
        <v>98.02</v>
      </c>
      <c r="S86" s="2">
        <v>44.43</v>
      </c>
      <c r="T86" s="2">
        <v>79.239500000000007</v>
      </c>
      <c r="U86" s="2">
        <v>101.74351799999999</v>
      </c>
      <c r="V86" s="2">
        <v>145.15408568000001</v>
      </c>
      <c r="W86" s="2">
        <v>190</v>
      </c>
      <c r="X86" s="2">
        <v>300</v>
      </c>
      <c r="Y86" s="2">
        <v>155.31487167760002</v>
      </c>
      <c r="Z86" s="2">
        <v>6</v>
      </c>
      <c r="AA86" s="2"/>
      <c r="AB86" s="2"/>
      <c r="AC86" s="2">
        <v>10</v>
      </c>
      <c r="AD86" s="2"/>
      <c r="AE86" s="2"/>
      <c r="AF86" s="2"/>
      <c r="AG86" s="2"/>
      <c r="AH86" s="2">
        <v>4659.4461503280008</v>
      </c>
      <c r="AI86" s="2">
        <v>1941.4358959700003</v>
      </c>
      <c r="AJ86" s="10">
        <f t="shared" si="3"/>
        <v>10445.343791646686</v>
      </c>
      <c r="AK86" s="2">
        <v>528</v>
      </c>
      <c r="AL86" s="2">
        <v>640.16</v>
      </c>
      <c r="AM86" s="2">
        <v>0</v>
      </c>
      <c r="AN86" s="2"/>
      <c r="AO86" s="2"/>
      <c r="AP86" s="2">
        <v>194.14358959700004</v>
      </c>
      <c r="AQ86" s="2"/>
      <c r="AR86" s="2"/>
      <c r="AS86" s="2">
        <v>0.5</v>
      </c>
      <c r="AT86" s="2">
        <v>3</v>
      </c>
      <c r="AU86" s="2"/>
      <c r="AV86" s="2"/>
      <c r="AW86" s="2"/>
      <c r="AX86" s="2"/>
      <c r="AY86" s="2">
        <v>0</v>
      </c>
      <c r="AZ86" s="2">
        <v>0</v>
      </c>
      <c r="BA86" s="2"/>
      <c r="BB86" s="2"/>
      <c r="BC86" s="2"/>
      <c r="BD86" s="2"/>
      <c r="BE86" s="2"/>
      <c r="BF86" s="2"/>
      <c r="BG86" s="2"/>
      <c r="BH86" s="2"/>
      <c r="BI86" s="2">
        <v>1.6808291920227503</v>
      </c>
      <c r="BJ86" s="2">
        <v>5</v>
      </c>
      <c r="BK86" s="2"/>
      <c r="BL86" s="2"/>
      <c r="BM86" s="2"/>
      <c r="BN86" s="2"/>
      <c r="BO86" s="2"/>
      <c r="BP86" s="15">
        <f t="shared" si="4"/>
        <v>1372.4844187890226</v>
      </c>
      <c r="BQ86" s="16">
        <f t="shared" si="5"/>
        <v>9072.8593728576634</v>
      </c>
    </row>
    <row r="87" spans="2:69" x14ac:dyDescent="0.3">
      <c r="B87" s="2" t="s">
        <v>146</v>
      </c>
      <c r="C87" s="2">
        <v>42267</v>
      </c>
      <c r="D87" s="2">
        <v>95</v>
      </c>
      <c r="E87" s="2">
        <v>1915.4662094130003</v>
      </c>
      <c r="F87" s="2"/>
      <c r="G87" s="2"/>
      <c r="H87" s="2"/>
      <c r="I87" s="2"/>
      <c r="J87" s="2"/>
      <c r="K87" s="2"/>
      <c r="L87" s="2">
        <v>287.31993141195005</v>
      </c>
      <c r="M87" s="2">
        <v>171.20290000000003</v>
      </c>
      <c r="N87" s="2"/>
      <c r="O87" s="2"/>
      <c r="P87" s="2">
        <v>72.69</v>
      </c>
      <c r="Q87" s="2">
        <v>81.11</v>
      </c>
      <c r="R87" s="2">
        <v>96.75</v>
      </c>
      <c r="S87" s="2">
        <v>40.97</v>
      </c>
      <c r="T87" s="2">
        <v>73.064999999999998</v>
      </c>
      <c r="U87" s="2">
        <v>93.815460000000002</v>
      </c>
      <c r="V87" s="2">
        <v>133.84338960000002</v>
      </c>
      <c r="W87" s="2">
        <v>200</v>
      </c>
      <c r="X87" s="2">
        <v>300</v>
      </c>
      <c r="Y87" s="2">
        <v>143.21242687200001</v>
      </c>
      <c r="Z87" s="2">
        <v>10</v>
      </c>
      <c r="AA87" s="2"/>
      <c r="AB87" s="2"/>
      <c r="AC87" s="2">
        <v>10</v>
      </c>
      <c r="AD87" s="2"/>
      <c r="AE87" s="2"/>
      <c r="AF87" s="2">
        <v>12</v>
      </c>
      <c r="AG87" s="2"/>
      <c r="AH87" s="2">
        <v>4296.3728061600004</v>
      </c>
      <c r="AI87" s="2">
        <v>1790.1553359000002</v>
      </c>
      <c r="AJ87" s="10">
        <f t="shared" si="3"/>
        <v>9727.9734593569519</v>
      </c>
      <c r="AK87" s="2">
        <v>605</v>
      </c>
      <c r="AL87" s="2">
        <v>654.34</v>
      </c>
      <c r="AM87" s="2">
        <v>0</v>
      </c>
      <c r="AN87" s="2"/>
      <c r="AO87" s="2"/>
      <c r="AP87" s="2">
        <v>179.01553359000002</v>
      </c>
      <c r="AQ87" s="2"/>
      <c r="AR87" s="2"/>
      <c r="AS87" s="2">
        <v>0.5</v>
      </c>
      <c r="AT87" s="2">
        <v>3</v>
      </c>
      <c r="AU87" s="2"/>
      <c r="AV87" s="2"/>
      <c r="AW87" s="2"/>
      <c r="AX87" s="2"/>
      <c r="AY87" s="2">
        <v>0</v>
      </c>
      <c r="AZ87" s="2">
        <v>0</v>
      </c>
      <c r="BA87" s="2"/>
      <c r="BB87" s="2"/>
      <c r="BC87" s="2"/>
      <c r="BD87" s="2"/>
      <c r="BE87" s="2"/>
      <c r="BF87" s="2"/>
      <c r="BG87" s="2"/>
      <c r="BH87" s="2"/>
      <c r="BI87" s="2">
        <v>1.5914612429425004</v>
      </c>
      <c r="BJ87" s="2">
        <v>3</v>
      </c>
      <c r="BK87" s="2"/>
      <c r="BL87" s="2"/>
      <c r="BM87" s="2"/>
      <c r="BN87" s="2"/>
      <c r="BO87" s="2"/>
      <c r="BP87" s="15">
        <f t="shared" si="4"/>
        <v>1446.4469948329424</v>
      </c>
      <c r="BQ87" s="16">
        <f t="shared" si="5"/>
        <v>8281.5264645240095</v>
      </c>
    </row>
    <row r="88" spans="2:69" x14ac:dyDescent="0.3">
      <c r="B88" s="2" t="s">
        <v>147</v>
      </c>
      <c r="C88" s="2">
        <v>42299</v>
      </c>
      <c r="D88" s="2">
        <v>96</v>
      </c>
      <c r="E88" s="2">
        <v>1043.4853796807004</v>
      </c>
      <c r="F88" s="2"/>
      <c r="G88" s="2"/>
      <c r="H88" s="2"/>
      <c r="I88" s="2"/>
      <c r="J88" s="2"/>
      <c r="K88" s="2"/>
      <c r="L88" s="2">
        <v>156.52280695210504</v>
      </c>
      <c r="M88" s="2">
        <v>171.20290000000003</v>
      </c>
      <c r="N88" s="2"/>
      <c r="O88" s="2"/>
      <c r="P88" s="2">
        <v>36.74</v>
      </c>
      <c r="Q88" s="2">
        <v>40.869999999999997</v>
      </c>
      <c r="R88" s="2">
        <v>65</v>
      </c>
      <c r="S88" s="2">
        <v>22.92</v>
      </c>
      <c r="T88" s="2">
        <v>39.803500000000007</v>
      </c>
      <c r="U88" s="2">
        <v>51.107694000000002</v>
      </c>
      <c r="V88" s="2">
        <v>72.913643440000016</v>
      </c>
      <c r="W88" s="2">
        <v>190</v>
      </c>
      <c r="X88" s="2">
        <v>300</v>
      </c>
      <c r="Y88" s="2">
        <v>78.017598480800018</v>
      </c>
      <c r="Z88" s="2">
        <v>8</v>
      </c>
      <c r="AA88" s="2"/>
      <c r="AB88" s="2"/>
      <c r="AC88" s="2">
        <v>10</v>
      </c>
      <c r="AD88" s="2"/>
      <c r="AE88" s="2"/>
      <c r="AF88" s="2"/>
      <c r="AG88" s="2"/>
      <c r="AH88" s="2">
        <v>2340.5279544240002</v>
      </c>
      <c r="AI88" s="2">
        <v>975.2199810100002</v>
      </c>
      <c r="AJ88" s="10">
        <f t="shared" si="3"/>
        <v>5602.331457987606</v>
      </c>
      <c r="AK88" s="2">
        <v>319</v>
      </c>
      <c r="AL88" s="2">
        <v>385.92</v>
      </c>
      <c r="AM88" s="2">
        <v>0</v>
      </c>
      <c r="AN88" s="2"/>
      <c r="AO88" s="2"/>
      <c r="AP88" s="2">
        <v>0</v>
      </c>
      <c r="AQ88" s="2"/>
      <c r="AR88" s="2"/>
      <c r="AS88" s="2">
        <v>0.5</v>
      </c>
      <c r="AT88" s="2">
        <v>3</v>
      </c>
      <c r="AU88" s="2"/>
      <c r="AV88" s="2"/>
      <c r="AW88" s="2"/>
      <c r="AX88" s="2"/>
      <c r="AY88" s="2">
        <v>0</v>
      </c>
      <c r="AZ88" s="2">
        <v>0</v>
      </c>
      <c r="BA88" s="2"/>
      <c r="BB88" s="2"/>
      <c r="BC88" s="2"/>
      <c r="BD88" s="2"/>
      <c r="BE88" s="2"/>
      <c r="BF88" s="2"/>
      <c r="BG88" s="2"/>
      <c r="BH88" s="2"/>
      <c r="BI88" s="2">
        <v>0.97942890780075031</v>
      </c>
      <c r="BJ88" s="2">
        <v>3</v>
      </c>
      <c r="BK88" s="2"/>
      <c r="BL88" s="2"/>
      <c r="BM88" s="2"/>
      <c r="BN88" s="2"/>
      <c r="BO88" s="2"/>
      <c r="BP88" s="15">
        <f t="shared" si="4"/>
        <v>712.39942890780083</v>
      </c>
      <c r="BQ88" s="16">
        <f t="shared" si="5"/>
        <v>4889.932029079805</v>
      </c>
    </row>
    <row r="89" spans="2:69" x14ac:dyDescent="0.3">
      <c r="B89" s="2" t="s">
        <v>148</v>
      </c>
      <c r="C89" s="2">
        <v>42319</v>
      </c>
      <c r="D89" s="2">
        <v>97</v>
      </c>
      <c r="E89" s="2">
        <v>793.81806365600016</v>
      </c>
      <c r="F89" s="2"/>
      <c r="G89" s="2"/>
      <c r="H89" s="2"/>
      <c r="I89" s="2">
        <v>57.08</v>
      </c>
      <c r="J89" s="2"/>
      <c r="K89" s="2"/>
      <c r="L89" s="2">
        <v>119.07270954840001</v>
      </c>
      <c r="M89" s="2">
        <v>171.20290000000003</v>
      </c>
      <c r="N89" s="2"/>
      <c r="O89" s="2"/>
      <c r="P89" s="2">
        <v>28.18</v>
      </c>
      <c r="Q89" s="2">
        <v>31.71</v>
      </c>
      <c r="R89" s="2">
        <v>65</v>
      </c>
      <c r="S89" s="2">
        <v>35.380000000000003</v>
      </c>
      <c r="T89" s="2">
        <v>32.61</v>
      </c>
      <c r="U89" s="2">
        <v>38.879520000000007</v>
      </c>
      <c r="V89" s="2">
        <v>55.468115200000014</v>
      </c>
      <c r="W89" s="2">
        <v>200</v>
      </c>
      <c r="X89" s="2">
        <v>300</v>
      </c>
      <c r="Y89" s="2">
        <v>59.350883264000011</v>
      </c>
      <c r="Z89" s="2">
        <v>10</v>
      </c>
      <c r="AA89" s="2"/>
      <c r="AB89" s="2"/>
      <c r="AC89" s="2">
        <v>10</v>
      </c>
      <c r="AD89" s="2"/>
      <c r="AE89" s="2"/>
      <c r="AF89" s="2">
        <v>5.5</v>
      </c>
      <c r="AG89" s="2"/>
      <c r="AH89" s="2">
        <v>1780.5264979200003</v>
      </c>
      <c r="AI89" s="2">
        <v>741.88604080000016</v>
      </c>
      <c r="AJ89" s="10">
        <f t="shared" si="3"/>
        <v>4535.664730388401</v>
      </c>
      <c r="AK89" s="2">
        <v>275</v>
      </c>
      <c r="AL89" s="2">
        <v>244.43</v>
      </c>
      <c r="AM89" s="2">
        <v>0</v>
      </c>
      <c r="AN89" s="2"/>
      <c r="AO89" s="2"/>
      <c r="AP89" s="2">
        <v>0</v>
      </c>
      <c r="AQ89" s="2"/>
      <c r="AR89" s="2"/>
      <c r="AS89" s="2">
        <v>0.5</v>
      </c>
      <c r="AT89" s="2">
        <v>3</v>
      </c>
      <c r="AU89" s="2"/>
      <c r="AV89" s="2"/>
      <c r="AW89" s="2"/>
      <c r="AX89" s="2"/>
      <c r="AY89" s="2">
        <v>33.075752652333335</v>
      </c>
      <c r="AZ89" s="2">
        <v>47.556361111111123</v>
      </c>
      <c r="BA89" s="2"/>
      <c r="BB89" s="2"/>
      <c r="BC89" s="2"/>
      <c r="BD89" s="2"/>
      <c r="BE89" s="2"/>
      <c r="BF89" s="2"/>
      <c r="BG89" s="2"/>
      <c r="BH89" s="2"/>
      <c r="BI89" s="2">
        <v>0.86148829106000013</v>
      </c>
      <c r="BJ89" s="2">
        <v>3</v>
      </c>
      <c r="BK89" s="2"/>
      <c r="BL89" s="2"/>
      <c r="BM89" s="2"/>
      <c r="BN89" s="2"/>
      <c r="BO89" s="2"/>
      <c r="BP89" s="15">
        <f t="shared" si="4"/>
        <v>607.4236020545045</v>
      </c>
      <c r="BQ89" s="16">
        <f t="shared" si="5"/>
        <v>3928.2411283338965</v>
      </c>
    </row>
    <row r="90" spans="2:69" x14ac:dyDescent="0.3">
      <c r="B90" s="2" t="s">
        <v>149</v>
      </c>
      <c r="C90" s="2">
        <v>42320</v>
      </c>
      <c r="D90" s="2">
        <v>98</v>
      </c>
      <c r="E90" s="2">
        <v>793.81806365600016</v>
      </c>
      <c r="F90" s="2"/>
      <c r="G90" s="2"/>
      <c r="H90" s="2"/>
      <c r="I90" s="2">
        <v>62.6</v>
      </c>
      <c r="J90" s="2"/>
      <c r="K90" s="2"/>
      <c r="L90" s="2">
        <v>119.07270954840001</v>
      </c>
      <c r="M90" s="2">
        <v>171.20290000000003</v>
      </c>
      <c r="N90" s="2"/>
      <c r="O90" s="2"/>
      <c r="P90" s="2">
        <v>28.18</v>
      </c>
      <c r="Q90" s="2">
        <v>31.71</v>
      </c>
      <c r="R90" s="2">
        <v>65</v>
      </c>
      <c r="S90" s="2">
        <v>35.380000000000003</v>
      </c>
      <c r="T90" s="2">
        <v>32.61</v>
      </c>
      <c r="U90" s="2">
        <v>38.879520000000007</v>
      </c>
      <c r="V90" s="2">
        <v>55.468115200000014</v>
      </c>
      <c r="W90" s="2">
        <v>200</v>
      </c>
      <c r="X90" s="2">
        <v>300</v>
      </c>
      <c r="Y90" s="2">
        <v>59.350883264000011</v>
      </c>
      <c r="Z90" s="2">
        <v>10</v>
      </c>
      <c r="AA90" s="2"/>
      <c r="AB90" s="2"/>
      <c r="AC90" s="2">
        <v>10</v>
      </c>
      <c r="AD90" s="2"/>
      <c r="AE90" s="2"/>
      <c r="AF90" s="2"/>
      <c r="AG90" s="2"/>
      <c r="AH90" s="2">
        <v>1780.5264979200003</v>
      </c>
      <c r="AI90" s="2">
        <v>741.88604080000016</v>
      </c>
      <c r="AJ90" s="10">
        <f t="shared" si="3"/>
        <v>4535.6847303884006</v>
      </c>
      <c r="AK90" s="2">
        <v>264</v>
      </c>
      <c r="AL90" s="2">
        <v>366.32</v>
      </c>
      <c r="AM90" s="2">
        <v>0</v>
      </c>
      <c r="AN90" s="2"/>
      <c r="AO90" s="2"/>
      <c r="AP90" s="2">
        <v>0</v>
      </c>
      <c r="AQ90" s="2"/>
      <c r="AR90" s="2"/>
      <c r="AS90" s="2">
        <v>0.5</v>
      </c>
      <c r="AT90" s="2">
        <v>3</v>
      </c>
      <c r="AU90" s="2"/>
      <c r="AV90" s="2"/>
      <c r="AW90" s="2"/>
      <c r="AX90" s="2"/>
      <c r="AY90" s="2">
        <v>0</v>
      </c>
      <c r="AZ90" s="2">
        <v>0</v>
      </c>
      <c r="BA90" s="2"/>
      <c r="BB90" s="2"/>
      <c r="BC90" s="2"/>
      <c r="BD90" s="2"/>
      <c r="BE90" s="2"/>
      <c r="BF90" s="2"/>
      <c r="BG90" s="2"/>
      <c r="BH90" s="2"/>
      <c r="BI90" s="2">
        <v>0.8614982910600002</v>
      </c>
      <c r="BJ90" s="2">
        <v>3</v>
      </c>
      <c r="BK90" s="2"/>
      <c r="BL90" s="2"/>
      <c r="BM90" s="2"/>
      <c r="BN90" s="2"/>
      <c r="BO90" s="2"/>
      <c r="BP90" s="15">
        <f t="shared" si="4"/>
        <v>637.68149829105994</v>
      </c>
      <c r="BQ90" s="16">
        <f t="shared" si="5"/>
        <v>3898.0032320973405</v>
      </c>
    </row>
    <row r="91" spans="2:69" x14ac:dyDescent="0.3">
      <c r="B91" s="2" t="s">
        <v>150</v>
      </c>
      <c r="C91" s="2">
        <v>1998</v>
      </c>
      <c r="D91" s="2">
        <v>99</v>
      </c>
      <c r="E91" s="2">
        <v>2385.6487382000005</v>
      </c>
      <c r="F91" s="2"/>
      <c r="G91" s="2"/>
      <c r="H91" s="2"/>
      <c r="I91" s="2"/>
      <c r="J91" s="2"/>
      <c r="K91" s="2"/>
      <c r="L91" s="2">
        <v>357.84731073000006</v>
      </c>
      <c r="M91" s="2">
        <v>171.20290000000003</v>
      </c>
      <c r="N91" s="2"/>
      <c r="O91" s="2"/>
      <c r="P91" s="2">
        <v>83.53</v>
      </c>
      <c r="Q91" s="2">
        <v>93.57</v>
      </c>
      <c r="R91" s="2">
        <v>112.64</v>
      </c>
      <c r="S91" s="2">
        <v>51.03</v>
      </c>
      <c r="T91" s="2">
        <v>91</v>
      </c>
      <c r="U91" s="2">
        <v>116.84399999999999</v>
      </c>
      <c r="V91" s="2">
        <v>166.69744000000003</v>
      </c>
      <c r="W91" s="2">
        <v>190</v>
      </c>
      <c r="X91" s="2">
        <v>300</v>
      </c>
      <c r="Y91" s="2">
        <v>178.36626080000002</v>
      </c>
      <c r="Z91" s="2">
        <v>4</v>
      </c>
      <c r="AA91" s="2"/>
      <c r="AB91" s="2"/>
      <c r="AC91" s="2">
        <v>10</v>
      </c>
      <c r="AD91" s="2"/>
      <c r="AE91" s="2"/>
      <c r="AF91" s="2"/>
      <c r="AG91" s="2"/>
      <c r="AH91" s="2">
        <v>5350.9878240000007</v>
      </c>
      <c r="AI91" s="2">
        <v>2229.5782600000002</v>
      </c>
      <c r="AJ91" s="10">
        <f t="shared" si="3"/>
        <v>11892.942733730002</v>
      </c>
      <c r="AK91" s="2">
        <v>737</v>
      </c>
      <c r="AL91" s="2">
        <v>670.2</v>
      </c>
      <c r="AM91" s="2">
        <v>36.43</v>
      </c>
      <c r="AN91" s="2"/>
      <c r="AO91" s="2"/>
      <c r="AP91" s="2">
        <v>222.95782600000004</v>
      </c>
      <c r="AQ91" s="2"/>
      <c r="AR91" s="2">
        <v>44.89</v>
      </c>
      <c r="AS91" s="2">
        <v>0.5</v>
      </c>
      <c r="AT91" s="2">
        <v>3</v>
      </c>
      <c r="AU91" s="2"/>
      <c r="AV91" s="2"/>
      <c r="AW91" s="2"/>
      <c r="AX91" s="2"/>
      <c r="AY91" s="2">
        <v>0</v>
      </c>
      <c r="AZ91" s="2">
        <v>0</v>
      </c>
      <c r="BA91" s="2"/>
      <c r="BB91" s="2"/>
      <c r="BC91" s="2"/>
      <c r="BD91" s="2"/>
      <c r="BE91" s="2"/>
      <c r="BF91" s="2"/>
      <c r="BG91" s="2"/>
      <c r="BH91" s="2"/>
      <c r="BI91" s="2">
        <v>1.8916632195000007</v>
      </c>
      <c r="BJ91" s="2">
        <v>5</v>
      </c>
      <c r="BK91" s="2">
        <v>3</v>
      </c>
      <c r="BL91" s="2"/>
      <c r="BM91" s="2"/>
      <c r="BN91" s="2"/>
      <c r="BO91" s="2"/>
      <c r="BP91" s="15">
        <f t="shared" si="4"/>
        <v>1724.8694892195003</v>
      </c>
      <c r="BQ91" s="16">
        <f t="shared" si="5"/>
        <v>10168.073244510502</v>
      </c>
    </row>
    <row r="92" spans="2:69" x14ac:dyDescent="0.3">
      <c r="B92" s="2" t="s">
        <v>151</v>
      </c>
      <c r="C92" s="2">
        <v>2097</v>
      </c>
      <c r="D92" s="2">
        <v>100</v>
      </c>
      <c r="E92" s="2">
        <v>2077.3233007278004</v>
      </c>
      <c r="F92" s="2"/>
      <c r="G92" s="2"/>
      <c r="H92" s="2"/>
      <c r="I92" s="2"/>
      <c r="J92" s="2"/>
      <c r="K92" s="2"/>
      <c r="L92" s="2">
        <v>311.59849510917007</v>
      </c>
      <c r="M92" s="2">
        <v>171.20290000000003</v>
      </c>
      <c r="N92" s="2"/>
      <c r="O92" s="2"/>
      <c r="P92" s="2">
        <v>72.959999999999994</v>
      </c>
      <c r="Q92" s="2">
        <v>81.459999999999994</v>
      </c>
      <c r="R92" s="2">
        <v>98.02</v>
      </c>
      <c r="S92" s="2">
        <v>44.43</v>
      </c>
      <c r="T92" s="2">
        <v>79.239000000000004</v>
      </c>
      <c r="U92" s="2">
        <v>101.742876</v>
      </c>
      <c r="V92" s="2">
        <v>145.15316976000003</v>
      </c>
      <c r="W92" s="2">
        <v>190</v>
      </c>
      <c r="X92" s="2">
        <v>300</v>
      </c>
      <c r="Y92" s="2">
        <v>155.31389164320004</v>
      </c>
      <c r="Z92" s="2">
        <v>10</v>
      </c>
      <c r="AA92" s="2"/>
      <c r="AB92" s="2"/>
      <c r="AC92" s="2">
        <v>10</v>
      </c>
      <c r="AD92" s="2"/>
      <c r="AE92" s="2"/>
      <c r="AF92" s="2"/>
      <c r="AG92" s="2"/>
      <c r="AH92" s="2">
        <v>4659.4167492960005</v>
      </c>
      <c r="AI92" s="2">
        <v>1941.4236455400003</v>
      </c>
      <c r="AJ92" s="10">
        <f t="shared" si="3"/>
        <v>10449.284028076172</v>
      </c>
      <c r="AK92" s="2">
        <v>187</v>
      </c>
      <c r="AL92" s="2">
        <v>640.66</v>
      </c>
      <c r="AM92" s="2">
        <v>0</v>
      </c>
      <c r="AN92" s="2"/>
      <c r="AO92" s="2"/>
      <c r="AP92" s="2">
        <v>194.14236455400004</v>
      </c>
      <c r="AQ92" s="2"/>
      <c r="AR92" s="2">
        <v>21.34</v>
      </c>
      <c r="AS92" s="2">
        <v>0.5</v>
      </c>
      <c r="AT92" s="2">
        <v>3</v>
      </c>
      <c r="AU92" s="2"/>
      <c r="AV92" s="2"/>
      <c r="AW92" s="2"/>
      <c r="AX92" s="2"/>
      <c r="AY92" s="2">
        <v>0</v>
      </c>
      <c r="AZ92" s="2">
        <v>0</v>
      </c>
      <c r="BA92" s="2"/>
      <c r="BB92" s="2"/>
      <c r="BC92" s="2"/>
      <c r="BD92" s="2"/>
      <c r="BE92" s="2"/>
      <c r="BF92" s="2"/>
      <c r="BG92" s="2"/>
      <c r="BH92" s="2"/>
      <c r="BI92" s="2">
        <v>1.6828211190655</v>
      </c>
      <c r="BJ92" s="2">
        <v>5</v>
      </c>
      <c r="BK92" s="2">
        <v>3</v>
      </c>
      <c r="BL92" s="2"/>
      <c r="BM92" s="2">
        <v>1537.21</v>
      </c>
      <c r="BN92" s="2"/>
      <c r="BO92" s="2"/>
      <c r="BP92" s="15">
        <f t="shared" si="4"/>
        <v>2593.5351856730654</v>
      </c>
      <c r="BQ92" s="16">
        <f t="shared" si="5"/>
        <v>7855.7488424031071</v>
      </c>
    </row>
    <row r="93" spans="2:69" x14ac:dyDescent="0.3">
      <c r="B93" s="2" t="s">
        <v>152</v>
      </c>
      <c r="C93" s="2">
        <v>11027</v>
      </c>
      <c r="D93" s="2">
        <v>101</v>
      </c>
      <c r="E93" s="2">
        <v>2471.6631723762002</v>
      </c>
      <c r="F93" s="2"/>
      <c r="G93" s="2"/>
      <c r="H93" s="2"/>
      <c r="I93" s="2"/>
      <c r="J93" s="2"/>
      <c r="K93" s="2"/>
      <c r="L93" s="2">
        <v>370.74947585643002</v>
      </c>
      <c r="M93" s="2">
        <v>171.20290000000003</v>
      </c>
      <c r="N93" s="2"/>
      <c r="O93" s="2"/>
      <c r="P93" s="2">
        <v>86.53</v>
      </c>
      <c r="Q93" s="2">
        <v>96.94</v>
      </c>
      <c r="R93" s="2">
        <v>116.71</v>
      </c>
      <c r="S93" s="2">
        <v>52.87</v>
      </c>
      <c r="T93" s="2">
        <v>94.281000000000006</v>
      </c>
      <c r="U93" s="2">
        <v>121.056804</v>
      </c>
      <c r="V93" s="2">
        <v>172.70770704000003</v>
      </c>
      <c r="W93" s="2">
        <v>190</v>
      </c>
      <c r="X93" s="2">
        <v>300</v>
      </c>
      <c r="Y93" s="2">
        <v>184.79724653280002</v>
      </c>
      <c r="Z93" s="2">
        <v>4</v>
      </c>
      <c r="AA93" s="2"/>
      <c r="AB93" s="2"/>
      <c r="AC93" s="2">
        <v>10</v>
      </c>
      <c r="AD93" s="2"/>
      <c r="AE93" s="2"/>
      <c r="AF93" s="2"/>
      <c r="AG93" s="2"/>
      <c r="AH93" s="2">
        <v>5543.917395984</v>
      </c>
      <c r="AI93" s="2">
        <v>2309.9655816600002</v>
      </c>
      <c r="AJ93" s="10">
        <f t="shared" si="3"/>
        <v>12297.391283449431</v>
      </c>
      <c r="AK93" s="2">
        <v>759</v>
      </c>
      <c r="AL93" s="2">
        <v>740.02</v>
      </c>
      <c r="AM93" s="2">
        <v>14.731595658333314</v>
      </c>
      <c r="AN93" s="2"/>
      <c r="AO93" s="2"/>
      <c r="AP93" s="2">
        <v>230.99655816600003</v>
      </c>
      <c r="AQ93" s="2"/>
      <c r="AR93" s="2">
        <v>67.2</v>
      </c>
      <c r="AS93" s="2">
        <v>0.5</v>
      </c>
      <c r="AT93" s="2">
        <v>3</v>
      </c>
      <c r="AU93" s="2"/>
      <c r="AV93" s="2"/>
      <c r="AW93" s="2"/>
      <c r="AX93" s="2"/>
      <c r="AY93" s="2">
        <v>0</v>
      </c>
      <c r="AZ93" s="2">
        <v>0</v>
      </c>
      <c r="BA93" s="2"/>
      <c r="BB93" s="2"/>
      <c r="BC93" s="2"/>
      <c r="BD93" s="2"/>
      <c r="BE93" s="2"/>
      <c r="BF93" s="2"/>
      <c r="BG93" s="2"/>
      <c r="BH93" s="2"/>
      <c r="BI93" s="2">
        <v>1.9507779649745003</v>
      </c>
      <c r="BJ93" s="2">
        <v>5</v>
      </c>
      <c r="BK93" s="2"/>
      <c r="BL93" s="2"/>
      <c r="BM93" s="2"/>
      <c r="BN93" s="2"/>
      <c r="BO93" s="2"/>
      <c r="BP93" s="15">
        <f t="shared" si="4"/>
        <v>1822.3989317893081</v>
      </c>
      <c r="BQ93" s="16">
        <f t="shared" si="5"/>
        <v>10474.992351660123</v>
      </c>
    </row>
    <row r="94" spans="2:69" x14ac:dyDescent="0.3">
      <c r="B94" s="2" t="s">
        <v>153</v>
      </c>
      <c r="C94" s="2">
        <v>11147</v>
      </c>
      <c r="D94" s="2">
        <v>102</v>
      </c>
      <c r="E94" s="2">
        <v>2499.1898885862006</v>
      </c>
      <c r="F94" s="2"/>
      <c r="G94" s="2"/>
      <c r="H94" s="2"/>
      <c r="I94" s="2"/>
      <c r="J94" s="2"/>
      <c r="K94" s="2"/>
      <c r="L94" s="2">
        <v>374.87848328793007</v>
      </c>
      <c r="M94" s="2">
        <v>171.20290000000003</v>
      </c>
      <c r="N94" s="2"/>
      <c r="O94" s="2">
        <v>20</v>
      </c>
      <c r="P94" s="2">
        <v>93.74</v>
      </c>
      <c r="Q94" s="2">
        <v>104.69</v>
      </c>
      <c r="R94" s="2">
        <v>120</v>
      </c>
      <c r="S94" s="2">
        <v>53.46</v>
      </c>
      <c r="T94" s="2">
        <v>95.331000000000003</v>
      </c>
      <c r="U94" s="2">
        <v>122.40500399999999</v>
      </c>
      <c r="V94" s="2">
        <v>174.63113904000002</v>
      </c>
      <c r="W94" s="2">
        <v>190</v>
      </c>
      <c r="X94" s="2">
        <v>300</v>
      </c>
      <c r="Y94" s="2">
        <v>186.85531877280002</v>
      </c>
      <c r="Z94" s="2">
        <v>10</v>
      </c>
      <c r="AA94" s="2"/>
      <c r="AB94" s="2"/>
      <c r="AC94" s="2">
        <v>10</v>
      </c>
      <c r="AD94" s="2"/>
      <c r="AE94" s="2"/>
      <c r="AF94" s="2"/>
      <c r="AG94" s="2"/>
      <c r="AH94" s="2">
        <v>5605.659563184</v>
      </c>
      <c r="AI94" s="2">
        <v>2335.6914846600002</v>
      </c>
      <c r="AJ94" s="10">
        <f t="shared" si="3"/>
        <v>12467.734781530933</v>
      </c>
      <c r="AK94" s="2">
        <v>770</v>
      </c>
      <c r="AL94" s="2">
        <v>797.23</v>
      </c>
      <c r="AM94" s="2">
        <v>45.416070241666695</v>
      </c>
      <c r="AN94" s="2"/>
      <c r="AO94" s="2"/>
      <c r="AP94" s="2">
        <v>233.56914846600003</v>
      </c>
      <c r="AQ94" s="2"/>
      <c r="AR94" s="2"/>
      <c r="AS94" s="2">
        <v>0.5</v>
      </c>
      <c r="AT94" s="2">
        <v>3</v>
      </c>
      <c r="AU94" s="2"/>
      <c r="AV94" s="2"/>
      <c r="AW94" s="2"/>
      <c r="AX94" s="2"/>
      <c r="AY94" s="2">
        <v>0</v>
      </c>
      <c r="AZ94" s="2">
        <v>0</v>
      </c>
      <c r="BA94" s="2"/>
      <c r="BB94" s="2"/>
      <c r="BC94" s="2"/>
      <c r="BD94" s="2"/>
      <c r="BE94" s="2"/>
      <c r="BF94" s="2"/>
      <c r="BG94" s="2"/>
      <c r="BH94" s="2"/>
      <c r="BI94" s="2">
        <v>1.9901511751995009</v>
      </c>
      <c r="BJ94" s="2">
        <v>5</v>
      </c>
      <c r="BK94" s="2"/>
      <c r="BL94" s="2"/>
      <c r="BM94" s="2"/>
      <c r="BN94" s="2"/>
      <c r="BO94" s="2"/>
      <c r="BP94" s="15">
        <f t="shared" si="4"/>
        <v>1856.7053698828663</v>
      </c>
      <c r="BQ94" s="16">
        <f t="shared" si="5"/>
        <v>10611.029411648067</v>
      </c>
    </row>
    <row r="95" spans="2:69" x14ac:dyDescent="0.3">
      <c r="B95" s="2" t="s">
        <v>154</v>
      </c>
      <c r="C95" s="2">
        <v>11196</v>
      </c>
      <c r="D95" s="2">
        <v>103</v>
      </c>
      <c r="E95" s="2">
        <v>2372.6718577010001</v>
      </c>
      <c r="F95" s="2"/>
      <c r="G95" s="2"/>
      <c r="H95" s="2"/>
      <c r="I95" s="2"/>
      <c r="J95" s="2"/>
      <c r="K95" s="2"/>
      <c r="L95" s="2">
        <v>355.90077865515002</v>
      </c>
      <c r="M95" s="2">
        <v>171.20290000000003</v>
      </c>
      <c r="N95" s="2"/>
      <c r="O95" s="2"/>
      <c r="P95" s="2">
        <v>89.99</v>
      </c>
      <c r="Q95" s="2">
        <v>100.44</v>
      </c>
      <c r="R95" s="2">
        <v>119.89</v>
      </c>
      <c r="S95" s="2">
        <v>50.75</v>
      </c>
      <c r="T95" s="2">
        <v>90.504999999999995</v>
      </c>
      <c r="U95" s="2">
        <v>116.20841999999999</v>
      </c>
      <c r="V95" s="2">
        <v>165.79067920000003</v>
      </c>
      <c r="W95" s="2">
        <v>190</v>
      </c>
      <c r="X95" s="2">
        <v>300</v>
      </c>
      <c r="Y95" s="2">
        <v>177.39602674400001</v>
      </c>
      <c r="Z95" s="2">
        <v>4</v>
      </c>
      <c r="AA95" s="2"/>
      <c r="AB95" s="2"/>
      <c r="AC95" s="2">
        <v>10</v>
      </c>
      <c r="AD95" s="2"/>
      <c r="AE95" s="2"/>
      <c r="AF95" s="2"/>
      <c r="AG95" s="2"/>
      <c r="AH95" s="2">
        <v>5321.8808023199999</v>
      </c>
      <c r="AI95" s="2">
        <v>2217.4503343000001</v>
      </c>
      <c r="AJ95" s="10">
        <f t="shared" si="3"/>
        <v>11854.076798920149</v>
      </c>
      <c r="AK95" s="2">
        <v>737</v>
      </c>
      <c r="AL95" s="2">
        <v>746.65</v>
      </c>
      <c r="AM95" s="2">
        <v>17.66570245833331</v>
      </c>
      <c r="AN95" s="2"/>
      <c r="AO95" s="2"/>
      <c r="AP95" s="2">
        <v>221.74503343000003</v>
      </c>
      <c r="AQ95" s="2"/>
      <c r="AR95" s="2">
        <v>20.75</v>
      </c>
      <c r="AS95" s="2">
        <v>0.5</v>
      </c>
      <c r="AT95" s="2">
        <v>3</v>
      </c>
      <c r="AU95" s="2"/>
      <c r="AV95" s="2"/>
      <c r="AW95" s="2"/>
      <c r="AX95" s="2"/>
      <c r="AY95" s="2">
        <v>0</v>
      </c>
      <c r="AZ95" s="2">
        <v>0</v>
      </c>
      <c r="BA95" s="2"/>
      <c r="BB95" s="2"/>
      <c r="BC95" s="2"/>
      <c r="BD95" s="2"/>
      <c r="BE95" s="2"/>
      <c r="BF95" s="2"/>
      <c r="BG95" s="2"/>
      <c r="BH95" s="2"/>
      <c r="BI95" s="2">
        <v>1.8938209918225</v>
      </c>
      <c r="BJ95" s="2">
        <v>5</v>
      </c>
      <c r="BK95" s="2"/>
      <c r="BL95" s="2"/>
      <c r="BM95" s="2"/>
      <c r="BN95" s="2"/>
      <c r="BO95" s="2"/>
      <c r="BP95" s="15">
        <f t="shared" si="4"/>
        <v>1754.2045568801559</v>
      </c>
      <c r="BQ95" s="16">
        <f t="shared" si="5"/>
        <v>10099.872242039994</v>
      </c>
    </row>
    <row r="96" spans="2:69" x14ac:dyDescent="0.3">
      <c r="B96" s="2" t="s">
        <v>155</v>
      </c>
      <c r="C96" s="2">
        <v>11201</v>
      </c>
      <c r="D96" s="2">
        <v>104</v>
      </c>
      <c r="E96" s="2">
        <v>2455.2388983709006</v>
      </c>
      <c r="F96" s="2"/>
      <c r="G96" s="2"/>
      <c r="H96" s="2"/>
      <c r="I96" s="2"/>
      <c r="J96" s="2"/>
      <c r="K96" s="2"/>
      <c r="L96" s="2">
        <v>368.28583475563511</v>
      </c>
      <c r="M96" s="2">
        <v>171.20290000000003</v>
      </c>
      <c r="N96" s="2"/>
      <c r="O96" s="2"/>
      <c r="P96" s="2">
        <v>86.84</v>
      </c>
      <c r="Q96" s="2">
        <v>96.99</v>
      </c>
      <c r="R96" s="2">
        <v>120</v>
      </c>
      <c r="S96" s="2">
        <v>52.52</v>
      </c>
      <c r="T96" s="2">
        <v>93.654499999999999</v>
      </c>
      <c r="U96" s="2">
        <v>120.25237799999999</v>
      </c>
      <c r="V96" s="2">
        <v>171.56005928000002</v>
      </c>
      <c r="W96" s="2">
        <v>190</v>
      </c>
      <c r="X96" s="2">
        <v>300</v>
      </c>
      <c r="Y96" s="2">
        <v>183.56926342960003</v>
      </c>
      <c r="Z96" s="2">
        <v>6</v>
      </c>
      <c r="AA96" s="2"/>
      <c r="AB96" s="2"/>
      <c r="AC96" s="2">
        <v>10</v>
      </c>
      <c r="AD96" s="2"/>
      <c r="AE96" s="2"/>
      <c r="AF96" s="2"/>
      <c r="AG96" s="2"/>
      <c r="AH96" s="2">
        <v>5507.0779028880006</v>
      </c>
      <c r="AI96" s="2">
        <v>2294.6157928700004</v>
      </c>
      <c r="AJ96" s="10">
        <f t="shared" si="3"/>
        <v>12227.807529594138</v>
      </c>
      <c r="AK96" s="2">
        <v>759</v>
      </c>
      <c r="AL96" s="2">
        <v>753.6</v>
      </c>
      <c r="AM96" s="2">
        <v>36.380388879166595</v>
      </c>
      <c r="AN96" s="2"/>
      <c r="AO96" s="2"/>
      <c r="AP96" s="2">
        <v>229.46157928700006</v>
      </c>
      <c r="AQ96" s="2"/>
      <c r="AR96" s="2"/>
      <c r="AS96" s="2">
        <v>0.5</v>
      </c>
      <c r="AT96" s="2">
        <v>3</v>
      </c>
      <c r="AU96" s="2"/>
      <c r="AV96" s="2"/>
      <c r="AW96" s="2"/>
      <c r="AX96" s="2"/>
      <c r="AY96" s="2">
        <v>0</v>
      </c>
      <c r="AZ96" s="2">
        <v>0</v>
      </c>
      <c r="BA96" s="2"/>
      <c r="BB96" s="2"/>
      <c r="BC96" s="2"/>
      <c r="BD96" s="2"/>
      <c r="BE96" s="2"/>
      <c r="BF96" s="2"/>
      <c r="BG96" s="2"/>
      <c r="BH96" s="2"/>
      <c r="BI96" s="2">
        <v>1.943312549540251</v>
      </c>
      <c r="BJ96" s="2">
        <v>5</v>
      </c>
      <c r="BK96" s="2"/>
      <c r="BL96" s="2"/>
      <c r="BM96" s="2"/>
      <c r="BN96" s="2"/>
      <c r="BO96" s="2"/>
      <c r="BP96" s="15">
        <f t="shared" si="4"/>
        <v>1788.8852807157068</v>
      </c>
      <c r="BQ96" s="16">
        <f t="shared" si="5"/>
        <v>10438.922248878431</v>
      </c>
    </row>
    <row r="97" spans="2:69" x14ac:dyDescent="0.3">
      <c r="B97" s="2" t="s">
        <v>156</v>
      </c>
      <c r="C97" s="2">
        <v>11249</v>
      </c>
      <c r="D97" s="2">
        <v>105</v>
      </c>
      <c r="E97" s="2">
        <v>2697.7393190000003</v>
      </c>
      <c r="F97" s="2"/>
      <c r="G97" s="2">
        <v>0</v>
      </c>
      <c r="H97" s="2"/>
      <c r="I97" s="2"/>
      <c r="J97" s="2"/>
      <c r="K97" s="2"/>
      <c r="L97" s="2">
        <v>404.66089785000003</v>
      </c>
      <c r="M97" s="2">
        <v>171.20290000000003</v>
      </c>
      <c r="N97" s="2"/>
      <c r="O97" s="2"/>
      <c r="P97" s="2">
        <v>101.14</v>
      </c>
      <c r="Q97" s="2">
        <v>112.98</v>
      </c>
      <c r="R97" s="2">
        <v>120</v>
      </c>
      <c r="S97" s="2">
        <v>57.7</v>
      </c>
      <c r="T97" s="2">
        <v>110.11</v>
      </c>
      <c r="U97" s="2">
        <v>132.13579799999999</v>
      </c>
      <c r="V97" s="2">
        <v>188.50479999999999</v>
      </c>
      <c r="W97" s="2">
        <v>190</v>
      </c>
      <c r="X97" s="2">
        <v>300</v>
      </c>
      <c r="Y97" s="2">
        <v>201.70013600000001</v>
      </c>
      <c r="Z97" s="2">
        <v>10</v>
      </c>
      <c r="AA97" s="2"/>
      <c r="AB97" s="2"/>
      <c r="AC97" s="2">
        <v>10</v>
      </c>
      <c r="AD97" s="2"/>
      <c r="AE97" s="2"/>
      <c r="AF97" s="2"/>
      <c r="AG97" s="2"/>
      <c r="AH97" s="2">
        <v>6051.0040800000006</v>
      </c>
      <c r="AI97" s="2">
        <v>2521.2517000000003</v>
      </c>
      <c r="AJ97" s="10">
        <f t="shared" si="3"/>
        <v>13380.129630850002</v>
      </c>
      <c r="AK97" s="2">
        <v>836</v>
      </c>
      <c r="AL97" s="2">
        <v>868.97</v>
      </c>
      <c r="AM97" s="2">
        <v>0</v>
      </c>
      <c r="AN97" s="2"/>
      <c r="AO97" s="2"/>
      <c r="AP97" s="2">
        <v>252.12517000000003</v>
      </c>
      <c r="AQ97" s="2"/>
      <c r="AR97" s="2"/>
      <c r="AS97" s="2">
        <v>0.5</v>
      </c>
      <c r="AT97" s="2">
        <v>3</v>
      </c>
      <c r="AU97" s="2"/>
      <c r="AV97" s="2"/>
      <c r="AW97" s="2"/>
      <c r="AX97" s="2"/>
      <c r="AY97" s="2">
        <v>0</v>
      </c>
      <c r="AZ97" s="2">
        <v>47.556361111111123</v>
      </c>
      <c r="BA97" s="2"/>
      <c r="BB97" s="2"/>
      <c r="BC97" s="2"/>
      <c r="BD97" s="2"/>
      <c r="BE97" s="2"/>
      <c r="BF97" s="2"/>
      <c r="BG97" s="2"/>
      <c r="BH97" s="2"/>
      <c r="BI97" s="2">
        <v>2.1160050264999999</v>
      </c>
      <c r="BJ97" s="2">
        <v>5</v>
      </c>
      <c r="BK97" s="2">
        <v>3</v>
      </c>
      <c r="BL97" s="2"/>
      <c r="BM97" s="2"/>
      <c r="BN97" s="2"/>
      <c r="BO97" s="2"/>
      <c r="BP97" s="15">
        <f t="shared" si="4"/>
        <v>2018.2675361376112</v>
      </c>
      <c r="BQ97" s="16">
        <f t="shared" si="5"/>
        <v>11361.862094712391</v>
      </c>
    </row>
    <row r="98" spans="2:69" x14ac:dyDescent="0.3">
      <c r="B98" s="2" t="s">
        <v>157</v>
      </c>
      <c r="C98" s="2">
        <v>11262</v>
      </c>
      <c r="D98" s="2">
        <v>106</v>
      </c>
      <c r="E98" s="2">
        <v>2442.1702621512004</v>
      </c>
      <c r="F98" s="2"/>
      <c r="G98" s="2"/>
      <c r="H98" s="2"/>
      <c r="I98" s="2"/>
      <c r="J98" s="2"/>
      <c r="K98" s="2"/>
      <c r="L98" s="2">
        <v>366.32553932268007</v>
      </c>
      <c r="M98" s="2">
        <v>171.20290000000003</v>
      </c>
      <c r="N98" s="2"/>
      <c r="O98" s="2"/>
      <c r="P98" s="2">
        <v>85.92</v>
      </c>
      <c r="Q98" s="2">
        <v>95.95</v>
      </c>
      <c r="R98" s="2">
        <v>115.24</v>
      </c>
      <c r="S98" s="2">
        <v>52.24</v>
      </c>
      <c r="T98" s="2">
        <v>93.156000000000006</v>
      </c>
      <c r="U98" s="2">
        <v>119.61230399999999</v>
      </c>
      <c r="V98" s="2">
        <v>170.64688704</v>
      </c>
      <c r="W98" s="2">
        <v>190</v>
      </c>
      <c r="X98" s="2">
        <v>300</v>
      </c>
      <c r="Y98" s="2">
        <v>182.59216913280002</v>
      </c>
      <c r="Z98" s="2">
        <v>8</v>
      </c>
      <c r="AA98" s="2"/>
      <c r="AB98" s="2"/>
      <c r="AC98" s="2">
        <v>10</v>
      </c>
      <c r="AD98" s="2"/>
      <c r="AE98" s="2"/>
      <c r="AF98" s="2"/>
      <c r="AG98" s="2"/>
      <c r="AH98" s="2">
        <v>5477.7650739840001</v>
      </c>
      <c r="AI98" s="2">
        <v>2282.4021141600001</v>
      </c>
      <c r="AJ98" s="10">
        <f t="shared" si="3"/>
        <v>12163.223249790683</v>
      </c>
      <c r="AK98" s="2">
        <v>759</v>
      </c>
      <c r="AL98" s="2">
        <v>725.29</v>
      </c>
      <c r="AM98" s="2">
        <v>45.66</v>
      </c>
      <c r="AN98" s="2"/>
      <c r="AO98" s="2"/>
      <c r="AP98" s="2">
        <v>228.24021141600002</v>
      </c>
      <c r="AQ98" s="2"/>
      <c r="AR98" s="2"/>
      <c r="AS98" s="2">
        <v>0.5</v>
      </c>
      <c r="AT98" s="2">
        <v>3</v>
      </c>
      <c r="AU98" s="2"/>
      <c r="AV98" s="2"/>
      <c r="AW98" s="2"/>
      <c r="AX98" s="2"/>
      <c r="AY98" s="2">
        <v>0</v>
      </c>
      <c r="AZ98" s="2">
        <v>0</v>
      </c>
      <c r="BA98" s="2"/>
      <c r="BB98" s="2"/>
      <c r="BC98" s="2"/>
      <c r="BD98" s="2"/>
      <c r="BE98" s="2"/>
      <c r="BF98" s="2"/>
      <c r="BG98" s="2"/>
      <c r="BH98" s="2"/>
      <c r="BI98" s="2">
        <v>1.9327638111620005</v>
      </c>
      <c r="BJ98" s="2">
        <v>5</v>
      </c>
      <c r="BK98" s="2"/>
      <c r="BL98" s="2"/>
      <c r="BM98" s="2"/>
      <c r="BN98" s="2"/>
      <c r="BO98" s="2"/>
      <c r="BP98" s="15">
        <f t="shared" si="4"/>
        <v>1768.622975227162</v>
      </c>
      <c r="BQ98" s="16">
        <f t="shared" si="5"/>
        <v>10394.60027456352</v>
      </c>
    </row>
    <row r="99" spans="2:69" x14ac:dyDescent="0.3">
      <c r="B99" s="2" t="s">
        <v>158</v>
      </c>
      <c r="C99" s="2">
        <v>11336</v>
      </c>
      <c r="D99" s="2">
        <v>107</v>
      </c>
      <c r="E99" s="2">
        <v>1327.3513636063005</v>
      </c>
      <c r="F99" s="2"/>
      <c r="G99" s="2"/>
      <c r="H99" s="2"/>
      <c r="I99" s="2"/>
      <c r="J99" s="2"/>
      <c r="K99" s="2"/>
      <c r="L99" s="2">
        <v>199.10270454094507</v>
      </c>
      <c r="M99" s="2">
        <v>171.20290000000003</v>
      </c>
      <c r="N99" s="2"/>
      <c r="O99" s="2"/>
      <c r="P99" s="2">
        <v>47.36</v>
      </c>
      <c r="Q99" s="2">
        <v>52.81</v>
      </c>
      <c r="R99" s="2">
        <v>65</v>
      </c>
      <c r="S99" s="2">
        <v>28.39</v>
      </c>
      <c r="T99" s="2">
        <v>50.631500000000003</v>
      </c>
      <c r="U99" s="2">
        <v>65.010846000000001</v>
      </c>
      <c r="V99" s="2">
        <v>92.748806960000024</v>
      </c>
      <c r="W99" s="2">
        <v>190</v>
      </c>
      <c r="X99" s="2">
        <v>300</v>
      </c>
      <c r="Y99" s="2">
        <v>99.241223447200028</v>
      </c>
      <c r="Z99" s="2">
        <v>6</v>
      </c>
      <c r="AA99" s="2"/>
      <c r="AB99" s="2"/>
      <c r="AC99" s="2">
        <v>10</v>
      </c>
      <c r="AD99" s="2"/>
      <c r="AE99" s="2"/>
      <c r="AF99" s="2"/>
      <c r="AG99" s="2"/>
      <c r="AH99" s="2">
        <v>2977.2367034160006</v>
      </c>
      <c r="AI99" s="2">
        <v>1240.5152930900003</v>
      </c>
      <c r="AJ99" s="10">
        <f t="shared" si="3"/>
        <v>6922.6013410604464</v>
      </c>
      <c r="AK99" s="2">
        <v>429</v>
      </c>
      <c r="AL99" s="2">
        <v>493.24</v>
      </c>
      <c r="AM99" s="2">
        <v>8.3800000000000008</v>
      </c>
      <c r="AN99" s="2"/>
      <c r="AO99" s="2"/>
      <c r="AP99" s="2">
        <v>0</v>
      </c>
      <c r="AQ99" s="2"/>
      <c r="AR99" s="2"/>
      <c r="AS99" s="2">
        <v>0.5</v>
      </c>
      <c r="AT99" s="2">
        <v>3</v>
      </c>
      <c r="AU99" s="2"/>
      <c r="AV99" s="2"/>
      <c r="AW99" s="2"/>
      <c r="AX99" s="2"/>
      <c r="AY99" s="2">
        <v>0</v>
      </c>
      <c r="AZ99" s="2">
        <v>0</v>
      </c>
      <c r="BA99" s="2"/>
      <c r="BB99" s="2"/>
      <c r="BC99" s="2"/>
      <c r="BD99" s="2"/>
      <c r="BE99" s="2"/>
      <c r="BF99" s="2"/>
      <c r="BG99" s="2"/>
      <c r="BH99" s="2"/>
      <c r="BI99" s="2">
        <v>1.1672718700067504</v>
      </c>
      <c r="BJ99" s="2">
        <v>5</v>
      </c>
      <c r="BK99" s="2"/>
      <c r="BL99" s="2"/>
      <c r="BM99" s="2"/>
      <c r="BN99" s="2"/>
      <c r="BO99" s="2"/>
      <c r="BP99" s="15">
        <f t="shared" si="4"/>
        <v>940.28727187000675</v>
      </c>
      <c r="BQ99" s="16">
        <f t="shared" si="5"/>
        <v>5982.31406919044</v>
      </c>
    </row>
    <row r="100" spans="2:69" x14ac:dyDescent="0.3">
      <c r="B100" s="2" t="s">
        <v>159</v>
      </c>
      <c r="C100" s="2">
        <v>11364</v>
      </c>
      <c r="D100" s="2">
        <v>108</v>
      </c>
      <c r="E100" s="2">
        <v>999.12804270230026</v>
      </c>
      <c r="F100" s="2"/>
      <c r="G100" s="2"/>
      <c r="H100" s="2"/>
      <c r="I100" s="2"/>
      <c r="J100" s="2"/>
      <c r="K100" s="2"/>
      <c r="L100" s="2">
        <v>149.86920640534504</v>
      </c>
      <c r="M100" s="2">
        <v>171.20290000000003</v>
      </c>
      <c r="N100" s="2"/>
      <c r="O100" s="2"/>
      <c r="P100" s="2">
        <v>36.22</v>
      </c>
      <c r="Q100" s="2">
        <v>40.9</v>
      </c>
      <c r="R100" s="2">
        <v>65</v>
      </c>
      <c r="S100" s="2">
        <v>25.14</v>
      </c>
      <c r="T100" s="2">
        <v>38.111499999999999</v>
      </c>
      <c r="U100" s="2">
        <v>48.935166000000002</v>
      </c>
      <c r="V100" s="2">
        <v>69.814170160000018</v>
      </c>
      <c r="W100" s="2">
        <v>190</v>
      </c>
      <c r="X100" s="2">
        <v>300</v>
      </c>
      <c r="Y100" s="2">
        <v>74.701162071200017</v>
      </c>
      <c r="Z100" s="2">
        <v>8</v>
      </c>
      <c r="AA100" s="2"/>
      <c r="AB100" s="2"/>
      <c r="AC100" s="2">
        <v>10</v>
      </c>
      <c r="AD100" s="2"/>
      <c r="AE100" s="2"/>
      <c r="AF100" s="2"/>
      <c r="AG100" s="2"/>
      <c r="AH100" s="2">
        <v>2241.0348621360004</v>
      </c>
      <c r="AI100" s="2">
        <v>933.76452589000019</v>
      </c>
      <c r="AJ100" s="10">
        <f t="shared" si="3"/>
        <v>5401.8215353648457</v>
      </c>
      <c r="AK100" s="2">
        <v>330</v>
      </c>
      <c r="AL100" s="2">
        <v>470.48</v>
      </c>
      <c r="AM100" s="2">
        <v>0</v>
      </c>
      <c r="AN100" s="2"/>
      <c r="AO100" s="2"/>
      <c r="AP100" s="2">
        <v>0</v>
      </c>
      <c r="AQ100" s="2"/>
      <c r="AR100" s="2"/>
      <c r="AS100" s="2">
        <v>0.5</v>
      </c>
      <c r="AT100" s="2">
        <v>3</v>
      </c>
      <c r="AU100" s="2"/>
      <c r="AV100" s="2"/>
      <c r="AW100" s="2"/>
      <c r="AX100" s="2"/>
      <c r="AY100" s="2">
        <v>0</v>
      </c>
      <c r="AZ100" s="2">
        <v>0</v>
      </c>
      <c r="BA100" s="2"/>
      <c r="BB100" s="2"/>
      <c r="BC100" s="2"/>
      <c r="BD100" s="2"/>
      <c r="BE100" s="2"/>
      <c r="BF100" s="2"/>
      <c r="BG100" s="2"/>
      <c r="BH100" s="2"/>
      <c r="BI100" s="2">
        <v>0.95297502046675031</v>
      </c>
      <c r="BJ100" s="2">
        <v>3</v>
      </c>
      <c r="BK100" s="2"/>
      <c r="BL100" s="2"/>
      <c r="BM100" s="2"/>
      <c r="BN100" s="2"/>
      <c r="BO100" s="2"/>
      <c r="BP100" s="15">
        <f t="shared" si="4"/>
        <v>807.93297502046676</v>
      </c>
      <c r="BQ100" s="16">
        <f t="shared" si="5"/>
        <v>4593.8885603443787</v>
      </c>
    </row>
    <row r="101" spans="2:69" x14ac:dyDescent="0.3">
      <c r="B101" s="2" t="s">
        <v>160</v>
      </c>
      <c r="C101" s="2">
        <v>21137</v>
      </c>
      <c r="D101" s="2">
        <v>109</v>
      </c>
      <c r="E101" s="2">
        <v>2694.0659313929004</v>
      </c>
      <c r="F101" s="2"/>
      <c r="G101" s="2"/>
      <c r="H101" s="2"/>
      <c r="I101" s="2"/>
      <c r="J101" s="2"/>
      <c r="K101" s="2"/>
      <c r="L101" s="2">
        <v>404.10988970893504</v>
      </c>
      <c r="M101" s="2">
        <v>171.20290000000003</v>
      </c>
      <c r="N101" s="2"/>
      <c r="O101" s="2"/>
      <c r="P101" s="2">
        <v>95.02</v>
      </c>
      <c r="Q101" s="2">
        <v>106.48</v>
      </c>
      <c r="R101" s="2">
        <v>120</v>
      </c>
      <c r="S101" s="2">
        <v>57.62</v>
      </c>
      <c r="T101" s="2">
        <v>102.7645</v>
      </c>
      <c r="U101" s="2">
        <v>131.94961799999999</v>
      </c>
      <c r="V101" s="2">
        <v>188.24812168</v>
      </c>
      <c r="W101" s="2">
        <v>190</v>
      </c>
      <c r="X101" s="2">
        <v>300</v>
      </c>
      <c r="Y101" s="2">
        <v>201.42549019760003</v>
      </c>
      <c r="Z101" s="2">
        <v>10</v>
      </c>
      <c r="AA101" s="2"/>
      <c r="AB101" s="2"/>
      <c r="AC101" s="2">
        <v>10</v>
      </c>
      <c r="AD101" s="2"/>
      <c r="AE101" s="2"/>
      <c r="AF101" s="2"/>
      <c r="AG101" s="2"/>
      <c r="AH101" s="2">
        <v>6042.7647059279998</v>
      </c>
      <c r="AI101" s="2">
        <v>2517.8186274700001</v>
      </c>
      <c r="AJ101" s="10">
        <f t="shared" si="3"/>
        <v>13343.469784377436</v>
      </c>
      <c r="AK101" s="2">
        <v>825</v>
      </c>
      <c r="AL101" s="2">
        <v>812.5</v>
      </c>
      <c r="AM101" s="2">
        <v>73.31744296250001</v>
      </c>
      <c r="AN101" s="2"/>
      <c r="AO101" s="2"/>
      <c r="AP101" s="2">
        <v>251.78186274700002</v>
      </c>
      <c r="AQ101" s="2"/>
      <c r="AR101" s="2"/>
      <c r="AS101" s="2">
        <v>0.5</v>
      </c>
      <c r="AT101" s="2">
        <v>3</v>
      </c>
      <c r="AU101" s="2"/>
      <c r="AV101" s="2"/>
      <c r="AW101" s="2"/>
      <c r="AX101" s="2"/>
      <c r="AY101" s="2">
        <v>0</v>
      </c>
      <c r="AZ101" s="2">
        <v>0</v>
      </c>
      <c r="BA101" s="2"/>
      <c r="BB101" s="2"/>
      <c r="BC101" s="2"/>
      <c r="BD101" s="2"/>
      <c r="BE101" s="2"/>
      <c r="BF101" s="2"/>
      <c r="BG101" s="2"/>
      <c r="BH101" s="2"/>
      <c r="BI101" s="2">
        <v>2.1037868306352503</v>
      </c>
      <c r="BJ101" s="2">
        <v>5</v>
      </c>
      <c r="BK101" s="2"/>
      <c r="BL101" s="2"/>
      <c r="BM101" s="2"/>
      <c r="BN101" s="2"/>
      <c r="BO101" s="2"/>
      <c r="BP101" s="15">
        <f t="shared" si="4"/>
        <v>1973.2030925401355</v>
      </c>
      <c r="BQ101" s="16">
        <f t="shared" si="5"/>
        <v>11370.2666918373</v>
      </c>
    </row>
    <row r="102" spans="2:69" x14ac:dyDescent="0.3">
      <c r="B102" s="2" t="s">
        <v>161</v>
      </c>
      <c r="C102" s="2">
        <v>21641</v>
      </c>
      <c r="D102" s="2">
        <v>110</v>
      </c>
      <c r="E102" s="2">
        <v>1980.3239000000001</v>
      </c>
      <c r="F102" s="2"/>
      <c r="G102" s="2"/>
      <c r="H102" s="2"/>
      <c r="I102" s="2"/>
      <c r="J102" s="2"/>
      <c r="K102" s="2"/>
      <c r="L102" s="2">
        <v>297.048585</v>
      </c>
      <c r="M102" s="2">
        <v>171.20290000000003</v>
      </c>
      <c r="N102" s="2"/>
      <c r="O102" s="2"/>
      <c r="P102" s="2">
        <v>75.13</v>
      </c>
      <c r="Q102" s="2">
        <v>83.84</v>
      </c>
      <c r="R102" s="2">
        <v>100.03</v>
      </c>
      <c r="S102" s="2">
        <v>42.36</v>
      </c>
      <c r="T102" s="2">
        <v>75.539000000000001</v>
      </c>
      <c r="U102" s="2">
        <v>96.992075999999997</v>
      </c>
      <c r="V102" s="2">
        <v>138.37536176</v>
      </c>
      <c r="W102" s="2">
        <v>200</v>
      </c>
      <c r="X102" s="2">
        <v>300</v>
      </c>
      <c r="Y102" s="2">
        <v>148.0616</v>
      </c>
      <c r="Z102" s="2">
        <v>10</v>
      </c>
      <c r="AA102" s="2"/>
      <c r="AB102" s="2"/>
      <c r="AC102" s="2">
        <v>10</v>
      </c>
      <c r="AD102" s="2"/>
      <c r="AE102" s="2"/>
      <c r="AF102" s="2"/>
      <c r="AG102" s="2"/>
      <c r="AH102" s="2">
        <v>4441.848</v>
      </c>
      <c r="AI102" s="2">
        <v>1850.77</v>
      </c>
      <c r="AJ102" s="10">
        <f t="shared" si="3"/>
        <v>10021.521422760001</v>
      </c>
      <c r="AK102" s="2">
        <v>616</v>
      </c>
      <c r="AL102" s="2">
        <v>625.46</v>
      </c>
      <c r="AM102" s="2">
        <v>0</v>
      </c>
      <c r="AN102" s="2"/>
      <c r="AO102" s="2"/>
      <c r="AP102" s="2">
        <v>185.077</v>
      </c>
      <c r="AQ102" s="2"/>
      <c r="AR102" s="2"/>
      <c r="AS102" s="2">
        <v>0.5</v>
      </c>
      <c r="AT102" s="2">
        <v>3</v>
      </c>
      <c r="AU102" s="2"/>
      <c r="AV102" s="2"/>
      <c r="AW102" s="2"/>
      <c r="AX102" s="2"/>
      <c r="AY102" s="2">
        <v>0</v>
      </c>
      <c r="AZ102" s="2">
        <v>0</v>
      </c>
      <c r="BA102" s="2"/>
      <c r="BB102" s="2"/>
      <c r="BC102" s="2"/>
      <c r="BD102" s="2"/>
      <c r="BE102" s="2"/>
      <c r="BF102" s="2"/>
      <c r="BG102" s="2"/>
      <c r="BH102" s="2"/>
      <c r="BI102" s="2">
        <v>1.6303259688800005</v>
      </c>
      <c r="BJ102" s="2">
        <v>3</v>
      </c>
      <c r="BK102" s="2"/>
      <c r="BL102" s="2"/>
      <c r="BM102" s="2"/>
      <c r="BN102" s="2"/>
      <c r="BO102" s="2"/>
      <c r="BP102" s="15">
        <f t="shared" si="4"/>
        <v>1434.66732596888</v>
      </c>
      <c r="BQ102" s="16">
        <f t="shared" si="5"/>
        <v>8586.8540967911213</v>
      </c>
    </row>
    <row r="103" spans="2:69" x14ac:dyDescent="0.3">
      <c r="B103" s="2" t="s">
        <v>162</v>
      </c>
      <c r="C103" s="2">
        <v>21730</v>
      </c>
      <c r="D103" s="2">
        <v>111</v>
      </c>
      <c r="E103" s="2">
        <v>2106.6851313518005</v>
      </c>
      <c r="F103" s="2"/>
      <c r="G103" s="2"/>
      <c r="H103" s="2"/>
      <c r="I103" s="2"/>
      <c r="J103" s="2"/>
      <c r="K103" s="2"/>
      <c r="L103" s="2">
        <v>316.00276970277008</v>
      </c>
      <c r="M103" s="2">
        <v>171.20290000000003</v>
      </c>
      <c r="N103" s="2"/>
      <c r="O103" s="2"/>
      <c r="P103" s="2">
        <v>79.09</v>
      </c>
      <c r="Q103" s="2">
        <v>88.3</v>
      </c>
      <c r="R103" s="2">
        <v>106</v>
      </c>
      <c r="S103" s="2">
        <v>45.06</v>
      </c>
      <c r="T103" s="2">
        <v>80.359000000000009</v>
      </c>
      <c r="U103" s="2">
        <v>103.18095599999999</v>
      </c>
      <c r="V103" s="2">
        <v>147.20483056</v>
      </c>
      <c r="W103" s="2">
        <v>190</v>
      </c>
      <c r="X103" s="2">
        <v>300</v>
      </c>
      <c r="Y103" s="2">
        <v>157.50916869920002</v>
      </c>
      <c r="Z103" s="2">
        <v>6</v>
      </c>
      <c r="AA103" s="2"/>
      <c r="AB103" s="2"/>
      <c r="AC103" s="2">
        <v>10</v>
      </c>
      <c r="AD103" s="2"/>
      <c r="AE103" s="2"/>
      <c r="AF103" s="2"/>
      <c r="AG103" s="2"/>
      <c r="AH103" s="2">
        <v>4725.2750609760005</v>
      </c>
      <c r="AI103" s="2">
        <v>1968.8646087400002</v>
      </c>
      <c r="AJ103" s="10">
        <f t="shared" si="3"/>
        <v>10600.734426029772</v>
      </c>
      <c r="AK103" s="2">
        <v>627</v>
      </c>
      <c r="AL103" s="2">
        <v>637.84</v>
      </c>
      <c r="AM103" s="2">
        <v>0</v>
      </c>
      <c r="AN103" s="2"/>
      <c r="AO103" s="2"/>
      <c r="AP103" s="2">
        <v>196.88646087400002</v>
      </c>
      <c r="AQ103" s="2"/>
      <c r="AR103" s="2">
        <v>172.82</v>
      </c>
      <c r="AS103" s="2">
        <v>0.5</v>
      </c>
      <c r="AT103" s="2">
        <v>3</v>
      </c>
      <c r="AU103" s="2"/>
      <c r="AV103" s="2"/>
      <c r="AW103" s="2"/>
      <c r="AX103" s="2"/>
      <c r="AY103" s="2">
        <v>0</v>
      </c>
      <c r="AZ103" s="2">
        <v>0</v>
      </c>
      <c r="BA103" s="2"/>
      <c r="BB103" s="2"/>
      <c r="BC103" s="2"/>
      <c r="BD103" s="2"/>
      <c r="BE103" s="2"/>
      <c r="BF103" s="2"/>
      <c r="BG103" s="2"/>
      <c r="BH103" s="2"/>
      <c r="BI103" s="2">
        <v>1.7096945433055004</v>
      </c>
      <c r="BJ103" s="2">
        <v>3</v>
      </c>
      <c r="BK103" s="2">
        <v>3</v>
      </c>
      <c r="BL103" s="2">
        <v>750</v>
      </c>
      <c r="BM103" s="2"/>
      <c r="BN103" s="2"/>
      <c r="BO103" s="2"/>
      <c r="BP103" s="15">
        <f t="shared" si="4"/>
        <v>2395.7561554173053</v>
      </c>
      <c r="BQ103" s="16">
        <f t="shared" si="5"/>
        <v>8204.9782706124679</v>
      </c>
    </row>
    <row r="104" spans="2:69" x14ac:dyDescent="0.3">
      <c r="B104" s="2" t="s">
        <v>163</v>
      </c>
      <c r="C104" s="2">
        <v>21823</v>
      </c>
      <c r="D104" s="2">
        <v>112</v>
      </c>
      <c r="E104" s="2">
        <v>2177.9268944953005</v>
      </c>
      <c r="F104" s="2"/>
      <c r="G104" s="2"/>
      <c r="H104" s="2"/>
      <c r="I104" s="2"/>
      <c r="J104" s="2"/>
      <c r="K104" s="2"/>
      <c r="L104" s="2">
        <v>326.68903417429505</v>
      </c>
      <c r="M104" s="2">
        <v>171.20290000000003</v>
      </c>
      <c r="N104" s="2"/>
      <c r="O104" s="2"/>
      <c r="P104" s="2">
        <v>76.44</v>
      </c>
      <c r="Q104" s="2">
        <v>85.57</v>
      </c>
      <c r="R104" s="2">
        <v>102.85</v>
      </c>
      <c r="S104" s="2">
        <v>46.85</v>
      </c>
      <c r="T104" s="2">
        <v>83.07650000000001</v>
      </c>
      <c r="U104" s="2">
        <v>106.670226</v>
      </c>
      <c r="V104" s="2">
        <v>152.18285576</v>
      </c>
      <c r="W104" s="2">
        <v>190</v>
      </c>
      <c r="X104" s="2">
        <v>300</v>
      </c>
      <c r="Y104" s="2">
        <v>162.83565566320001</v>
      </c>
      <c r="Z104" s="2">
        <v>10</v>
      </c>
      <c r="AA104" s="2"/>
      <c r="AB104" s="2"/>
      <c r="AC104" s="2">
        <v>10</v>
      </c>
      <c r="AD104" s="2"/>
      <c r="AE104" s="2"/>
      <c r="AF104" s="2"/>
      <c r="AG104" s="2"/>
      <c r="AH104" s="2">
        <v>4885.0696698960001</v>
      </c>
      <c r="AI104" s="2">
        <v>2035.4456957900002</v>
      </c>
      <c r="AJ104" s="10">
        <f t="shared" si="3"/>
        <v>10922.809431778796</v>
      </c>
      <c r="AK104" s="2">
        <v>638</v>
      </c>
      <c r="AL104" s="2">
        <v>675.83</v>
      </c>
      <c r="AM104" s="2">
        <v>0</v>
      </c>
      <c r="AN104" s="2"/>
      <c r="AO104" s="2"/>
      <c r="AP104" s="2">
        <v>203.54456957900004</v>
      </c>
      <c r="AQ104" s="2"/>
      <c r="AR104" s="2"/>
      <c r="AS104" s="2">
        <v>0.5</v>
      </c>
      <c r="AT104" s="2">
        <v>3</v>
      </c>
      <c r="AU104" s="2"/>
      <c r="AV104" s="2"/>
      <c r="AW104" s="2"/>
      <c r="AX104" s="2"/>
      <c r="AY104" s="2">
        <v>0</v>
      </c>
      <c r="AZ104" s="2">
        <v>9.5112722222222246</v>
      </c>
      <c r="BA104" s="2"/>
      <c r="BB104" s="2"/>
      <c r="BC104" s="2"/>
      <c r="BD104" s="2"/>
      <c r="BE104" s="2"/>
      <c r="BF104" s="2"/>
      <c r="BG104" s="2"/>
      <c r="BH104" s="2"/>
      <c r="BI104" s="2">
        <v>1.7522010659592506</v>
      </c>
      <c r="BJ104" s="2">
        <v>5</v>
      </c>
      <c r="BK104" s="2"/>
      <c r="BL104" s="2"/>
      <c r="BM104" s="2"/>
      <c r="BN104" s="2"/>
      <c r="BO104" s="2"/>
      <c r="BP104" s="15">
        <f t="shared" si="4"/>
        <v>1537.1380428671814</v>
      </c>
      <c r="BQ104" s="16">
        <f t="shared" si="5"/>
        <v>9385.6713889116145</v>
      </c>
    </row>
    <row r="105" spans="2:69" x14ac:dyDescent="0.3">
      <c r="B105" s="2" t="s">
        <v>164</v>
      </c>
      <c r="C105" s="2">
        <v>21933</v>
      </c>
      <c r="D105" s="2">
        <v>113</v>
      </c>
      <c r="E105" s="2">
        <v>2119.4881</v>
      </c>
      <c r="F105" s="2"/>
      <c r="G105" s="2"/>
      <c r="H105" s="2"/>
      <c r="I105" s="2"/>
      <c r="J105" s="2"/>
      <c r="K105" s="2"/>
      <c r="L105" s="2">
        <v>317.92321499999997</v>
      </c>
      <c r="M105" s="2">
        <v>171.20290000000003</v>
      </c>
      <c r="N105" s="2"/>
      <c r="O105" s="2"/>
      <c r="P105" s="2">
        <v>74.27</v>
      </c>
      <c r="Q105" s="2">
        <v>83.18</v>
      </c>
      <c r="R105" s="2">
        <v>100.05</v>
      </c>
      <c r="S105" s="2">
        <v>45.33</v>
      </c>
      <c r="T105" s="2">
        <v>80.847000000000008</v>
      </c>
      <c r="U105" s="2">
        <v>103.80754800000001</v>
      </c>
      <c r="V105" s="2">
        <v>148.09876848000005</v>
      </c>
      <c r="W105" s="2">
        <v>190</v>
      </c>
      <c r="X105" s="2">
        <v>300</v>
      </c>
      <c r="Y105" s="2">
        <v>158.46639999999999</v>
      </c>
      <c r="Z105" s="2">
        <v>10</v>
      </c>
      <c r="AA105" s="2"/>
      <c r="AB105" s="2"/>
      <c r="AC105" s="2">
        <v>10</v>
      </c>
      <c r="AD105" s="2"/>
      <c r="AE105" s="2"/>
      <c r="AF105" s="2"/>
      <c r="AG105" s="2"/>
      <c r="AH105" s="2">
        <v>4753.9919999999993</v>
      </c>
      <c r="AI105" s="2">
        <v>1980.83</v>
      </c>
      <c r="AJ105" s="10">
        <f t="shared" si="3"/>
        <v>10647.48593148</v>
      </c>
      <c r="AK105" s="2">
        <v>660</v>
      </c>
      <c r="AL105" s="2">
        <v>652.82000000000005</v>
      </c>
      <c r="AM105" s="2">
        <v>0</v>
      </c>
      <c r="AN105" s="2"/>
      <c r="AO105" s="2"/>
      <c r="AP105" s="2">
        <v>198.083</v>
      </c>
      <c r="AQ105" s="2"/>
      <c r="AR105" s="2"/>
      <c r="AS105" s="2">
        <v>0.5</v>
      </c>
      <c r="AT105" s="2">
        <v>3</v>
      </c>
      <c r="AU105" s="2"/>
      <c r="AV105" s="2"/>
      <c r="AW105" s="2"/>
      <c r="AX105" s="2"/>
      <c r="AY105" s="2">
        <v>0</v>
      </c>
      <c r="AZ105" s="2">
        <v>0</v>
      </c>
      <c r="BA105" s="2"/>
      <c r="BB105" s="2"/>
      <c r="BC105" s="2"/>
      <c r="BD105" s="2"/>
      <c r="BE105" s="2"/>
      <c r="BF105" s="2"/>
      <c r="BG105" s="2"/>
      <c r="BH105" s="2"/>
      <c r="BI105" s="2">
        <v>1.7117689082400003</v>
      </c>
      <c r="BJ105" s="2">
        <v>5</v>
      </c>
      <c r="BK105" s="2"/>
      <c r="BL105" s="2"/>
      <c r="BM105" s="2">
        <v>3</v>
      </c>
      <c r="BN105" s="2"/>
      <c r="BO105" s="2"/>
      <c r="BP105" s="15">
        <f t="shared" si="4"/>
        <v>1524.1147689082402</v>
      </c>
      <c r="BQ105" s="16">
        <f t="shared" si="5"/>
        <v>9123.3711625717588</v>
      </c>
    </row>
    <row r="106" spans="2:69" x14ac:dyDescent="0.3">
      <c r="B106" s="2" t="s">
        <v>165</v>
      </c>
      <c r="C106" s="2">
        <v>21954</v>
      </c>
      <c r="D106" s="2">
        <v>114</v>
      </c>
      <c r="E106" s="2">
        <v>2268.5815465469009</v>
      </c>
      <c r="F106" s="2"/>
      <c r="G106" s="2"/>
      <c r="H106" s="2"/>
      <c r="I106" s="2"/>
      <c r="J106" s="2"/>
      <c r="K106" s="2"/>
      <c r="L106" s="2">
        <v>340.28723198203511</v>
      </c>
      <c r="M106" s="2">
        <v>171.20290000000003</v>
      </c>
      <c r="N106" s="2"/>
      <c r="O106" s="2"/>
      <c r="P106" s="2">
        <v>79.599999999999994</v>
      </c>
      <c r="Q106" s="2">
        <v>89.12</v>
      </c>
      <c r="R106" s="2">
        <v>107.14</v>
      </c>
      <c r="S106" s="2">
        <v>48.52</v>
      </c>
      <c r="T106" s="2">
        <v>86.534500000000008</v>
      </c>
      <c r="U106" s="2">
        <v>111.110298</v>
      </c>
      <c r="V106" s="2">
        <v>158.51735848000001</v>
      </c>
      <c r="W106" s="2">
        <v>190</v>
      </c>
      <c r="X106" s="2">
        <v>300</v>
      </c>
      <c r="Y106" s="2">
        <v>169.61357357360004</v>
      </c>
      <c r="Z106" s="2">
        <v>10</v>
      </c>
      <c r="AA106" s="2"/>
      <c r="AB106" s="2"/>
      <c r="AC106" s="2">
        <v>10</v>
      </c>
      <c r="AD106" s="2"/>
      <c r="AE106" s="2"/>
      <c r="AF106" s="2"/>
      <c r="AG106" s="2"/>
      <c r="AH106" s="2">
        <v>5088.4072072080007</v>
      </c>
      <c r="AI106" s="2">
        <v>2120.1696696700005</v>
      </c>
      <c r="AJ106" s="10">
        <f t="shared" si="3"/>
        <v>11348.804285460536</v>
      </c>
      <c r="AK106" s="2">
        <v>704</v>
      </c>
      <c r="AL106" s="2">
        <v>703.66</v>
      </c>
      <c r="AM106" s="2">
        <v>12.916571545833335</v>
      </c>
      <c r="AN106" s="2"/>
      <c r="AO106" s="2"/>
      <c r="AP106" s="2">
        <v>212.01696696700006</v>
      </c>
      <c r="AQ106" s="2"/>
      <c r="AR106" s="2"/>
      <c r="AS106" s="2">
        <v>0.5</v>
      </c>
      <c r="AT106" s="2">
        <v>3</v>
      </c>
      <c r="AU106" s="2"/>
      <c r="AV106" s="2"/>
      <c r="AW106" s="2"/>
      <c r="AX106" s="2"/>
      <c r="AY106" s="2">
        <v>0</v>
      </c>
      <c r="AZ106" s="2">
        <v>0</v>
      </c>
      <c r="BA106" s="2"/>
      <c r="BB106" s="2"/>
      <c r="BC106" s="2"/>
      <c r="BD106" s="2"/>
      <c r="BE106" s="2"/>
      <c r="BF106" s="2"/>
      <c r="BG106" s="2"/>
      <c r="BH106" s="2"/>
      <c r="BI106" s="2">
        <v>1.8143686383002504</v>
      </c>
      <c r="BJ106" s="2">
        <v>5</v>
      </c>
      <c r="BK106" s="2"/>
      <c r="BL106" s="2"/>
      <c r="BM106" s="2"/>
      <c r="BN106" s="2"/>
      <c r="BO106" s="2"/>
      <c r="BP106" s="15">
        <f t="shared" si="4"/>
        <v>1642.9079071511337</v>
      </c>
      <c r="BQ106" s="16">
        <f t="shared" si="5"/>
        <v>9705.8963783094023</v>
      </c>
    </row>
    <row r="107" spans="2:69" x14ac:dyDescent="0.3">
      <c r="B107" s="2" t="s">
        <v>166</v>
      </c>
      <c r="C107" s="2">
        <v>22004</v>
      </c>
      <c r="D107" s="2">
        <v>115</v>
      </c>
      <c r="E107" s="2">
        <v>1682.8770610000004</v>
      </c>
      <c r="F107" s="2"/>
      <c r="G107" s="2"/>
      <c r="H107" s="2"/>
      <c r="I107" s="2"/>
      <c r="J107" s="2"/>
      <c r="K107" s="2"/>
      <c r="L107" s="2">
        <v>252.43155915000006</v>
      </c>
      <c r="M107" s="2">
        <v>171.20290000000003</v>
      </c>
      <c r="N107" s="2"/>
      <c r="O107" s="2"/>
      <c r="P107" s="2">
        <v>64.209999999999994</v>
      </c>
      <c r="Q107" s="2">
        <v>71.650000000000006</v>
      </c>
      <c r="R107" s="2">
        <v>85.47</v>
      </c>
      <c r="S107" s="2">
        <v>36</v>
      </c>
      <c r="T107" s="2">
        <v>64.19</v>
      </c>
      <c r="U107" s="2">
        <v>82.42</v>
      </c>
      <c r="V107" s="2">
        <v>117.59120000000001</v>
      </c>
      <c r="W107" s="2">
        <v>200</v>
      </c>
      <c r="X107" s="2">
        <v>300</v>
      </c>
      <c r="Y107" s="2">
        <v>125.82258400000002</v>
      </c>
      <c r="Z107" s="2">
        <v>6</v>
      </c>
      <c r="AA107" s="2"/>
      <c r="AB107" s="2"/>
      <c r="AC107" s="2">
        <v>10</v>
      </c>
      <c r="AD107" s="2"/>
      <c r="AE107" s="2"/>
      <c r="AF107" s="2"/>
      <c r="AG107" s="2"/>
      <c r="AH107" s="2">
        <v>3774.6775200000006</v>
      </c>
      <c r="AI107" s="2">
        <v>1572.7823000000003</v>
      </c>
      <c r="AJ107" s="10">
        <f t="shared" si="3"/>
        <v>8617.325124150002</v>
      </c>
      <c r="AK107" s="2">
        <v>506</v>
      </c>
      <c r="AL107" s="2">
        <v>535.72</v>
      </c>
      <c r="AM107" s="2">
        <v>31.632083333333338</v>
      </c>
      <c r="AN107" s="2"/>
      <c r="AO107" s="2"/>
      <c r="AP107" s="2">
        <v>157.27823000000004</v>
      </c>
      <c r="AQ107" s="2"/>
      <c r="AR107" s="2"/>
      <c r="AS107" s="2">
        <v>0.5</v>
      </c>
      <c r="AT107" s="2">
        <v>3</v>
      </c>
      <c r="AU107" s="2"/>
      <c r="AV107" s="2"/>
      <c r="AW107" s="2"/>
      <c r="AX107" s="2"/>
      <c r="AY107" s="2">
        <v>0</v>
      </c>
      <c r="AZ107" s="2">
        <v>0</v>
      </c>
      <c r="BA107" s="2"/>
      <c r="BB107" s="2"/>
      <c r="BC107" s="2"/>
      <c r="BD107" s="2"/>
      <c r="BE107" s="2"/>
      <c r="BF107" s="2"/>
      <c r="BG107" s="2"/>
      <c r="BH107" s="2"/>
      <c r="BI107" s="2">
        <v>1.4231154225000002</v>
      </c>
      <c r="BJ107" s="2">
        <v>3</v>
      </c>
      <c r="BK107" s="2"/>
      <c r="BL107" s="2"/>
      <c r="BM107" s="2"/>
      <c r="BN107" s="2"/>
      <c r="BO107" s="2">
        <v>250</v>
      </c>
      <c r="BP107" s="15">
        <f t="shared" si="4"/>
        <v>1488.5534287558335</v>
      </c>
      <c r="BQ107" s="16">
        <f t="shared" si="5"/>
        <v>7128.771695394169</v>
      </c>
    </row>
    <row r="108" spans="2:69" x14ac:dyDescent="0.3">
      <c r="B108" s="2" t="s">
        <v>167</v>
      </c>
      <c r="C108" s="2">
        <v>22052</v>
      </c>
      <c r="D108" s="2">
        <v>116</v>
      </c>
      <c r="E108" s="2">
        <v>2077.4769211200005</v>
      </c>
      <c r="F108" s="2"/>
      <c r="G108" s="2"/>
      <c r="H108" s="2"/>
      <c r="I108" s="2"/>
      <c r="J108" s="2"/>
      <c r="K108" s="2"/>
      <c r="L108" s="2">
        <v>311.62153816800009</v>
      </c>
      <c r="M108" s="2">
        <v>171.20290000000003</v>
      </c>
      <c r="N108" s="2"/>
      <c r="O108" s="2"/>
      <c r="P108" s="2">
        <v>72.97</v>
      </c>
      <c r="Q108" s="2">
        <v>81.47</v>
      </c>
      <c r="R108" s="2">
        <v>98.03</v>
      </c>
      <c r="S108" s="2">
        <v>44.43</v>
      </c>
      <c r="T108" s="2">
        <v>79.239999999999995</v>
      </c>
      <c r="U108" s="2">
        <v>101.75039999999998</v>
      </c>
      <c r="V108" s="2">
        <v>145.163904</v>
      </c>
      <c r="W108" s="2">
        <v>190</v>
      </c>
      <c r="X108" s="2">
        <v>300</v>
      </c>
      <c r="Y108" s="2">
        <v>155.32537728000003</v>
      </c>
      <c r="Z108" s="2">
        <v>10</v>
      </c>
      <c r="AA108" s="2"/>
      <c r="AB108" s="2"/>
      <c r="AC108" s="2">
        <v>10</v>
      </c>
      <c r="AD108" s="2"/>
      <c r="AE108" s="2"/>
      <c r="AF108" s="2"/>
      <c r="AG108" s="2"/>
      <c r="AH108" s="2">
        <v>4659.7613184000002</v>
      </c>
      <c r="AI108" s="2">
        <v>1941.5672160000001</v>
      </c>
      <c r="AJ108" s="10">
        <f t="shared" si="3"/>
        <v>10450.009574968</v>
      </c>
      <c r="AK108" s="2">
        <v>649</v>
      </c>
      <c r="AL108" s="2">
        <v>640.71</v>
      </c>
      <c r="AM108" s="2">
        <v>0</v>
      </c>
      <c r="AN108" s="2"/>
      <c r="AO108" s="2"/>
      <c r="AP108" s="2">
        <v>194.15672160000003</v>
      </c>
      <c r="AQ108" s="2"/>
      <c r="AR108" s="2">
        <v>58.35</v>
      </c>
      <c r="AS108" s="2">
        <v>0.5</v>
      </c>
      <c r="AT108" s="2">
        <v>3</v>
      </c>
      <c r="AU108" s="2"/>
      <c r="AV108" s="2"/>
      <c r="AW108" s="2"/>
      <c r="AX108" s="2"/>
      <c r="AY108" s="2">
        <v>0</v>
      </c>
      <c r="AZ108" s="2">
        <v>0</v>
      </c>
      <c r="BA108" s="2"/>
      <c r="BB108" s="2"/>
      <c r="BC108" s="2"/>
      <c r="BD108" s="2"/>
      <c r="BE108" s="2"/>
      <c r="BF108" s="2"/>
      <c r="BG108" s="2"/>
      <c r="BH108" s="2"/>
      <c r="BI108" s="2">
        <v>1.6829283011999998</v>
      </c>
      <c r="BJ108" s="2">
        <v>5</v>
      </c>
      <c r="BK108" s="2"/>
      <c r="BL108" s="2"/>
      <c r="BM108" s="2"/>
      <c r="BN108" s="2"/>
      <c r="BO108" s="2"/>
      <c r="BP108" s="15">
        <f t="shared" si="4"/>
        <v>1552.3996499012001</v>
      </c>
      <c r="BQ108" s="16">
        <f t="shared" si="5"/>
        <v>8897.6099250668012</v>
      </c>
    </row>
    <row r="109" spans="2:69" x14ac:dyDescent="0.3">
      <c r="B109" s="2" t="s">
        <v>168</v>
      </c>
      <c r="C109" s="2">
        <v>42175</v>
      </c>
      <c r="D109" s="2">
        <v>117</v>
      </c>
      <c r="E109" s="2">
        <v>2100.1311513018004</v>
      </c>
      <c r="F109" s="2"/>
      <c r="G109" s="2"/>
      <c r="H109" s="2"/>
      <c r="I109" s="2"/>
      <c r="J109" s="2"/>
      <c r="K109" s="2"/>
      <c r="L109" s="2">
        <v>315.01967269527006</v>
      </c>
      <c r="M109" s="2">
        <v>171.20290000000003</v>
      </c>
      <c r="N109" s="2"/>
      <c r="O109" s="2"/>
      <c r="P109" s="2">
        <v>73.97</v>
      </c>
      <c r="Q109" s="2">
        <v>82.57</v>
      </c>
      <c r="R109" s="2">
        <v>99.07</v>
      </c>
      <c r="S109" s="2">
        <v>44.92</v>
      </c>
      <c r="T109" s="2">
        <v>80.109000000000009</v>
      </c>
      <c r="U109" s="2">
        <v>102.85995600000001</v>
      </c>
      <c r="V109" s="2">
        <v>146.74687056000002</v>
      </c>
      <c r="W109" s="2">
        <v>190</v>
      </c>
      <c r="X109" s="2">
        <v>300</v>
      </c>
      <c r="Y109" s="2">
        <v>157.01915149920004</v>
      </c>
      <c r="Z109" s="2">
        <v>10</v>
      </c>
      <c r="AA109" s="2"/>
      <c r="AB109" s="2"/>
      <c r="AC109" s="2">
        <v>10</v>
      </c>
      <c r="AD109" s="2"/>
      <c r="AE109" s="2"/>
      <c r="AF109" s="2">
        <v>12</v>
      </c>
      <c r="AG109" s="2"/>
      <c r="AH109" s="2">
        <v>4710.5745449760007</v>
      </c>
      <c r="AI109" s="2">
        <v>1962.7393937400004</v>
      </c>
      <c r="AJ109" s="10">
        <f t="shared" si="3"/>
        <v>10568.932640772273</v>
      </c>
      <c r="AK109" s="2">
        <v>616</v>
      </c>
      <c r="AL109" s="2">
        <v>636.84</v>
      </c>
      <c r="AM109" s="2">
        <v>0</v>
      </c>
      <c r="AN109" s="2"/>
      <c r="AO109" s="2"/>
      <c r="AP109" s="2">
        <v>196.27393937400007</v>
      </c>
      <c r="AQ109" s="2"/>
      <c r="AR109" s="2"/>
      <c r="AS109" s="2">
        <v>0.5</v>
      </c>
      <c r="AT109" s="2">
        <v>3</v>
      </c>
      <c r="AU109" s="2"/>
      <c r="AV109" s="2"/>
      <c r="AW109" s="2"/>
      <c r="AX109" s="2"/>
      <c r="AY109" s="2">
        <v>0</v>
      </c>
      <c r="AZ109" s="2">
        <v>0</v>
      </c>
      <c r="BA109" s="2"/>
      <c r="BB109" s="2"/>
      <c r="BC109" s="2"/>
      <c r="BD109" s="2"/>
      <c r="BE109" s="2"/>
      <c r="BF109" s="2"/>
      <c r="BG109" s="2"/>
      <c r="BH109" s="2"/>
      <c r="BI109" s="2">
        <v>1.7046980646805003</v>
      </c>
      <c r="BJ109" s="2">
        <v>3</v>
      </c>
      <c r="BK109" s="2"/>
      <c r="BL109" s="2"/>
      <c r="BM109" s="2"/>
      <c r="BN109" s="2"/>
      <c r="BO109" s="2"/>
      <c r="BP109" s="15">
        <f t="shared" si="4"/>
        <v>1457.3186374386808</v>
      </c>
      <c r="BQ109" s="16">
        <f t="shared" si="5"/>
        <v>9111.6140033335923</v>
      </c>
    </row>
    <row r="110" spans="2:69" x14ac:dyDescent="0.3">
      <c r="B110" s="2" t="s">
        <v>169</v>
      </c>
      <c r="C110" s="2">
        <v>42257</v>
      </c>
      <c r="D110" s="2">
        <v>118</v>
      </c>
      <c r="E110" s="2">
        <v>1915.4662094130003</v>
      </c>
      <c r="F110" s="2"/>
      <c r="G110" s="2"/>
      <c r="H110" s="2"/>
      <c r="I110" s="2"/>
      <c r="J110" s="2"/>
      <c r="K110" s="2"/>
      <c r="L110" s="2">
        <v>287.31993141195005</v>
      </c>
      <c r="M110" s="2">
        <v>171.20290000000003</v>
      </c>
      <c r="N110" s="2"/>
      <c r="O110" s="2"/>
      <c r="P110" s="2">
        <v>72.69</v>
      </c>
      <c r="Q110" s="2">
        <v>81.11</v>
      </c>
      <c r="R110" s="2">
        <v>96.75</v>
      </c>
      <c r="S110" s="2">
        <v>40.97</v>
      </c>
      <c r="T110" s="2">
        <v>73.064999999999998</v>
      </c>
      <c r="U110" s="2">
        <v>93.815460000000002</v>
      </c>
      <c r="V110" s="2">
        <v>133.84338960000002</v>
      </c>
      <c r="W110" s="2">
        <v>200</v>
      </c>
      <c r="X110" s="2">
        <v>300</v>
      </c>
      <c r="Y110" s="2">
        <v>143.21242687200001</v>
      </c>
      <c r="Z110" s="2">
        <v>10</v>
      </c>
      <c r="AA110" s="2"/>
      <c r="AB110" s="2"/>
      <c r="AC110" s="2">
        <v>10</v>
      </c>
      <c r="AD110" s="2"/>
      <c r="AE110" s="2"/>
      <c r="AF110" s="2">
        <v>12</v>
      </c>
      <c r="AG110" s="2"/>
      <c r="AH110" s="2">
        <v>4296.3728061600004</v>
      </c>
      <c r="AI110" s="2">
        <v>1790.1553359000002</v>
      </c>
      <c r="AJ110" s="10">
        <f t="shared" si="3"/>
        <v>9727.9734593569519</v>
      </c>
      <c r="AK110" s="2">
        <v>605</v>
      </c>
      <c r="AL110" s="2">
        <v>605.11</v>
      </c>
      <c r="AM110" s="2">
        <v>0</v>
      </c>
      <c r="AN110" s="2"/>
      <c r="AO110" s="2"/>
      <c r="AP110" s="2">
        <v>179.01553359000002</v>
      </c>
      <c r="AQ110" s="2"/>
      <c r="AR110" s="2"/>
      <c r="AS110" s="2">
        <v>0.5</v>
      </c>
      <c r="AT110" s="2">
        <v>3</v>
      </c>
      <c r="AU110" s="2"/>
      <c r="AV110" s="2"/>
      <c r="AW110" s="2"/>
      <c r="AX110" s="2"/>
      <c r="AY110" s="2">
        <v>0</v>
      </c>
      <c r="AZ110" s="2">
        <v>0</v>
      </c>
      <c r="BA110" s="2"/>
      <c r="BB110" s="2"/>
      <c r="BC110" s="2"/>
      <c r="BD110" s="2"/>
      <c r="BE110" s="2"/>
      <c r="BF110" s="2"/>
      <c r="BG110" s="2"/>
      <c r="BH110" s="2"/>
      <c r="BI110" s="2">
        <v>1.5914612429425004</v>
      </c>
      <c r="BJ110" s="2">
        <v>3</v>
      </c>
      <c r="BK110" s="2"/>
      <c r="BL110" s="2"/>
      <c r="BM110" s="2"/>
      <c r="BN110" s="2"/>
      <c r="BO110" s="2"/>
      <c r="BP110" s="15">
        <f t="shared" si="4"/>
        <v>1397.2169948329424</v>
      </c>
      <c r="BQ110" s="16">
        <f t="shared" si="5"/>
        <v>8330.7564645240091</v>
      </c>
    </row>
    <row r="111" spans="2:69" x14ac:dyDescent="0.3">
      <c r="B111" s="2" t="s">
        <v>170</v>
      </c>
      <c r="C111" s="2">
        <v>42292</v>
      </c>
      <c r="D111" s="2">
        <v>119</v>
      </c>
      <c r="E111" s="2">
        <v>1162.6760608700004</v>
      </c>
      <c r="F111" s="2"/>
      <c r="G111" s="2"/>
      <c r="H111" s="2"/>
      <c r="I111" s="2"/>
      <c r="J111" s="2"/>
      <c r="K111" s="2"/>
      <c r="L111" s="2">
        <v>174.40140913050004</v>
      </c>
      <c r="M111" s="2">
        <v>171.20290000000003</v>
      </c>
      <c r="N111" s="2"/>
      <c r="O111" s="2"/>
      <c r="P111" s="2">
        <v>43.92</v>
      </c>
      <c r="Q111" s="2">
        <v>48.88</v>
      </c>
      <c r="R111" s="2">
        <v>65</v>
      </c>
      <c r="S111" s="2">
        <v>24.87</v>
      </c>
      <c r="T111" s="2">
        <v>44.35</v>
      </c>
      <c r="U111" s="2">
        <v>56.945399999999999</v>
      </c>
      <c r="V111" s="2">
        <v>81.242104000000012</v>
      </c>
      <c r="W111" s="2">
        <v>200</v>
      </c>
      <c r="X111" s="2">
        <v>300</v>
      </c>
      <c r="Y111" s="2">
        <v>86.929051280000024</v>
      </c>
      <c r="Z111" s="2">
        <v>10</v>
      </c>
      <c r="AA111" s="2"/>
      <c r="AB111" s="2"/>
      <c r="AC111" s="2">
        <v>10</v>
      </c>
      <c r="AD111" s="2"/>
      <c r="AE111" s="2"/>
      <c r="AF111" s="2"/>
      <c r="AG111" s="2"/>
      <c r="AH111" s="2">
        <v>2607.8715384000006</v>
      </c>
      <c r="AI111" s="2">
        <v>1086.6131410000003</v>
      </c>
      <c r="AJ111" s="10">
        <f t="shared" si="3"/>
        <v>6174.9016046805009</v>
      </c>
      <c r="AK111" s="2">
        <v>374</v>
      </c>
      <c r="AL111" s="2">
        <v>419.79</v>
      </c>
      <c r="AM111" s="2">
        <v>0.66666666666666663</v>
      </c>
      <c r="AN111" s="2"/>
      <c r="AO111" s="2"/>
      <c r="AP111" s="2">
        <v>0</v>
      </c>
      <c r="AQ111" s="2"/>
      <c r="AR111" s="2"/>
      <c r="AS111" s="2">
        <v>0.5</v>
      </c>
      <c r="AT111" s="2">
        <v>3</v>
      </c>
      <c r="AU111" s="2"/>
      <c r="AV111" s="2"/>
      <c r="AW111" s="2"/>
      <c r="AX111" s="2"/>
      <c r="AY111" s="2">
        <v>0</v>
      </c>
      <c r="AZ111" s="2">
        <v>0</v>
      </c>
      <c r="BA111" s="2"/>
      <c r="BB111" s="2"/>
      <c r="BC111" s="2"/>
      <c r="BD111" s="2"/>
      <c r="BE111" s="2"/>
      <c r="BF111" s="2"/>
      <c r="BG111" s="2"/>
      <c r="BH111" s="2"/>
      <c r="BI111" s="2">
        <v>1.0674063080750003</v>
      </c>
      <c r="BJ111" s="2">
        <v>3</v>
      </c>
      <c r="BK111" s="2"/>
      <c r="BL111" s="2"/>
      <c r="BM111" s="2"/>
      <c r="BN111" s="2"/>
      <c r="BO111" s="2"/>
      <c r="BP111" s="15">
        <f t="shared" si="4"/>
        <v>802.02407297474156</v>
      </c>
      <c r="BQ111" s="16">
        <f t="shared" si="5"/>
        <v>5372.8775317057589</v>
      </c>
    </row>
    <row r="112" spans="2:69" x14ac:dyDescent="0.3">
      <c r="B112" s="2" t="s">
        <v>171</v>
      </c>
      <c r="C112" s="2">
        <v>42294</v>
      </c>
      <c r="D112" s="2">
        <v>120</v>
      </c>
      <c r="E112" s="2">
        <v>893.96287882000024</v>
      </c>
      <c r="F112" s="2"/>
      <c r="G112" s="2"/>
      <c r="H112" s="2"/>
      <c r="I112" s="2"/>
      <c r="J112" s="2"/>
      <c r="K112" s="2"/>
      <c r="L112" s="2">
        <v>134.09443182300004</v>
      </c>
      <c r="M112" s="2">
        <v>171.20290000000003</v>
      </c>
      <c r="N112" s="2"/>
      <c r="O112" s="2"/>
      <c r="P112" s="2">
        <v>33.24</v>
      </c>
      <c r="Q112" s="2">
        <v>37.43</v>
      </c>
      <c r="R112" s="2">
        <v>65</v>
      </c>
      <c r="S112" s="2">
        <v>30.38</v>
      </c>
      <c r="T112" s="2">
        <v>34.1</v>
      </c>
      <c r="U112" s="2">
        <v>43.784399999999998</v>
      </c>
      <c r="V112" s="2">
        <v>62.465744000000008</v>
      </c>
      <c r="W112" s="2">
        <v>200</v>
      </c>
      <c r="X112" s="2">
        <v>300</v>
      </c>
      <c r="Y112" s="2">
        <v>66.838346080000008</v>
      </c>
      <c r="Z112" s="2">
        <v>10</v>
      </c>
      <c r="AA112" s="2"/>
      <c r="AB112" s="2"/>
      <c r="AC112" s="2">
        <v>10</v>
      </c>
      <c r="AD112" s="2"/>
      <c r="AE112" s="2"/>
      <c r="AF112" s="2">
        <v>5.5</v>
      </c>
      <c r="AG112" s="2"/>
      <c r="AH112" s="2">
        <v>2005.1503824000001</v>
      </c>
      <c r="AI112" s="2">
        <v>835.47932600000013</v>
      </c>
      <c r="AJ112" s="10">
        <f t="shared" si="3"/>
        <v>4938.6284091230009</v>
      </c>
      <c r="AK112" s="2">
        <v>297</v>
      </c>
      <c r="AL112" s="2">
        <v>271.23</v>
      </c>
      <c r="AM112" s="2">
        <v>0</v>
      </c>
      <c r="AN112" s="2"/>
      <c r="AO112" s="2"/>
      <c r="AP112" s="2">
        <v>0</v>
      </c>
      <c r="AQ112" s="2"/>
      <c r="AR112" s="2"/>
      <c r="AS112" s="2">
        <v>0.5</v>
      </c>
      <c r="AT112" s="2">
        <v>3</v>
      </c>
      <c r="AU112" s="2"/>
      <c r="AV112" s="2"/>
      <c r="AW112" s="2"/>
      <c r="AX112" s="2"/>
      <c r="AY112" s="2">
        <v>0</v>
      </c>
      <c r="AZ112" s="2">
        <v>38.045088888888898</v>
      </c>
      <c r="BA112" s="2"/>
      <c r="BB112" s="2"/>
      <c r="BC112" s="2"/>
      <c r="BD112" s="2"/>
      <c r="BE112" s="2"/>
      <c r="BF112" s="2"/>
      <c r="BG112" s="2"/>
      <c r="BH112" s="2"/>
      <c r="BI112" s="2">
        <v>0.89635068444999999</v>
      </c>
      <c r="BJ112" s="2">
        <v>3</v>
      </c>
      <c r="BK112" s="2"/>
      <c r="BL112" s="2"/>
      <c r="BM112" s="2"/>
      <c r="BN112" s="2"/>
      <c r="BO112" s="2"/>
      <c r="BP112" s="15">
        <f t="shared" si="4"/>
        <v>613.67143957333894</v>
      </c>
      <c r="BQ112" s="16">
        <f t="shared" si="5"/>
        <v>4324.9569695496621</v>
      </c>
    </row>
    <row r="113" spans="2:69" x14ac:dyDescent="0.3">
      <c r="B113" s="2" t="s">
        <v>172</v>
      </c>
      <c r="C113" s="2">
        <v>11168</v>
      </c>
      <c r="D113" s="2">
        <v>121</v>
      </c>
      <c r="E113" s="2">
        <v>2791.8382057788008</v>
      </c>
      <c r="F113" s="2"/>
      <c r="G113" s="2"/>
      <c r="H113" s="2"/>
      <c r="I113" s="2"/>
      <c r="J113" s="2"/>
      <c r="K113" s="2"/>
      <c r="L113" s="2">
        <v>418.77573086682008</v>
      </c>
      <c r="M113" s="2">
        <v>171.20290000000003</v>
      </c>
      <c r="N113" s="2"/>
      <c r="O113" s="2"/>
      <c r="P113" s="2">
        <v>104.65</v>
      </c>
      <c r="Q113" s="2">
        <v>116.91</v>
      </c>
      <c r="R113" s="2">
        <v>120</v>
      </c>
      <c r="S113" s="2">
        <v>59.72</v>
      </c>
      <c r="T113" s="2">
        <v>106.49400000000001</v>
      </c>
      <c r="U113" s="2">
        <v>136.73829600000002</v>
      </c>
      <c r="V113" s="2">
        <v>195.07996896000006</v>
      </c>
      <c r="W113" s="2">
        <v>190</v>
      </c>
      <c r="X113" s="2">
        <v>300</v>
      </c>
      <c r="Y113" s="2">
        <v>208.73556678720004</v>
      </c>
      <c r="Z113" s="2">
        <v>4</v>
      </c>
      <c r="AA113" s="2"/>
      <c r="AB113" s="2"/>
      <c r="AC113" s="2">
        <v>10</v>
      </c>
      <c r="AD113" s="2"/>
      <c r="AE113" s="2"/>
      <c r="AF113" s="2"/>
      <c r="AG113" s="2"/>
      <c r="AH113" s="2">
        <v>6262.0670036160009</v>
      </c>
      <c r="AI113" s="2">
        <v>2609.1945848400005</v>
      </c>
      <c r="AJ113" s="10">
        <f t="shared" si="3"/>
        <v>13805.406256848823</v>
      </c>
      <c r="AK113" s="2">
        <v>858</v>
      </c>
      <c r="AL113" s="2">
        <v>889.99</v>
      </c>
      <c r="AM113" s="2">
        <v>87.147764550000218</v>
      </c>
      <c r="AN113" s="2"/>
      <c r="AO113" s="2"/>
      <c r="AP113" s="2">
        <v>260.91945848400007</v>
      </c>
      <c r="AQ113" s="2"/>
      <c r="AR113" s="2"/>
      <c r="AS113" s="2">
        <v>0.5</v>
      </c>
      <c r="AT113" s="2">
        <v>3</v>
      </c>
      <c r="AU113" s="2"/>
      <c r="AV113" s="2"/>
      <c r="AW113" s="2"/>
      <c r="AX113" s="2"/>
      <c r="AY113" s="2">
        <v>0</v>
      </c>
      <c r="AZ113" s="2">
        <v>0</v>
      </c>
      <c r="BA113" s="2"/>
      <c r="BB113" s="2"/>
      <c r="BC113" s="2"/>
      <c r="BD113" s="2"/>
      <c r="BE113" s="2"/>
      <c r="BF113" s="2"/>
      <c r="BG113" s="2"/>
      <c r="BH113" s="2"/>
      <c r="BI113" s="2">
        <v>2.1720830187630003</v>
      </c>
      <c r="BJ113" s="2">
        <v>5</v>
      </c>
      <c r="BK113" s="2"/>
      <c r="BL113" s="2"/>
      <c r="BM113" s="2"/>
      <c r="BN113" s="2"/>
      <c r="BO113" s="2"/>
      <c r="BP113" s="15">
        <f t="shared" si="4"/>
        <v>2106.7293060527631</v>
      </c>
      <c r="BQ113" s="16">
        <f t="shared" si="5"/>
        <v>11698.67695079606</v>
      </c>
    </row>
    <row r="114" spans="2:69" x14ac:dyDescent="0.3">
      <c r="B114" s="2" t="s">
        <v>173</v>
      </c>
      <c r="C114" s="2">
        <v>43221</v>
      </c>
      <c r="D114" s="2">
        <v>122</v>
      </c>
      <c r="E114" s="2">
        <v>793.81806365600016</v>
      </c>
      <c r="F114" s="2">
        <v>57.08</v>
      </c>
      <c r="G114" s="2"/>
      <c r="H114" s="2"/>
      <c r="I114" s="2"/>
      <c r="J114" s="2"/>
      <c r="K114" s="2"/>
      <c r="L114" s="2">
        <v>119.07270954840001</v>
      </c>
      <c r="M114" s="2">
        <v>171.20290000000003</v>
      </c>
      <c r="N114" s="2"/>
      <c r="O114" s="2"/>
      <c r="P114" s="2">
        <v>28.18</v>
      </c>
      <c r="Q114" s="2">
        <v>31.71</v>
      </c>
      <c r="R114" s="2">
        <v>65</v>
      </c>
      <c r="S114" s="2">
        <v>35.380000000000003</v>
      </c>
      <c r="T114" s="2">
        <v>32.61</v>
      </c>
      <c r="U114" s="2">
        <v>38.879520000000007</v>
      </c>
      <c r="V114" s="2">
        <v>55.468115200000014</v>
      </c>
      <c r="W114" s="2">
        <v>200</v>
      </c>
      <c r="X114" s="2">
        <v>300</v>
      </c>
      <c r="Y114" s="2">
        <v>59.350883264000011</v>
      </c>
      <c r="Z114" s="2">
        <v>10</v>
      </c>
      <c r="AA114" s="2"/>
      <c r="AB114" s="2"/>
      <c r="AC114" s="2">
        <v>10</v>
      </c>
      <c r="AD114" s="2"/>
      <c r="AE114" s="2"/>
      <c r="AF114" s="2">
        <v>5.5</v>
      </c>
      <c r="AG114" s="2"/>
      <c r="AH114" s="2">
        <v>1780.5264979200003</v>
      </c>
      <c r="AI114" s="2">
        <v>741.88604080000016</v>
      </c>
      <c r="AJ114" s="10">
        <f t="shared" si="3"/>
        <v>4535.664730388401</v>
      </c>
      <c r="AK114" s="2">
        <v>264</v>
      </c>
      <c r="AL114" s="2">
        <v>244.43</v>
      </c>
      <c r="AM114" s="2">
        <v>0</v>
      </c>
      <c r="AN114" s="2"/>
      <c r="AO114" s="2"/>
      <c r="AP114" s="2">
        <v>0</v>
      </c>
      <c r="AQ114" s="2"/>
      <c r="AR114" s="2"/>
      <c r="AS114" s="2">
        <v>0.5</v>
      </c>
      <c r="AT114" s="2">
        <v>3</v>
      </c>
      <c r="AU114" s="2"/>
      <c r="AV114" s="2"/>
      <c r="AW114" s="2"/>
      <c r="AX114" s="2"/>
      <c r="AY114" s="2">
        <v>6.6151505304666678</v>
      </c>
      <c r="AZ114" s="2">
        <v>19.022544444444449</v>
      </c>
      <c r="BA114" s="2"/>
      <c r="BB114" s="2"/>
      <c r="BC114" s="2"/>
      <c r="BD114" s="2"/>
      <c r="BE114" s="2"/>
      <c r="BF114" s="2"/>
      <c r="BG114" s="2"/>
      <c r="BH114" s="2"/>
      <c r="BI114" s="2">
        <v>0.86148829106000013</v>
      </c>
      <c r="BJ114" s="2">
        <v>3</v>
      </c>
      <c r="BK114" s="2"/>
      <c r="BL114" s="2"/>
      <c r="BM114" s="2"/>
      <c r="BN114" s="2"/>
      <c r="BO114" s="2"/>
      <c r="BP114" s="15">
        <f t="shared" si="4"/>
        <v>541.42918326597112</v>
      </c>
      <c r="BQ114" s="16">
        <f t="shared" si="5"/>
        <v>3994.23554712243</v>
      </c>
    </row>
    <row r="115" spans="2:69" x14ac:dyDescent="0.3">
      <c r="B115" s="2" t="s">
        <v>174</v>
      </c>
      <c r="C115" s="2">
        <v>11122</v>
      </c>
      <c r="D115" s="2">
        <v>123</v>
      </c>
      <c r="E115" s="2">
        <v>2812.5510110900177</v>
      </c>
      <c r="F115" s="2"/>
      <c r="G115" s="2">
        <v>20</v>
      </c>
      <c r="H115" s="2"/>
      <c r="I115" s="2"/>
      <c r="J115" s="2"/>
      <c r="K115" s="2"/>
      <c r="L115" s="2">
        <v>421.88265166350266</v>
      </c>
      <c r="M115" s="2">
        <v>171.20290000000003</v>
      </c>
      <c r="N115" s="2"/>
      <c r="O115" s="2"/>
      <c r="P115" s="2">
        <v>88.14</v>
      </c>
      <c r="Q115" s="2">
        <v>98.75</v>
      </c>
      <c r="R115" s="2">
        <v>120</v>
      </c>
      <c r="S115" s="2">
        <v>56.22</v>
      </c>
      <c r="T115" s="2">
        <v>107.284085</v>
      </c>
      <c r="U115" s="2">
        <v>137.75276514000001</v>
      </c>
      <c r="V115" s="2">
        <v>196.52727826640003</v>
      </c>
      <c r="W115" s="2">
        <v>190</v>
      </c>
      <c r="X115" s="2">
        <v>300</v>
      </c>
      <c r="Y115" s="2">
        <v>210.28418774504803</v>
      </c>
      <c r="Z115" s="2">
        <v>6</v>
      </c>
      <c r="AA115" s="2"/>
      <c r="AB115" s="2"/>
      <c r="AC115" s="2">
        <v>10</v>
      </c>
      <c r="AD115" s="2"/>
      <c r="AE115" s="2"/>
      <c r="AF115" s="2"/>
      <c r="AG115" s="2"/>
      <c r="AH115" s="2">
        <v>6308.5256323514413</v>
      </c>
      <c r="AI115" s="2">
        <v>2628.5523468131005</v>
      </c>
      <c r="AJ115" s="10">
        <f t="shared" si="3"/>
        <v>13883.672858069509</v>
      </c>
      <c r="AK115" s="2">
        <v>858</v>
      </c>
      <c r="AL115" s="2">
        <v>749.54</v>
      </c>
      <c r="AM115" s="2">
        <v>108.8</v>
      </c>
      <c r="AN115" s="2"/>
      <c r="AO115" s="2"/>
      <c r="AP115" s="2">
        <v>262.85523468131004</v>
      </c>
      <c r="AQ115" s="2"/>
      <c r="AR115" s="2"/>
      <c r="AS115" s="2">
        <v>0.5</v>
      </c>
      <c r="AT115" s="2">
        <v>3</v>
      </c>
      <c r="AU115" s="2"/>
      <c r="AV115" s="2"/>
      <c r="AW115" s="2"/>
      <c r="AX115" s="2"/>
      <c r="AY115" s="2">
        <v>0</v>
      </c>
      <c r="AZ115" s="2">
        <v>0</v>
      </c>
      <c r="BA115" s="2"/>
      <c r="BB115" s="2"/>
      <c r="BC115" s="2"/>
      <c r="BD115" s="2"/>
      <c r="BE115" s="2"/>
      <c r="BF115" s="2"/>
      <c r="BG115" s="2"/>
      <c r="BH115" s="2"/>
      <c r="BI115" s="2">
        <v>2.1767546636207329</v>
      </c>
      <c r="BJ115" s="2">
        <v>5</v>
      </c>
      <c r="BK115" s="2">
        <v>3</v>
      </c>
      <c r="BL115" s="2"/>
      <c r="BM115" s="2"/>
      <c r="BN115" s="2"/>
      <c r="BO115" s="2"/>
      <c r="BP115" s="15">
        <f t="shared" si="4"/>
        <v>1992.8719893449309</v>
      </c>
      <c r="BQ115" s="16">
        <f t="shared" si="5"/>
        <v>11890.800868724578</v>
      </c>
    </row>
    <row r="116" spans="2:69" x14ac:dyDescent="0.3">
      <c r="B116" s="2" t="s">
        <v>175</v>
      </c>
      <c r="C116" s="2">
        <v>21389</v>
      </c>
      <c r="D116" s="2">
        <v>124</v>
      </c>
      <c r="E116" s="2">
        <v>2480.4586136033008</v>
      </c>
      <c r="F116" s="2"/>
      <c r="G116" s="2"/>
      <c r="H116" s="2"/>
      <c r="I116" s="2"/>
      <c r="J116" s="2"/>
      <c r="K116" s="2"/>
      <c r="L116" s="2">
        <v>372.06879204049511</v>
      </c>
      <c r="M116" s="2">
        <v>171.20290000000003</v>
      </c>
      <c r="N116" s="2"/>
      <c r="O116" s="2"/>
      <c r="P116" s="2">
        <v>87.24</v>
      </c>
      <c r="Q116" s="2">
        <v>97.43</v>
      </c>
      <c r="R116" s="2">
        <v>117.03</v>
      </c>
      <c r="S116" s="2">
        <v>53.06</v>
      </c>
      <c r="T116" s="2">
        <v>94.616500000000002</v>
      </c>
      <c r="U116" s="2">
        <v>121.48758600000001</v>
      </c>
      <c r="V116" s="2">
        <v>173.32228936000004</v>
      </c>
      <c r="W116" s="2">
        <v>190</v>
      </c>
      <c r="X116" s="2">
        <v>300</v>
      </c>
      <c r="Y116" s="2">
        <v>185.45484961520003</v>
      </c>
      <c r="Z116" s="2">
        <v>10</v>
      </c>
      <c r="AA116" s="2"/>
      <c r="AB116" s="2"/>
      <c r="AC116" s="2">
        <v>10</v>
      </c>
      <c r="AD116" s="2"/>
      <c r="AE116" s="2"/>
      <c r="AF116" s="2"/>
      <c r="AG116" s="2"/>
      <c r="AH116" s="2">
        <v>5563.6454884560007</v>
      </c>
      <c r="AI116" s="2">
        <v>2318.1856201900005</v>
      </c>
      <c r="AJ116" s="10">
        <f t="shared" si="3"/>
        <v>12345.202639264999</v>
      </c>
      <c r="AK116" s="2">
        <v>737</v>
      </c>
      <c r="AL116" s="2">
        <v>735.23</v>
      </c>
      <c r="AM116" s="2">
        <v>19.78</v>
      </c>
      <c r="AN116" s="2"/>
      <c r="AO116" s="2"/>
      <c r="AP116" s="2">
        <v>231.81856201900007</v>
      </c>
      <c r="AQ116" s="2"/>
      <c r="AR116" s="2"/>
      <c r="AS116" s="2">
        <v>0.5</v>
      </c>
      <c r="AT116" s="2">
        <v>3</v>
      </c>
      <c r="AU116" s="2"/>
      <c r="AV116" s="2"/>
      <c r="AW116" s="2"/>
      <c r="AX116" s="2"/>
      <c r="AY116" s="2">
        <v>372.06879204049511</v>
      </c>
      <c r="AZ116" s="2">
        <v>171.20290000000006</v>
      </c>
      <c r="BA116" s="2"/>
      <c r="BB116" s="2"/>
      <c r="BC116" s="2"/>
      <c r="BD116" s="2"/>
      <c r="BE116" s="2"/>
      <c r="BF116" s="2"/>
      <c r="BG116" s="2"/>
      <c r="BH116" s="2"/>
      <c r="BI116" s="2">
        <v>1.9600499192892511</v>
      </c>
      <c r="BJ116" s="2">
        <v>5</v>
      </c>
      <c r="BK116" s="2"/>
      <c r="BL116" s="2"/>
      <c r="BM116" s="2"/>
      <c r="BN116" s="2"/>
      <c r="BO116" s="2"/>
      <c r="BP116" s="15">
        <f t="shared" si="4"/>
        <v>2277.5603039787848</v>
      </c>
      <c r="BQ116" s="16">
        <f t="shared" si="5"/>
        <v>10067.642335286215</v>
      </c>
    </row>
    <row r="117" spans="2:69" x14ac:dyDescent="0.3">
      <c r="B117" s="2" t="s">
        <v>176</v>
      </c>
      <c r="C117" s="2">
        <v>22125</v>
      </c>
      <c r="D117" s="2">
        <v>125</v>
      </c>
      <c r="E117" s="2">
        <v>1579.7451353318006</v>
      </c>
      <c r="F117" s="2"/>
      <c r="G117" s="2"/>
      <c r="H117" s="2"/>
      <c r="I117" s="2"/>
      <c r="J117" s="2"/>
      <c r="K117" s="2"/>
      <c r="L117" s="2">
        <v>236.96177029977008</v>
      </c>
      <c r="M117" s="2">
        <v>171.20290000000003</v>
      </c>
      <c r="N117" s="2"/>
      <c r="O117" s="2"/>
      <c r="P117" s="2">
        <v>56.07</v>
      </c>
      <c r="Q117" s="2">
        <v>62.54</v>
      </c>
      <c r="R117" s="2">
        <v>80</v>
      </c>
      <c r="S117" s="2">
        <v>33.79</v>
      </c>
      <c r="T117" s="2">
        <v>60.259000000000007</v>
      </c>
      <c r="U117" s="2">
        <v>77.372556000000017</v>
      </c>
      <c r="V117" s="2">
        <v>110.38484656000003</v>
      </c>
      <c r="W117" s="2">
        <v>200</v>
      </c>
      <c r="X117" s="2">
        <v>300</v>
      </c>
      <c r="Y117" s="2">
        <v>118.11178581920004</v>
      </c>
      <c r="Z117" s="2">
        <v>10</v>
      </c>
      <c r="AA117" s="2"/>
      <c r="AB117" s="2"/>
      <c r="AC117" s="2">
        <v>10</v>
      </c>
      <c r="AD117" s="2"/>
      <c r="AE117" s="2"/>
      <c r="AF117" s="2">
        <v>12</v>
      </c>
      <c r="AG117" s="2"/>
      <c r="AH117" s="2">
        <v>3543.3535745760009</v>
      </c>
      <c r="AI117" s="2">
        <v>1476.3973227400004</v>
      </c>
      <c r="AJ117" s="10">
        <f t="shared" si="3"/>
        <v>8138.1888913267721</v>
      </c>
      <c r="AK117" s="2">
        <v>506</v>
      </c>
      <c r="AL117" s="2">
        <v>501.75</v>
      </c>
      <c r="AM117" s="2">
        <v>24.7</v>
      </c>
      <c r="AN117" s="2"/>
      <c r="AO117" s="2"/>
      <c r="AP117" s="2">
        <v>0</v>
      </c>
      <c r="AQ117" s="2"/>
      <c r="AR117" s="2"/>
      <c r="AS117" s="2">
        <v>0.5</v>
      </c>
      <c r="AT117" s="2">
        <v>3</v>
      </c>
      <c r="AU117" s="2"/>
      <c r="AV117" s="2"/>
      <c r="AW117" s="2"/>
      <c r="AX117" s="2"/>
      <c r="AY117" s="2">
        <v>0</v>
      </c>
      <c r="AZ117" s="2">
        <v>28.533816666666674</v>
      </c>
      <c r="BA117" s="2"/>
      <c r="BB117" s="2"/>
      <c r="BC117" s="2">
        <v>700</v>
      </c>
      <c r="BD117" s="2"/>
      <c r="BE117" s="2"/>
      <c r="BF117" s="2"/>
      <c r="BG117" s="2"/>
      <c r="BH117" s="2"/>
      <c r="BI117" s="2">
        <v>1.3551366618555003</v>
      </c>
      <c r="BJ117" s="2">
        <v>3</v>
      </c>
      <c r="BK117" s="2"/>
      <c r="BL117" s="2"/>
      <c r="BM117" s="2"/>
      <c r="BN117" s="2"/>
      <c r="BO117" s="2"/>
      <c r="BP117" s="15">
        <f t="shared" si="4"/>
        <v>1768.8389533285224</v>
      </c>
      <c r="BQ117" s="16">
        <f t="shared" si="5"/>
        <v>6369.3499379982495</v>
      </c>
    </row>
    <row r="118" spans="2:69" x14ac:dyDescent="0.3">
      <c r="B118" s="2" t="s">
        <v>177</v>
      </c>
      <c r="C118" s="2">
        <v>21147</v>
      </c>
      <c r="D118" s="2">
        <v>126</v>
      </c>
      <c r="E118" s="2">
        <v>2471.8073599373006</v>
      </c>
      <c r="F118" s="2"/>
      <c r="G118" s="2"/>
      <c r="H118" s="2"/>
      <c r="I118" s="2"/>
      <c r="J118" s="2"/>
      <c r="K118" s="2"/>
      <c r="L118" s="2">
        <v>370.77110399059507</v>
      </c>
      <c r="M118" s="2">
        <v>171.20290000000003</v>
      </c>
      <c r="N118" s="2"/>
      <c r="O118" s="2"/>
      <c r="P118" s="2">
        <v>86.52</v>
      </c>
      <c r="Q118" s="2">
        <v>96.94</v>
      </c>
      <c r="R118" s="2">
        <v>116.71</v>
      </c>
      <c r="S118" s="2">
        <v>52.87</v>
      </c>
      <c r="T118" s="2">
        <v>94.286500000000004</v>
      </c>
      <c r="U118" s="2">
        <v>121.063866</v>
      </c>
      <c r="V118" s="2">
        <v>172.71778216000004</v>
      </c>
      <c r="W118" s="2">
        <v>190</v>
      </c>
      <c r="X118" s="2">
        <v>300</v>
      </c>
      <c r="Y118" s="2">
        <v>184.80802691120005</v>
      </c>
      <c r="Z118" s="2">
        <v>10</v>
      </c>
      <c r="AA118" s="2"/>
      <c r="AB118" s="2"/>
      <c r="AC118" s="2">
        <v>10</v>
      </c>
      <c r="AD118" s="2"/>
      <c r="AE118" s="2"/>
      <c r="AF118" s="2"/>
      <c r="AG118" s="2"/>
      <c r="AH118" s="2">
        <v>5544.2408073360011</v>
      </c>
      <c r="AI118" s="2">
        <v>2310.1003363900004</v>
      </c>
      <c r="AJ118" s="10">
        <f t="shared" si="3"/>
        <v>12304.038682725097</v>
      </c>
      <c r="AK118" s="2">
        <v>748</v>
      </c>
      <c r="AL118" s="2">
        <v>709.13</v>
      </c>
      <c r="AM118" s="2">
        <v>44.904539612499967</v>
      </c>
      <c r="AN118" s="2"/>
      <c r="AO118" s="2"/>
      <c r="AP118" s="2">
        <v>231.01003363900006</v>
      </c>
      <c r="AQ118" s="2"/>
      <c r="AR118" s="2">
        <v>14.28</v>
      </c>
      <c r="AS118" s="2">
        <v>0.5</v>
      </c>
      <c r="AT118" s="2">
        <v>3</v>
      </c>
      <c r="AU118" s="2"/>
      <c r="AV118" s="2"/>
      <c r="AW118" s="2"/>
      <c r="AX118" s="2"/>
      <c r="AY118" s="2">
        <v>0</v>
      </c>
      <c r="AZ118" s="2">
        <v>0</v>
      </c>
      <c r="BA118" s="2"/>
      <c r="BB118" s="2"/>
      <c r="BC118" s="2"/>
      <c r="BD118" s="2"/>
      <c r="BE118" s="2"/>
      <c r="BF118" s="2"/>
      <c r="BG118" s="2"/>
      <c r="BH118" s="2"/>
      <c r="BI118" s="2">
        <v>1.95386176750425</v>
      </c>
      <c r="BJ118" s="2">
        <v>5</v>
      </c>
      <c r="BK118" s="2"/>
      <c r="BL118" s="2"/>
      <c r="BM118" s="2"/>
      <c r="BN118" s="2"/>
      <c r="BO118" s="2"/>
      <c r="BP118" s="15">
        <f t="shared" si="4"/>
        <v>1757.7784350190045</v>
      </c>
      <c r="BQ118" s="16">
        <f t="shared" si="5"/>
        <v>10546.260247706092</v>
      </c>
    </row>
    <row r="119" spans="2:69" x14ac:dyDescent="0.3">
      <c r="B119" s="2" t="s">
        <v>178</v>
      </c>
      <c r="C119" s="2">
        <v>21663</v>
      </c>
      <c r="D119" s="2">
        <v>127</v>
      </c>
      <c r="E119" s="2">
        <v>1979.6427820626004</v>
      </c>
      <c r="F119" s="2"/>
      <c r="G119" s="2"/>
      <c r="H119" s="2"/>
      <c r="I119" s="2"/>
      <c r="J119" s="2"/>
      <c r="K119" s="2"/>
      <c r="L119" s="2">
        <v>296.94641730939003</v>
      </c>
      <c r="M119" s="2">
        <v>171.20290000000003</v>
      </c>
      <c r="N119" s="2"/>
      <c r="O119" s="2"/>
      <c r="P119" s="2">
        <v>70.12</v>
      </c>
      <c r="Q119" s="2">
        <v>78.28</v>
      </c>
      <c r="R119" s="2">
        <v>100.31</v>
      </c>
      <c r="S119" s="2">
        <v>42.34</v>
      </c>
      <c r="T119" s="2">
        <v>75.513000000000005</v>
      </c>
      <c r="U119" s="2">
        <v>96.958691999999999</v>
      </c>
      <c r="V119" s="2">
        <v>138.32773392000001</v>
      </c>
      <c r="W119" s="2">
        <v>190</v>
      </c>
      <c r="X119" s="2">
        <v>300</v>
      </c>
      <c r="Y119" s="2">
        <v>148.01067529440002</v>
      </c>
      <c r="Z119" s="2">
        <v>10</v>
      </c>
      <c r="AA119" s="2"/>
      <c r="AB119" s="2"/>
      <c r="AC119" s="2">
        <v>10</v>
      </c>
      <c r="AD119" s="2"/>
      <c r="AE119" s="2"/>
      <c r="AF119" s="2"/>
      <c r="AG119" s="2"/>
      <c r="AH119" s="2">
        <v>4440.3202588320009</v>
      </c>
      <c r="AI119" s="2">
        <v>1850.1334411800003</v>
      </c>
      <c r="AJ119" s="10">
        <f t="shared" si="3"/>
        <v>9998.1059005983916</v>
      </c>
      <c r="AK119" s="2">
        <v>616</v>
      </c>
      <c r="AL119" s="2">
        <v>598.44000000000005</v>
      </c>
      <c r="AM119" s="2">
        <v>0.78</v>
      </c>
      <c r="AN119" s="2"/>
      <c r="AO119" s="2"/>
      <c r="AP119" s="2">
        <v>185.01334411800005</v>
      </c>
      <c r="AQ119" s="2"/>
      <c r="AR119" s="2">
        <v>33.020000000000003</v>
      </c>
      <c r="AS119" s="2">
        <v>0.5</v>
      </c>
      <c r="AT119" s="2">
        <v>3</v>
      </c>
      <c r="AU119" s="2"/>
      <c r="AV119" s="2"/>
      <c r="AW119" s="2"/>
      <c r="AX119" s="2"/>
      <c r="AY119" s="2">
        <v>0</v>
      </c>
      <c r="AZ119" s="2">
        <v>0</v>
      </c>
      <c r="BA119" s="2"/>
      <c r="BB119" s="2"/>
      <c r="BC119" s="2"/>
      <c r="BD119" s="2"/>
      <c r="BE119" s="2"/>
      <c r="BF119" s="2"/>
      <c r="BG119" s="2"/>
      <c r="BH119" s="2"/>
      <c r="BI119" s="2">
        <v>1.6197514416385004</v>
      </c>
      <c r="BJ119" s="2">
        <v>3</v>
      </c>
      <c r="BK119" s="2"/>
      <c r="BL119" s="2"/>
      <c r="BM119" s="2"/>
      <c r="BN119" s="2"/>
      <c r="BO119" s="2"/>
      <c r="BP119" s="15">
        <f t="shared" si="4"/>
        <v>1441.3730955596386</v>
      </c>
      <c r="BQ119" s="16">
        <f t="shared" si="5"/>
        <v>8556.7328050387532</v>
      </c>
    </row>
    <row r="120" spans="2:69" x14ac:dyDescent="0.3">
      <c r="B120" s="2" t="s">
        <v>179</v>
      </c>
      <c r="C120" s="2">
        <v>22130</v>
      </c>
      <c r="D120" s="2">
        <v>128</v>
      </c>
      <c r="E120" s="2">
        <v>1579.7451353318006</v>
      </c>
      <c r="F120" s="2"/>
      <c r="G120" s="2"/>
      <c r="H120" s="2"/>
      <c r="I120" s="2"/>
      <c r="J120" s="2"/>
      <c r="K120" s="2"/>
      <c r="L120" s="2">
        <v>236.96177029977008</v>
      </c>
      <c r="M120" s="2">
        <v>171.20290000000003</v>
      </c>
      <c r="N120" s="2"/>
      <c r="O120" s="2"/>
      <c r="P120" s="2">
        <v>56.07</v>
      </c>
      <c r="Q120" s="2">
        <v>62.54</v>
      </c>
      <c r="R120" s="2">
        <v>80</v>
      </c>
      <c r="S120" s="2">
        <v>33.79</v>
      </c>
      <c r="T120" s="2">
        <v>60.26</v>
      </c>
      <c r="U120" s="2">
        <v>77.372556000000017</v>
      </c>
      <c r="V120" s="2">
        <v>110.38484656000003</v>
      </c>
      <c r="W120" s="2">
        <v>200</v>
      </c>
      <c r="X120" s="2">
        <v>300</v>
      </c>
      <c r="Y120" s="2">
        <v>118.11178581920004</v>
      </c>
      <c r="Z120" s="2">
        <v>10</v>
      </c>
      <c r="AA120" s="2"/>
      <c r="AB120" s="2"/>
      <c r="AC120" s="2">
        <v>10</v>
      </c>
      <c r="AD120" s="2"/>
      <c r="AE120" s="2"/>
      <c r="AF120" s="2"/>
      <c r="AG120" s="2"/>
      <c r="AH120" s="2">
        <v>3543.3535745760009</v>
      </c>
      <c r="AI120" s="2">
        <v>1476.3973227400004</v>
      </c>
      <c r="AJ120" s="10">
        <f t="shared" si="3"/>
        <v>8126.1898913267723</v>
      </c>
      <c r="AK120" s="2">
        <v>451</v>
      </c>
      <c r="AL120" s="2">
        <v>503.47</v>
      </c>
      <c r="AM120" s="2">
        <v>25.219166666666666</v>
      </c>
      <c r="AN120" s="2"/>
      <c r="AO120" s="2"/>
      <c r="AP120" s="2">
        <v>0</v>
      </c>
      <c r="AQ120" s="2"/>
      <c r="AR120" s="2"/>
      <c r="AS120" s="2">
        <v>0.5</v>
      </c>
      <c r="AT120" s="2">
        <v>3</v>
      </c>
      <c r="AU120" s="2"/>
      <c r="AV120" s="2"/>
      <c r="AW120" s="2"/>
      <c r="AX120" s="2"/>
      <c r="AY120" s="2">
        <v>13.164542794431672</v>
      </c>
      <c r="AZ120" s="2">
        <v>19.022544444444449</v>
      </c>
      <c r="BA120" s="2"/>
      <c r="BB120" s="2"/>
      <c r="BC120" s="2"/>
      <c r="BD120" s="2"/>
      <c r="BE120" s="2"/>
      <c r="BF120" s="2"/>
      <c r="BG120" s="2"/>
      <c r="BH120" s="2"/>
      <c r="BI120" s="2">
        <v>1.3491371618555004</v>
      </c>
      <c r="BJ120" s="2">
        <v>3</v>
      </c>
      <c r="BK120" s="2">
        <v>3</v>
      </c>
      <c r="BL120" s="2"/>
      <c r="BM120" s="2"/>
      <c r="BN120" s="2"/>
      <c r="BO120" s="2"/>
      <c r="BP120" s="15">
        <f t="shared" si="4"/>
        <v>1022.7253910673983</v>
      </c>
      <c r="BQ120" s="16">
        <f t="shared" si="5"/>
        <v>7103.4645002593743</v>
      </c>
    </row>
    <row r="121" spans="2:69" x14ac:dyDescent="0.3">
      <c r="B121" s="2" t="s">
        <v>180</v>
      </c>
      <c r="C121" s="2">
        <v>21839</v>
      </c>
      <c r="D121" s="2">
        <v>129</v>
      </c>
      <c r="E121" s="2">
        <v>2175.7640810788007</v>
      </c>
      <c r="F121" s="2"/>
      <c r="G121" s="2"/>
      <c r="H121" s="2"/>
      <c r="I121" s="2"/>
      <c r="J121" s="2"/>
      <c r="K121" s="2"/>
      <c r="L121" s="2">
        <v>326.36461216182011</v>
      </c>
      <c r="M121" s="2">
        <v>171.20290000000003</v>
      </c>
      <c r="N121" s="2"/>
      <c r="O121" s="2"/>
      <c r="P121" s="2">
        <v>76.430000000000007</v>
      </c>
      <c r="Q121" s="2">
        <v>85.55</v>
      </c>
      <c r="R121" s="2">
        <v>102.77</v>
      </c>
      <c r="S121" s="2">
        <v>46.54</v>
      </c>
      <c r="T121" s="2">
        <v>82.994000000000014</v>
      </c>
      <c r="U121" s="2">
        <v>106.56429600000001</v>
      </c>
      <c r="V121" s="2">
        <v>152.03172896000001</v>
      </c>
      <c r="W121" s="2">
        <v>190</v>
      </c>
      <c r="X121" s="2">
        <v>300</v>
      </c>
      <c r="Y121" s="2">
        <v>162.67394998720005</v>
      </c>
      <c r="Z121" s="2">
        <v>10</v>
      </c>
      <c r="AA121" s="2"/>
      <c r="AB121" s="2"/>
      <c r="AC121" s="2">
        <v>10</v>
      </c>
      <c r="AD121" s="2"/>
      <c r="AE121" s="2"/>
      <c r="AF121" s="2"/>
      <c r="AG121" s="2"/>
      <c r="AH121" s="2">
        <v>4880.2184996160004</v>
      </c>
      <c r="AI121" s="2">
        <v>2033.4243748400004</v>
      </c>
      <c r="AJ121" s="10">
        <f t="shared" si="3"/>
        <v>10912.528442643823</v>
      </c>
      <c r="AK121" s="2">
        <v>671</v>
      </c>
      <c r="AL121" s="2">
        <v>674.61</v>
      </c>
      <c r="AM121" s="2">
        <v>0</v>
      </c>
      <c r="AN121" s="2"/>
      <c r="AO121" s="2"/>
      <c r="AP121" s="2">
        <v>203.34243748400004</v>
      </c>
      <c r="AQ121" s="2"/>
      <c r="AR121" s="2"/>
      <c r="AS121" s="2">
        <v>0.5</v>
      </c>
      <c r="AT121" s="2">
        <v>3</v>
      </c>
      <c r="AU121" s="2"/>
      <c r="AV121" s="2"/>
      <c r="AW121" s="2"/>
      <c r="AX121" s="2"/>
      <c r="AY121" s="2">
        <v>0</v>
      </c>
      <c r="AZ121" s="2">
        <v>0</v>
      </c>
      <c r="BA121" s="2"/>
      <c r="BB121" s="2"/>
      <c r="BC121" s="2"/>
      <c r="BD121" s="2"/>
      <c r="BE121" s="2"/>
      <c r="BF121" s="2"/>
      <c r="BG121" s="2"/>
      <c r="BH121" s="2"/>
      <c r="BI121" s="2">
        <v>1.7506590280130006</v>
      </c>
      <c r="BJ121" s="2">
        <v>5</v>
      </c>
      <c r="BK121" s="2">
        <v>3</v>
      </c>
      <c r="BL121" s="2"/>
      <c r="BM121" s="2"/>
      <c r="BN121" s="2"/>
      <c r="BO121" s="2"/>
      <c r="BP121" s="15">
        <f t="shared" si="4"/>
        <v>1562.2030965120132</v>
      </c>
      <c r="BQ121" s="16">
        <f t="shared" si="5"/>
        <v>9350.3253461318091</v>
      </c>
    </row>
    <row r="122" spans="2:69" x14ac:dyDescent="0.3">
      <c r="B122" s="2" t="s">
        <v>181</v>
      </c>
      <c r="C122" s="2">
        <v>21135</v>
      </c>
      <c r="D122" s="2">
        <v>130</v>
      </c>
      <c r="E122" s="2">
        <v>2400.7884321155007</v>
      </c>
      <c r="F122" s="2"/>
      <c r="G122" s="2"/>
      <c r="H122" s="2"/>
      <c r="I122" s="2"/>
      <c r="J122" s="2"/>
      <c r="K122" s="2"/>
      <c r="L122" s="2">
        <v>360.1182648173251</v>
      </c>
      <c r="M122" s="2">
        <v>171.20290000000003</v>
      </c>
      <c r="N122" s="2"/>
      <c r="O122" s="2"/>
      <c r="P122" s="2">
        <v>84.46</v>
      </c>
      <c r="Q122" s="2">
        <v>94.31</v>
      </c>
      <c r="R122" s="2">
        <v>113.27</v>
      </c>
      <c r="S122" s="2">
        <v>51.35</v>
      </c>
      <c r="T122" s="2">
        <v>91.577500000000001</v>
      </c>
      <c r="U122" s="2">
        <v>117.58551</v>
      </c>
      <c r="V122" s="2">
        <v>167.75532760000002</v>
      </c>
      <c r="W122" s="2">
        <v>190</v>
      </c>
      <c r="X122" s="2">
        <v>300</v>
      </c>
      <c r="Y122" s="2">
        <v>179.49820053200006</v>
      </c>
      <c r="Z122" s="2">
        <v>10</v>
      </c>
      <c r="AA122" s="2"/>
      <c r="AB122" s="2"/>
      <c r="AC122" s="2">
        <v>10</v>
      </c>
      <c r="AD122" s="2"/>
      <c r="AE122" s="2"/>
      <c r="AF122" s="2"/>
      <c r="AG122" s="2"/>
      <c r="AH122" s="2">
        <v>5384.9460159600012</v>
      </c>
      <c r="AI122" s="2">
        <v>2243.7275066500006</v>
      </c>
      <c r="AJ122" s="10">
        <f t="shared" si="3"/>
        <v>11970.589657674827</v>
      </c>
      <c r="AK122" s="2">
        <v>748</v>
      </c>
      <c r="AL122" s="2">
        <v>681.68</v>
      </c>
      <c r="AM122" s="2">
        <v>10.039999999999999</v>
      </c>
      <c r="AN122" s="2"/>
      <c r="AO122" s="2"/>
      <c r="AP122" s="2">
        <v>224.37275066500007</v>
      </c>
      <c r="AQ122" s="2"/>
      <c r="AR122" s="2">
        <v>7.79</v>
      </c>
      <c r="AS122" s="2">
        <v>0.5</v>
      </c>
      <c r="AT122" s="2">
        <v>3</v>
      </c>
      <c r="AU122" s="2"/>
      <c r="AV122" s="2"/>
      <c r="AW122" s="2"/>
      <c r="AX122" s="2"/>
      <c r="AY122" s="2">
        <v>0</v>
      </c>
      <c r="AZ122" s="2">
        <v>0</v>
      </c>
      <c r="BA122" s="2"/>
      <c r="BB122" s="2"/>
      <c r="BC122" s="2"/>
      <c r="BD122" s="2"/>
      <c r="BE122" s="2"/>
      <c r="BF122" s="2"/>
      <c r="BG122" s="2"/>
      <c r="BH122" s="2"/>
      <c r="BI122" s="2">
        <v>1.9052974851237503</v>
      </c>
      <c r="BJ122" s="2">
        <v>5</v>
      </c>
      <c r="BK122" s="2"/>
      <c r="BL122" s="2"/>
      <c r="BM122" s="2"/>
      <c r="BN122" s="2"/>
      <c r="BO122" s="2"/>
      <c r="BP122" s="15">
        <f t="shared" si="4"/>
        <v>1682.2880481501236</v>
      </c>
      <c r="BQ122" s="16">
        <f t="shared" si="5"/>
        <v>10288.301609524704</v>
      </c>
    </row>
    <row r="123" spans="2:69" x14ac:dyDescent="0.3">
      <c r="B123" s="2" t="s">
        <v>182</v>
      </c>
      <c r="C123" s="2">
        <v>21015</v>
      </c>
      <c r="D123" s="2">
        <v>131</v>
      </c>
      <c r="E123" s="2">
        <v>2101.2846517906005</v>
      </c>
      <c r="F123" s="2"/>
      <c r="G123" s="2"/>
      <c r="H123" s="2"/>
      <c r="I123" s="2"/>
      <c r="J123" s="2"/>
      <c r="K123" s="2"/>
      <c r="L123" s="2">
        <v>315.19269776859005</v>
      </c>
      <c r="M123" s="2">
        <v>171.20290000000003</v>
      </c>
      <c r="N123" s="2"/>
      <c r="O123" s="2"/>
      <c r="P123" s="2">
        <v>79.55</v>
      </c>
      <c r="Q123" s="2">
        <v>88.83</v>
      </c>
      <c r="R123" s="2">
        <v>106.11</v>
      </c>
      <c r="S123" s="2">
        <v>44.95</v>
      </c>
      <c r="T123" s="2">
        <v>80.153000000000006</v>
      </c>
      <c r="U123" s="2">
        <v>102.91645200000001</v>
      </c>
      <c r="V123" s="2">
        <v>146.82747152000002</v>
      </c>
      <c r="W123" s="2">
        <v>190</v>
      </c>
      <c r="X123" s="2">
        <v>300</v>
      </c>
      <c r="Y123" s="2">
        <v>157.10539452640003</v>
      </c>
      <c r="Z123" s="2">
        <v>10</v>
      </c>
      <c r="AA123" s="2"/>
      <c r="AB123" s="2"/>
      <c r="AC123" s="2">
        <v>10</v>
      </c>
      <c r="AD123" s="2"/>
      <c r="AE123" s="2"/>
      <c r="AF123" s="2"/>
      <c r="AG123" s="2"/>
      <c r="AH123" s="2">
        <v>4713.1618357920006</v>
      </c>
      <c r="AI123" s="2">
        <v>1963.8174315800004</v>
      </c>
      <c r="AJ123" s="10">
        <f t="shared" si="3"/>
        <v>10581.101834977593</v>
      </c>
      <c r="AK123" s="2">
        <v>649</v>
      </c>
      <c r="AL123" s="2">
        <v>599.36</v>
      </c>
      <c r="AM123" s="2">
        <v>0</v>
      </c>
      <c r="AN123" s="2"/>
      <c r="AO123" s="2"/>
      <c r="AP123" s="2">
        <v>196.38174315800006</v>
      </c>
      <c r="AQ123" s="2"/>
      <c r="AR123" s="2"/>
      <c r="AS123" s="2">
        <v>0.5</v>
      </c>
      <c r="AT123" s="2">
        <v>3</v>
      </c>
      <c r="AU123" s="2"/>
      <c r="AV123" s="2"/>
      <c r="AW123" s="2"/>
      <c r="AX123" s="2"/>
      <c r="AY123" s="2">
        <v>0</v>
      </c>
      <c r="AZ123" s="2">
        <v>0</v>
      </c>
      <c r="BA123" s="2"/>
      <c r="BB123" s="2"/>
      <c r="BC123" s="2"/>
      <c r="BD123" s="2"/>
      <c r="BE123" s="2"/>
      <c r="BF123" s="2"/>
      <c r="BG123" s="2"/>
      <c r="BH123" s="2"/>
      <c r="BI123" s="2">
        <v>1.7088634849185005</v>
      </c>
      <c r="BJ123" s="2">
        <v>3</v>
      </c>
      <c r="BK123" s="2"/>
      <c r="BL123" s="2"/>
      <c r="BM123" s="2"/>
      <c r="BN123" s="2"/>
      <c r="BO123" s="2"/>
      <c r="BP123" s="15">
        <f t="shared" si="4"/>
        <v>1452.9506066429187</v>
      </c>
      <c r="BQ123" s="16">
        <f t="shared" si="5"/>
        <v>9128.1512283346747</v>
      </c>
    </row>
    <row r="124" spans="2:69" x14ac:dyDescent="0.3">
      <c r="B124" s="2" t="s">
        <v>183</v>
      </c>
      <c r="C124" s="2"/>
      <c r="D124" s="2"/>
      <c r="E124" s="2">
        <v>2692.7551353829003</v>
      </c>
      <c r="F124" s="2"/>
      <c r="G124" s="2"/>
      <c r="H124" s="2"/>
      <c r="I124" s="2"/>
      <c r="J124" s="2"/>
      <c r="K124" s="2"/>
      <c r="L124" s="2">
        <v>403.91327030743503</v>
      </c>
      <c r="M124" s="2">
        <v>171.20290000000003</v>
      </c>
      <c r="N124" s="2"/>
      <c r="O124" s="2"/>
      <c r="P124" s="2">
        <v>95.19</v>
      </c>
      <c r="Q124" s="2">
        <v>106.34</v>
      </c>
      <c r="R124" s="2">
        <v>120</v>
      </c>
      <c r="S124" s="2">
        <v>57.6</v>
      </c>
      <c r="T124" s="2">
        <v>102.7145</v>
      </c>
      <c r="U124" s="2">
        <v>131.88541800000002</v>
      </c>
      <c r="V124" s="2">
        <v>188.15652968000003</v>
      </c>
      <c r="W124" s="2">
        <v>190</v>
      </c>
      <c r="X124" s="2">
        <v>300</v>
      </c>
      <c r="Y124" s="2">
        <v>201.32748675760001</v>
      </c>
      <c r="Z124" s="2">
        <v>6</v>
      </c>
      <c r="AA124" s="2"/>
      <c r="AB124" s="2"/>
      <c r="AC124" s="2">
        <v>10</v>
      </c>
      <c r="AD124" s="2"/>
      <c r="AE124" s="2"/>
      <c r="AF124" s="2"/>
      <c r="AG124" s="2"/>
      <c r="AH124" s="2">
        <v>6039.8246027280002</v>
      </c>
      <c r="AI124" s="2">
        <v>2516.5935844700002</v>
      </c>
      <c r="AJ124" s="10">
        <f t="shared" si="3"/>
        <v>13333.503427325935</v>
      </c>
      <c r="AK124" s="2">
        <v>770</v>
      </c>
      <c r="AL124" s="2">
        <v>826.2</v>
      </c>
      <c r="AM124" s="2">
        <v>30.580376712499969</v>
      </c>
      <c r="AN124" s="2"/>
      <c r="AO124" s="2"/>
      <c r="AP124" s="2">
        <v>251.65935844700005</v>
      </c>
      <c r="AQ124" s="2"/>
      <c r="AR124" s="2"/>
      <c r="AS124" s="2">
        <v>0.5</v>
      </c>
      <c r="AT124" s="2">
        <v>3</v>
      </c>
      <c r="AU124" s="2"/>
      <c r="AV124" s="2"/>
      <c r="AW124" s="2"/>
      <c r="AX124" s="2"/>
      <c r="AY124" s="2">
        <v>0</v>
      </c>
      <c r="AZ124" s="2">
        <v>0</v>
      </c>
      <c r="BA124" s="2"/>
      <c r="BB124" s="2"/>
      <c r="BC124" s="2"/>
      <c r="BD124" s="2"/>
      <c r="BE124" s="2"/>
      <c r="BF124" s="2"/>
      <c r="BG124" s="2"/>
      <c r="BH124" s="2"/>
      <c r="BI124" s="2">
        <v>2.1009845349102503</v>
      </c>
      <c r="BJ124" s="2">
        <v>5</v>
      </c>
      <c r="BK124" s="2"/>
      <c r="BL124" s="2"/>
      <c r="BM124" s="2"/>
      <c r="BN124" s="2"/>
      <c r="BO124" s="2"/>
      <c r="BP124" s="15">
        <f t="shared" si="4"/>
        <v>1889.0407196944104</v>
      </c>
      <c r="BQ124" s="16">
        <f t="shared" si="5"/>
        <v>11444.462707631525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Q124"/>
  <sheetViews>
    <sheetView rightToLeft="1" workbookViewId="0">
      <selection activeCell="BQ3" sqref="BQ3:BQ124"/>
    </sheetView>
  </sheetViews>
  <sheetFormatPr defaultColWidth="11.625" defaultRowHeight="20.25" x14ac:dyDescent="0.3"/>
  <cols>
    <col min="1" max="1" width="11.625" style="1"/>
    <col min="2" max="2" width="27.5" style="1" bestFit="1" customWidth="1"/>
    <col min="3" max="61" width="11.625" style="1"/>
    <col min="62" max="62" width="28.875" style="1" customWidth="1"/>
    <col min="63" max="16384" width="11.625" style="1"/>
  </cols>
  <sheetData>
    <row r="2" spans="2:69" s="4" customFormat="1" ht="81.75" customHeight="1" x14ac:dyDescent="0.2">
      <c r="B2" s="3" t="s">
        <v>0</v>
      </c>
      <c r="C2" s="3" t="s">
        <v>1</v>
      </c>
      <c r="D2" s="3" t="s">
        <v>2</v>
      </c>
      <c r="E2" s="3" t="s">
        <v>184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189</v>
      </c>
      <c r="AH2" s="3" t="s">
        <v>61</v>
      </c>
      <c r="AI2" s="3" t="s">
        <v>186</v>
      </c>
      <c r="AJ2" s="8" t="s">
        <v>31</v>
      </c>
      <c r="AK2" s="3" t="s">
        <v>32</v>
      </c>
      <c r="AL2" s="3" t="s">
        <v>3</v>
      </c>
      <c r="AM2" s="3" t="s">
        <v>188</v>
      </c>
      <c r="AN2" s="3" t="s">
        <v>33</v>
      </c>
      <c r="AO2" s="3" t="s">
        <v>185</v>
      </c>
      <c r="AP2" s="3" t="s">
        <v>187</v>
      </c>
      <c r="AQ2" s="3" t="s">
        <v>34</v>
      </c>
      <c r="AR2" s="3" t="s">
        <v>35</v>
      </c>
      <c r="AS2" s="3" t="s">
        <v>36</v>
      </c>
      <c r="AT2" s="3" t="s">
        <v>37</v>
      </c>
      <c r="AU2" s="3" t="s">
        <v>38</v>
      </c>
      <c r="AV2" s="3" t="s">
        <v>39</v>
      </c>
      <c r="AW2" s="3" t="s">
        <v>40</v>
      </c>
      <c r="AX2" s="3" t="s">
        <v>41</v>
      </c>
      <c r="AY2" s="3" t="s">
        <v>42</v>
      </c>
      <c r="AZ2" s="3" t="s">
        <v>43</v>
      </c>
      <c r="BA2" s="3" t="s">
        <v>44</v>
      </c>
      <c r="BB2" s="3" t="s">
        <v>45</v>
      </c>
      <c r="BC2" s="3" t="s">
        <v>46</v>
      </c>
      <c r="BD2" s="3" t="s">
        <v>47</v>
      </c>
      <c r="BE2" s="3" t="s">
        <v>48</v>
      </c>
      <c r="BF2" s="3" t="s">
        <v>49</v>
      </c>
      <c r="BG2" s="3" t="s">
        <v>50</v>
      </c>
      <c r="BH2" s="3" t="s">
        <v>51</v>
      </c>
      <c r="BI2" s="3" t="s">
        <v>52</v>
      </c>
      <c r="BJ2" s="3" t="s">
        <v>53</v>
      </c>
      <c r="BK2" s="3" t="s">
        <v>54</v>
      </c>
      <c r="BL2" s="3" t="s">
        <v>55</v>
      </c>
      <c r="BM2" s="3" t="s">
        <v>56</v>
      </c>
      <c r="BN2" s="3" t="s">
        <v>57</v>
      </c>
      <c r="BO2" s="3" t="s">
        <v>58</v>
      </c>
      <c r="BP2" s="11" t="s">
        <v>59</v>
      </c>
      <c r="BQ2" s="13" t="s">
        <v>60</v>
      </c>
    </row>
    <row r="3" spans="2:69" x14ac:dyDescent="0.3">
      <c r="B3" s="2" t="s">
        <v>62</v>
      </c>
      <c r="C3" s="2">
        <v>11047</v>
      </c>
      <c r="D3" s="2">
        <v>11</v>
      </c>
      <c r="E3" s="2">
        <v>2499.1898885862006</v>
      </c>
      <c r="F3" s="2"/>
      <c r="G3" s="2"/>
      <c r="H3" s="2"/>
      <c r="I3" s="2"/>
      <c r="J3" s="2"/>
      <c r="K3" s="2"/>
      <c r="L3" s="2">
        <v>374.87848328793007</v>
      </c>
      <c r="M3" s="2">
        <v>171.20290000000003</v>
      </c>
      <c r="N3" s="2"/>
      <c r="O3" s="2"/>
      <c r="P3" s="2">
        <v>93.74</v>
      </c>
      <c r="Q3" s="2">
        <v>104.69</v>
      </c>
      <c r="R3" s="2">
        <v>120</v>
      </c>
      <c r="S3" s="2">
        <v>53.47</v>
      </c>
      <c r="T3" s="2">
        <v>95.331000000000003</v>
      </c>
      <c r="U3" s="2">
        <v>122.40500399999999</v>
      </c>
      <c r="V3" s="2">
        <v>174.63113904000002</v>
      </c>
      <c r="W3" s="2">
        <v>190</v>
      </c>
      <c r="X3" s="2">
        <v>300</v>
      </c>
      <c r="Y3" s="2">
        <v>186.85531877280002</v>
      </c>
      <c r="Z3" s="2">
        <v>10</v>
      </c>
      <c r="AA3" s="2"/>
      <c r="AB3" s="2"/>
      <c r="AC3" s="2">
        <v>10</v>
      </c>
      <c r="AD3" s="2"/>
      <c r="AE3" s="2"/>
      <c r="AF3" s="2"/>
      <c r="AG3" s="2"/>
      <c r="AH3" s="2">
        <v>5998.0557326068811</v>
      </c>
      <c r="AI3" s="2"/>
      <c r="AJ3" s="10">
        <f>SUM(E3:AI3)</f>
        <v>10504.449466293812</v>
      </c>
      <c r="AK3" s="2">
        <v>770</v>
      </c>
      <c r="AL3" s="2">
        <v>797.23</v>
      </c>
      <c r="AM3" s="2"/>
      <c r="AN3" s="2">
        <v>300</v>
      </c>
      <c r="AO3" s="2">
        <v>249.91898885862008</v>
      </c>
      <c r="AP3" s="2">
        <v>0</v>
      </c>
      <c r="AQ3" s="2"/>
      <c r="AR3" s="2"/>
      <c r="AS3" s="2">
        <v>0.5</v>
      </c>
      <c r="AT3" s="2">
        <v>3</v>
      </c>
      <c r="AU3" s="2"/>
      <c r="AV3" s="2"/>
      <c r="AW3" s="2"/>
      <c r="AX3" s="2"/>
      <c r="AY3" s="2">
        <v>0</v>
      </c>
      <c r="AZ3" s="2">
        <v>0</v>
      </c>
      <c r="BA3" s="2"/>
      <c r="BB3" s="2"/>
      <c r="BC3" s="2"/>
      <c r="BD3" s="2"/>
      <c r="BE3" s="2"/>
      <c r="BF3" s="2"/>
      <c r="BG3" s="2"/>
      <c r="BH3" s="2"/>
      <c r="BI3" s="2">
        <v>1.9801561751995005</v>
      </c>
      <c r="BJ3" s="2">
        <v>5</v>
      </c>
      <c r="BK3" s="2">
        <v>3</v>
      </c>
      <c r="BL3" s="2"/>
      <c r="BM3" s="2"/>
      <c r="BN3" s="2"/>
      <c r="BO3" s="2"/>
      <c r="BP3" s="15">
        <f>SUM(AK3:BO3)</f>
        <v>2130.6291450338199</v>
      </c>
      <c r="BQ3" s="16">
        <f>AJ3-BP3</f>
        <v>8373.8203212599929</v>
      </c>
    </row>
    <row r="4" spans="2:69" x14ac:dyDescent="0.3">
      <c r="B4" s="2" t="s">
        <v>63</v>
      </c>
      <c r="C4" s="2">
        <v>11189</v>
      </c>
      <c r="D4" s="2">
        <v>12</v>
      </c>
      <c r="E4" s="2">
        <v>2802.7440285820003</v>
      </c>
      <c r="F4" s="2"/>
      <c r="G4" s="2"/>
      <c r="H4" s="2"/>
      <c r="I4" s="2"/>
      <c r="J4" s="2"/>
      <c r="K4" s="2"/>
      <c r="L4" s="2">
        <v>420.41160428730001</v>
      </c>
      <c r="M4" s="2">
        <v>171.20290000000003</v>
      </c>
      <c r="N4" s="2"/>
      <c r="O4" s="2"/>
      <c r="P4" s="2">
        <v>92.37</v>
      </c>
      <c r="Q4" s="2">
        <v>103.28</v>
      </c>
      <c r="R4" s="2">
        <v>120</v>
      </c>
      <c r="S4" s="2">
        <v>59.95</v>
      </c>
      <c r="T4" s="2">
        <v>106.91</v>
      </c>
      <c r="U4" s="2">
        <v>137.27243999999999</v>
      </c>
      <c r="V4" s="2">
        <v>195.84201440000001</v>
      </c>
      <c r="W4" s="2">
        <v>190</v>
      </c>
      <c r="X4" s="2">
        <v>300</v>
      </c>
      <c r="Y4" s="2">
        <v>209.55095540800002</v>
      </c>
      <c r="Z4" s="2">
        <v>10</v>
      </c>
      <c r="AA4" s="2"/>
      <c r="AB4" s="2"/>
      <c r="AC4" s="2">
        <v>10</v>
      </c>
      <c r="AD4" s="2"/>
      <c r="AE4" s="2"/>
      <c r="AF4" s="2"/>
      <c r="AG4" s="2"/>
      <c r="AH4" s="2">
        <v>6726.5856685968001</v>
      </c>
      <c r="AI4" s="2"/>
      <c r="AJ4" s="10">
        <f t="shared" ref="AJ4:AJ67" si="0">SUM(E4:AI4)</f>
        <v>11656.119611274102</v>
      </c>
      <c r="AK4" s="2">
        <v>858</v>
      </c>
      <c r="AL4" s="2">
        <v>788.46</v>
      </c>
      <c r="AM4" s="2"/>
      <c r="AN4" s="2">
        <v>400</v>
      </c>
      <c r="AO4" s="2">
        <v>420.41160428730001</v>
      </c>
      <c r="AP4" s="2">
        <v>0</v>
      </c>
      <c r="AQ4" s="2"/>
      <c r="AR4" s="2"/>
      <c r="AS4" s="2">
        <v>0.5</v>
      </c>
      <c r="AT4" s="2">
        <v>3</v>
      </c>
      <c r="AU4" s="2"/>
      <c r="AV4" s="2"/>
      <c r="AW4" s="2"/>
      <c r="AX4" s="2"/>
      <c r="AY4" s="2">
        <v>0</v>
      </c>
      <c r="AZ4" s="2">
        <v>9.5112722222222246</v>
      </c>
      <c r="BA4" s="2"/>
      <c r="BB4" s="2"/>
      <c r="BC4" s="2"/>
      <c r="BD4" s="2"/>
      <c r="BE4" s="2"/>
      <c r="BF4" s="2"/>
      <c r="BG4" s="2"/>
      <c r="BH4" s="2"/>
      <c r="BI4" s="2">
        <v>2.1689597191950001</v>
      </c>
      <c r="BJ4" s="2">
        <v>5</v>
      </c>
      <c r="BK4" s="2">
        <v>3</v>
      </c>
      <c r="BL4" s="2"/>
      <c r="BM4" s="2"/>
      <c r="BN4" s="2"/>
      <c r="BO4" s="2"/>
      <c r="BP4" s="15">
        <f t="shared" ref="BP4:BP67" si="1">SUM(AK4:BO4)</f>
        <v>2490.0518362287171</v>
      </c>
      <c r="BQ4" s="16">
        <f t="shared" ref="BQ4:BQ67" si="2">AJ4-BP4</f>
        <v>9166.0677750453851</v>
      </c>
    </row>
    <row r="5" spans="2:69" x14ac:dyDescent="0.3">
      <c r="B5" s="2" t="s">
        <v>64</v>
      </c>
      <c r="C5" s="2">
        <v>11231</v>
      </c>
      <c r="D5" s="2">
        <v>13</v>
      </c>
      <c r="E5" s="2">
        <v>2780.4736043721005</v>
      </c>
      <c r="F5" s="2"/>
      <c r="G5" s="2">
        <v>80</v>
      </c>
      <c r="H5" s="2"/>
      <c r="I5" s="2"/>
      <c r="J5" s="2"/>
      <c r="K5" s="2"/>
      <c r="L5" s="2">
        <v>417.07104065581507</v>
      </c>
      <c r="M5" s="2">
        <v>171.20290000000003</v>
      </c>
      <c r="N5" s="2"/>
      <c r="O5" s="2"/>
      <c r="P5" s="2">
        <v>91.92</v>
      </c>
      <c r="Q5" s="2">
        <v>102.64</v>
      </c>
      <c r="R5" s="2">
        <v>120</v>
      </c>
      <c r="S5" s="2">
        <v>55.58</v>
      </c>
      <c r="T5" s="2">
        <v>106.0605</v>
      </c>
      <c r="U5" s="2">
        <v>136.181682</v>
      </c>
      <c r="V5" s="2">
        <v>194.28586632000003</v>
      </c>
      <c r="W5" s="2">
        <v>190</v>
      </c>
      <c r="X5" s="2">
        <v>300</v>
      </c>
      <c r="Y5" s="2">
        <v>207.88587696240003</v>
      </c>
      <c r="Z5" s="2">
        <v>10</v>
      </c>
      <c r="AA5" s="2"/>
      <c r="AB5" s="2"/>
      <c r="AC5" s="2">
        <v>10</v>
      </c>
      <c r="AD5" s="2"/>
      <c r="AE5" s="2"/>
      <c r="AF5" s="2"/>
      <c r="AG5" s="2"/>
      <c r="AH5" s="2">
        <v>6673.1366504930411</v>
      </c>
      <c r="AI5" s="2"/>
      <c r="AJ5" s="10">
        <f t="shared" si="0"/>
        <v>11646.438120803357</v>
      </c>
      <c r="AK5" s="2">
        <v>858</v>
      </c>
      <c r="AL5" s="2">
        <v>792.46</v>
      </c>
      <c r="AM5" s="2"/>
      <c r="AN5" s="2">
        <v>400</v>
      </c>
      <c r="AO5" s="2">
        <v>417.07104065581507</v>
      </c>
      <c r="AP5" s="2">
        <v>0</v>
      </c>
      <c r="AQ5" s="2"/>
      <c r="AR5" s="2">
        <v>6.18</v>
      </c>
      <c r="AS5" s="2">
        <v>0.5</v>
      </c>
      <c r="AT5" s="2">
        <v>0</v>
      </c>
      <c r="AU5" s="2"/>
      <c r="AV5" s="2"/>
      <c r="AW5" s="2"/>
      <c r="AX5" s="2"/>
      <c r="AY5" s="2">
        <v>0</v>
      </c>
      <c r="AZ5" s="2">
        <v>9.5112722222222246</v>
      </c>
      <c r="BA5" s="2"/>
      <c r="BB5" s="2"/>
      <c r="BC5" s="2"/>
      <c r="BD5" s="2"/>
      <c r="BE5" s="2"/>
      <c r="BF5" s="2"/>
      <c r="BG5" s="2"/>
      <c r="BH5" s="2"/>
      <c r="BI5" s="2">
        <v>2.1925137648272508</v>
      </c>
      <c r="BJ5" s="2">
        <v>10</v>
      </c>
      <c r="BK5" s="2"/>
      <c r="BL5" s="2"/>
      <c r="BM5" s="2"/>
      <c r="BN5" s="2"/>
      <c r="BO5" s="2"/>
      <c r="BP5" s="15">
        <f t="shared" si="1"/>
        <v>2495.9148266428642</v>
      </c>
      <c r="BQ5" s="16">
        <f t="shared" si="2"/>
        <v>9150.5232941604936</v>
      </c>
    </row>
    <row r="6" spans="2:69" x14ac:dyDescent="0.3">
      <c r="B6" s="2" t="s">
        <v>65</v>
      </c>
      <c r="C6" s="2">
        <v>11236</v>
      </c>
      <c r="D6" s="2">
        <v>14</v>
      </c>
      <c r="E6" s="2">
        <v>2540.1552830000001</v>
      </c>
      <c r="F6" s="2"/>
      <c r="G6" s="2">
        <v>80</v>
      </c>
      <c r="H6" s="2"/>
      <c r="I6" s="2"/>
      <c r="J6" s="2"/>
      <c r="K6" s="2"/>
      <c r="L6" s="2">
        <v>381.02329244999999</v>
      </c>
      <c r="M6" s="2">
        <v>171.20290000000003</v>
      </c>
      <c r="N6" s="2"/>
      <c r="O6" s="2"/>
      <c r="P6" s="2">
        <v>95.26</v>
      </c>
      <c r="Q6" s="2">
        <v>106.4</v>
      </c>
      <c r="R6" s="2">
        <v>120</v>
      </c>
      <c r="S6" s="2">
        <v>54.33</v>
      </c>
      <c r="T6" s="2">
        <v>96.88900000000001</v>
      </c>
      <c r="U6" s="2">
        <v>124.40547600000001</v>
      </c>
      <c r="V6" s="2">
        <v>177.49360000000001</v>
      </c>
      <c r="W6" s="2">
        <v>190</v>
      </c>
      <c r="X6" s="2">
        <v>300</v>
      </c>
      <c r="Y6" s="2">
        <v>189.91815200000002</v>
      </c>
      <c r="Z6" s="2">
        <v>10</v>
      </c>
      <c r="AA6" s="2"/>
      <c r="AB6" s="2"/>
      <c r="AC6" s="2">
        <v>10</v>
      </c>
      <c r="AD6" s="2"/>
      <c r="AE6" s="2"/>
      <c r="AF6" s="2"/>
      <c r="AG6" s="2"/>
      <c r="AH6" s="2">
        <v>6096.3726791999998</v>
      </c>
      <c r="AI6" s="2"/>
      <c r="AJ6" s="10">
        <f t="shared" si="0"/>
        <v>10743.45038265</v>
      </c>
      <c r="AK6" s="2">
        <v>792</v>
      </c>
      <c r="AL6" s="2">
        <v>807.34</v>
      </c>
      <c r="AM6" s="2"/>
      <c r="AN6" s="2">
        <v>400</v>
      </c>
      <c r="AO6" s="2">
        <v>381.02329244999999</v>
      </c>
      <c r="AP6" s="2">
        <v>0</v>
      </c>
      <c r="AQ6" s="2">
        <v>6.13</v>
      </c>
      <c r="AR6" s="2"/>
      <c r="AS6" s="2">
        <v>0.5</v>
      </c>
      <c r="AT6" s="2">
        <v>0</v>
      </c>
      <c r="AU6" s="2"/>
      <c r="AV6" s="2"/>
      <c r="AW6" s="2"/>
      <c r="AX6" s="2"/>
      <c r="AY6" s="2">
        <v>0</v>
      </c>
      <c r="AZ6" s="2">
        <v>0</v>
      </c>
      <c r="BA6" s="2"/>
      <c r="BB6" s="2"/>
      <c r="BC6" s="2"/>
      <c r="BD6" s="2"/>
      <c r="BE6" s="2"/>
      <c r="BF6" s="2"/>
      <c r="BG6" s="2"/>
      <c r="BH6" s="2"/>
      <c r="BI6" s="2">
        <v>2.0474257555000004</v>
      </c>
      <c r="BJ6" s="2">
        <v>10</v>
      </c>
      <c r="BK6" s="2">
        <v>3</v>
      </c>
      <c r="BL6" s="2"/>
      <c r="BM6" s="2"/>
      <c r="BN6" s="2"/>
      <c r="BO6" s="2"/>
      <c r="BP6" s="15">
        <f t="shared" si="1"/>
        <v>2402.0407182055005</v>
      </c>
      <c r="BQ6" s="16">
        <f t="shared" si="2"/>
        <v>8341.4096644444999</v>
      </c>
    </row>
    <row r="7" spans="2:69" x14ac:dyDescent="0.3">
      <c r="B7" s="2" t="s">
        <v>66</v>
      </c>
      <c r="C7" s="2">
        <v>11240</v>
      </c>
      <c r="D7" s="2">
        <v>15</v>
      </c>
      <c r="E7" s="2">
        <v>2515.3651113496007</v>
      </c>
      <c r="F7" s="2"/>
      <c r="G7" s="2"/>
      <c r="H7" s="2"/>
      <c r="I7" s="2"/>
      <c r="J7" s="2"/>
      <c r="K7" s="2"/>
      <c r="L7" s="2">
        <v>377.30476670244008</v>
      </c>
      <c r="M7" s="2">
        <v>171.20290000000003</v>
      </c>
      <c r="N7" s="2"/>
      <c r="O7" s="2"/>
      <c r="P7" s="2">
        <v>88.95</v>
      </c>
      <c r="Q7" s="2">
        <v>99.36</v>
      </c>
      <c r="R7" s="2">
        <v>120</v>
      </c>
      <c r="S7" s="2">
        <v>53.8</v>
      </c>
      <c r="T7" s="2">
        <v>95.948000000000008</v>
      </c>
      <c r="U7" s="2">
        <v>123.19723200000001</v>
      </c>
      <c r="V7" s="2">
        <v>175.76138432000005</v>
      </c>
      <c r="W7" s="2">
        <v>190</v>
      </c>
      <c r="X7" s="2">
        <v>300</v>
      </c>
      <c r="Y7" s="2">
        <v>188.06468122240003</v>
      </c>
      <c r="Z7" s="2">
        <v>10</v>
      </c>
      <c r="AA7" s="2"/>
      <c r="AB7" s="2"/>
      <c r="AC7" s="2">
        <v>10</v>
      </c>
      <c r="AD7" s="2"/>
      <c r="AE7" s="2"/>
      <c r="AF7" s="2"/>
      <c r="AG7" s="2"/>
      <c r="AH7" s="2">
        <v>6036.8762672390412</v>
      </c>
      <c r="AI7" s="2"/>
      <c r="AJ7" s="10">
        <f t="shared" si="0"/>
        <v>10555.830342833484</v>
      </c>
      <c r="AK7" s="2">
        <v>781</v>
      </c>
      <c r="AL7" s="2">
        <v>777.02</v>
      </c>
      <c r="AM7" s="2"/>
      <c r="AN7" s="2">
        <v>400</v>
      </c>
      <c r="AO7" s="2">
        <v>377.30476670244008</v>
      </c>
      <c r="AP7" s="2">
        <v>0</v>
      </c>
      <c r="AQ7" s="2">
        <v>1.54</v>
      </c>
      <c r="AR7" s="2">
        <v>0.9</v>
      </c>
      <c r="AS7" s="2">
        <v>0.5</v>
      </c>
      <c r="AT7" s="2">
        <v>3</v>
      </c>
      <c r="AU7" s="2"/>
      <c r="AV7" s="2"/>
      <c r="AW7" s="2"/>
      <c r="AX7" s="2"/>
      <c r="AY7" s="2">
        <v>0</v>
      </c>
      <c r="AZ7" s="2">
        <v>19.022544444444449</v>
      </c>
      <c r="BA7" s="2"/>
      <c r="BB7" s="2"/>
      <c r="BC7" s="2"/>
      <c r="BD7" s="2"/>
      <c r="BE7" s="2"/>
      <c r="BF7" s="2"/>
      <c r="BG7" s="2"/>
      <c r="BH7" s="2"/>
      <c r="BI7" s="2">
        <v>1.985223204446001</v>
      </c>
      <c r="BJ7" s="2">
        <v>5</v>
      </c>
      <c r="BK7" s="2">
        <v>3</v>
      </c>
      <c r="BL7" s="2"/>
      <c r="BM7" s="2"/>
      <c r="BN7" s="2"/>
      <c r="BO7" s="2"/>
      <c r="BP7" s="15">
        <f t="shared" si="1"/>
        <v>2370.2725343513307</v>
      </c>
      <c r="BQ7" s="16">
        <f t="shared" si="2"/>
        <v>8185.5578084821536</v>
      </c>
    </row>
    <row r="8" spans="2:69" x14ac:dyDescent="0.3">
      <c r="B8" s="2" t="s">
        <v>67</v>
      </c>
      <c r="C8" s="2">
        <v>11278</v>
      </c>
      <c r="D8" s="2">
        <v>16</v>
      </c>
      <c r="E8" s="2">
        <v>2326.0206277051007</v>
      </c>
      <c r="F8" s="2"/>
      <c r="G8" s="2"/>
      <c r="H8" s="2"/>
      <c r="I8" s="2"/>
      <c r="J8" s="2"/>
      <c r="K8" s="2"/>
      <c r="L8" s="2">
        <v>348.90309415576507</v>
      </c>
      <c r="M8" s="2">
        <v>171.20290000000003</v>
      </c>
      <c r="N8" s="2"/>
      <c r="O8" s="2"/>
      <c r="P8" s="2">
        <v>82.3</v>
      </c>
      <c r="Q8" s="2">
        <v>91.91</v>
      </c>
      <c r="R8" s="2">
        <v>117.89</v>
      </c>
      <c r="S8" s="2">
        <v>49.75</v>
      </c>
      <c r="T8" s="2">
        <v>88.725500000000011</v>
      </c>
      <c r="U8" s="2">
        <v>113.92354200000001</v>
      </c>
      <c r="V8" s="2">
        <v>162.53091992000003</v>
      </c>
      <c r="W8" s="2">
        <v>190</v>
      </c>
      <c r="X8" s="2">
        <v>300</v>
      </c>
      <c r="Y8" s="2">
        <v>173.90808431440004</v>
      </c>
      <c r="Z8" s="2">
        <v>10</v>
      </c>
      <c r="AA8" s="2"/>
      <c r="AB8" s="2"/>
      <c r="AC8" s="2">
        <v>10</v>
      </c>
      <c r="AD8" s="2"/>
      <c r="AE8" s="2"/>
      <c r="AF8" s="2"/>
      <c r="AG8" s="2"/>
      <c r="AH8" s="2">
        <v>5582.4495064922412</v>
      </c>
      <c r="AI8" s="2"/>
      <c r="AJ8" s="10">
        <f t="shared" si="0"/>
        <v>9819.514174587508</v>
      </c>
      <c r="AK8" s="2">
        <v>726</v>
      </c>
      <c r="AL8" s="2">
        <v>719.2</v>
      </c>
      <c r="AM8" s="2"/>
      <c r="AN8" s="2">
        <v>300</v>
      </c>
      <c r="AO8" s="2">
        <v>232.60206277051009</v>
      </c>
      <c r="AP8" s="2">
        <v>0</v>
      </c>
      <c r="AQ8" s="2"/>
      <c r="AR8" s="2"/>
      <c r="AS8" s="2">
        <v>0.5</v>
      </c>
      <c r="AT8" s="2">
        <v>3</v>
      </c>
      <c r="AU8" s="2"/>
      <c r="AV8" s="2"/>
      <c r="AW8" s="2"/>
      <c r="AX8" s="2"/>
      <c r="AY8" s="2">
        <v>0</v>
      </c>
      <c r="AZ8" s="2">
        <v>0</v>
      </c>
      <c r="BA8" s="2"/>
      <c r="BB8" s="2"/>
      <c r="BC8" s="2"/>
      <c r="BD8" s="2"/>
      <c r="BE8" s="2"/>
      <c r="BF8" s="2"/>
      <c r="BG8" s="2"/>
      <c r="BH8" s="2"/>
      <c r="BI8" s="2">
        <v>1.8584793369697505</v>
      </c>
      <c r="BJ8" s="2">
        <v>5</v>
      </c>
      <c r="BK8" s="2"/>
      <c r="BL8" s="2"/>
      <c r="BM8" s="2"/>
      <c r="BN8" s="2"/>
      <c r="BO8" s="2"/>
      <c r="BP8" s="15">
        <f t="shared" si="1"/>
        <v>1988.1605421074798</v>
      </c>
      <c r="BQ8" s="16">
        <f t="shared" si="2"/>
        <v>7831.353632480028</v>
      </c>
    </row>
    <row r="9" spans="2:69" x14ac:dyDescent="0.3">
      <c r="B9" s="2" t="s">
        <v>68</v>
      </c>
      <c r="C9" s="2">
        <v>11307</v>
      </c>
      <c r="D9" s="2">
        <v>17</v>
      </c>
      <c r="E9" s="2">
        <v>2981.6938551066814</v>
      </c>
      <c r="F9" s="2"/>
      <c r="G9" s="2"/>
      <c r="H9" s="2"/>
      <c r="I9" s="2"/>
      <c r="J9" s="2"/>
      <c r="K9" s="2"/>
      <c r="L9" s="2">
        <v>447.25407826600218</v>
      </c>
      <c r="M9" s="2">
        <v>171.20290000000003</v>
      </c>
      <c r="N9" s="2"/>
      <c r="O9" s="2"/>
      <c r="P9" s="2">
        <v>86.05</v>
      </c>
      <c r="Q9" s="2">
        <v>96.36</v>
      </c>
      <c r="R9" s="2">
        <v>120</v>
      </c>
      <c r="S9" s="2">
        <v>52.06</v>
      </c>
      <c r="T9" s="2">
        <v>106.29540500000002</v>
      </c>
      <c r="U9" s="2">
        <v>136.48330002</v>
      </c>
      <c r="V9" s="2">
        <v>194.71617469520004</v>
      </c>
      <c r="W9" s="2">
        <v>190</v>
      </c>
      <c r="X9" s="2">
        <v>300</v>
      </c>
      <c r="Y9" s="2">
        <v>208.34630692386403</v>
      </c>
      <c r="Z9" s="2">
        <v>10</v>
      </c>
      <c r="AA9" s="2"/>
      <c r="AB9" s="2"/>
      <c r="AC9" s="2">
        <v>10</v>
      </c>
      <c r="AD9" s="2"/>
      <c r="AE9" s="2"/>
      <c r="AF9" s="2"/>
      <c r="AG9" s="2"/>
      <c r="AH9" s="2">
        <v>6687.9164522560359</v>
      </c>
      <c r="AI9" s="2"/>
      <c r="AJ9" s="10">
        <f t="shared" si="0"/>
        <v>11798.378472267785</v>
      </c>
      <c r="AK9" s="2">
        <v>858</v>
      </c>
      <c r="AL9" s="2">
        <v>760.4</v>
      </c>
      <c r="AM9" s="2"/>
      <c r="AN9" s="2">
        <v>400</v>
      </c>
      <c r="AO9" s="2">
        <v>447.25407826600218</v>
      </c>
      <c r="AP9" s="2">
        <v>0</v>
      </c>
      <c r="AQ9" s="2"/>
      <c r="AR9" s="2"/>
      <c r="AS9" s="2">
        <v>0.5</v>
      </c>
      <c r="AT9" s="2">
        <v>3</v>
      </c>
      <c r="AU9" s="2"/>
      <c r="AV9" s="2"/>
      <c r="AW9" s="2"/>
      <c r="AX9" s="2"/>
      <c r="AY9" s="2">
        <v>0</v>
      </c>
      <c r="AZ9" s="2">
        <v>9.5112722222222246</v>
      </c>
      <c r="BA9" s="2"/>
      <c r="BB9" s="2"/>
      <c r="BC9" s="2"/>
      <c r="BD9" s="2"/>
      <c r="BE9" s="2"/>
      <c r="BF9" s="2"/>
      <c r="BG9" s="2"/>
      <c r="BH9" s="2"/>
      <c r="BI9" s="2">
        <v>2.2460025208728731</v>
      </c>
      <c r="BJ9" s="2">
        <v>5</v>
      </c>
      <c r="BK9" s="2">
        <v>3</v>
      </c>
      <c r="BL9" s="2"/>
      <c r="BM9" s="2"/>
      <c r="BN9" s="2"/>
      <c r="BO9" s="2"/>
      <c r="BP9" s="15">
        <f t="shared" si="1"/>
        <v>2488.9113530090972</v>
      </c>
      <c r="BQ9" s="16">
        <f t="shared" si="2"/>
        <v>9309.4671192586866</v>
      </c>
    </row>
    <row r="10" spans="2:69" x14ac:dyDescent="0.3">
      <c r="B10" s="2" t="s">
        <v>69</v>
      </c>
      <c r="C10" s="2">
        <v>21216</v>
      </c>
      <c r="D10" s="2">
        <v>18</v>
      </c>
      <c r="E10" s="2">
        <v>2791.8382057788008</v>
      </c>
      <c r="F10" s="2"/>
      <c r="G10" s="2"/>
      <c r="H10" s="2"/>
      <c r="I10" s="2"/>
      <c r="J10" s="2"/>
      <c r="K10" s="2"/>
      <c r="L10" s="2">
        <v>418.77573086682008</v>
      </c>
      <c r="M10" s="2">
        <v>171.20290000000003</v>
      </c>
      <c r="N10" s="2"/>
      <c r="O10" s="2"/>
      <c r="P10" s="2">
        <v>104.65</v>
      </c>
      <c r="Q10" s="2">
        <v>116.91</v>
      </c>
      <c r="R10" s="2">
        <v>120</v>
      </c>
      <c r="S10" s="2">
        <v>59.72</v>
      </c>
      <c r="T10" s="2">
        <v>106.49400000000001</v>
      </c>
      <c r="U10" s="2">
        <v>136.73829600000002</v>
      </c>
      <c r="V10" s="2">
        <v>195.07996896000006</v>
      </c>
      <c r="W10" s="2">
        <v>190</v>
      </c>
      <c r="X10" s="2">
        <v>300</v>
      </c>
      <c r="Y10" s="2">
        <v>208.73556678720004</v>
      </c>
      <c r="Z10" s="2">
        <v>10</v>
      </c>
      <c r="AA10" s="2"/>
      <c r="AB10" s="2"/>
      <c r="AC10" s="2">
        <v>10</v>
      </c>
      <c r="AD10" s="2"/>
      <c r="AE10" s="2"/>
      <c r="AF10" s="2"/>
      <c r="AG10" s="2"/>
      <c r="AH10" s="2">
        <v>6700.4116938691213</v>
      </c>
      <c r="AI10" s="2"/>
      <c r="AJ10" s="10">
        <f t="shared" si="0"/>
        <v>11640.556362261941</v>
      </c>
      <c r="AK10" s="2">
        <v>858</v>
      </c>
      <c r="AL10" s="2">
        <v>889.99</v>
      </c>
      <c r="AM10" s="2"/>
      <c r="AN10" s="2">
        <v>400</v>
      </c>
      <c r="AO10" s="2">
        <v>418.77573086682008</v>
      </c>
      <c r="AP10" s="2">
        <v>0</v>
      </c>
      <c r="AQ10" s="2"/>
      <c r="AR10" s="2"/>
      <c r="AS10" s="2">
        <v>0.5</v>
      </c>
      <c r="AT10" s="2">
        <v>3</v>
      </c>
      <c r="AU10" s="2"/>
      <c r="AV10" s="2"/>
      <c r="AW10" s="2"/>
      <c r="AX10" s="2"/>
      <c r="AY10" s="2">
        <v>0</v>
      </c>
      <c r="AZ10" s="2">
        <v>0</v>
      </c>
      <c r="BA10" s="2"/>
      <c r="BB10" s="2"/>
      <c r="BC10" s="2"/>
      <c r="BD10" s="2"/>
      <c r="BE10" s="2"/>
      <c r="BF10" s="2"/>
      <c r="BG10" s="2"/>
      <c r="BH10" s="2"/>
      <c r="BI10" s="2">
        <v>2.1750830187630004</v>
      </c>
      <c r="BJ10" s="2">
        <v>5</v>
      </c>
      <c r="BK10" s="2"/>
      <c r="BL10" s="2"/>
      <c r="BM10" s="2"/>
      <c r="BN10" s="2"/>
      <c r="BO10" s="2"/>
      <c r="BP10" s="15">
        <f t="shared" si="1"/>
        <v>2577.4408138855829</v>
      </c>
      <c r="BQ10" s="16">
        <f t="shared" si="2"/>
        <v>9063.1155483763578</v>
      </c>
    </row>
    <row r="11" spans="2:69" x14ac:dyDescent="0.3">
      <c r="B11" s="2" t="s">
        <v>70</v>
      </c>
      <c r="C11" s="2">
        <v>22037</v>
      </c>
      <c r="D11" s="2">
        <v>19</v>
      </c>
      <c r="E11" s="2">
        <v>2598.1330190000003</v>
      </c>
      <c r="F11" s="2"/>
      <c r="G11" s="2"/>
      <c r="H11" s="2">
        <v>15</v>
      </c>
      <c r="I11" s="2"/>
      <c r="J11" s="2"/>
      <c r="K11" s="2"/>
      <c r="L11" s="2">
        <v>389.71995285000003</v>
      </c>
      <c r="M11" s="2">
        <v>171.20290000000003</v>
      </c>
      <c r="N11" s="2"/>
      <c r="O11" s="2"/>
      <c r="P11" s="2">
        <v>85.66</v>
      </c>
      <c r="Q11" s="2">
        <v>95.68</v>
      </c>
      <c r="R11" s="2">
        <v>120</v>
      </c>
      <c r="S11" s="2">
        <v>51.92</v>
      </c>
      <c r="T11" s="2">
        <v>92.621500000000012</v>
      </c>
      <c r="U11" s="2">
        <v>118.926006</v>
      </c>
      <c r="V11" s="2">
        <v>181.54480000000001</v>
      </c>
      <c r="W11" s="2">
        <v>190</v>
      </c>
      <c r="X11" s="2">
        <v>300</v>
      </c>
      <c r="Y11" s="2">
        <v>194.25293600000001</v>
      </c>
      <c r="Z11" s="2">
        <v>6</v>
      </c>
      <c r="AA11" s="2"/>
      <c r="AB11" s="2"/>
      <c r="AC11" s="2">
        <v>10</v>
      </c>
      <c r="AD11" s="2"/>
      <c r="AE11" s="2"/>
      <c r="AF11" s="2"/>
      <c r="AG11" s="2"/>
      <c r="AH11" s="2">
        <v>6235.5192456000004</v>
      </c>
      <c r="AI11" s="2"/>
      <c r="AJ11" s="10">
        <f t="shared" si="0"/>
        <v>10856.180359450002</v>
      </c>
      <c r="AK11" s="2">
        <v>803</v>
      </c>
      <c r="AL11" s="2">
        <v>755.79</v>
      </c>
      <c r="AM11" s="2"/>
      <c r="AN11" s="2">
        <v>400</v>
      </c>
      <c r="AO11" s="2">
        <v>389.71995285000003</v>
      </c>
      <c r="AP11" s="2">
        <v>0</v>
      </c>
      <c r="AQ11" s="2"/>
      <c r="AR11" s="2">
        <v>1.68</v>
      </c>
      <c r="AS11" s="2">
        <v>0.5</v>
      </c>
      <c r="AT11" s="2">
        <v>3</v>
      </c>
      <c r="AU11" s="2"/>
      <c r="AV11" s="2"/>
      <c r="AW11" s="2"/>
      <c r="AX11" s="2"/>
      <c r="AY11" s="2">
        <v>0</v>
      </c>
      <c r="AZ11" s="2">
        <v>0</v>
      </c>
      <c r="BA11" s="2"/>
      <c r="BB11" s="2"/>
      <c r="BC11" s="2"/>
      <c r="BD11" s="2"/>
      <c r="BE11" s="2"/>
      <c r="BF11" s="2"/>
      <c r="BG11" s="2"/>
      <c r="BH11" s="2"/>
      <c r="BI11" s="2">
        <v>2.0298691305000003</v>
      </c>
      <c r="BJ11" s="2">
        <v>5</v>
      </c>
      <c r="BK11" s="2">
        <v>3</v>
      </c>
      <c r="BL11" s="2"/>
      <c r="BM11" s="2"/>
      <c r="BN11" s="2"/>
      <c r="BO11" s="2"/>
      <c r="BP11" s="15">
        <f t="shared" si="1"/>
        <v>2363.7198219805</v>
      </c>
      <c r="BQ11" s="16">
        <f t="shared" si="2"/>
        <v>8492.460537469502</v>
      </c>
    </row>
    <row r="12" spans="2:69" x14ac:dyDescent="0.3">
      <c r="B12" s="2" t="s">
        <v>71</v>
      </c>
      <c r="C12" s="2">
        <v>1941</v>
      </c>
      <c r="D12" s="2">
        <v>20</v>
      </c>
      <c r="E12" s="2">
        <v>2686.3453428940011</v>
      </c>
      <c r="F12" s="2"/>
      <c r="G12" s="2"/>
      <c r="H12" s="2"/>
      <c r="I12" s="2"/>
      <c r="J12" s="2"/>
      <c r="K12" s="2"/>
      <c r="L12" s="2">
        <v>402.95180143410016</v>
      </c>
      <c r="M12" s="2">
        <v>171.20290000000003</v>
      </c>
      <c r="N12" s="2"/>
      <c r="O12" s="2"/>
      <c r="P12" s="2">
        <v>94.75</v>
      </c>
      <c r="Q12" s="2">
        <v>106.17</v>
      </c>
      <c r="R12" s="2">
        <v>120</v>
      </c>
      <c r="S12" s="2">
        <v>57.46</v>
      </c>
      <c r="T12" s="2">
        <v>102.47000000000001</v>
      </c>
      <c r="U12" s="2">
        <v>131.57148000000001</v>
      </c>
      <c r="V12" s="2">
        <v>187.70864480000003</v>
      </c>
      <c r="W12" s="2">
        <v>190</v>
      </c>
      <c r="X12" s="2">
        <v>300</v>
      </c>
      <c r="Y12" s="2">
        <v>200.84824993600006</v>
      </c>
      <c r="Z12" s="2">
        <v>6</v>
      </c>
      <c r="AA12" s="2"/>
      <c r="AB12" s="2"/>
      <c r="AC12" s="2">
        <v>10</v>
      </c>
      <c r="AD12" s="2"/>
      <c r="AE12" s="2"/>
      <c r="AF12" s="2"/>
      <c r="AG12" s="2"/>
      <c r="AH12" s="2">
        <v>6447.2288229456026</v>
      </c>
      <c r="AI12" s="2"/>
      <c r="AJ12" s="10">
        <f t="shared" si="0"/>
        <v>11214.707242009703</v>
      </c>
      <c r="AK12" s="2">
        <v>825</v>
      </c>
      <c r="AL12" s="2">
        <v>826.2</v>
      </c>
      <c r="AM12" s="2"/>
      <c r="AN12" s="2">
        <v>400</v>
      </c>
      <c r="AO12" s="2">
        <v>402.95180143410016</v>
      </c>
      <c r="AP12" s="2">
        <v>0</v>
      </c>
      <c r="AQ12" s="2"/>
      <c r="AR12" s="2"/>
      <c r="AS12" s="2">
        <v>0.5</v>
      </c>
      <c r="AT12" s="2">
        <v>3</v>
      </c>
      <c r="AU12" s="2"/>
      <c r="AV12" s="2"/>
      <c r="AW12" s="2"/>
      <c r="AX12" s="2"/>
      <c r="AY12" s="2">
        <v>0</v>
      </c>
      <c r="AZ12" s="2">
        <v>0</v>
      </c>
      <c r="BA12" s="2"/>
      <c r="BB12" s="2"/>
      <c r="BC12" s="2"/>
      <c r="BD12" s="2"/>
      <c r="BE12" s="2"/>
      <c r="BF12" s="2"/>
      <c r="BG12" s="2"/>
      <c r="BH12" s="2"/>
      <c r="BI12" s="2">
        <v>2.0966618588150006</v>
      </c>
      <c r="BJ12" s="2">
        <v>5</v>
      </c>
      <c r="BK12" s="2"/>
      <c r="BL12" s="2"/>
      <c r="BM12" s="2"/>
      <c r="BN12" s="2"/>
      <c r="BO12" s="2"/>
      <c r="BP12" s="15">
        <f t="shared" si="1"/>
        <v>2464.7484632929149</v>
      </c>
      <c r="BQ12" s="16">
        <f t="shared" si="2"/>
        <v>8749.9587787167875</v>
      </c>
    </row>
    <row r="13" spans="2:69" x14ac:dyDescent="0.3">
      <c r="B13" s="2" t="s">
        <v>72</v>
      </c>
      <c r="C13" s="2">
        <v>1943</v>
      </c>
      <c r="D13" s="2">
        <v>21</v>
      </c>
      <c r="E13" s="2">
        <v>2692.8075672233003</v>
      </c>
      <c r="F13" s="2"/>
      <c r="G13" s="2"/>
      <c r="H13" s="2"/>
      <c r="I13" s="2"/>
      <c r="J13" s="2"/>
      <c r="K13" s="2"/>
      <c r="L13" s="2">
        <v>403.92113508349502</v>
      </c>
      <c r="M13" s="2">
        <v>171.20290000000003</v>
      </c>
      <c r="N13" s="2"/>
      <c r="O13" s="2"/>
      <c r="P13" s="2">
        <v>95.19</v>
      </c>
      <c r="Q13" s="2">
        <v>106.34</v>
      </c>
      <c r="R13" s="2">
        <v>120</v>
      </c>
      <c r="S13" s="2">
        <v>57.6</v>
      </c>
      <c r="T13" s="2">
        <v>102.7165</v>
      </c>
      <c r="U13" s="2">
        <v>131.88798599999998</v>
      </c>
      <c r="V13" s="2">
        <v>188.16019336000002</v>
      </c>
      <c r="W13" s="2">
        <v>190</v>
      </c>
      <c r="X13" s="2">
        <v>300</v>
      </c>
      <c r="Y13" s="2">
        <v>201.33140689520002</v>
      </c>
      <c r="Z13" s="2">
        <v>6</v>
      </c>
      <c r="AA13" s="2"/>
      <c r="AB13" s="2"/>
      <c r="AC13" s="2">
        <v>10</v>
      </c>
      <c r="AD13" s="2"/>
      <c r="AE13" s="2"/>
      <c r="AF13" s="2"/>
      <c r="AG13" s="2"/>
      <c r="AH13" s="2">
        <v>6462.7381613359203</v>
      </c>
      <c r="AI13" s="2"/>
      <c r="AJ13" s="10">
        <f t="shared" si="0"/>
        <v>11239.895849897915</v>
      </c>
      <c r="AK13" s="2">
        <v>825</v>
      </c>
      <c r="AL13" s="2">
        <v>826.2</v>
      </c>
      <c r="AM13" s="2"/>
      <c r="AN13" s="2">
        <v>400</v>
      </c>
      <c r="AO13" s="2">
        <v>403.92113508349502</v>
      </c>
      <c r="AP13" s="2">
        <v>0</v>
      </c>
      <c r="AQ13" s="2"/>
      <c r="AR13" s="2"/>
      <c r="AS13" s="2">
        <v>0.5</v>
      </c>
      <c r="AT13" s="2">
        <v>3</v>
      </c>
      <c r="AU13" s="2"/>
      <c r="AV13" s="2"/>
      <c r="AW13" s="2"/>
      <c r="AX13" s="2"/>
      <c r="AY13" s="2">
        <v>0</v>
      </c>
      <c r="AZ13" s="2">
        <v>19.022544444444449</v>
      </c>
      <c r="BA13" s="2"/>
      <c r="BB13" s="2"/>
      <c r="BC13" s="2"/>
      <c r="BD13" s="2"/>
      <c r="BE13" s="2"/>
      <c r="BF13" s="2"/>
      <c r="BG13" s="2"/>
      <c r="BH13" s="2"/>
      <c r="BI13" s="2">
        <v>2.1010168267392504</v>
      </c>
      <c r="BJ13" s="2">
        <v>5</v>
      </c>
      <c r="BK13" s="2"/>
      <c r="BL13" s="2"/>
      <c r="BM13" s="2"/>
      <c r="BN13" s="2"/>
      <c r="BO13" s="2"/>
      <c r="BP13" s="15">
        <f t="shared" si="1"/>
        <v>2484.7446963546786</v>
      </c>
      <c r="BQ13" s="16">
        <f t="shared" si="2"/>
        <v>8755.1511535432364</v>
      </c>
    </row>
    <row r="14" spans="2:69" x14ac:dyDescent="0.3">
      <c r="B14" s="2" t="s">
        <v>73</v>
      </c>
      <c r="C14" s="2">
        <v>11208</v>
      </c>
      <c r="D14" s="2">
        <v>22</v>
      </c>
      <c r="E14" s="2">
        <v>2377.7708541799007</v>
      </c>
      <c r="F14" s="2"/>
      <c r="G14" s="2"/>
      <c r="H14" s="2"/>
      <c r="I14" s="2"/>
      <c r="J14" s="2"/>
      <c r="K14" s="2"/>
      <c r="L14" s="2">
        <v>356.6656281269851</v>
      </c>
      <c r="M14" s="2">
        <v>171.20290000000003</v>
      </c>
      <c r="N14" s="2"/>
      <c r="O14" s="2"/>
      <c r="P14" s="2">
        <v>84.11</v>
      </c>
      <c r="Q14" s="2">
        <v>93.95</v>
      </c>
      <c r="R14" s="2">
        <v>120</v>
      </c>
      <c r="S14" s="2">
        <v>50.86</v>
      </c>
      <c r="T14" s="2">
        <v>90.6995</v>
      </c>
      <c r="U14" s="2">
        <v>116.45815800000001</v>
      </c>
      <c r="V14" s="2">
        <v>166.14697208000001</v>
      </c>
      <c r="W14" s="2">
        <v>190</v>
      </c>
      <c r="X14" s="2">
        <v>300</v>
      </c>
      <c r="Y14" s="2">
        <v>177.77726012560004</v>
      </c>
      <c r="Z14" s="2">
        <v>6</v>
      </c>
      <c r="AA14" s="2"/>
      <c r="AB14" s="2"/>
      <c r="AC14" s="2">
        <v>10</v>
      </c>
      <c r="AD14" s="2"/>
      <c r="AE14" s="2"/>
      <c r="AF14" s="2"/>
      <c r="AG14" s="2"/>
      <c r="AH14" s="2">
        <v>5706.6500500317616</v>
      </c>
      <c r="AI14" s="2"/>
      <c r="AJ14" s="10">
        <f t="shared" si="0"/>
        <v>10018.291322544248</v>
      </c>
      <c r="AK14" s="2">
        <v>726</v>
      </c>
      <c r="AL14" s="2">
        <v>633.78</v>
      </c>
      <c r="AM14" s="2"/>
      <c r="AN14" s="2">
        <v>300</v>
      </c>
      <c r="AO14" s="2">
        <v>237.77708541799007</v>
      </c>
      <c r="AP14" s="2">
        <v>0</v>
      </c>
      <c r="AQ14" s="2"/>
      <c r="AR14" s="2"/>
      <c r="AS14" s="2">
        <v>0.5</v>
      </c>
      <c r="AT14" s="2">
        <v>3</v>
      </c>
      <c r="AU14" s="2"/>
      <c r="AV14" s="2"/>
      <c r="AW14" s="2"/>
      <c r="AX14" s="2"/>
      <c r="AY14" s="2">
        <v>0</v>
      </c>
      <c r="AZ14" s="2">
        <v>0</v>
      </c>
      <c r="BA14" s="2"/>
      <c r="BB14" s="2"/>
      <c r="BC14" s="2"/>
      <c r="BD14" s="2"/>
      <c r="BE14" s="2"/>
      <c r="BF14" s="2"/>
      <c r="BG14" s="2"/>
      <c r="BH14" s="2"/>
      <c r="BI14" s="2">
        <v>1.8918863721927508</v>
      </c>
      <c r="BJ14" s="2">
        <v>5</v>
      </c>
      <c r="BK14" s="2">
        <v>3</v>
      </c>
      <c r="BL14" s="2"/>
      <c r="BM14" s="2"/>
      <c r="BN14" s="2"/>
      <c r="BO14" s="2"/>
      <c r="BP14" s="15">
        <f t="shared" si="1"/>
        <v>1910.9489717901829</v>
      </c>
      <c r="BQ14" s="16">
        <f t="shared" si="2"/>
        <v>8107.3423507540647</v>
      </c>
    </row>
    <row r="15" spans="2:69" x14ac:dyDescent="0.3">
      <c r="B15" s="2" t="s">
        <v>74</v>
      </c>
      <c r="C15" s="2">
        <v>11276</v>
      </c>
      <c r="D15" s="2">
        <v>23</v>
      </c>
      <c r="E15" s="2">
        <v>1999.2916142525005</v>
      </c>
      <c r="F15" s="2"/>
      <c r="G15" s="2"/>
      <c r="H15" s="2"/>
      <c r="I15" s="2"/>
      <c r="J15" s="2"/>
      <c r="K15" s="2"/>
      <c r="L15" s="2">
        <v>299.89374213787505</v>
      </c>
      <c r="M15" s="2">
        <v>171.20290000000003</v>
      </c>
      <c r="N15" s="2"/>
      <c r="O15" s="2"/>
      <c r="P15" s="2">
        <v>70.22</v>
      </c>
      <c r="Q15" s="2">
        <v>78.59</v>
      </c>
      <c r="R15" s="2">
        <v>94.4</v>
      </c>
      <c r="S15" s="2">
        <v>42.76</v>
      </c>
      <c r="T15" s="2">
        <v>76.262500000000003</v>
      </c>
      <c r="U15" s="2">
        <v>97.921050000000008</v>
      </c>
      <c r="V15" s="2">
        <v>139.70069800000005</v>
      </c>
      <c r="W15" s="2">
        <v>190</v>
      </c>
      <c r="X15" s="2">
        <v>300</v>
      </c>
      <c r="Y15" s="2">
        <v>149.47974686000003</v>
      </c>
      <c r="Z15" s="2">
        <v>6</v>
      </c>
      <c r="AA15" s="2"/>
      <c r="AB15" s="2"/>
      <c r="AC15" s="2">
        <v>10</v>
      </c>
      <c r="AD15" s="2"/>
      <c r="AE15" s="2"/>
      <c r="AF15" s="2"/>
      <c r="AG15" s="2"/>
      <c r="AH15" s="2">
        <v>4798.2998742060008</v>
      </c>
      <c r="AI15" s="2"/>
      <c r="AJ15" s="10">
        <f t="shared" si="0"/>
        <v>8524.0221254563767</v>
      </c>
      <c r="AK15" s="2">
        <v>616</v>
      </c>
      <c r="AL15" s="2">
        <v>620.6</v>
      </c>
      <c r="AM15" s="2"/>
      <c r="AN15" s="2">
        <v>175</v>
      </c>
      <c r="AO15" s="2">
        <v>99.964580712625036</v>
      </c>
      <c r="AP15" s="2">
        <v>0</v>
      </c>
      <c r="AQ15" s="2"/>
      <c r="AR15" s="2"/>
      <c r="AS15" s="2">
        <v>0.5</v>
      </c>
      <c r="AT15" s="2">
        <v>3</v>
      </c>
      <c r="AU15" s="2"/>
      <c r="AV15" s="2"/>
      <c r="AW15" s="2"/>
      <c r="AX15" s="2"/>
      <c r="AY15" s="2">
        <v>0</v>
      </c>
      <c r="AZ15" s="2">
        <v>0</v>
      </c>
      <c r="BA15" s="2"/>
      <c r="BB15" s="2"/>
      <c r="BC15" s="2"/>
      <c r="BD15" s="2"/>
      <c r="BE15" s="2"/>
      <c r="BF15" s="2"/>
      <c r="BG15" s="2"/>
      <c r="BH15" s="2"/>
      <c r="BI15" s="2">
        <v>1.6273128045562504</v>
      </c>
      <c r="BJ15" s="2">
        <v>5</v>
      </c>
      <c r="BK15" s="2"/>
      <c r="BL15" s="2"/>
      <c r="BM15" s="2"/>
      <c r="BN15" s="2"/>
      <c r="BO15" s="2"/>
      <c r="BP15" s="15">
        <f t="shared" si="1"/>
        <v>1521.6918935171811</v>
      </c>
      <c r="BQ15" s="16">
        <f t="shared" si="2"/>
        <v>7002.3302319391951</v>
      </c>
    </row>
    <row r="16" spans="2:69" x14ac:dyDescent="0.3">
      <c r="B16" s="2" t="s">
        <v>75</v>
      </c>
      <c r="C16" s="2">
        <v>11350</v>
      </c>
      <c r="D16" s="2">
        <v>24</v>
      </c>
      <c r="E16" s="2">
        <v>1095.0783106343001</v>
      </c>
      <c r="F16" s="2"/>
      <c r="G16" s="2"/>
      <c r="H16" s="2"/>
      <c r="I16" s="2"/>
      <c r="J16" s="2"/>
      <c r="K16" s="2"/>
      <c r="L16" s="2">
        <v>164.26174659514501</v>
      </c>
      <c r="M16" s="2">
        <v>171.20290000000003</v>
      </c>
      <c r="N16" s="2"/>
      <c r="O16" s="2"/>
      <c r="P16" s="2">
        <v>39.200000000000003</v>
      </c>
      <c r="Q16" s="2">
        <v>43.63</v>
      </c>
      <c r="R16" s="2">
        <v>65</v>
      </c>
      <c r="S16" s="2">
        <v>23.42</v>
      </c>
      <c r="T16" s="2">
        <v>41.771500000000003</v>
      </c>
      <c r="U16" s="2">
        <v>53.634605999999998</v>
      </c>
      <c r="V16" s="2">
        <v>76.518704560000003</v>
      </c>
      <c r="W16" s="2">
        <v>190</v>
      </c>
      <c r="X16" s="2">
        <v>300</v>
      </c>
      <c r="Y16" s="2">
        <v>81.875013879200012</v>
      </c>
      <c r="Z16" s="2">
        <v>6</v>
      </c>
      <c r="AA16" s="2"/>
      <c r="AB16" s="2"/>
      <c r="AC16" s="2">
        <v>10</v>
      </c>
      <c r="AD16" s="2"/>
      <c r="AE16" s="2"/>
      <c r="AF16" s="2"/>
      <c r="AG16" s="2"/>
      <c r="AH16" s="2">
        <v>2628.1879455223202</v>
      </c>
      <c r="AI16" s="2"/>
      <c r="AJ16" s="10">
        <f t="shared" si="0"/>
        <v>4989.780727190966</v>
      </c>
      <c r="AK16" s="2">
        <v>352</v>
      </c>
      <c r="AL16" s="2">
        <v>378.36</v>
      </c>
      <c r="AM16" s="2"/>
      <c r="AN16" s="2">
        <v>50</v>
      </c>
      <c r="AO16" s="2">
        <v>0</v>
      </c>
      <c r="AP16" s="2">
        <v>0</v>
      </c>
      <c r="AQ16" s="2"/>
      <c r="AR16" s="2">
        <v>50.5</v>
      </c>
      <c r="AS16" s="2">
        <v>0.5</v>
      </c>
      <c r="AT16" s="2">
        <v>3</v>
      </c>
      <c r="AU16" s="2"/>
      <c r="AV16" s="2"/>
      <c r="AW16" s="2"/>
      <c r="AX16" s="2"/>
      <c r="AY16" s="2">
        <v>0</v>
      </c>
      <c r="AZ16" s="2">
        <v>0</v>
      </c>
      <c r="BA16" s="2"/>
      <c r="BB16" s="2"/>
      <c r="BC16" s="2"/>
      <c r="BD16" s="2"/>
      <c r="BE16" s="2"/>
      <c r="BF16" s="2"/>
      <c r="BG16" s="2"/>
      <c r="BH16" s="2"/>
      <c r="BI16" s="2">
        <v>1.0130640675367504</v>
      </c>
      <c r="BJ16" s="2">
        <v>3</v>
      </c>
      <c r="BK16" s="2"/>
      <c r="BL16" s="2"/>
      <c r="BM16" s="2"/>
      <c r="BN16" s="2"/>
      <c r="BO16" s="2"/>
      <c r="BP16" s="15">
        <f t="shared" si="1"/>
        <v>838.3730640675368</v>
      </c>
      <c r="BQ16" s="16">
        <f t="shared" si="2"/>
        <v>4151.4076631234293</v>
      </c>
    </row>
    <row r="17" spans="2:69" x14ac:dyDescent="0.3">
      <c r="B17" s="2" t="s">
        <v>76</v>
      </c>
      <c r="C17" s="2">
        <v>11366</v>
      </c>
      <c r="D17" s="2">
        <v>25</v>
      </c>
      <c r="E17" s="2">
        <v>953.27639827250016</v>
      </c>
      <c r="F17" s="2"/>
      <c r="G17" s="2"/>
      <c r="H17" s="2"/>
      <c r="I17" s="2"/>
      <c r="J17" s="2"/>
      <c r="K17" s="2"/>
      <c r="L17" s="2">
        <v>142.99145974087503</v>
      </c>
      <c r="M17" s="2">
        <v>171.20290000000003</v>
      </c>
      <c r="N17" s="2"/>
      <c r="O17" s="2"/>
      <c r="P17" s="2">
        <v>36.22</v>
      </c>
      <c r="Q17" s="2">
        <v>38.22</v>
      </c>
      <c r="R17" s="2">
        <v>65</v>
      </c>
      <c r="S17" s="2">
        <v>27.43</v>
      </c>
      <c r="T17" s="2">
        <v>36.362500000000004</v>
      </c>
      <c r="U17" s="2">
        <v>46.689450000000001</v>
      </c>
      <c r="V17" s="2">
        <v>66.610282000000012</v>
      </c>
      <c r="W17" s="2">
        <v>190</v>
      </c>
      <c r="X17" s="2">
        <v>300</v>
      </c>
      <c r="Y17" s="2">
        <v>71.273001740000012</v>
      </c>
      <c r="Z17" s="2">
        <v>6</v>
      </c>
      <c r="AA17" s="2"/>
      <c r="AB17" s="2"/>
      <c r="AC17" s="2">
        <v>10</v>
      </c>
      <c r="AD17" s="2"/>
      <c r="AE17" s="2"/>
      <c r="AF17" s="2"/>
      <c r="AG17" s="2"/>
      <c r="AH17" s="2">
        <v>2287.8633558540005</v>
      </c>
      <c r="AI17" s="2"/>
      <c r="AJ17" s="10">
        <f t="shared" si="0"/>
        <v>4449.1393476073754</v>
      </c>
      <c r="AK17" s="2">
        <v>319</v>
      </c>
      <c r="AL17" s="2">
        <v>450.51</v>
      </c>
      <c r="AM17" s="2"/>
      <c r="AN17" s="2">
        <v>0</v>
      </c>
      <c r="AO17" s="2">
        <v>0</v>
      </c>
      <c r="AP17" s="2">
        <v>0</v>
      </c>
      <c r="AQ17" s="2"/>
      <c r="AR17" s="2">
        <v>48</v>
      </c>
      <c r="AS17" s="2">
        <v>0.5</v>
      </c>
      <c r="AT17" s="2">
        <v>3</v>
      </c>
      <c r="AU17" s="2"/>
      <c r="AV17" s="2"/>
      <c r="AW17" s="2"/>
      <c r="AX17" s="2"/>
      <c r="AY17" s="2">
        <v>0</v>
      </c>
      <c r="AZ17" s="2">
        <v>19.022544444444449</v>
      </c>
      <c r="BA17" s="2"/>
      <c r="BB17" s="2"/>
      <c r="BC17" s="2"/>
      <c r="BD17" s="2"/>
      <c r="BE17" s="2"/>
      <c r="BF17" s="2"/>
      <c r="BG17" s="2"/>
      <c r="BH17" s="2"/>
      <c r="BI17" s="2">
        <v>0.92354081600625026</v>
      </c>
      <c r="BJ17" s="2">
        <v>3</v>
      </c>
      <c r="BK17" s="2"/>
      <c r="BL17" s="2"/>
      <c r="BM17" s="2"/>
      <c r="BN17" s="2"/>
      <c r="BO17" s="2"/>
      <c r="BP17" s="15">
        <f t="shared" si="1"/>
        <v>843.95608526045066</v>
      </c>
      <c r="BQ17" s="16">
        <f t="shared" si="2"/>
        <v>3605.1832623469245</v>
      </c>
    </row>
    <row r="18" spans="2:69" x14ac:dyDescent="0.3">
      <c r="B18" s="2" t="s">
        <v>77</v>
      </c>
      <c r="C18" s="2">
        <v>21124</v>
      </c>
      <c r="D18" s="2">
        <v>26</v>
      </c>
      <c r="E18" s="2">
        <v>2465.8432380918007</v>
      </c>
      <c r="F18" s="2"/>
      <c r="G18" s="2"/>
      <c r="H18" s="2"/>
      <c r="I18" s="2"/>
      <c r="J18" s="2"/>
      <c r="K18" s="2"/>
      <c r="L18" s="2">
        <v>369.87648571377008</v>
      </c>
      <c r="M18" s="2">
        <v>171.20290000000003</v>
      </c>
      <c r="N18" s="2"/>
      <c r="O18" s="2"/>
      <c r="P18" s="2">
        <v>93.51</v>
      </c>
      <c r="Q18" s="2">
        <v>104.37</v>
      </c>
      <c r="R18" s="2">
        <v>120</v>
      </c>
      <c r="S18" s="2">
        <v>52.74</v>
      </c>
      <c r="T18" s="2">
        <v>94.059000000000012</v>
      </c>
      <c r="U18" s="2">
        <v>120.77175600000001</v>
      </c>
      <c r="V18" s="2">
        <v>172.30103856000002</v>
      </c>
      <c r="W18" s="2">
        <v>190</v>
      </c>
      <c r="X18" s="2">
        <v>300</v>
      </c>
      <c r="Y18" s="2">
        <v>184.36211125920002</v>
      </c>
      <c r="Z18" s="2">
        <v>8</v>
      </c>
      <c r="AA18" s="2"/>
      <c r="AB18" s="2"/>
      <c r="AC18" s="2">
        <v>10</v>
      </c>
      <c r="AD18" s="2"/>
      <c r="AE18" s="2"/>
      <c r="AF18" s="2"/>
      <c r="AG18" s="2"/>
      <c r="AH18" s="2">
        <v>5918.0237714203213</v>
      </c>
      <c r="AI18" s="2"/>
      <c r="AJ18" s="10">
        <f t="shared" si="0"/>
        <v>10375.060301045092</v>
      </c>
      <c r="AK18" s="2">
        <v>759</v>
      </c>
      <c r="AL18" s="2">
        <v>738.4</v>
      </c>
      <c r="AM18" s="2"/>
      <c r="AN18" s="2">
        <v>300</v>
      </c>
      <c r="AO18" s="2">
        <v>246.58432380918009</v>
      </c>
      <c r="AP18" s="2">
        <v>0</v>
      </c>
      <c r="AQ18" s="2"/>
      <c r="AR18" s="2"/>
      <c r="AS18" s="2">
        <v>0.5</v>
      </c>
      <c r="AT18" s="2">
        <v>3</v>
      </c>
      <c r="AU18" s="2"/>
      <c r="AV18" s="2"/>
      <c r="AW18" s="2"/>
      <c r="AX18" s="2"/>
      <c r="AY18" s="2">
        <v>0</v>
      </c>
      <c r="AZ18" s="2">
        <v>0</v>
      </c>
      <c r="BA18" s="2"/>
      <c r="BB18" s="2"/>
      <c r="BC18" s="2"/>
      <c r="BD18" s="2"/>
      <c r="BE18" s="2"/>
      <c r="BF18" s="2"/>
      <c r="BG18" s="2"/>
      <c r="BH18" s="2"/>
      <c r="BI18" s="2">
        <v>1.9579785719555005</v>
      </c>
      <c r="BJ18" s="2">
        <v>5</v>
      </c>
      <c r="BK18" s="2">
        <v>3</v>
      </c>
      <c r="BL18" s="2"/>
      <c r="BM18" s="2"/>
      <c r="BN18" s="2"/>
      <c r="BO18" s="2"/>
      <c r="BP18" s="15">
        <f t="shared" si="1"/>
        <v>2057.442302381136</v>
      </c>
      <c r="BQ18" s="16">
        <f t="shared" si="2"/>
        <v>8317.6179986639563</v>
      </c>
    </row>
    <row r="19" spans="2:69" x14ac:dyDescent="0.3">
      <c r="B19" s="2" t="s">
        <v>78</v>
      </c>
      <c r="C19" s="2">
        <v>21538</v>
      </c>
      <c r="D19" s="2">
        <v>27</v>
      </c>
      <c r="E19" s="2">
        <v>1934.9839620019004</v>
      </c>
      <c r="F19" s="2"/>
      <c r="G19" s="2"/>
      <c r="H19" s="2"/>
      <c r="I19" s="2"/>
      <c r="J19" s="2"/>
      <c r="K19" s="2"/>
      <c r="L19" s="2">
        <v>290.24759430028507</v>
      </c>
      <c r="M19" s="2">
        <v>171.20290000000003</v>
      </c>
      <c r="N19" s="2"/>
      <c r="O19" s="2"/>
      <c r="P19" s="2">
        <v>73.3</v>
      </c>
      <c r="Q19" s="2">
        <v>81.83</v>
      </c>
      <c r="R19" s="2">
        <v>97.7</v>
      </c>
      <c r="S19" s="2">
        <v>41.39</v>
      </c>
      <c r="T19" s="2">
        <v>73.8095</v>
      </c>
      <c r="U19" s="2">
        <v>94.771398000000005</v>
      </c>
      <c r="V19" s="2">
        <v>135.20719448000003</v>
      </c>
      <c r="W19" s="2">
        <v>200</v>
      </c>
      <c r="X19" s="2">
        <v>300</v>
      </c>
      <c r="Y19" s="2">
        <v>144.67169809360004</v>
      </c>
      <c r="Z19" s="2">
        <v>10</v>
      </c>
      <c r="AA19" s="2"/>
      <c r="AB19" s="2"/>
      <c r="AC19" s="2">
        <v>10</v>
      </c>
      <c r="AD19" s="2"/>
      <c r="AE19" s="2"/>
      <c r="AF19" s="2"/>
      <c r="AG19" s="2"/>
      <c r="AH19" s="2">
        <v>4643.9615088045612</v>
      </c>
      <c r="AI19" s="2"/>
      <c r="AJ19" s="10">
        <f t="shared" si="0"/>
        <v>8303.0757556803474</v>
      </c>
      <c r="AK19" s="2">
        <v>605</v>
      </c>
      <c r="AL19" s="2">
        <v>611.76</v>
      </c>
      <c r="AM19" s="2"/>
      <c r="AN19" s="2">
        <v>175</v>
      </c>
      <c r="AO19" s="2">
        <v>96.749198100095029</v>
      </c>
      <c r="AP19" s="2">
        <v>0</v>
      </c>
      <c r="AQ19" s="2"/>
      <c r="AR19" s="2">
        <v>1.33</v>
      </c>
      <c r="AS19" s="2">
        <v>0.5</v>
      </c>
      <c r="AT19" s="2">
        <v>3</v>
      </c>
      <c r="AU19" s="2"/>
      <c r="AV19" s="2"/>
      <c r="AW19" s="2"/>
      <c r="AX19" s="2"/>
      <c r="AY19" s="2">
        <v>0</v>
      </c>
      <c r="AZ19" s="2">
        <v>66.578905555555565</v>
      </c>
      <c r="BA19" s="2"/>
      <c r="BB19" s="2"/>
      <c r="BC19" s="2"/>
      <c r="BD19" s="2"/>
      <c r="BE19" s="2"/>
      <c r="BF19" s="2"/>
      <c r="BG19" s="2"/>
      <c r="BH19" s="2"/>
      <c r="BI19" s="2">
        <v>1.5988318762877503</v>
      </c>
      <c r="BJ19" s="2">
        <v>3</v>
      </c>
      <c r="BK19" s="2"/>
      <c r="BL19" s="2"/>
      <c r="BM19" s="2"/>
      <c r="BN19" s="2"/>
      <c r="BO19" s="2"/>
      <c r="BP19" s="15">
        <f t="shared" si="1"/>
        <v>1564.5169355319383</v>
      </c>
      <c r="BQ19" s="16">
        <f t="shared" si="2"/>
        <v>6738.5588201484088</v>
      </c>
    </row>
    <row r="20" spans="2:69" x14ac:dyDescent="0.3">
      <c r="B20" s="2" t="s">
        <v>79</v>
      </c>
      <c r="C20" s="2">
        <v>21763</v>
      </c>
      <c r="D20" s="2">
        <v>28</v>
      </c>
      <c r="E20" s="2">
        <v>1867.3731038061001</v>
      </c>
      <c r="F20" s="2"/>
      <c r="G20" s="2"/>
      <c r="H20" s="2"/>
      <c r="I20" s="2"/>
      <c r="J20" s="2"/>
      <c r="K20" s="2"/>
      <c r="L20" s="2">
        <v>280.10596557091498</v>
      </c>
      <c r="M20" s="2">
        <v>171.20290000000003</v>
      </c>
      <c r="N20" s="2"/>
      <c r="O20" s="2"/>
      <c r="P20" s="2">
        <v>70.760000000000005</v>
      </c>
      <c r="Q20" s="2">
        <v>78.989999999999995</v>
      </c>
      <c r="R20" s="2">
        <v>94.28</v>
      </c>
      <c r="S20" s="2">
        <v>39.94</v>
      </c>
      <c r="T20" s="2">
        <v>71.230499999999992</v>
      </c>
      <c r="U20" s="2">
        <v>91.45996199999999</v>
      </c>
      <c r="V20" s="2">
        <v>130.48287912000001</v>
      </c>
      <c r="W20" s="2">
        <v>200</v>
      </c>
      <c r="X20" s="2">
        <v>300</v>
      </c>
      <c r="Y20" s="2">
        <v>139.61668065840001</v>
      </c>
      <c r="Z20" s="2">
        <v>10</v>
      </c>
      <c r="AA20" s="2"/>
      <c r="AB20" s="2"/>
      <c r="AC20" s="2">
        <v>10</v>
      </c>
      <c r="AD20" s="2"/>
      <c r="AE20" s="2"/>
      <c r="AF20" s="2"/>
      <c r="AG20" s="2"/>
      <c r="AH20" s="2">
        <v>4481.6954491346396</v>
      </c>
      <c r="AI20" s="2"/>
      <c r="AJ20" s="10">
        <f t="shared" si="0"/>
        <v>8037.1374402900547</v>
      </c>
      <c r="AK20" s="2">
        <v>583</v>
      </c>
      <c r="AL20" s="2">
        <v>252.22</v>
      </c>
      <c r="AM20" s="2"/>
      <c r="AN20" s="2">
        <v>175</v>
      </c>
      <c r="AO20" s="2">
        <v>93.368655190305006</v>
      </c>
      <c r="AP20" s="2">
        <v>0</v>
      </c>
      <c r="AQ20" s="2"/>
      <c r="AR20" s="2">
        <v>1.26</v>
      </c>
      <c r="AS20" s="2">
        <v>0.5</v>
      </c>
      <c r="AT20" s="2">
        <v>3</v>
      </c>
      <c r="AU20" s="2"/>
      <c r="AV20" s="2"/>
      <c r="AW20" s="2"/>
      <c r="AX20" s="2"/>
      <c r="AY20" s="2">
        <v>0</v>
      </c>
      <c r="AZ20" s="2">
        <v>0</v>
      </c>
      <c r="BA20" s="2"/>
      <c r="BB20" s="2"/>
      <c r="BC20" s="2"/>
      <c r="BD20" s="2"/>
      <c r="BE20" s="2"/>
      <c r="BF20" s="2"/>
      <c r="BG20" s="2"/>
      <c r="BH20" s="2"/>
      <c r="BI20" s="2">
        <v>1.5520665627922503</v>
      </c>
      <c r="BJ20" s="2">
        <v>3</v>
      </c>
      <c r="BK20" s="2"/>
      <c r="BL20" s="2"/>
      <c r="BM20" s="2"/>
      <c r="BN20" s="2"/>
      <c r="BO20" s="2"/>
      <c r="BP20" s="15">
        <f t="shared" si="1"/>
        <v>1112.9007217530973</v>
      </c>
      <c r="BQ20" s="16">
        <f t="shared" si="2"/>
        <v>6924.2367185369576</v>
      </c>
    </row>
    <row r="21" spans="2:69" x14ac:dyDescent="0.3">
      <c r="B21" s="2" t="s">
        <v>80</v>
      </c>
      <c r="C21" s="2">
        <v>21918</v>
      </c>
      <c r="D21" s="2">
        <v>29</v>
      </c>
      <c r="E21" s="2">
        <v>2006.9597709110003</v>
      </c>
      <c r="F21" s="2"/>
      <c r="G21" s="2"/>
      <c r="H21" s="2"/>
      <c r="I21" s="2"/>
      <c r="J21" s="2"/>
      <c r="K21" s="2"/>
      <c r="L21" s="2">
        <v>301.04396563665006</v>
      </c>
      <c r="M21" s="2">
        <v>171.20290000000003</v>
      </c>
      <c r="N21" s="2"/>
      <c r="O21" s="2"/>
      <c r="P21" s="2">
        <v>70.510000000000005</v>
      </c>
      <c r="Q21" s="2">
        <v>78.72</v>
      </c>
      <c r="R21" s="2">
        <v>101.33</v>
      </c>
      <c r="S21" s="2">
        <v>42.93</v>
      </c>
      <c r="T21" s="2">
        <v>76.554999999999993</v>
      </c>
      <c r="U21" s="2">
        <v>98.296620000000004</v>
      </c>
      <c r="V21" s="2">
        <v>140.2365112</v>
      </c>
      <c r="W21" s="2">
        <v>190</v>
      </c>
      <c r="X21" s="2">
        <v>300</v>
      </c>
      <c r="Y21" s="2">
        <v>150.05306698400003</v>
      </c>
      <c r="Z21" s="2">
        <v>10</v>
      </c>
      <c r="AA21" s="2"/>
      <c r="AB21" s="2"/>
      <c r="AC21" s="2">
        <v>10</v>
      </c>
      <c r="AD21" s="2"/>
      <c r="AE21" s="2"/>
      <c r="AF21" s="2"/>
      <c r="AG21" s="2"/>
      <c r="AH21" s="2">
        <v>4816.7034501864009</v>
      </c>
      <c r="AI21" s="2"/>
      <c r="AJ21" s="10">
        <f t="shared" si="0"/>
        <v>8564.5412849180502</v>
      </c>
      <c r="AK21" s="2">
        <v>627</v>
      </c>
      <c r="AL21" s="2">
        <v>622.37</v>
      </c>
      <c r="AM21" s="2"/>
      <c r="AN21" s="2">
        <v>220</v>
      </c>
      <c r="AO21" s="2">
        <v>200.69597709110005</v>
      </c>
      <c r="AP21" s="2">
        <v>0</v>
      </c>
      <c r="AQ21" s="2"/>
      <c r="AR21" s="2"/>
      <c r="AS21" s="2">
        <v>0.5</v>
      </c>
      <c r="AT21" s="2">
        <v>3</v>
      </c>
      <c r="AU21" s="2"/>
      <c r="AV21" s="2"/>
      <c r="AW21" s="2"/>
      <c r="AX21" s="2"/>
      <c r="AY21" s="2">
        <v>0</v>
      </c>
      <c r="AZ21" s="2">
        <v>19.022544444444449</v>
      </c>
      <c r="BA21" s="2"/>
      <c r="BB21" s="2"/>
      <c r="BC21" s="2"/>
      <c r="BD21" s="2"/>
      <c r="BE21" s="2"/>
      <c r="BF21" s="2"/>
      <c r="BG21" s="2"/>
      <c r="BH21" s="2"/>
      <c r="BI21" s="2">
        <v>1.6377954845475002</v>
      </c>
      <c r="BJ21" s="2">
        <v>5</v>
      </c>
      <c r="BK21" s="2"/>
      <c r="BL21" s="2"/>
      <c r="BM21" s="2"/>
      <c r="BN21" s="2"/>
      <c r="BO21" s="2"/>
      <c r="BP21" s="15">
        <f t="shared" si="1"/>
        <v>1699.226317020092</v>
      </c>
      <c r="BQ21" s="16">
        <f t="shared" si="2"/>
        <v>6865.314967897958</v>
      </c>
    </row>
    <row r="22" spans="2:69" x14ac:dyDescent="0.3">
      <c r="B22" s="2" t="s">
        <v>81</v>
      </c>
      <c r="C22" s="2">
        <v>22044</v>
      </c>
      <c r="D22" s="2">
        <v>30</v>
      </c>
      <c r="E22" s="2">
        <v>2157.0328060959005</v>
      </c>
      <c r="F22" s="2"/>
      <c r="G22" s="2"/>
      <c r="H22" s="2"/>
      <c r="I22" s="2"/>
      <c r="J22" s="2"/>
      <c r="K22" s="2"/>
      <c r="L22" s="2">
        <v>323.55492091438504</v>
      </c>
      <c r="M22" s="2">
        <v>171.20290000000003</v>
      </c>
      <c r="N22" s="2"/>
      <c r="O22" s="2"/>
      <c r="P22" s="2">
        <v>81.86</v>
      </c>
      <c r="Q22" s="2">
        <v>91.33</v>
      </c>
      <c r="R22" s="2">
        <v>108.97</v>
      </c>
      <c r="S22" s="2">
        <v>46.14</v>
      </c>
      <c r="T22" s="2">
        <v>82.279499999999999</v>
      </c>
      <c r="U22" s="2">
        <v>105.646878</v>
      </c>
      <c r="V22" s="2">
        <v>150.72287928000003</v>
      </c>
      <c r="W22" s="2">
        <v>190</v>
      </c>
      <c r="X22" s="2">
        <v>300</v>
      </c>
      <c r="Y22" s="2">
        <v>161.27348082960003</v>
      </c>
      <c r="Z22" s="2">
        <v>10</v>
      </c>
      <c r="AA22" s="2"/>
      <c r="AB22" s="2"/>
      <c r="AC22" s="2">
        <v>10</v>
      </c>
      <c r="AD22" s="2"/>
      <c r="AE22" s="2"/>
      <c r="AF22" s="2"/>
      <c r="AG22" s="2"/>
      <c r="AH22" s="2">
        <v>5176.8787346301606</v>
      </c>
      <c r="AI22" s="2"/>
      <c r="AJ22" s="10">
        <f t="shared" si="0"/>
        <v>9166.8920997500463</v>
      </c>
      <c r="AK22" s="2">
        <v>671</v>
      </c>
      <c r="AL22" s="2">
        <v>683.54</v>
      </c>
      <c r="AM22" s="2"/>
      <c r="AN22" s="2">
        <v>220</v>
      </c>
      <c r="AO22" s="2">
        <v>215.70328060959005</v>
      </c>
      <c r="AP22" s="2">
        <v>0</v>
      </c>
      <c r="AQ22" s="2"/>
      <c r="AR22" s="2"/>
      <c r="AS22" s="2">
        <v>0.5</v>
      </c>
      <c r="AT22" s="2">
        <v>3</v>
      </c>
      <c r="AU22" s="2"/>
      <c r="AV22" s="2"/>
      <c r="AW22" s="2"/>
      <c r="AX22" s="2"/>
      <c r="AY22" s="2">
        <v>0</v>
      </c>
      <c r="AZ22" s="2">
        <v>28.533816666666674</v>
      </c>
      <c r="BA22" s="2"/>
      <c r="BB22" s="2"/>
      <c r="BC22" s="2"/>
      <c r="BD22" s="2"/>
      <c r="BE22" s="2"/>
      <c r="BF22" s="2"/>
      <c r="BG22" s="2"/>
      <c r="BH22" s="2"/>
      <c r="BI22" s="2">
        <v>1.7476277721027504</v>
      </c>
      <c r="BJ22" s="2">
        <v>5</v>
      </c>
      <c r="BK22" s="2"/>
      <c r="BL22" s="2"/>
      <c r="BM22" s="2"/>
      <c r="BN22" s="2"/>
      <c r="BO22" s="2"/>
      <c r="BP22" s="15">
        <f t="shared" si="1"/>
        <v>1829.0247250483596</v>
      </c>
      <c r="BQ22" s="16">
        <f t="shared" si="2"/>
        <v>7337.8673747016865</v>
      </c>
    </row>
    <row r="23" spans="2:69" x14ac:dyDescent="0.3">
      <c r="B23" s="2" t="s">
        <v>82</v>
      </c>
      <c r="C23" s="2">
        <v>11054</v>
      </c>
      <c r="D23" s="2">
        <v>31</v>
      </c>
      <c r="E23" s="2">
        <v>2499.1898885862006</v>
      </c>
      <c r="F23" s="2"/>
      <c r="G23" s="2"/>
      <c r="H23" s="2"/>
      <c r="I23" s="2"/>
      <c r="J23" s="2"/>
      <c r="K23" s="2"/>
      <c r="L23" s="2">
        <v>374.87848328793007</v>
      </c>
      <c r="M23" s="2">
        <v>171.20290000000003</v>
      </c>
      <c r="N23" s="2"/>
      <c r="O23" s="2"/>
      <c r="P23" s="2">
        <v>93.74</v>
      </c>
      <c r="Q23" s="2">
        <v>104.69</v>
      </c>
      <c r="R23" s="2">
        <v>120</v>
      </c>
      <c r="S23" s="2">
        <v>53.46</v>
      </c>
      <c r="T23" s="2">
        <v>95.331000000000003</v>
      </c>
      <c r="U23" s="2">
        <v>122.40500399999999</v>
      </c>
      <c r="V23" s="2">
        <v>174.63113904000002</v>
      </c>
      <c r="W23" s="2">
        <v>190</v>
      </c>
      <c r="X23" s="2">
        <v>300</v>
      </c>
      <c r="Y23" s="2">
        <v>186.85531877280002</v>
      </c>
      <c r="Z23" s="2">
        <v>6</v>
      </c>
      <c r="AA23" s="2"/>
      <c r="AB23" s="2"/>
      <c r="AC23" s="2">
        <v>10</v>
      </c>
      <c r="AD23" s="2"/>
      <c r="AE23" s="2"/>
      <c r="AF23" s="2"/>
      <c r="AG23" s="2"/>
      <c r="AH23" s="2">
        <v>5998.0557326068811</v>
      </c>
      <c r="AI23" s="2"/>
      <c r="AJ23" s="10">
        <f t="shared" si="0"/>
        <v>10500.439466293814</v>
      </c>
      <c r="AK23" s="2">
        <v>770</v>
      </c>
      <c r="AL23" s="2">
        <v>800.56</v>
      </c>
      <c r="AM23" s="2"/>
      <c r="AN23" s="2">
        <v>300</v>
      </c>
      <c r="AO23" s="2">
        <v>249.91898885862008</v>
      </c>
      <c r="AP23" s="2">
        <v>0</v>
      </c>
      <c r="AQ23" s="2"/>
      <c r="AR23" s="2"/>
      <c r="AS23" s="2">
        <v>0.5</v>
      </c>
      <c r="AT23" s="2">
        <v>3</v>
      </c>
      <c r="AU23" s="2"/>
      <c r="AV23" s="2"/>
      <c r="AW23" s="2"/>
      <c r="AX23" s="2"/>
      <c r="AY23" s="2">
        <v>0</v>
      </c>
      <c r="AZ23" s="2">
        <v>19.022544444444449</v>
      </c>
      <c r="BA23" s="2"/>
      <c r="BB23" s="2"/>
      <c r="BC23" s="2"/>
      <c r="BD23" s="2"/>
      <c r="BE23" s="2"/>
      <c r="BF23" s="2"/>
      <c r="BG23" s="2"/>
      <c r="BH23" s="2"/>
      <c r="BI23" s="2">
        <v>1.9781511751995009</v>
      </c>
      <c r="BJ23" s="2">
        <v>5</v>
      </c>
      <c r="BK23" s="2"/>
      <c r="BL23" s="2"/>
      <c r="BM23" s="2"/>
      <c r="BN23" s="2"/>
      <c r="BO23" s="2"/>
      <c r="BP23" s="15">
        <f t="shared" si="1"/>
        <v>2149.9796844782641</v>
      </c>
      <c r="BQ23" s="16">
        <f t="shared" si="2"/>
        <v>8350.4597818155489</v>
      </c>
    </row>
    <row r="24" spans="2:69" x14ac:dyDescent="0.3">
      <c r="B24" s="2" t="s">
        <v>83</v>
      </c>
      <c r="C24" s="2">
        <v>11181</v>
      </c>
      <c r="D24" s="2">
        <v>32</v>
      </c>
      <c r="E24" s="2">
        <v>2455.1944293100005</v>
      </c>
      <c r="F24" s="2"/>
      <c r="G24" s="2"/>
      <c r="H24" s="2"/>
      <c r="I24" s="2"/>
      <c r="J24" s="2"/>
      <c r="K24" s="2"/>
      <c r="L24" s="2">
        <v>368.27916439650005</v>
      </c>
      <c r="M24" s="2">
        <v>171.20290000000003</v>
      </c>
      <c r="N24" s="2"/>
      <c r="O24" s="2"/>
      <c r="P24" s="2">
        <v>86.84</v>
      </c>
      <c r="Q24" s="2">
        <v>96.99</v>
      </c>
      <c r="R24" s="2">
        <v>120</v>
      </c>
      <c r="S24" s="2">
        <v>52.52</v>
      </c>
      <c r="T24" s="2">
        <v>93.677999999999997</v>
      </c>
      <c r="U24" s="2">
        <v>120.25020000000001</v>
      </c>
      <c r="V24" s="2">
        <v>171.55695200000002</v>
      </c>
      <c r="W24" s="2">
        <v>190</v>
      </c>
      <c r="X24" s="2">
        <v>300</v>
      </c>
      <c r="Y24" s="2">
        <v>183.56593864000001</v>
      </c>
      <c r="Z24" s="2">
        <v>6</v>
      </c>
      <c r="AA24" s="2"/>
      <c r="AB24" s="2"/>
      <c r="AC24" s="2">
        <v>10</v>
      </c>
      <c r="AD24" s="2"/>
      <c r="AE24" s="2"/>
      <c r="AF24" s="2"/>
      <c r="AG24" s="2"/>
      <c r="AH24" s="2">
        <v>5892.4666303440008</v>
      </c>
      <c r="AI24" s="2"/>
      <c r="AJ24" s="10">
        <f t="shared" si="0"/>
        <v>10318.544214690501</v>
      </c>
      <c r="AK24" s="2">
        <v>759</v>
      </c>
      <c r="AL24" s="2">
        <v>753.58</v>
      </c>
      <c r="AM24" s="2"/>
      <c r="AN24" s="2">
        <v>300</v>
      </c>
      <c r="AO24" s="2">
        <v>245.51944293100007</v>
      </c>
      <c r="AP24" s="2">
        <v>0</v>
      </c>
      <c r="AQ24" s="2"/>
      <c r="AR24" s="2"/>
      <c r="AS24" s="2">
        <v>0.5</v>
      </c>
      <c r="AT24" s="2">
        <v>3</v>
      </c>
      <c r="AU24" s="2"/>
      <c r="AV24" s="2"/>
      <c r="AW24" s="2"/>
      <c r="AX24" s="2"/>
      <c r="AY24" s="2">
        <v>0</v>
      </c>
      <c r="AZ24" s="2">
        <v>19.022544444444449</v>
      </c>
      <c r="BA24" s="2"/>
      <c r="BB24" s="2"/>
      <c r="BC24" s="2"/>
      <c r="BD24" s="2"/>
      <c r="BE24" s="2"/>
      <c r="BF24" s="2"/>
      <c r="BG24" s="2"/>
      <c r="BH24" s="2"/>
      <c r="BI24" s="2">
        <v>1.9432977599750005</v>
      </c>
      <c r="BJ24" s="2">
        <v>5</v>
      </c>
      <c r="BK24" s="2">
        <v>6</v>
      </c>
      <c r="BL24" s="2"/>
      <c r="BM24" s="2"/>
      <c r="BN24" s="2"/>
      <c r="BO24" s="2"/>
      <c r="BP24" s="15">
        <f t="shared" si="1"/>
        <v>2093.5652851354193</v>
      </c>
      <c r="BQ24" s="16">
        <f t="shared" si="2"/>
        <v>8224.9789295550818</v>
      </c>
    </row>
    <row r="25" spans="2:69" x14ac:dyDescent="0.3">
      <c r="B25" s="2" t="s">
        <v>84</v>
      </c>
      <c r="C25" s="2">
        <v>11296</v>
      </c>
      <c r="D25" s="2">
        <v>33</v>
      </c>
      <c r="E25" s="2">
        <v>2086.9707593614007</v>
      </c>
      <c r="F25" s="2"/>
      <c r="G25" s="2"/>
      <c r="H25" s="2"/>
      <c r="I25" s="2"/>
      <c r="J25" s="2"/>
      <c r="K25" s="2"/>
      <c r="L25" s="2">
        <v>313.04561390421009</v>
      </c>
      <c r="M25" s="2">
        <v>171.20290000000003</v>
      </c>
      <c r="N25" s="2"/>
      <c r="O25" s="2"/>
      <c r="P25" s="2">
        <v>73.27</v>
      </c>
      <c r="Q25" s="2">
        <v>82.02</v>
      </c>
      <c r="R25" s="2">
        <v>98.55</v>
      </c>
      <c r="S25" s="2">
        <v>44.64</v>
      </c>
      <c r="T25" s="2">
        <v>79.607000000000014</v>
      </c>
      <c r="U25" s="2">
        <v>102.215388</v>
      </c>
      <c r="V25" s="2">
        <v>145.82728688000003</v>
      </c>
      <c r="W25" s="2">
        <v>190</v>
      </c>
      <c r="X25" s="2">
        <v>300</v>
      </c>
      <c r="Y25" s="2">
        <v>156.03519696160004</v>
      </c>
      <c r="Z25" s="2">
        <v>4</v>
      </c>
      <c r="AA25" s="2"/>
      <c r="AB25" s="2"/>
      <c r="AC25" s="2">
        <v>10</v>
      </c>
      <c r="AD25" s="2"/>
      <c r="AE25" s="2"/>
      <c r="AF25" s="2"/>
      <c r="AG25" s="2"/>
      <c r="AH25" s="2">
        <v>5008.7298224673614</v>
      </c>
      <c r="AI25" s="2"/>
      <c r="AJ25" s="10">
        <f t="shared" si="0"/>
        <v>8866.1139675745726</v>
      </c>
      <c r="AK25" s="2">
        <v>649</v>
      </c>
      <c r="AL25" s="2">
        <v>647.94000000000005</v>
      </c>
      <c r="AM25" s="2"/>
      <c r="AN25" s="2">
        <v>220</v>
      </c>
      <c r="AO25" s="2">
        <v>208.6970759361401</v>
      </c>
      <c r="AP25" s="2">
        <v>0</v>
      </c>
      <c r="AQ25" s="2"/>
      <c r="AR25" s="2"/>
      <c r="AS25" s="2">
        <v>0.5</v>
      </c>
      <c r="AT25" s="2">
        <v>3</v>
      </c>
      <c r="AU25" s="2"/>
      <c r="AV25" s="2"/>
      <c r="AW25" s="2"/>
      <c r="AX25" s="2"/>
      <c r="AY25" s="2">
        <v>0</v>
      </c>
      <c r="AZ25" s="2">
        <v>76.090177777777797</v>
      </c>
      <c r="BA25" s="2"/>
      <c r="BB25" s="2"/>
      <c r="BC25" s="2"/>
      <c r="BD25" s="2"/>
      <c r="BE25" s="2"/>
      <c r="BF25" s="2"/>
      <c r="BG25" s="2"/>
      <c r="BH25" s="2"/>
      <c r="BI25" s="2">
        <v>1.6865678156015007</v>
      </c>
      <c r="BJ25" s="2">
        <v>5</v>
      </c>
      <c r="BK25" s="2"/>
      <c r="BL25" s="2"/>
      <c r="BM25" s="2"/>
      <c r="BN25" s="2"/>
      <c r="BO25" s="2"/>
      <c r="BP25" s="15">
        <f t="shared" si="1"/>
        <v>1811.9138215295195</v>
      </c>
      <c r="BQ25" s="16">
        <f t="shared" si="2"/>
        <v>7054.2001460450529</v>
      </c>
    </row>
    <row r="26" spans="2:69" x14ac:dyDescent="0.3">
      <c r="B26" s="2" t="s">
        <v>85</v>
      </c>
      <c r="C26" s="2">
        <v>11308</v>
      </c>
      <c r="D26" s="2">
        <v>34</v>
      </c>
      <c r="E26" s="2">
        <v>2068.5147515406006</v>
      </c>
      <c r="F26" s="2"/>
      <c r="G26" s="2"/>
      <c r="H26" s="2"/>
      <c r="I26" s="2"/>
      <c r="J26" s="2"/>
      <c r="K26" s="2"/>
      <c r="L26" s="2">
        <v>310.27721273109006</v>
      </c>
      <c r="M26" s="2">
        <v>171.20290000000003</v>
      </c>
      <c r="N26" s="2"/>
      <c r="O26" s="2"/>
      <c r="P26" s="2">
        <v>72.69</v>
      </c>
      <c r="Q26" s="2">
        <v>81.33</v>
      </c>
      <c r="R26" s="2">
        <v>97.68</v>
      </c>
      <c r="S26" s="2">
        <v>44.24</v>
      </c>
      <c r="T26" s="2">
        <v>78.903000000000006</v>
      </c>
      <c r="U26" s="2">
        <v>101.311452</v>
      </c>
      <c r="V26" s="2">
        <v>144.53767152000003</v>
      </c>
      <c r="W26" s="2">
        <v>190</v>
      </c>
      <c r="X26" s="2">
        <v>300</v>
      </c>
      <c r="Y26" s="2">
        <v>154.65530852640003</v>
      </c>
      <c r="Z26" s="2">
        <v>6</v>
      </c>
      <c r="AA26" s="2"/>
      <c r="AB26" s="2"/>
      <c r="AC26" s="2">
        <v>10</v>
      </c>
      <c r="AD26" s="2"/>
      <c r="AE26" s="2"/>
      <c r="AF26" s="2"/>
      <c r="AG26" s="2"/>
      <c r="AH26" s="2">
        <v>4964.435403697441</v>
      </c>
      <c r="AI26" s="2"/>
      <c r="AJ26" s="10">
        <f t="shared" si="0"/>
        <v>8795.7777000155311</v>
      </c>
      <c r="AK26" s="2">
        <v>550</v>
      </c>
      <c r="AL26" s="2">
        <v>641.51</v>
      </c>
      <c r="AM26" s="2"/>
      <c r="AN26" s="2">
        <v>220</v>
      </c>
      <c r="AO26" s="2">
        <v>206.85147515406007</v>
      </c>
      <c r="AP26" s="2">
        <v>0</v>
      </c>
      <c r="AQ26" s="2"/>
      <c r="AR26" s="2">
        <v>321</v>
      </c>
      <c r="AS26" s="2">
        <v>0.5</v>
      </c>
      <c r="AT26" s="2">
        <v>3</v>
      </c>
      <c r="AU26" s="2"/>
      <c r="AV26" s="2"/>
      <c r="AW26" s="2"/>
      <c r="AX26" s="2"/>
      <c r="AY26" s="2">
        <v>0</v>
      </c>
      <c r="AZ26" s="2">
        <v>0</v>
      </c>
      <c r="BA26" s="2"/>
      <c r="BB26" s="2"/>
      <c r="BC26" s="2"/>
      <c r="BD26" s="2"/>
      <c r="BE26" s="2"/>
      <c r="BF26" s="2"/>
      <c r="BG26" s="2"/>
      <c r="BH26" s="2"/>
      <c r="BI26" s="2">
        <v>1.6749310917935001</v>
      </c>
      <c r="BJ26" s="2">
        <v>5</v>
      </c>
      <c r="BK26" s="2"/>
      <c r="BL26" s="2"/>
      <c r="BM26" s="2"/>
      <c r="BN26" s="2"/>
      <c r="BO26" s="2"/>
      <c r="BP26" s="15">
        <f t="shared" si="1"/>
        <v>1949.5364062458536</v>
      </c>
      <c r="BQ26" s="16">
        <f t="shared" si="2"/>
        <v>6846.2412937696772</v>
      </c>
    </row>
    <row r="27" spans="2:69" x14ac:dyDescent="0.3">
      <c r="B27" s="2" t="s">
        <v>86</v>
      </c>
      <c r="C27" s="2">
        <v>11328</v>
      </c>
      <c r="D27" s="2">
        <v>35</v>
      </c>
      <c r="E27" s="2">
        <v>1510.9414527669003</v>
      </c>
      <c r="F27" s="2"/>
      <c r="G27" s="2"/>
      <c r="H27" s="2"/>
      <c r="I27" s="2"/>
      <c r="J27" s="2"/>
      <c r="K27" s="2"/>
      <c r="L27" s="2">
        <v>226.64121791503504</v>
      </c>
      <c r="M27" s="2">
        <v>171.20290000000003</v>
      </c>
      <c r="N27" s="2"/>
      <c r="O27" s="2"/>
      <c r="P27" s="2">
        <v>53.23</v>
      </c>
      <c r="Q27" s="2">
        <v>59.36</v>
      </c>
      <c r="R27" s="2">
        <v>71.239999999999995</v>
      </c>
      <c r="S27" s="2">
        <v>32.32</v>
      </c>
      <c r="T27" s="2">
        <v>57.634500000000003</v>
      </c>
      <c r="U27" s="2">
        <v>74.002697999999995</v>
      </c>
      <c r="V27" s="2">
        <v>105.57718248000002</v>
      </c>
      <c r="W27" s="2">
        <v>190</v>
      </c>
      <c r="X27" s="2">
        <v>300</v>
      </c>
      <c r="Y27" s="2">
        <v>112.96758525360001</v>
      </c>
      <c r="Z27" s="2">
        <v>6</v>
      </c>
      <c r="AA27" s="2"/>
      <c r="AB27" s="2"/>
      <c r="AC27" s="2">
        <v>10</v>
      </c>
      <c r="AD27" s="2"/>
      <c r="AE27" s="2"/>
      <c r="AF27" s="2"/>
      <c r="AG27" s="2"/>
      <c r="AH27" s="2">
        <v>3626.2594866405607</v>
      </c>
      <c r="AI27" s="2"/>
      <c r="AJ27" s="10">
        <f t="shared" si="0"/>
        <v>6607.3770230560958</v>
      </c>
      <c r="AK27" s="2">
        <v>484</v>
      </c>
      <c r="AL27" s="2">
        <v>483.17</v>
      </c>
      <c r="AM27" s="2"/>
      <c r="AN27" s="2">
        <v>175</v>
      </c>
      <c r="AO27" s="2">
        <v>75.547072638345014</v>
      </c>
      <c r="AP27" s="2">
        <v>0</v>
      </c>
      <c r="AQ27" s="2"/>
      <c r="AR27" s="2"/>
      <c r="AS27" s="2">
        <v>0.5</v>
      </c>
      <c r="AT27" s="2">
        <v>3</v>
      </c>
      <c r="AU27" s="2"/>
      <c r="AV27" s="2"/>
      <c r="AW27" s="2"/>
      <c r="AX27" s="2"/>
      <c r="AY27" s="2">
        <v>0</v>
      </c>
      <c r="AZ27" s="2">
        <v>9.5112722222222246</v>
      </c>
      <c r="BA27" s="2"/>
      <c r="BB27" s="2"/>
      <c r="BC27" s="2"/>
      <c r="BD27" s="2"/>
      <c r="BE27" s="2"/>
      <c r="BF27" s="2"/>
      <c r="BG27" s="2"/>
      <c r="BH27" s="2"/>
      <c r="BI27" s="2">
        <v>1.2916367092502501</v>
      </c>
      <c r="BJ27" s="2">
        <v>5</v>
      </c>
      <c r="BK27" s="2"/>
      <c r="BL27" s="2"/>
      <c r="BM27" s="2"/>
      <c r="BN27" s="2"/>
      <c r="BO27" s="2"/>
      <c r="BP27" s="15">
        <f t="shared" si="1"/>
        <v>1237.0199815698177</v>
      </c>
      <c r="BQ27" s="16">
        <f t="shared" si="2"/>
        <v>5370.3570414862779</v>
      </c>
    </row>
    <row r="28" spans="2:69" x14ac:dyDescent="0.3">
      <c r="B28" s="2" t="s">
        <v>87</v>
      </c>
      <c r="C28" s="2">
        <v>11347</v>
      </c>
      <c r="D28" s="2">
        <v>36</v>
      </c>
      <c r="E28" s="2">
        <v>1094.0427817864002</v>
      </c>
      <c r="F28" s="2"/>
      <c r="G28" s="2"/>
      <c r="H28" s="2"/>
      <c r="I28" s="2"/>
      <c r="J28" s="2"/>
      <c r="K28" s="2"/>
      <c r="L28" s="2">
        <v>164.10641726796001</v>
      </c>
      <c r="M28" s="2">
        <v>171.20290000000003</v>
      </c>
      <c r="N28" s="2"/>
      <c r="O28" s="2"/>
      <c r="P28" s="2">
        <v>41.94</v>
      </c>
      <c r="Q28" s="2">
        <v>46.57</v>
      </c>
      <c r="R28" s="2">
        <v>65</v>
      </c>
      <c r="S28" s="2">
        <v>23.4</v>
      </c>
      <c r="T28" s="2">
        <v>41.731999999999999</v>
      </c>
      <c r="U28" s="2">
        <v>53.583887999999995</v>
      </c>
      <c r="V28" s="2">
        <v>76.446346880000007</v>
      </c>
      <c r="W28" s="2">
        <v>190</v>
      </c>
      <c r="X28" s="2">
        <v>300</v>
      </c>
      <c r="Y28" s="2">
        <v>81.79759116160001</v>
      </c>
      <c r="Z28" s="2">
        <v>10</v>
      </c>
      <c r="AA28" s="2"/>
      <c r="AB28" s="2"/>
      <c r="AC28" s="2">
        <v>10</v>
      </c>
      <c r="AD28" s="2"/>
      <c r="AE28" s="2"/>
      <c r="AF28" s="2"/>
      <c r="AG28" s="2"/>
      <c r="AH28" s="2">
        <v>2625.7026762873602</v>
      </c>
      <c r="AI28" s="2"/>
      <c r="AJ28" s="10">
        <f t="shared" si="0"/>
        <v>4995.5246013833203</v>
      </c>
      <c r="AK28" s="2">
        <v>352</v>
      </c>
      <c r="AL28" s="2">
        <v>455.62</v>
      </c>
      <c r="AM28" s="2"/>
      <c r="AN28" s="2">
        <v>50</v>
      </c>
      <c r="AO28" s="2">
        <v>0</v>
      </c>
      <c r="AP28" s="2">
        <v>0</v>
      </c>
      <c r="AQ28" s="2"/>
      <c r="AR28" s="2"/>
      <c r="AS28" s="2">
        <v>0.5</v>
      </c>
      <c r="AT28" s="2">
        <v>3</v>
      </c>
      <c r="AU28" s="2"/>
      <c r="AV28" s="2"/>
      <c r="AW28" s="2"/>
      <c r="AX28" s="2"/>
      <c r="AY28" s="2">
        <v>0</v>
      </c>
      <c r="AZ28" s="2">
        <v>9.5112722222222246</v>
      </c>
      <c r="BA28" s="2"/>
      <c r="BB28" s="2"/>
      <c r="BC28" s="2"/>
      <c r="BD28" s="2"/>
      <c r="BE28" s="2"/>
      <c r="BF28" s="2"/>
      <c r="BG28" s="2"/>
      <c r="BH28" s="2"/>
      <c r="BI28" s="2">
        <v>1.0172563039140001</v>
      </c>
      <c r="BJ28" s="2">
        <v>3</v>
      </c>
      <c r="BK28" s="2"/>
      <c r="BL28" s="2"/>
      <c r="BM28" s="2"/>
      <c r="BN28" s="2"/>
      <c r="BO28" s="2"/>
      <c r="BP28" s="15">
        <f t="shared" si="1"/>
        <v>874.64852852613626</v>
      </c>
      <c r="BQ28" s="16">
        <f t="shared" si="2"/>
        <v>4120.8760728571842</v>
      </c>
    </row>
    <row r="29" spans="2:69" x14ac:dyDescent="0.3">
      <c r="B29" s="2" t="s">
        <v>88</v>
      </c>
      <c r="C29" s="2">
        <v>21895</v>
      </c>
      <c r="D29" s="2">
        <v>37</v>
      </c>
      <c r="E29" s="2">
        <v>2214.0655404910003</v>
      </c>
      <c r="F29" s="2"/>
      <c r="G29" s="2"/>
      <c r="H29" s="2"/>
      <c r="I29" s="2"/>
      <c r="J29" s="2"/>
      <c r="K29" s="2"/>
      <c r="L29" s="2">
        <v>332.10983107365001</v>
      </c>
      <c r="M29" s="2">
        <v>171.20290000000003</v>
      </c>
      <c r="N29" s="2"/>
      <c r="O29" s="2"/>
      <c r="P29" s="2">
        <v>84</v>
      </c>
      <c r="Q29" s="2">
        <v>93.73</v>
      </c>
      <c r="R29" s="2">
        <v>111.86</v>
      </c>
      <c r="S29" s="2">
        <v>47.36</v>
      </c>
      <c r="T29" s="2">
        <v>84.454999999999998</v>
      </c>
      <c r="U29" s="2">
        <v>108.44022</v>
      </c>
      <c r="V29" s="2">
        <v>154.70804720000001</v>
      </c>
      <c r="W29" s="2">
        <v>190</v>
      </c>
      <c r="X29" s="2">
        <v>300</v>
      </c>
      <c r="Y29" s="2">
        <v>165.53761050400001</v>
      </c>
      <c r="Z29" s="2">
        <v>10</v>
      </c>
      <c r="AA29" s="2"/>
      <c r="AB29" s="2"/>
      <c r="AC29" s="2">
        <v>10</v>
      </c>
      <c r="AD29" s="2"/>
      <c r="AE29" s="2"/>
      <c r="AF29" s="2"/>
      <c r="AG29" s="2"/>
      <c r="AH29" s="2">
        <v>5313.7572971784002</v>
      </c>
      <c r="AI29" s="2"/>
      <c r="AJ29" s="10">
        <f t="shared" si="0"/>
        <v>9391.2264464470518</v>
      </c>
      <c r="AK29" s="2">
        <v>693</v>
      </c>
      <c r="AL29" s="2">
        <v>706.89</v>
      </c>
      <c r="AM29" s="2"/>
      <c r="AN29" s="2">
        <v>250</v>
      </c>
      <c r="AO29" s="2">
        <v>221.40655404910004</v>
      </c>
      <c r="AP29" s="2">
        <v>0</v>
      </c>
      <c r="AQ29" s="2"/>
      <c r="AR29" s="2">
        <v>42.54</v>
      </c>
      <c r="AS29" s="2">
        <v>0.5</v>
      </c>
      <c r="AT29" s="2">
        <v>3</v>
      </c>
      <c r="AU29" s="2"/>
      <c r="AV29" s="2"/>
      <c r="AW29" s="2"/>
      <c r="AX29" s="2"/>
      <c r="AY29" s="2">
        <v>0</v>
      </c>
      <c r="AZ29" s="2">
        <v>9.5112722222222246</v>
      </c>
      <c r="BA29" s="2"/>
      <c r="BB29" s="2"/>
      <c r="BC29" s="2"/>
      <c r="BD29" s="2"/>
      <c r="BE29" s="2"/>
      <c r="BF29" s="2"/>
      <c r="BG29" s="2"/>
      <c r="BH29" s="2"/>
      <c r="BI29" s="2">
        <v>1.7870782090975006</v>
      </c>
      <c r="BJ29" s="2">
        <v>5</v>
      </c>
      <c r="BK29" s="2">
        <v>3</v>
      </c>
      <c r="BL29" s="2"/>
      <c r="BM29" s="2"/>
      <c r="BN29" s="2"/>
      <c r="BO29" s="2"/>
      <c r="BP29" s="15">
        <f t="shared" si="1"/>
        <v>1936.6349044804197</v>
      </c>
      <c r="BQ29" s="16">
        <f t="shared" si="2"/>
        <v>7454.5915419666326</v>
      </c>
    </row>
    <row r="30" spans="2:69" x14ac:dyDescent="0.3">
      <c r="B30" s="2" t="s">
        <v>89</v>
      </c>
      <c r="C30" s="2">
        <v>21923</v>
      </c>
      <c r="D30" s="2">
        <v>38</v>
      </c>
      <c r="E30" s="2">
        <v>1952.1947136132001</v>
      </c>
      <c r="F30" s="2"/>
      <c r="G30" s="2"/>
      <c r="H30" s="2"/>
      <c r="I30" s="2"/>
      <c r="J30" s="2"/>
      <c r="K30" s="2"/>
      <c r="L30" s="2">
        <v>292.82920704198</v>
      </c>
      <c r="M30" s="2">
        <v>171.20290000000003</v>
      </c>
      <c r="N30" s="2"/>
      <c r="O30" s="2"/>
      <c r="P30" s="2">
        <v>73.319999999999993</v>
      </c>
      <c r="Q30" s="2">
        <v>81.819999999999993</v>
      </c>
      <c r="R30" s="2">
        <v>98.27</v>
      </c>
      <c r="S30" s="2">
        <v>41.76</v>
      </c>
      <c r="T30" s="2">
        <v>74.465999999999994</v>
      </c>
      <c r="U30" s="2">
        <v>95.614344000000003</v>
      </c>
      <c r="V30" s="2">
        <v>136.40979744000001</v>
      </c>
      <c r="W30" s="2">
        <v>190</v>
      </c>
      <c r="X30" s="2">
        <v>300</v>
      </c>
      <c r="Y30" s="2">
        <v>145.95848326079999</v>
      </c>
      <c r="Z30" s="2">
        <v>10</v>
      </c>
      <c r="AA30" s="2"/>
      <c r="AB30" s="2"/>
      <c r="AC30" s="2">
        <v>10</v>
      </c>
      <c r="AD30" s="2"/>
      <c r="AE30" s="2"/>
      <c r="AF30" s="2"/>
      <c r="AG30" s="2"/>
      <c r="AH30" s="2">
        <v>4685.26731267168</v>
      </c>
      <c r="AI30" s="2"/>
      <c r="AJ30" s="10">
        <f t="shared" si="0"/>
        <v>8359.1127580276607</v>
      </c>
      <c r="AK30" s="2">
        <v>616</v>
      </c>
      <c r="AL30" s="2">
        <v>639.41999999999996</v>
      </c>
      <c r="AM30" s="2"/>
      <c r="AN30" s="2">
        <v>175</v>
      </c>
      <c r="AO30" s="2">
        <v>97.609735680660009</v>
      </c>
      <c r="AP30" s="2">
        <v>0</v>
      </c>
      <c r="AQ30" s="2"/>
      <c r="AR30" s="2">
        <v>48.13</v>
      </c>
      <c r="AS30" s="2">
        <v>0.5</v>
      </c>
      <c r="AT30" s="2">
        <v>3</v>
      </c>
      <c r="AU30" s="2"/>
      <c r="AV30" s="2"/>
      <c r="AW30" s="2"/>
      <c r="AX30" s="2"/>
      <c r="AY30" s="2">
        <v>0</v>
      </c>
      <c r="AZ30" s="2">
        <v>9.5112722222222246</v>
      </c>
      <c r="BA30" s="2"/>
      <c r="BB30" s="2"/>
      <c r="BC30" s="2"/>
      <c r="BD30" s="2"/>
      <c r="BE30" s="2"/>
      <c r="BF30" s="2"/>
      <c r="BG30" s="2"/>
      <c r="BH30" s="2"/>
      <c r="BI30" s="2">
        <v>1.6049066691570004</v>
      </c>
      <c r="BJ30" s="2">
        <v>3</v>
      </c>
      <c r="BK30" s="2"/>
      <c r="BL30" s="2"/>
      <c r="BM30" s="2"/>
      <c r="BN30" s="2"/>
      <c r="BO30" s="2"/>
      <c r="BP30" s="15">
        <f t="shared" si="1"/>
        <v>1593.7759145720393</v>
      </c>
      <c r="BQ30" s="16">
        <f t="shared" si="2"/>
        <v>6765.3368434556214</v>
      </c>
    </row>
    <row r="31" spans="2:69" x14ac:dyDescent="0.3">
      <c r="B31" s="2" t="s">
        <v>90</v>
      </c>
      <c r="C31" s="2">
        <v>22029</v>
      </c>
      <c r="D31" s="2">
        <v>39</v>
      </c>
      <c r="E31" s="2">
        <v>2253.7564436738007</v>
      </c>
      <c r="F31" s="2"/>
      <c r="G31" s="2"/>
      <c r="H31" s="2"/>
      <c r="I31" s="2"/>
      <c r="J31" s="2"/>
      <c r="K31" s="2"/>
      <c r="L31" s="2">
        <v>338.06346655107012</v>
      </c>
      <c r="M31" s="2">
        <v>171.20290000000003</v>
      </c>
      <c r="N31" s="2"/>
      <c r="O31" s="2"/>
      <c r="P31" s="2">
        <v>79.33</v>
      </c>
      <c r="Q31" s="2">
        <v>88.56</v>
      </c>
      <c r="R31" s="2">
        <v>106.32</v>
      </c>
      <c r="S31" s="2">
        <v>48.21</v>
      </c>
      <c r="T31" s="2">
        <v>85.969000000000008</v>
      </c>
      <c r="U31" s="2">
        <v>110.384196</v>
      </c>
      <c r="V31" s="2">
        <v>157.48145296000004</v>
      </c>
      <c r="W31" s="2">
        <v>190</v>
      </c>
      <c r="X31" s="2">
        <v>300</v>
      </c>
      <c r="Y31" s="2">
        <v>168.50515466720003</v>
      </c>
      <c r="Z31" s="2">
        <v>10</v>
      </c>
      <c r="AA31" s="2"/>
      <c r="AB31" s="2"/>
      <c r="AC31" s="2">
        <v>10</v>
      </c>
      <c r="AD31" s="2"/>
      <c r="AE31" s="2"/>
      <c r="AF31" s="2"/>
      <c r="AG31" s="2"/>
      <c r="AH31" s="2">
        <v>5409.0154648171219</v>
      </c>
      <c r="AI31" s="2"/>
      <c r="AJ31" s="10">
        <f t="shared" si="0"/>
        <v>9526.7980786691933</v>
      </c>
      <c r="AK31" s="2">
        <v>704</v>
      </c>
      <c r="AL31" s="2">
        <v>687.46</v>
      </c>
      <c r="AM31" s="2"/>
      <c r="AN31" s="2">
        <v>250</v>
      </c>
      <c r="AO31" s="2">
        <v>225.37564436738009</v>
      </c>
      <c r="AP31" s="2">
        <v>0</v>
      </c>
      <c r="AQ31" s="2"/>
      <c r="AR31" s="2"/>
      <c r="AS31" s="2">
        <v>0.5</v>
      </c>
      <c r="AT31" s="2">
        <v>3</v>
      </c>
      <c r="AU31" s="2"/>
      <c r="AV31" s="2"/>
      <c r="AW31" s="2"/>
      <c r="AX31" s="2"/>
      <c r="AY31" s="2">
        <v>0</v>
      </c>
      <c r="AZ31" s="2">
        <v>19.022544444444449</v>
      </c>
      <c r="BA31" s="2"/>
      <c r="BB31" s="2"/>
      <c r="BC31" s="2"/>
      <c r="BD31" s="2"/>
      <c r="BE31" s="2"/>
      <c r="BF31" s="2"/>
      <c r="BG31" s="2"/>
      <c r="BH31" s="2"/>
      <c r="BI31" s="2">
        <v>1.8042581236505006</v>
      </c>
      <c r="BJ31" s="2">
        <v>5</v>
      </c>
      <c r="BK31" s="2"/>
      <c r="BL31" s="2"/>
      <c r="BM31" s="2"/>
      <c r="BN31" s="2"/>
      <c r="BO31" s="2"/>
      <c r="BP31" s="15">
        <f t="shared" si="1"/>
        <v>1896.1624469354751</v>
      </c>
      <c r="BQ31" s="16">
        <f t="shared" si="2"/>
        <v>7630.6356317337177</v>
      </c>
    </row>
    <row r="32" spans="2:69" x14ac:dyDescent="0.3">
      <c r="B32" s="2" t="s">
        <v>91</v>
      </c>
      <c r="C32" s="2">
        <v>22040</v>
      </c>
      <c r="D32" s="2">
        <v>40</v>
      </c>
      <c r="E32" s="2">
        <v>2223.5179722790008</v>
      </c>
      <c r="F32" s="2"/>
      <c r="G32" s="2"/>
      <c r="H32" s="2"/>
      <c r="I32" s="2"/>
      <c r="J32" s="2"/>
      <c r="K32" s="2"/>
      <c r="L32" s="2">
        <v>333.52769584185012</v>
      </c>
      <c r="M32" s="2">
        <v>171.20290000000003</v>
      </c>
      <c r="N32" s="2"/>
      <c r="O32" s="2"/>
      <c r="P32" s="2">
        <v>78.72</v>
      </c>
      <c r="Q32" s="2">
        <v>88.11</v>
      </c>
      <c r="R32" s="2">
        <v>112.78</v>
      </c>
      <c r="S32" s="2">
        <v>47.56</v>
      </c>
      <c r="T32" s="2">
        <v>84.82</v>
      </c>
      <c r="U32" s="2">
        <v>108.90318000000002</v>
      </c>
      <c r="V32" s="2">
        <v>155.36853680000004</v>
      </c>
      <c r="W32" s="2">
        <v>190</v>
      </c>
      <c r="X32" s="2">
        <v>300</v>
      </c>
      <c r="Y32" s="2">
        <v>166.24433437600004</v>
      </c>
      <c r="Z32" s="2">
        <v>10</v>
      </c>
      <c r="AA32" s="2"/>
      <c r="AB32" s="2"/>
      <c r="AC32" s="2">
        <v>10</v>
      </c>
      <c r="AD32" s="2"/>
      <c r="AE32" s="2"/>
      <c r="AF32" s="2"/>
      <c r="AG32" s="2"/>
      <c r="AH32" s="2">
        <v>5336.4431334696019</v>
      </c>
      <c r="AI32" s="2"/>
      <c r="AJ32" s="10">
        <f t="shared" si="0"/>
        <v>9417.197752766453</v>
      </c>
      <c r="AK32" s="2">
        <v>693</v>
      </c>
      <c r="AL32" s="2">
        <v>704.49</v>
      </c>
      <c r="AM32" s="2"/>
      <c r="AN32" s="2">
        <v>250</v>
      </c>
      <c r="AO32" s="2">
        <v>222.35179722790008</v>
      </c>
      <c r="AP32" s="2">
        <v>0</v>
      </c>
      <c r="AQ32" s="2"/>
      <c r="AR32" s="2"/>
      <c r="AS32" s="2">
        <v>0.5</v>
      </c>
      <c r="AT32" s="2">
        <v>3</v>
      </c>
      <c r="AU32" s="2"/>
      <c r="AV32" s="2"/>
      <c r="AW32" s="2"/>
      <c r="AX32" s="2"/>
      <c r="AY32" s="2">
        <v>0</v>
      </c>
      <c r="AZ32" s="2">
        <v>0</v>
      </c>
      <c r="BA32" s="2"/>
      <c r="BB32" s="2"/>
      <c r="BC32" s="2"/>
      <c r="BD32" s="2"/>
      <c r="BE32" s="2"/>
      <c r="BF32" s="2"/>
      <c r="BG32" s="2"/>
      <c r="BH32" s="2"/>
      <c r="BI32" s="2">
        <v>1.7880120117275005</v>
      </c>
      <c r="BJ32" s="2">
        <v>5</v>
      </c>
      <c r="BK32" s="2"/>
      <c r="BL32" s="2"/>
      <c r="BM32" s="2"/>
      <c r="BN32" s="2"/>
      <c r="BO32" s="2"/>
      <c r="BP32" s="15">
        <f t="shared" si="1"/>
        <v>1880.1298092396275</v>
      </c>
      <c r="BQ32" s="16">
        <f t="shared" si="2"/>
        <v>7537.0679435268257</v>
      </c>
    </row>
    <row r="33" spans="2:69" x14ac:dyDescent="0.3">
      <c r="B33" s="2" t="s">
        <v>92</v>
      </c>
      <c r="C33" s="2">
        <v>22046</v>
      </c>
      <c r="D33" s="2">
        <v>41</v>
      </c>
      <c r="E33" s="2">
        <v>2169.4591522707001</v>
      </c>
      <c r="F33" s="2"/>
      <c r="G33" s="2"/>
      <c r="H33" s="2"/>
      <c r="I33" s="2"/>
      <c r="J33" s="2"/>
      <c r="K33" s="2"/>
      <c r="L33" s="2">
        <v>325.41887284060499</v>
      </c>
      <c r="M33" s="2">
        <v>171.20290000000003</v>
      </c>
      <c r="N33" s="2"/>
      <c r="O33" s="2"/>
      <c r="P33" s="2">
        <v>82.34</v>
      </c>
      <c r="Q33" s="2">
        <v>91.87</v>
      </c>
      <c r="R33" s="2">
        <v>127.6</v>
      </c>
      <c r="S33" s="2">
        <v>46.4</v>
      </c>
      <c r="T33" s="2">
        <v>82.753500000000003</v>
      </c>
      <c r="U33" s="2">
        <v>106.255494</v>
      </c>
      <c r="V33" s="2">
        <v>151.59117144000001</v>
      </c>
      <c r="W33" s="2">
        <v>190</v>
      </c>
      <c r="X33" s="2">
        <v>300</v>
      </c>
      <c r="Y33" s="2">
        <v>162.20255344080002</v>
      </c>
      <c r="Z33" s="2">
        <v>8</v>
      </c>
      <c r="AA33" s="2"/>
      <c r="AB33" s="2"/>
      <c r="AC33" s="2">
        <v>10</v>
      </c>
      <c r="AD33" s="2"/>
      <c r="AE33" s="2"/>
      <c r="AF33" s="2"/>
      <c r="AG33" s="2"/>
      <c r="AH33" s="2">
        <v>5206.7019654496798</v>
      </c>
      <c r="AI33" s="2"/>
      <c r="AJ33" s="10">
        <f t="shared" si="0"/>
        <v>9231.7956094417841</v>
      </c>
      <c r="AK33" s="2">
        <v>671</v>
      </c>
      <c r="AL33" s="2">
        <v>640.54</v>
      </c>
      <c r="AM33" s="2"/>
      <c r="AN33" s="2">
        <v>220</v>
      </c>
      <c r="AO33" s="2">
        <v>216.94591522707003</v>
      </c>
      <c r="AP33" s="2">
        <v>0</v>
      </c>
      <c r="AQ33" s="2"/>
      <c r="AR33" s="2"/>
      <c r="AS33" s="2">
        <v>0.5</v>
      </c>
      <c r="AT33" s="2">
        <v>3</v>
      </c>
      <c r="AU33" s="2"/>
      <c r="AV33" s="2"/>
      <c r="AW33" s="2"/>
      <c r="AX33" s="2"/>
      <c r="AY33" s="2">
        <v>0</v>
      </c>
      <c r="AZ33" s="2">
        <v>19.022544444444449</v>
      </c>
      <c r="BA33" s="2"/>
      <c r="BB33" s="2"/>
      <c r="BC33" s="2"/>
      <c r="BD33" s="2"/>
      <c r="BE33" s="2"/>
      <c r="BF33" s="2"/>
      <c r="BG33" s="2"/>
      <c r="BH33" s="2"/>
      <c r="BI33" s="2">
        <v>1.76423593557575</v>
      </c>
      <c r="BJ33" s="2">
        <v>5</v>
      </c>
      <c r="BK33" s="2"/>
      <c r="BL33" s="2"/>
      <c r="BM33" s="2"/>
      <c r="BN33" s="2"/>
      <c r="BO33" s="2"/>
      <c r="BP33" s="15">
        <f t="shared" si="1"/>
        <v>1777.7726956070903</v>
      </c>
      <c r="BQ33" s="16">
        <f t="shared" si="2"/>
        <v>7454.022913834694</v>
      </c>
    </row>
    <row r="34" spans="2:69" x14ac:dyDescent="0.3">
      <c r="B34" s="2" t="s">
        <v>93</v>
      </c>
      <c r="C34" s="2">
        <v>11011</v>
      </c>
      <c r="D34" s="2">
        <v>42</v>
      </c>
      <c r="E34" s="2">
        <v>2590.4868306827007</v>
      </c>
      <c r="F34" s="2"/>
      <c r="G34" s="2"/>
      <c r="H34" s="2"/>
      <c r="I34" s="2"/>
      <c r="J34" s="2"/>
      <c r="K34" s="2"/>
      <c r="L34" s="2">
        <v>388.5730246024051</v>
      </c>
      <c r="M34" s="2">
        <v>171.20290000000003</v>
      </c>
      <c r="N34" s="2"/>
      <c r="O34" s="2"/>
      <c r="P34" s="2">
        <v>91.39</v>
      </c>
      <c r="Q34" s="2">
        <v>102.4</v>
      </c>
      <c r="R34" s="2">
        <v>120</v>
      </c>
      <c r="S34" s="2">
        <v>55.41</v>
      </c>
      <c r="T34" s="2">
        <v>98.813500000000005</v>
      </c>
      <c r="U34" s="2">
        <v>126.87653400000001</v>
      </c>
      <c r="V34" s="2">
        <v>181.01052184000005</v>
      </c>
      <c r="W34" s="2">
        <v>190</v>
      </c>
      <c r="X34" s="2">
        <v>300</v>
      </c>
      <c r="Y34" s="2">
        <v>193.68125836880006</v>
      </c>
      <c r="Z34" s="2">
        <v>6</v>
      </c>
      <c r="AA34" s="2"/>
      <c r="AB34" s="2"/>
      <c r="AC34" s="2">
        <v>10</v>
      </c>
      <c r="AD34" s="2"/>
      <c r="AE34" s="2"/>
      <c r="AF34" s="2"/>
      <c r="AG34" s="2"/>
      <c r="AH34" s="2">
        <v>6217.1683936384816</v>
      </c>
      <c r="AI34" s="2"/>
      <c r="AJ34" s="10">
        <f t="shared" si="0"/>
        <v>10843.012963132387</v>
      </c>
      <c r="AK34" s="2">
        <v>803</v>
      </c>
      <c r="AL34" s="2">
        <v>775.34</v>
      </c>
      <c r="AM34" s="2"/>
      <c r="AN34" s="2">
        <v>400</v>
      </c>
      <c r="AO34" s="2">
        <v>388.5730246024051</v>
      </c>
      <c r="AP34" s="2">
        <v>0</v>
      </c>
      <c r="AQ34" s="2"/>
      <c r="AR34" s="2"/>
      <c r="AS34" s="2">
        <v>0.5</v>
      </c>
      <c r="AT34" s="2">
        <v>3</v>
      </c>
      <c r="AU34" s="2"/>
      <c r="AV34" s="2"/>
      <c r="AW34" s="2"/>
      <c r="AX34" s="2"/>
      <c r="AY34" s="2">
        <v>0</v>
      </c>
      <c r="AZ34" s="2">
        <v>0</v>
      </c>
      <c r="BA34" s="2"/>
      <c r="BB34" s="2"/>
      <c r="BC34" s="2"/>
      <c r="BD34" s="2"/>
      <c r="BE34" s="2"/>
      <c r="BF34" s="2"/>
      <c r="BG34" s="2"/>
      <c r="BH34" s="2"/>
      <c r="BI34" s="2">
        <v>2.0330343224457503</v>
      </c>
      <c r="BJ34" s="2">
        <v>5</v>
      </c>
      <c r="BK34" s="2"/>
      <c r="BL34" s="2"/>
      <c r="BM34" s="2"/>
      <c r="BN34" s="2"/>
      <c r="BO34" s="2"/>
      <c r="BP34" s="15">
        <f t="shared" si="1"/>
        <v>2377.4460589248511</v>
      </c>
      <c r="BQ34" s="16">
        <f t="shared" si="2"/>
        <v>8465.5669042075351</v>
      </c>
    </row>
    <row r="35" spans="2:69" x14ac:dyDescent="0.3">
      <c r="B35" s="2" t="s">
        <v>94</v>
      </c>
      <c r="C35" s="2">
        <v>11229</v>
      </c>
      <c r="D35" s="2">
        <v>43</v>
      </c>
      <c r="E35" s="2">
        <v>2430.4779617420004</v>
      </c>
      <c r="F35" s="2"/>
      <c r="G35" s="2"/>
      <c r="H35" s="2"/>
      <c r="I35" s="2"/>
      <c r="J35" s="2"/>
      <c r="K35" s="2"/>
      <c r="L35" s="2">
        <v>364.57169426130002</v>
      </c>
      <c r="M35" s="2">
        <v>171.20290000000003</v>
      </c>
      <c r="N35" s="2"/>
      <c r="O35" s="2"/>
      <c r="P35" s="2">
        <v>92.17</v>
      </c>
      <c r="Q35" s="2">
        <v>102.87</v>
      </c>
      <c r="R35" s="2">
        <v>120</v>
      </c>
      <c r="S35" s="2">
        <v>51.99</v>
      </c>
      <c r="T35" s="2">
        <v>92.710000000000008</v>
      </c>
      <c r="U35" s="2">
        <v>119.03964000000001</v>
      </c>
      <c r="V35" s="2">
        <v>169.82988640000005</v>
      </c>
      <c r="W35" s="2">
        <v>190</v>
      </c>
      <c r="X35" s="2">
        <v>300</v>
      </c>
      <c r="Y35" s="2">
        <v>181.71797844800003</v>
      </c>
      <c r="Z35" s="2">
        <v>6</v>
      </c>
      <c r="AA35" s="2"/>
      <c r="AB35" s="2"/>
      <c r="AC35" s="2">
        <v>10</v>
      </c>
      <c r="AD35" s="2"/>
      <c r="AE35" s="2"/>
      <c r="AF35" s="2"/>
      <c r="AG35" s="2"/>
      <c r="AH35" s="2">
        <v>5833.1471081808004</v>
      </c>
      <c r="AI35" s="2"/>
      <c r="AJ35" s="10">
        <f t="shared" si="0"/>
        <v>10235.727169032101</v>
      </c>
      <c r="AK35" s="2">
        <v>748</v>
      </c>
      <c r="AL35" s="2">
        <v>770.05</v>
      </c>
      <c r="AM35" s="2"/>
      <c r="AN35" s="2">
        <v>300</v>
      </c>
      <c r="AO35" s="2">
        <v>243.04779617420004</v>
      </c>
      <c r="AP35" s="2">
        <v>0</v>
      </c>
      <c r="AQ35" s="2"/>
      <c r="AR35" s="2"/>
      <c r="AS35" s="2">
        <v>0.5</v>
      </c>
      <c r="AT35" s="2">
        <v>3</v>
      </c>
      <c r="AU35" s="2"/>
      <c r="AV35" s="2"/>
      <c r="AW35" s="2"/>
      <c r="AX35" s="2"/>
      <c r="AY35" s="2">
        <v>0</v>
      </c>
      <c r="AZ35" s="2">
        <v>19.022544444444449</v>
      </c>
      <c r="BA35" s="2"/>
      <c r="BB35" s="2"/>
      <c r="BC35" s="2"/>
      <c r="BD35" s="2"/>
      <c r="BE35" s="2"/>
      <c r="BF35" s="2"/>
      <c r="BG35" s="2"/>
      <c r="BH35" s="2"/>
      <c r="BI35" s="2">
        <v>1.9334027332950006</v>
      </c>
      <c r="BJ35" s="2">
        <v>5</v>
      </c>
      <c r="BK35" s="2"/>
      <c r="BL35" s="2"/>
      <c r="BM35" s="2"/>
      <c r="BN35" s="2"/>
      <c r="BO35" s="2"/>
      <c r="BP35" s="15">
        <f t="shared" si="1"/>
        <v>2090.5537433519398</v>
      </c>
      <c r="BQ35" s="16">
        <f t="shared" si="2"/>
        <v>8145.173425680161</v>
      </c>
    </row>
    <row r="36" spans="2:69" x14ac:dyDescent="0.3">
      <c r="B36" s="2" t="s">
        <v>95</v>
      </c>
      <c r="C36" s="2">
        <v>11297</v>
      </c>
      <c r="D36" s="2">
        <v>44</v>
      </c>
      <c r="E36" s="2">
        <v>2348.8022623589009</v>
      </c>
      <c r="F36" s="2"/>
      <c r="G36" s="2"/>
      <c r="H36" s="2"/>
      <c r="I36" s="2"/>
      <c r="J36" s="2"/>
      <c r="K36" s="2"/>
      <c r="L36" s="2">
        <v>352.3203393538351</v>
      </c>
      <c r="M36" s="2">
        <v>171.20290000000003</v>
      </c>
      <c r="N36" s="2"/>
      <c r="O36" s="2"/>
      <c r="P36" s="2">
        <v>82.64</v>
      </c>
      <c r="Q36" s="2">
        <v>92.28</v>
      </c>
      <c r="R36" s="2">
        <v>110.81</v>
      </c>
      <c r="S36" s="2">
        <v>50.24</v>
      </c>
      <c r="T36" s="2">
        <v>89.594500000000011</v>
      </c>
      <c r="U36" s="2">
        <v>115.03933800000001</v>
      </c>
      <c r="V36" s="2">
        <v>164.12278888000006</v>
      </c>
      <c r="W36" s="2">
        <v>190</v>
      </c>
      <c r="X36" s="2">
        <v>300</v>
      </c>
      <c r="Y36" s="2">
        <v>175.61138410160007</v>
      </c>
      <c r="Z36" s="2">
        <v>4</v>
      </c>
      <c r="AA36" s="2"/>
      <c r="AB36" s="2"/>
      <c r="AC36" s="2">
        <v>10</v>
      </c>
      <c r="AD36" s="2"/>
      <c r="AE36" s="2"/>
      <c r="AF36" s="2"/>
      <c r="AG36" s="2"/>
      <c r="AH36" s="2">
        <v>5637.1254296613615</v>
      </c>
      <c r="AI36" s="2"/>
      <c r="AJ36" s="10">
        <f t="shared" si="0"/>
        <v>9893.788942355699</v>
      </c>
      <c r="AK36" s="2">
        <v>726</v>
      </c>
      <c r="AL36" s="2">
        <v>716.07</v>
      </c>
      <c r="AM36" s="2"/>
      <c r="AN36" s="2">
        <v>300</v>
      </c>
      <c r="AO36" s="2">
        <v>234.88022623589009</v>
      </c>
      <c r="AP36" s="2">
        <v>0</v>
      </c>
      <c r="AQ36" s="2"/>
      <c r="AR36" s="2"/>
      <c r="AS36" s="2">
        <v>0.5</v>
      </c>
      <c r="AT36" s="2">
        <v>3</v>
      </c>
      <c r="AU36" s="2"/>
      <c r="AV36" s="2"/>
      <c r="AW36" s="2"/>
      <c r="AX36" s="2"/>
      <c r="AY36" s="2">
        <v>0</v>
      </c>
      <c r="AZ36" s="2">
        <v>0</v>
      </c>
      <c r="BA36" s="2"/>
      <c r="BB36" s="2"/>
      <c r="BC36" s="2"/>
      <c r="BD36" s="2"/>
      <c r="BE36" s="2"/>
      <c r="BF36" s="2"/>
      <c r="BG36" s="2"/>
      <c r="BH36" s="2"/>
      <c r="BI36" s="2">
        <v>1.8665701366702505</v>
      </c>
      <c r="BJ36" s="2">
        <v>5</v>
      </c>
      <c r="BK36" s="2"/>
      <c r="BL36" s="2"/>
      <c r="BM36" s="2"/>
      <c r="BN36" s="2"/>
      <c r="BO36" s="2"/>
      <c r="BP36" s="15">
        <f t="shared" si="1"/>
        <v>1987.3167963725607</v>
      </c>
      <c r="BQ36" s="16">
        <f t="shared" si="2"/>
        <v>7906.472145983138</v>
      </c>
    </row>
    <row r="37" spans="2:69" x14ac:dyDescent="0.3">
      <c r="B37" s="2" t="s">
        <v>96</v>
      </c>
      <c r="C37" s="2">
        <v>11298</v>
      </c>
      <c r="D37" s="2">
        <v>45</v>
      </c>
      <c r="E37" s="2">
        <v>2067.2301714508003</v>
      </c>
      <c r="F37" s="2"/>
      <c r="G37" s="2"/>
      <c r="H37" s="2"/>
      <c r="I37" s="2"/>
      <c r="J37" s="2"/>
      <c r="K37" s="2"/>
      <c r="L37" s="2">
        <v>310.08452571762001</v>
      </c>
      <c r="M37" s="2">
        <v>171.20290000000003</v>
      </c>
      <c r="N37" s="2"/>
      <c r="O37" s="2"/>
      <c r="P37" s="2">
        <v>78.48</v>
      </c>
      <c r="Q37" s="2">
        <v>87.56</v>
      </c>
      <c r="R37" s="2">
        <v>104.43</v>
      </c>
      <c r="S37" s="2">
        <v>44.22</v>
      </c>
      <c r="T37" s="2">
        <v>78.853999999999999</v>
      </c>
      <c r="U37" s="2">
        <v>101.248536</v>
      </c>
      <c r="V37" s="2">
        <v>144.44791136000001</v>
      </c>
      <c r="W37" s="2">
        <v>190</v>
      </c>
      <c r="X37" s="2">
        <v>300</v>
      </c>
      <c r="Y37" s="2">
        <v>154.55926515520002</v>
      </c>
      <c r="Z37" s="2">
        <v>6</v>
      </c>
      <c r="AA37" s="2"/>
      <c r="AB37" s="2"/>
      <c r="AC37" s="2">
        <v>10</v>
      </c>
      <c r="AD37" s="2"/>
      <c r="AE37" s="2"/>
      <c r="AF37" s="2"/>
      <c r="AG37" s="2"/>
      <c r="AH37" s="2">
        <v>4961.3524114819202</v>
      </c>
      <c r="AI37" s="2"/>
      <c r="AJ37" s="10">
        <f t="shared" si="0"/>
        <v>8809.669721165541</v>
      </c>
      <c r="AK37" s="2">
        <v>649</v>
      </c>
      <c r="AL37" s="2">
        <v>656.03</v>
      </c>
      <c r="AM37" s="2"/>
      <c r="AN37" s="2">
        <v>220</v>
      </c>
      <c r="AO37" s="2">
        <v>206.72301714508004</v>
      </c>
      <c r="AP37" s="2">
        <v>0</v>
      </c>
      <c r="AQ37" s="2"/>
      <c r="AR37" s="2"/>
      <c r="AS37" s="2">
        <v>0.5</v>
      </c>
      <c r="AT37" s="2">
        <v>3</v>
      </c>
      <c r="AU37" s="2"/>
      <c r="AV37" s="2"/>
      <c r="AW37" s="2"/>
      <c r="AX37" s="2"/>
      <c r="AY37" s="2">
        <v>0</v>
      </c>
      <c r="AZ37" s="2">
        <v>19.022544444444449</v>
      </c>
      <c r="BA37" s="2"/>
      <c r="BB37" s="2"/>
      <c r="BC37" s="2"/>
      <c r="BD37" s="2"/>
      <c r="BE37" s="2"/>
      <c r="BF37" s="2"/>
      <c r="BG37" s="2"/>
      <c r="BH37" s="2"/>
      <c r="BI37" s="2">
        <v>1.6835149419830002</v>
      </c>
      <c r="BJ37" s="2">
        <v>5</v>
      </c>
      <c r="BK37" s="2"/>
      <c r="BL37" s="2"/>
      <c r="BM37" s="2"/>
      <c r="BN37" s="2"/>
      <c r="BO37" s="2"/>
      <c r="BP37" s="15">
        <f t="shared" si="1"/>
        <v>1760.9590765315077</v>
      </c>
      <c r="BQ37" s="16">
        <f t="shared" si="2"/>
        <v>7048.7106446340331</v>
      </c>
    </row>
    <row r="38" spans="2:69" x14ac:dyDescent="0.3">
      <c r="B38" s="2" t="s">
        <v>97</v>
      </c>
      <c r="C38" s="2">
        <v>11349</v>
      </c>
      <c r="D38" s="2">
        <v>46</v>
      </c>
      <c r="E38" s="2">
        <v>1186.2048492495003</v>
      </c>
      <c r="F38" s="2"/>
      <c r="G38" s="2"/>
      <c r="H38" s="2"/>
      <c r="I38" s="2"/>
      <c r="J38" s="2"/>
      <c r="K38" s="2"/>
      <c r="L38" s="2">
        <v>177.93072738742504</v>
      </c>
      <c r="M38" s="2">
        <v>171.20290000000003</v>
      </c>
      <c r="N38" s="2"/>
      <c r="O38" s="2"/>
      <c r="P38" s="2">
        <v>45.41</v>
      </c>
      <c r="Q38" s="2">
        <v>50.46</v>
      </c>
      <c r="R38" s="2">
        <v>65</v>
      </c>
      <c r="S38" s="2">
        <v>25.37</v>
      </c>
      <c r="T38" s="2">
        <v>45.247500000000002</v>
      </c>
      <c r="U38" s="2">
        <v>58.097790000000003</v>
      </c>
      <c r="V38" s="2">
        <v>82.886180400000015</v>
      </c>
      <c r="W38" s="2">
        <v>190</v>
      </c>
      <c r="X38" s="2">
        <v>300</v>
      </c>
      <c r="Y38" s="2">
        <v>88.688213028000007</v>
      </c>
      <c r="Z38" s="2">
        <v>8</v>
      </c>
      <c r="AA38" s="2"/>
      <c r="AB38" s="2"/>
      <c r="AC38" s="2">
        <v>10</v>
      </c>
      <c r="AD38" s="2"/>
      <c r="AE38" s="2"/>
      <c r="AF38" s="2"/>
      <c r="AG38" s="2"/>
      <c r="AH38" s="2">
        <v>2846.8916381988006</v>
      </c>
      <c r="AI38" s="2"/>
      <c r="AJ38" s="10">
        <f t="shared" si="0"/>
        <v>5351.3897982637263</v>
      </c>
      <c r="AK38" s="2">
        <v>385</v>
      </c>
      <c r="AL38" s="2">
        <v>422.68</v>
      </c>
      <c r="AM38" s="2"/>
      <c r="AN38" s="2">
        <v>50</v>
      </c>
      <c r="AO38" s="2">
        <v>0</v>
      </c>
      <c r="AP38" s="2">
        <v>0</v>
      </c>
      <c r="AQ38" s="2"/>
      <c r="AR38" s="2"/>
      <c r="AS38" s="2">
        <v>0.5</v>
      </c>
      <c r="AT38" s="2">
        <v>3</v>
      </c>
      <c r="AU38" s="2"/>
      <c r="AV38" s="2"/>
      <c r="AW38" s="2"/>
      <c r="AX38" s="2"/>
      <c r="AY38" s="2">
        <v>0</v>
      </c>
      <c r="AZ38" s="2">
        <v>9.5112722222222246</v>
      </c>
      <c r="BA38" s="2"/>
      <c r="BB38" s="2"/>
      <c r="BC38" s="2"/>
      <c r="BD38" s="2"/>
      <c r="BE38" s="2"/>
      <c r="BF38" s="2"/>
      <c r="BG38" s="2"/>
      <c r="BH38" s="2"/>
      <c r="BI38" s="2">
        <v>1.0776822663387502</v>
      </c>
      <c r="BJ38" s="2">
        <v>3</v>
      </c>
      <c r="BK38" s="2"/>
      <c r="BL38" s="2"/>
      <c r="BM38" s="2"/>
      <c r="BN38" s="2"/>
      <c r="BO38" s="2"/>
      <c r="BP38" s="15">
        <f t="shared" si="1"/>
        <v>874.76895448856112</v>
      </c>
      <c r="BQ38" s="16">
        <f t="shared" si="2"/>
        <v>4476.6208437751648</v>
      </c>
    </row>
    <row r="39" spans="2:69" x14ac:dyDescent="0.3">
      <c r="B39" s="2" t="s">
        <v>98</v>
      </c>
      <c r="C39" s="2">
        <v>21621</v>
      </c>
      <c r="D39" s="2">
        <v>47</v>
      </c>
      <c r="E39" s="2">
        <v>2275.1516999999999</v>
      </c>
      <c r="F39" s="2"/>
      <c r="G39" s="2"/>
      <c r="H39" s="2"/>
      <c r="I39" s="2"/>
      <c r="J39" s="2"/>
      <c r="K39" s="2"/>
      <c r="L39" s="2">
        <v>341.27275499999996</v>
      </c>
      <c r="M39" s="2">
        <v>171.20290000000003</v>
      </c>
      <c r="N39" s="2"/>
      <c r="O39" s="2"/>
      <c r="P39" s="2">
        <v>79.819999999999993</v>
      </c>
      <c r="Q39" s="2">
        <v>89.38</v>
      </c>
      <c r="R39" s="2">
        <v>107.45</v>
      </c>
      <c r="S39" s="2">
        <v>48.66</v>
      </c>
      <c r="T39" s="2">
        <v>86.785000000000011</v>
      </c>
      <c r="U39" s="2">
        <v>111.43194</v>
      </c>
      <c r="V39" s="2">
        <v>158.97623440000001</v>
      </c>
      <c r="W39" s="2">
        <v>190</v>
      </c>
      <c r="X39" s="2">
        <v>300</v>
      </c>
      <c r="Y39" s="2">
        <v>170.10480000000001</v>
      </c>
      <c r="Z39" s="2">
        <v>6</v>
      </c>
      <c r="AA39" s="2"/>
      <c r="AB39" s="2"/>
      <c r="AC39" s="2">
        <v>10</v>
      </c>
      <c r="AD39" s="2"/>
      <c r="AE39" s="2"/>
      <c r="AF39" s="2"/>
      <c r="AG39" s="2"/>
      <c r="AH39" s="2">
        <v>5460.3640799999994</v>
      </c>
      <c r="AI39" s="2"/>
      <c r="AJ39" s="10">
        <f t="shared" si="0"/>
        <v>9606.599409399998</v>
      </c>
      <c r="AK39" s="2">
        <v>682</v>
      </c>
      <c r="AL39" s="2">
        <v>705.98</v>
      </c>
      <c r="AM39" s="2"/>
      <c r="AN39" s="2">
        <v>250</v>
      </c>
      <c r="AO39" s="2">
        <v>227.51517000000001</v>
      </c>
      <c r="AP39" s="2">
        <v>0</v>
      </c>
      <c r="AQ39" s="2"/>
      <c r="AR39" s="2"/>
      <c r="AS39" s="2">
        <v>0.5</v>
      </c>
      <c r="AT39" s="2">
        <v>3</v>
      </c>
      <c r="AU39" s="2"/>
      <c r="AV39" s="2"/>
      <c r="AW39" s="2"/>
      <c r="AX39" s="2"/>
      <c r="AY39" s="2">
        <v>0</v>
      </c>
      <c r="AZ39" s="2">
        <v>0</v>
      </c>
      <c r="BA39" s="2"/>
      <c r="BB39" s="2"/>
      <c r="BC39" s="2"/>
      <c r="BD39" s="2"/>
      <c r="BE39" s="2"/>
      <c r="BF39" s="2"/>
      <c r="BG39" s="2"/>
      <c r="BH39" s="2"/>
      <c r="BI39" s="2">
        <v>1.8168798371999997</v>
      </c>
      <c r="BJ39" s="2">
        <v>5</v>
      </c>
      <c r="BK39" s="2"/>
      <c r="BL39" s="2"/>
      <c r="BM39" s="2"/>
      <c r="BN39" s="2"/>
      <c r="BO39" s="2"/>
      <c r="BP39" s="15">
        <f t="shared" si="1"/>
        <v>1875.8120498372002</v>
      </c>
      <c r="BQ39" s="16">
        <f t="shared" si="2"/>
        <v>7730.787359562798</v>
      </c>
    </row>
    <row r="40" spans="2:69" x14ac:dyDescent="0.3">
      <c r="B40" s="2" t="s">
        <v>99</v>
      </c>
      <c r="C40" s="2">
        <v>22024</v>
      </c>
      <c r="D40" s="2">
        <v>48</v>
      </c>
      <c r="E40" s="2">
        <v>2253.7564436738007</v>
      </c>
      <c r="F40" s="2"/>
      <c r="G40" s="2"/>
      <c r="H40" s="2"/>
      <c r="I40" s="2"/>
      <c r="J40" s="2"/>
      <c r="K40" s="2"/>
      <c r="L40" s="2">
        <v>338.06346655107012</v>
      </c>
      <c r="M40" s="2">
        <v>171.20290000000003</v>
      </c>
      <c r="N40" s="2"/>
      <c r="O40" s="2"/>
      <c r="P40" s="2">
        <v>79.33</v>
      </c>
      <c r="Q40" s="2">
        <v>88.56</v>
      </c>
      <c r="R40" s="2">
        <v>106.32</v>
      </c>
      <c r="S40" s="2">
        <v>48.21</v>
      </c>
      <c r="T40" s="2">
        <v>85.969000000000008</v>
      </c>
      <c r="U40" s="2">
        <v>110.384196</v>
      </c>
      <c r="V40" s="2">
        <v>157.48145296000004</v>
      </c>
      <c r="W40" s="2">
        <v>190</v>
      </c>
      <c r="X40" s="2">
        <v>300</v>
      </c>
      <c r="Y40" s="2">
        <v>168.50515466720003</v>
      </c>
      <c r="Z40" s="2">
        <v>10</v>
      </c>
      <c r="AA40" s="2"/>
      <c r="AB40" s="2"/>
      <c r="AC40" s="2">
        <v>10</v>
      </c>
      <c r="AD40" s="2"/>
      <c r="AE40" s="2"/>
      <c r="AF40" s="2"/>
      <c r="AG40" s="2"/>
      <c r="AH40" s="2">
        <v>5409.0154648171219</v>
      </c>
      <c r="AI40" s="2"/>
      <c r="AJ40" s="10">
        <f t="shared" si="0"/>
        <v>9526.7980786691933</v>
      </c>
      <c r="AK40" s="2">
        <v>704</v>
      </c>
      <c r="AL40" s="2">
        <v>687.65</v>
      </c>
      <c r="AM40" s="2"/>
      <c r="AN40" s="2">
        <v>250</v>
      </c>
      <c r="AO40" s="2">
        <v>225.37564436738009</v>
      </c>
      <c r="AP40" s="2">
        <v>0</v>
      </c>
      <c r="AQ40" s="2"/>
      <c r="AR40" s="2"/>
      <c r="AS40" s="2">
        <v>0.5</v>
      </c>
      <c r="AT40" s="2">
        <v>3</v>
      </c>
      <c r="AU40" s="2"/>
      <c r="AV40" s="2"/>
      <c r="AW40" s="2"/>
      <c r="AX40" s="2"/>
      <c r="AY40" s="2">
        <v>319.28216285378841</v>
      </c>
      <c r="AZ40" s="2">
        <v>161.69162777777782</v>
      </c>
      <c r="BA40" s="2"/>
      <c r="BB40" s="2"/>
      <c r="BC40" s="2"/>
      <c r="BD40" s="2"/>
      <c r="BE40" s="2"/>
      <c r="BF40" s="2"/>
      <c r="BG40" s="2"/>
      <c r="BH40" s="2"/>
      <c r="BI40" s="2">
        <v>1.8042581236505006</v>
      </c>
      <c r="BJ40" s="2">
        <v>5</v>
      </c>
      <c r="BK40" s="2"/>
      <c r="BL40" s="2"/>
      <c r="BM40" s="2"/>
      <c r="BN40" s="2"/>
      <c r="BO40" s="2"/>
      <c r="BP40" s="15">
        <f t="shared" si="1"/>
        <v>2358.303693122597</v>
      </c>
      <c r="BQ40" s="16">
        <f t="shared" si="2"/>
        <v>7168.4943855465963</v>
      </c>
    </row>
    <row r="41" spans="2:69" x14ac:dyDescent="0.3">
      <c r="B41" s="2" t="s">
        <v>100</v>
      </c>
      <c r="C41" s="2">
        <v>21188</v>
      </c>
      <c r="D41" s="2">
        <v>49</v>
      </c>
      <c r="E41" s="2">
        <v>2456.1957794582004</v>
      </c>
      <c r="F41" s="2"/>
      <c r="G41" s="2"/>
      <c r="H41" s="2"/>
      <c r="I41" s="2"/>
      <c r="J41" s="2"/>
      <c r="K41" s="2"/>
      <c r="L41" s="2">
        <v>368.42936691873007</v>
      </c>
      <c r="M41" s="2">
        <v>171.20290000000003</v>
      </c>
      <c r="N41" s="2"/>
      <c r="O41" s="2"/>
      <c r="P41" s="2">
        <v>86.88</v>
      </c>
      <c r="Q41" s="2">
        <v>97.04</v>
      </c>
      <c r="R41" s="2">
        <v>120</v>
      </c>
      <c r="S41" s="2">
        <v>52.54</v>
      </c>
      <c r="T41" s="2">
        <v>93.691000000000003</v>
      </c>
      <c r="U41" s="2">
        <v>120.29924399999999</v>
      </c>
      <c r="V41" s="2">
        <v>171.62692144000002</v>
      </c>
      <c r="W41" s="2">
        <v>190</v>
      </c>
      <c r="X41" s="2">
        <v>300</v>
      </c>
      <c r="Y41" s="2">
        <v>183.64080594080002</v>
      </c>
      <c r="Z41" s="2">
        <v>10</v>
      </c>
      <c r="AA41" s="2"/>
      <c r="AB41" s="2"/>
      <c r="AC41" s="2">
        <v>10</v>
      </c>
      <c r="AD41" s="2"/>
      <c r="AE41" s="2"/>
      <c r="AF41" s="2"/>
      <c r="AG41" s="2"/>
      <c r="AH41" s="2">
        <v>5894.8698706996811</v>
      </c>
      <c r="AI41" s="2"/>
      <c r="AJ41" s="10">
        <f t="shared" si="0"/>
        <v>10326.415888457412</v>
      </c>
      <c r="AK41" s="2">
        <v>759</v>
      </c>
      <c r="AL41" s="2">
        <v>736.19</v>
      </c>
      <c r="AM41" s="2"/>
      <c r="AN41" s="2">
        <v>300</v>
      </c>
      <c r="AO41" s="2">
        <v>245.61957794582005</v>
      </c>
      <c r="AP41" s="2">
        <v>0</v>
      </c>
      <c r="AQ41" s="2"/>
      <c r="AR41" s="2"/>
      <c r="AS41" s="2">
        <v>0.5</v>
      </c>
      <c r="AT41" s="2">
        <v>3</v>
      </c>
      <c r="AU41" s="2"/>
      <c r="AV41" s="2"/>
      <c r="AW41" s="2"/>
      <c r="AX41" s="2"/>
      <c r="AY41" s="2">
        <v>0</v>
      </c>
      <c r="AZ41" s="2">
        <v>28.533816666666674</v>
      </c>
      <c r="BA41" s="2"/>
      <c r="BB41" s="2"/>
      <c r="BC41" s="2"/>
      <c r="BD41" s="2"/>
      <c r="BE41" s="2"/>
      <c r="BF41" s="2"/>
      <c r="BG41" s="2"/>
      <c r="BH41" s="2"/>
      <c r="BI41" s="2">
        <v>1.9459568754195002</v>
      </c>
      <c r="BJ41" s="2">
        <v>5</v>
      </c>
      <c r="BK41" s="2"/>
      <c r="BL41" s="2"/>
      <c r="BM41" s="2"/>
      <c r="BN41" s="2"/>
      <c r="BO41" s="2"/>
      <c r="BP41" s="15">
        <f t="shared" si="1"/>
        <v>2079.7893514879065</v>
      </c>
      <c r="BQ41" s="16">
        <f t="shared" si="2"/>
        <v>8246.6265369695047</v>
      </c>
    </row>
    <row r="42" spans="2:69" x14ac:dyDescent="0.3">
      <c r="B42" s="2" t="s">
        <v>101</v>
      </c>
      <c r="C42" s="2">
        <v>21675</v>
      </c>
      <c r="D42" s="2">
        <v>50</v>
      </c>
      <c r="E42" s="2">
        <v>2268.6864102277</v>
      </c>
      <c r="F42" s="2"/>
      <c r="G42" s="2"/>
      <c r="H42" s="2"/>
      <c r="I42" s="2"/>
      <c r="J42" s="2"/>
      <c r="K42" s="2"/>
      <c r="L42" s="2">
        <v>340.30296153415497</v>
      </c>
      <c r="M42" s="2">
        <v>171.20290000000003</v>
      </c>
      <c r="N42" s="2"/>
      <c r="O42" s="2"/>
      <c r="P42" s="2">
        <v>79.599999999999994</v>
      </c>
      <c r="Q42" s="2">
        <v>89.12</v>
      </c>
      <c r="R42" s="2">
        <v>107.15</v>
      </c>
      <c r="S42" s="2">
        <v>48.53</v>
      </c>
      <c r="T42" s="2">
        <v>86.538499999999999</v>
      </c>
      <c r="U42" s="2">
        <v>111.11543399999999</v>
      </c>
      <c r="V42" s="2">
        <v>158.52468584000002</v>
      </c>
      <c r="W42" s="2">
        <v>190</v>
      </c>
      <c r="X42" s="2">
        <v>300</v>
      </c>
      <c r="Y42" s="2">
        <v>169.62141384880002</v>
      </c>
      <c r="Z42" s="2">
        <v>10</v>
      </c>
      <c r="AA42" s="2"/>
      <c r="AB42" s="2"/>
      <c r="AC42" s="2">
        <v>10</v>
      </c>
      <c r="AD42" s="2"/>
      <c r="AE42" s="2"/>
      <c r="AF42" s="2"/>
      <c r="AG42" s="2"/>
      <c r="AH42" s="2">
        <v>5444.8473845464796</v>
      </c>
      <c r="AI42" s="2"/>
      <c r="AJ42" s="10">
        <f t="shared" si="0"/>
        <v>9585.2396899971354</v>
      </c>
      <c r="AK42" s="2">
        <v>693</v>
      </c>
      <c r="AL42" s="2">
        <v>703.71</v>
      </c>
      <c r="AM42" s="2"/>
      <c r="AN42" s="2">
        <v>250</v>
      </c>
      <c r="AO42" s="2">
        <v>226.86864102277002</v>
      </c>
      <c r="AP42" s="2">
        <v>0</v>
      </c>
      <c r="AQ42" s="2"/>
      <c r="AR42" s="2">
        <v>8.18</v>
      </c>
      <c r="AS42" s="2">
        <v>0.5</v>
      </c>
      <c r="AT42" s="2">
        <v>3</v>
      </c>
      <c r="AU42" s="2"/>
      <c r="AV42" s="2"/>
      <c r="AW42" s="2"/>
      <c r="AX42" s="2"/>
      <c r="AY42" s="2">
        <v>0</v>
      </c>
      <c r="AZ42" s="2">
        <v>19.022544444444449</v>
      </c>
      <c r="BA42" s="2"/>
      <c r="BB42" s="2"/>
      <c r="BC42" s="2"/>
      <c r="BD42" s="2"/>
      <c r="BE42" s="2"/>
      <c r="BF42" s="2"/>
      <c r="BG42" s="2"/>
      <c r="BH42" s="2"/>
      <c r="BI42" s="2">
        <v>1.8144432219582505</v>
      </c>
      <c r="BJ42" s="2">
        <v>5</v>
      </c>
      <c r="BK42" s="2"/>
      <c r="BL42" s="2"/>
      <c r="BM42" s="2"/>
      <c r="BN42" s="2"/>
      <c r="BO42" s="2"/>
      <c r="BP42" s="15">
        <f t="shared" si="1"/>
        <v>1911.0956286891731</v>
      </c>
      <c r="BQ42" s="16">
        <f t="shared" si="2"/>
        <v>7674.1440613079621</v>
      </c>
    </row>
    <row r="43" spans="2:69" x14ac:dyDescent="0.3">
      <c r="B43" s="2" t="s">
        <v>102</v>
      </c>
      <c r="C43" s="2">
        <v>21759</v>
      </c>
      <c r="D43" s="2">
        <v>51</v>
      </c>
      <c r="E43" s="2">
        <v>2169.1969930687001</v>
      </c>
      <c r="F43" s="2"/>
      <c r="G43" s="2"/>
      <c r="H43" s="2"/>
      <c r="I43" s="2"/>
      <c r="J43" s="2"/>
      <c r="K43" s="2"/>
      <c r="L43" s="2">
        <v>325.37954896030499</v>
      </c>
      <c r="M43" s="2">
        <v>171.20290000000003</v>
      </c>
      <c r="N43" s="2"/>
      <c r="O43" s="2"/>
      <c r="P43" s="2">
        <v>82.33</v>
      </c>
      <c r="Q43" s="2">
        <v>91.86</v>
      </c>
      <c r="R43" s="2">
        <v>109.59</v>
      </c>
      <c r="S43" s="2">
        <v>46.4</v>
      </c>
      <c r="T43" s="2">
        <v>82.743499999999997</v>
      </c>
      <c r="U43" s="2">
        <v>106.242654</v>
      </c>
      <c r="V43" s="2">
        <v>151.57285304000001</v>
      </c>
      <c r="W43" s="2">
        <v>190</v>
      </c>
      <c r="X43" s="2">
        <v>300</v>
      </c>
      <c r="Y43" s="2">
        <v>162.18295275280002</v>
      </c>
      <c r="Z43" s="2">
        <v>10</v>
      </c>
      <c r="AA43" s="2"/>
      <c r="AB43" s="2"/>
      <c r="AC43" s="2">
        <v>10</v>
      </c>
      <c r="AD43" s="2"/>
      <c r="AE43" s="2"/>
      <c r="AF43" s="2"/>
      <c r="AG43" s="2"/>
      <c r="AH43" s="2">
        <v>5206.0727833648798</v>
      </c>
      <c r="AI43" s="2"/>
      <c r="AJ43" s="10">
        <f t="shared" si="0"/>
        <v>9214.7741851866849</v>
      </c>
      <c r="AK43" s="2">
        <v>671</v>
      </c>
      <c r="AL43" s="2">
        <v>669.63</v>
      </c>
      <c r="AM43" s="2"/>
      <c r="AN43" s="2">
        <v>220</v>
      </c>
      <c r="AO43" s="2">
        <v>216.91969930687003</v>
      </c>
      <c r="AP43" s="2">
        <v>0</v>
      </c>
      <c r="AQ43" s="2"/>
      <c r="AR43" s="2"/>
      <c r="AS43" s="2">
        <v>0.5</v>
      </c>
      <c r="AT43" s="2">
        <v>3</v>
      </c>
      <c r="AU43" s="2"/>
      <c r="AV43" s="2"/>
      <c r="AW43" s="2"/>
      <c r="AX43" s="2"/>
      <c r="AY43" s="2">
        <v>0</v>
      </c>
      <c r="AZ43" s="2">
        <v>0</v>
      </c>
      <c r="BA43" s="2"/>
      <c r="BB43" s="2"/>
      <c r="BC43" s="2"/>
      <c r="BD43" s="2"/>
      <c r="BE43" s="2"/>
      <c r="BF43" s="2"/>
      <c r="BG43" s="2"/>
      <c r="BH43" s="2"/>
      <c r="BI43" s="2">
        <v>1.7560594764307504</v>
      </c>
      <c r="BJ43" s="2">
        <v>5</v>
      </c>
      <c r="BK43" s="2"/>
      <c r="BL43" s="2"/>
      <c r="BM43" s="2"/>
      <c r="BN43" s="2"/>
      <c r="BO43" s="2">
        <v>200</v>
      </c>
      <c r="BP43" s="15">
        <f t="shared" si="1"/>
        <v>1987.8057587833007</v>
      </c>
      <c r="BQ43" s="16">
        <f t="shared" si="2"/>
        <v>7226.968426403384</v>
      </c>
    </row>
    <row r="44" spans="2:69" x14ac:dyDescent="0.3">
      <c r="B44" s="2" t="s">
        <v>103</v>
      </c>
      <c r="C44" s="2">
        <v>21913</v>
      </c>
      <c r="D44" s="2">
        <v>52</v>
      </c>
      <c r="E44" s="2">
        <v>1886.6549131132003</v>
      </c>
      <c r="F44" s="2"/>
      <c r="G44" s="2"/>
      <c r="H44" s="2"/>
      <c r="I44" s="2"/>
      <c r="J44" s="2"/>
      <c r="K44" s="2"/>
      <c r="L44" s="2">
        <v>282.99823696698002</v>
      </c>
      <c r="M44" s="2">
        <v>171.20290000000003</v>
      </c>
      <c r="N44" s="2"/>
      <c r="O44" s="2"/>
      <c r="P44" s="2">
        <v>71.56</v>
      </c>
      <c r="Q44" s="2">
        <v>79.86</v>
      </c>
      <c r="R44" s="2">
        <v>95.24</v>
      </c>
      <c r="S44" s="2">
        <v>40.35</v>
      </c>
      <c r="T44" s="2">
        <v>71.965999999999994</v>
      </c>
      <c r="U44" s="2">
        <v>92.404343999999995</v>
      </c>
      <c r="V44" s="2">
        <v>131.83019744000001</v>
      </c>
      <c r="W44" s="2">
        <v>190</v>
      </c>
      <c r="X44" s="2">
        <v>300</v>
      </c>
      <c r="Y44" s="2">
        <v>141.05831126080002</v>
      </c>
      <c r="Z44" s="2">
        <v>10</v>
      </c>
      <c r="AA44" s="2"/>
      <c r="AB44" s="2"/>
      <c r="AC44" s="2">
        <v>10</v>
      </c>
      <c r="AD44" s="2"/>
      <c r="AE44" s="2"/>
      <c r="AF44" s="2"/>
      <c r="AG44" s="2"/>
      <c r="AH44" s="2">
        <v>4527.9717914716803</v>
      </c>
      <c r="AI44" s="2"/>
      <c r="AJ44" s="10">
        <f t="shared" si="0"/>
        <v>8103.0966942526611</v>
      </c>
      <c r="AK44" s="2">
        <v>594</v>
      </c>
      <c r="AL44" s="2">
        <v>596.64</v>
      </c>
      <c r="AM44" s="2"/>
      <c r="AN44" s="2">
        <v>175</v>
      </c>
      <c r="AO44" s="2">
        <v>94.33274565566002</v>
      </c>
      <c r="AP44" s="2">
        <v>0</v>
      </c>
      <c r="AQ44" s="2"/>
      <c r="AR44" s="2"/>
      <c r="AS44" s="2">
        <v>0.5</v>
      </c>
      <c r="AT44" s="2">
        <v>3</v>
      </c>
      <c r="AU44" s="2"/>
      <c r="AV44" s="2"/>
      <c r="AW44" s="2"/>
      <c r="AX44" s="2"/>
      <c r="AY44" s="2">
        <v>0</v>
      </c>
      <c r="AZ44" s="2">
        <v>28.533816666666674</v>
      </c>
      <c r="BA44" s="2"/>
      <c r="BB44" s="2"/>
      <c r="BC44" s="2"/>
      <c r="BD44" s="2"/>
      <c r="BE44" s="2"/>
      <c r="BF44" s="2"/>
      <c r="BG44" s="2"/>
      <c r="BH44" s="2">
        <v>300</v>
      </c>
      <c r="BI44" s="2">
        <v>1.5604618829070003</v>
      </c>
      <c r="BJ44" s="2">
        <v>3</v>
      </c>
      <c r="BK44" s="2"/>
      <c r="BL44" s="2"/>
      <c r="BM44" s="2"/>
      <c r="BN44" s="2"/>
      <c r="BO44" s="2"/>
      <c r="BP44" s="15">
        <f t="shared" si="1"/>
        <v>1796.5670242052338</v>
      </c>
      <c r="BQ44" s="16">
        <f t="shared" si="2"/>
        <v>6306.5296700474273</v>
      </c>
    </row>
    <row r="45" spans="2:69" x14ac:dyDescent="0.3">
      <c r="B45" s="2" t="s">
        <v>104</v>
      </c>
      <c r="C45" s="2">
        <v>22096</v>
      </c>
      <c r="D45" s="2">
        <v>53</v>
      </c>
      <c r="E45" s="2">
        <v>1866.4162227188008</v>
      </c>
      <c r="F45" s="2"/>
      <c r="G45" s="2"/>
      <c r="H45" s="2"/>
      <c r="I45" s="2"/>
      <c r="J45" s="2"/>
      <c r="K45" s="2"/>
      <c r="L45" s="2">
        <v>279.96243340782013</v>
      </c>
      <c r="M45" s="2">
        <v>171.20290000000003</v>
      </c>
      <c r="N45" s="2"/>
      <c r="O45" s="2"/>
      <c r="P45" s="2">
        <v>65.59</v>
      </c>
      <c r="Q45" s="2">
        <v>73.39</v>
      </c>
      <c r="R45" s="2">
        <v>88.12</v>
      </c>
      <c r="S45" s="2">
        <v>39.950000000000003</v>
      </c>
      <c r="T45" s="2">
        <v>71.194000000000003</v>
      </c>
      <c r="U45" s="2">
        <v>91.41309600000001</v>
      </c>
      <c r="V45" s="2">
        <v>130.41601696000004</v>
      </c>
      <c r="W45" s="2">
        <v>190</v>
      </c>
      <c r="X45" s="2">
        <v>300</v>
      </c>
      <c r="Y45" s="2">
        <v>139.54513814720005</v>
      </c>
      <c r="Z45" s="2">
        <v>10</v>
      </c>
      <c r="AA45" s="2"/>
      <c r="AB45" s="2"/>
      <c r="AC45" s="2">
        <v>10</v>
      </c>
      <c r="AD45" s="2"/>
      <c r="AE45" s="2"/>
      <c r="AF45" s="2"/>
      <c r="AG45" s="2"/>
      <c r="AH45" s="2">
        <v>4479.3989345251221</v>
      </c>
      <c r="AI45" s="2"/>
      <c r="AJ45" s="10">
        <f t="shared" si="0"/>
        <v>8006.5987417589431</v>
      </c>
      <c r="AK45" s="2">
        <v>572</v>
      </c>
      <c r="AL45" s="2">
        <v>585.66</v>
      </c>
      <c r="AM45" s="2"/>
      <c r="AN45" s="2">
        <v>175</v>
      </c>
      <c r="AO45" s="2">
        <v>93.320811135940048</v>
      </c>
      <c r="AP45" s="2">
        <v>0</v>
      </c>
      <c r="AQ45" s="2"/>
      <c r="AR45" s="2">
        <v>8.17</v>
      </c>
      <c r="AS45" s="2">
        <v>0.5</v>
      </c>
      <c r="AT45" s="2">
        <v>3</v>
      </c>
      <c r="AU45" s="2"/>
      <c r="AV45" s="2"/>
      <c r="AW45" s="2"/>
      <c r="AX45" s="2"/>
      <c r="AY45" s="2">
        <v>0</v>
      </c>
      <c r="AZ45" s="2">
        <v>28.533816666666674</v>
      </c>
      <c r="BA45" s="2"/>
      <c r="BB45" s="2"/>
      <c r="BC45" s="2"/>
      <c r="BD45" s="2"/>
      <c r="BE45" s="2"/>
      <c r="BF45" s="2"/>
      <c r="BG45" s="2"/>
      <c r="BH45" s="2"/>
      <c r="BI45" s="2">
        <v>1.5380172369130005</v>
      </c>
      <c r="BJ45" s="2">
        <v>5</v>
      </c>
      <c r="BK45" s="2"/>
      <c r="BL45" s="2">
        <v>400</v>
      </c>
      <c r="BM45" s="2"/>
      <c r="BN45" s="2"/>
      <c r="BO45" s="2"/>
      <c r="BP45" s="15">
        <f t="shared" si="1"/>
        <v>1872.7226450395196</v>
      </c>
      <c r="BQ45" s="16">
        <f t="shared" si="2"/>
        <v>6133.876096719423</v>
      </c>
    </row>
    <row r="46" spans="2:69" x14ac:dyDescent="0.3">
      <c r="B46" s="2" t="s">
        <v>105</v>
      </c>
      <c r="C46" s="2">
        <v>22174</v>
      </c>
      <c r="D46" s="2">
        <v>54</v>
      </c>
      <c r="E46" s="2">
        <v>648.29160000000002</v>
      </c>
      <c r="F46" s="2">
        <v>0</v>
      </c>
      <c r="G46" s="2"/>
      <c r="H46" s="2"/>
      <c r="I46" s="2"/>
      <c r="J46" s="2"/>
      <c r="K46" s="2"/>
      <c r="L46" s="2">
        <v>97.243740000000003</v>
      </c>
      <c r="M46" s="2">
        <v>171.20290000000003</v>
      </c>
      <c r="N46" s="2"/>
      <c r="O46" s="2"/>
      <c r="P46" s="2">
        <v>28.18</v>
      </c>
      <c r="Q46" s="2">
        <v>29.62</v>
      </c>
      <c r="R46" s="2">
        <v>65</v>
      </c>
      <c r="S46" s="2">
        <v>42.65</v>
      </c>
      <c r="T46" s="2">
        <v>40.380000000000003</v>
      </c>
      <c r="U46" s="2">
        <v>37.96</v>
      </c>
      <c r="V46" s="2">
        <v>60.36</v>
      </c>
      <c r="W46" s="2">
        <v>200</v>
      </c>
      <c r="X46" s="2">
        <v>300</v>
      </c>
      <c r="Y46" s="2">
        <v>48.470399999999998</v>
      </c>
      <c r="Z46" s="2">
        <v>4</v>
      </c>
      <c r="AA46" s="2"/>
      <c r="AB46" s="2"/>
      <c r="AC46" s="2">
        <v>10</v>
      </c>
      <c r="AD46" s="2"/>
      <c r="AE46" s="2"/>
      <c r="AF46" s="2"/>
      <c r="AG46" s="2"/>
      <c r="AH46" s="2">
        <v>1555.89984</v>
      </c>
      <c r="AI46" s="2"/>
      <c r="AJ46" s="10">
        <f t="shared" si="0"/>
        <v>3339.25848</v>
      </c>
      <c r="AK46" s="2">
        <v>242</v>
      </c>
      <c r="AL46" s="2">
        <v>200</v>
      </c>
      <c r="AM46" s="2"/>
      <c r="AN46" s="2">
        <v>0</v>
      </c>
      <c r="AO46" s="2">
        <v>0</v>
      </c>
      <c r="AP46" s="2">
        <v>0</v>
      </c>
      <c r="AQ46" s="2"/>
      <c r="AR46" s="2"/>
      <c r="AS46" s="2">
        <v>0.5</v>
      </c>
      <c r="AT46" s="2">
        <v>3</v>
      </c>
      <c r="AU46" s="2"/>
      <c r="AV46" s="2"/>
      <c r="AW46" s="2"/>
      <c r="AX46" s="2"/>
      <c r="AY46" s="2">
        <v>0</v>
      </c>
      <c r="AZ46" s="2">
        <v>19.022544444444449</v>
      </c>
      <c r="BA46" s="2"/>
      <c r="BB46" s="2"/>
      <c r="BC46" s="2"/>
      <c r="BD46" s="2"/>
      <c r="BE46" s="2"/>
      <c r="BF46" s="2"/>
      <c r="BG46" s="2"/>
      <c r="BH46" s="2"/>
      <c r="BI46" s="2">
        <v>0.75745599999999991</v>
      </c>
      <c r="BJ46" s="2">
        <v>3</v>
      </c>
      <c r="BK46" s="2"/>
      <c r="BL46" s="2"/>
      <c r="BM46" s="2"/>
      <c r="BN46" s="2"/>
      <c r="BO46" s="2"/>
      <c r="BP46" s="15">
        <f t="shared" si="1"/>
        <v>468.28000044444445</v>
      </c>
      <c r="BQ46" s="16">
        <f t="shared" si="2"/>
        <v>2870.9784795555556</v>
      </c>
    </row>
    <row r="47" spans="2:69" x14ac:dyDescent="0.3">
      <c r="B47" s="2" t="s">
        <v>106</v>
      </c>
      <c r="C47" s="2">
        <v>42333</v>
      </c>
      <c r="D47" s="2">
        <v>55</v>
      </c>
      <c r="E47" s="2">
        <v>600.63294770220023</v>
      </c>
      <c r="F47" s="2">
        <v>517.79999999999995</v>
      </c>
      <c r="G47" s="2"/>
      <c r="H47" s="2"/>
      <c r="I47" s="2"/>
      <c r="J47" s="2"/>
      <c r="K47" s="2"/>
      <c r="L47" s="2">
        <v>90.094942155330031</v>
      </c>
      <c r="M47" s="2">
        <v>171.20290000000003</v>
      </c>
      <c r="N47" s="2"/>
      <c r="O47" s="2"/>
      <c r="P47" s="2">
        <v>30.03</v>
      </c>
      <c r="Q47" s="2">
        <v>31.61</v>
      </c>
      <c r="R47" s="2">
        <v>65</v>
      </c>
      <c r="S47" s="2">
        <v>40.68</v>
      </c>
      <c r="T47" s="2">
        <v>42.92</v>
      </c>
      <c r="U47" s="2">
        <v>45.02</v>
      </c>
      <c r="V47" s="2">
        <v>63.28</v>
      </c>
      <c r="W47" s="2">
        <v>200</v>
      </c>
      <c r="X47" s="2">
        <v>300</v>
      </c>
      <c r="Y47" s="2">
        <v>44.90713627680001</v>
      </c>
      <c r="Z47" s="2">
        <v>4</v>
      </c>
      <c r="AA47" s="2"/>
      <c r="AB47" s="2"/>
      <c r="AC47" s="2">
        <v>10</v>
      </c>
      <c r="AD47" s="2"/>
      <c r="AE47" s="2"/>
      <c r="AF47" s="2"/>
      <c r="AG47" s="2"/>
      <c r="AH47" s="2">
        <v>1441.5190744852805</v>
      </c>
      <c r="AI47" s="2"/>
      <c r="AJ47" s="10">
        <f t="shared" si="0"/>
        <v>3698.6970006196107</v>
      </c>
      <c r="AK47" s="2">
        <v>253</v>
      </c>
      <c r="AL47" s="2">
        <v>368.17</v>
      </c>
      <c r="AM47" s="2"/>
      <c r="AN47" s="2">
        <v>0</v>
      </c>
      <c r="AO47" s="2">
        <v>0</v>
      </c>
      <c r="AP47" s="2">
        <v>0</v>
      </c>
      <c r="AQ47" s="2"/>
      <c r="AR47" s="2"/>
      <c r="AS47" s="2">
        <v>0.5</v>
      </c>
      <c r="AT47" s="2">
        <v>3</v>
      </c>
      <c r="AU47" s="2"/>
      <c r="AV47" s="2"/>
      <c r="AW47" s="2"/>
      <c r="AX47" s="2"/>
      <c r="AY47" s="2">
        <v>0</v>
      </c>
      <c r="AZ47" s="2">
        <v>0</v>
      </c>
      <c r="BA47" s="2"/>
      <c r="BB47" s="2"/>
      <c r="BC47" s="2"/>
      <c r="BD47" s="2"/>
      <c r="BE47" s="2"/>
      <c r="BF47" s="2"/>
      <c r="BG47" s="2"/>
      <c r="BH47" s="2"/>
      <c r="BI47" s="2">
        <v>0.99794004198949993</v>
      </c>
      <c r="BJ47" s="2">
        <v>3</v>
      </c>
      <c r="BK47" s="2"/>
      <c r="BL47" s="2"/>
      <c r="BM47" s="2"/>
      <c r="BN47" s="2"/>
      <c r="BO47" s="2"/>
      <c r="BP47" s="15">
        <f t="shared" si="1"/>
        <v>628.6679400419896</v>
      </c>
      <c r="BQ47" s="16">
        <f t="shared" si="2"/>
        <v>3070.0290605776208</v>
      </c>
    </row>
    <row r="48" spans="2:69" x14ac:dyDescent="0.3">
      <c r="B48" s="2" t="s">
        <v>107</v>
      </c>
      <c r="C48" s="2">
        <v>11222</v>
      </c>
      <c r="D48" s="2">
        <v>56</v>
      </c>
      <c r="E48" s="2">
        <v>2481.0222558876007</v>
      </c>
      <c r="F48" s="2"/>
      <c r="G48" s="2"/>
      <c r="H48" s="2"/>
      <c r="I48" s="2"/>
      <c r="J48" s="2"/>
      <c r="K48" s="2"/>
      <c r="L48" s="2">
        <v>372.15333838314012</v>
      </c>
      <c r="M48" s="2">
        <v>171.20290000000003</v>
      </c>
      <c r="N48" s="2"/>
      <c r="O48" s="2"/>
      <c r="P48" s="2">
        <v>87.27</v>
      </c>
      <c r="Q48" s="2">
        <v>97.45</v>
      </c>
      <c r="R48" s="2">
        <v>117.06</v>
      </c>
      <c r="S48" s="2">
        <v>53.07</v>
      </c>
      <c r="T48" s="2">
        <v>94.638000000000005</v>
      </c>
      <c r="U48" s="2">
        <v>121.515192</v>
      </c>
      <c r="V48" s="2">
        <v>173.36167392000004</v>
      </c>
      <c r="W48" s="2">
        <v>190</v>
      </c>
      <c r="X48" s="2">
        <v>300</v>
      </c>
      <c r="Y48" s="2">
        <v>185.49699109440004</v>
      </c>
      <c r="Z48" s="2">
        <v>10</v>
      </c>
      <c r="AA48" s="2"/>
      <c r="AB48" s="2"/>
      <c r="AC48" s="2">
        <v>10</v>
      </c>
      <c r="AD48" s="2"/>
      <c r="AE48" s="2"/>
      <c r="AF48" s="2"/>
      <c r="AG48" s="2"/>
      <c r="AH48" s="2">
        <v>5954.453414130242</v>
      </c>
      <c r="AI48" s="2"/>
      <c r="AJ48" s="10">
        <f t="shared" si="0"/>
        <v>10418.693765415384</v>
      </c>
      <c r="AK48" s="2">
        <v>770</v>
      </c>
      <c r="AL48" s="2">
        <v>751.95</v>
      </c>
      <c r="AM48" s="2"/>
      <c r="AN48" s="2">
        <v>300</v>
      </c>
      <c r="AO48" s="2">
        <v>248.10222558876009</v>
      </c>
      <c r="AP48" s="2">
        <v>0</v>
      </c>
      <c r="AQ48" s="2"/>
      <c r="AR48" s="2"/>
      <c r="AS48" s="2">
        <v>0.5</v>
      </c>
      <c r="AT48" s="2">
        <v>3</v>
      </c>
      <c r="AU48" s="2"/>
      <c r="AV48" s="2"/>
      <c r="AW48" s="2"/>
      <c r="AX48" s="2"/>
      <c r="AY48" s="2">
        <v>0</v>
      </c>
      <c r="AZ48" s="2">
        <v>28.533816666666674</v>
      </c>
      <c r="BA48" s="2"/>
      <c r="BB48" s="2"/>
      <c r="BC48" s="2"/>
      <c r="BD48" s="2"/>
      <c r="BE48" s="2"/>
      <c r="BF48" s="2"/>
      <c r="BG48" s="2"/>
      <c r="BH48" s="2"/>
      <c r="BI48" s="2">
        <v>1.9604420564510006</v>
      </c>
      <c r="BJ48" s="2">
        <v>5</v>
      </c>
      <c r="BK48" s="2"/>
      <c r="BL48" s="2"/>
      <c r="BM48" s="2"/>
      <c r="BN48" s="2"/>
      <c r="BO48" s="2"/>
      <c r="BP48" s="15">
        <f t="shared" si="1"/>
        <v>2109.0464843118775</v>
      </c>
      <c r="BQ48" s="16">
        <f t="shared" si="2"/>
        <v>8309.6472811035073</v>
      </c>
    </row>
    <row r="49" spans="2:69" x14ac:dyDescent="0.3">
      <c r="B49" s="2" t="s">
        <v>108</v>
      </c>
      <c r="C49" s="2">
        <v>22060</v>
      </c>
      <c r="D49" s="2">
        <v>57</v>
      </c>
      <c r="E49" s="2">
        <v>1999.2391824121005</v>
      </c>
      <c r="F49" s="2"/>
      <c r="G49" s="2"/>
      <c r="H49" s="2"/>
      <c r="I49" s="2"/>
      <c r="J49" s="2"/>
      <c r="K49" s="2"/>
      <c r="L49" s="2">
        <v>299.88587736181506</v>
      </c>
      <c r="M49" s="2">
        <v>171.20290000000003</v>
      </c>
      <c r="N49" s="2"/>
      <c r="O49" s="2"/>
      <c r="P49" s="2">
        <v>70.209999999999994</v>
      </c>
      <c r="Q49" s="2">
        <v>78.59</v>
      </c>
      <c r="R49" s="2">
        <v>94.4</v>
      </c>
      <c r="S49" s="2">
        <v>42.76</v>
      </c>
      <c r="T49" s="2">
        <v>76.260500000000008</v>
      </c>
      <c r="U49" s="2">
        <v>97.918482000000012</v>
      </c>
      <c r="V49" s="2">
        <v>139.69703432000003</v>
      </c>
      <c r="W49" s="2">
        <v>190</v>
      </c>
      <c r="X49" s="2">
        <v>300</v>
      </c>
      <c r="Y49" s="2">
        <v>149.47582672240003</v>
      </c>
      <c r="Z49" s="2">
        <v>10</v>
      </c>
      <c r="AA49" s="2"/>
      <c r="AB49" s="2"/>
      <c r="AC49" s="2">
        <v>10</v>
      </c>
      <c r="AD49" s="2"/>
      <c r="AE49" s="2"/>
      <c r="AF49" s="2"/>
      <c r="AG49" s="2"/>
      <c r="AH49" s="2">
        <v>4798.174037789041</v>
      </c>
      <c r="AI49" s="2"/>
      <c r="AJ49" s="10">
        <f t="shared" si="0"/>
        <v>8527.8138406053567</v>
      </c>
      <c r="AK49" s="2">
        <v>627</v>
      </c>
      <c r="AL49" s="2">
        <v>620.87</v>
      </c>
      <c r="AM49" s="2"/>
      <c r="AN49" s="2">
        <v>175</v>
      </c>
      <c r="AO49" s="2">
        <v>99.96195912060503</v>
      </c>
      <c r="AP49" s="2">
        <v>0</v>
      </c>
      <c r="AQ49" s="2"/>
      <c r="AR49" s="2"/>
      <c r="AS49" s="2">
        <v>0.5</v>
      </c>
      <c r="AT49" s="2">
        <v>3</v>
      </c>
      <c r="AU49" s="2"/>
      <c r="AV49" s="2"/>
      <c r="AW49" s="2"/>
      <c r="AX49" s="2"/>
      <c r="AY49" s="2">
        <v>0</v>
      </c>
      <c r="AZ49" s="2">
        <v>28.533816666666674</v>
      </c>
      <c r="BA49" s="2"/>
      <c r="BB49" s="2"/>
      <c r="BC49" s="2"/>
      <c r="BD49" s="2"/>
      <c r="BE49" s="2"/>
      <c r="BF49" s="2"/>
      <c r="BG49" s="2"/>
      <c r="BH49" s="2"/>
      <c r="BI49" s="2">
        <v>1.6292755127272507</v>
      </c>
      <c r="BJ49" s="2">
        <v>5</v>
      </c>
      <c r="BK49" s="2"/>
      <c r="BL49" s="2"/>
      <c r="BM49" s="2"/>
      <c r="BN49" s="2"/>
      <c r="BO49" s="2"/>
      <c r="BP49" s="15">
        <f t="shared" si="1"/>
        <v>1561.495051299999</v>
      </c>
      <c r="BQ49" s="16">
        <f t="shared" si="2"/>
        <v>6966.3187893053582</v>
      </c>
    </row>
    <row r="50" spans="2:69" x14ac:dyDescent="0.3">
      <c r="B50" s="2" t="s">
        <v>109</v>
      </c>
      <c r="C50" s="2">
        <v>11191</v>
      </c>
      <c r="D50" s="2">
        <v>58</v>
      </c>
      <c r="E50" s="2">
        <v>2372.6718577010001</v>
      </c>
      <c r="F50" s="2"/>
      <c r="G50" s="2"/>
      <c r="H50" s="2"/>
      <c r="I50" s="2"/>
      <c r="J50" s="2"/>
      <c r="K50" s="2"/>
      <c r="L50" s="2">
        <v>355.90077865515002</v>
      </c>
      <c r="M50" s="2">
        <v>171.20290000000003</v>
      </c>
      <c r="N50" s="2"/>
      <c r="O50" s="2"/>
      <c r="P50" s="2">
        <v>89.99</v>
      </c>
      <c r="Q50" s="2">
        <v>100.44</v>
      </c>
      <c r="R50" s="2">
        <v>119.88</v>
      </c>
      <c r="S50" s="2">
        <v>50.75</v>
      </c>
      <c r="T50" s="2">
        <v>90.504999999999995</v>
      </c>
      <c r="U50" s="2">
        <v>116.20841999999999</v>
      </c>
      <c r="V50" s="2">
        <v>165.79067920000003</v>
      </c>
      <c r="W50" s="2">
        <v>190</v>
      </c>
      <c r="X50" s="2">
        <v>300</v>
      </c>
      <c r="Y50" s="2">
        <v>177.39602674400001</v>
      </c>
      <c r="Z50" s="2">
        <v>6</v>
      </c>
      <c r="AA50" s="2"/>
      <c r="AB50" s="2"/>
      <c r="AC50" s="2">
        <v>10</v>
      </c>
      <c r="AD50" s="2"/>
      <c r="AE50" s="2"/>
      <c r="AF50" s="2"/>
      <c r="AG50" s="2"/>
      <c r="AH50" s="2">
        <v>2810.17</v>
      </c>
      <c r="AI50" s="2"/>
      <c r="AJ50" s="10">
        <f t="shared" si="0"/>
        <v>7126.9056623001507</v>
      </c>
      <c r="AK50" s="2">
        <v>693</v>
      </c>
      <c r="AL50" s="2">
        <v>724.39</v>
      </c>
      <c r="AM50" s="2"/>
      <c r="AN50" s="2">
        <v>300</v>
      </c>
      <c r="AO50" s="2">
        <v>237.26718577010001</v>
      </c>
      <c r="AP50" s="2">
        <v>0</v>
      </c>
      <c r="AQ50" s="2"/>
      <c r="AR50" s="2">
        <v>63.7</v>
      </c>
      <c r="AS50" s="2">
        <v>0.5</v>
      </c>
      <c r="AT50" s="2">
        <v>3</v>
      </c>
      <c r="AU50" s="2"/>
      <c r="AV50" s="2"/>
      <c r="AW50" s="2"/>
      <c r="AX50" s="2"/>
      <c r="AY50" s="2">
        <v>0</v>
      </c>
      <c r="AZ50" s="2">
        <v>0</v>
      </c>
      <c r="BA50" s="2"/>
      <c r="BB50" s="2"/>
      <c r="BC50" s="2"/>
      <c r="BD50" s="2"/>
      <c r="BE50" s="2"/>
      <c r="BF50" s="2"/>
      <c r="BG50" s="2"/>
      <c r="BH50" s="2"/>
      <c r="BI50" s="2">
        <v>1.8948159918225003</v>
      </c>
      <c r="BJ50" s="2">
        <v>5</v>
      </c>
      <c r="BK50" s="2">
        <v>3</v>
      </c>
      <c r="BL50" s="2"/>
      <c r="BM50" s="2"/>
      <c r="BN50" s="2"/>
      <c r="BO50" s="2"/>
      <c r="BP50" s="15">
        <f t="shared" si="1"/>
        <v>2031.7520017619224</v>
      </c>
      <c r="BQ50" s="16">
        <f t="shared" si="2"/>
        <v>5095.153660538228</v>
      </c>
    </row>
    <row r="51" spans="2:69" x14ac:dyDescent="0.3">
      <c r="B51" s="2" t="s">
        <v>110</v>
      </c>
      <c r="C51" s="2">
        <v>21916</v>
      </c>
      <c r="D51" s="2">
        <v>59</v>
      </c>
      <c r="E51" s="2">
        <v>2139.8744863250004</v>
      </c>
      <c r="F51" s="2"/>
      <c r="G51" s="2"/>
      <c r="H51" s="2"/>
      <c r="I51" s="2"/>
      <c r="J51" s="2"/>
      <c r="K51" s="2"/>
      <c r="L51" s="2">
        <v>320.98117294875004</v>
      </c>
      <c r="M51" s="2">
        <v>171.20290000000003</v>
      </c>
      <c r="N51" s="2"/>
      <c r="O51" s="2"/>
      <c r="P51" s="2">
        <v>81.209999999999994</v>
      </c>
      <c r="Q51" s="2">
        <v>90.62</v>
      </c>
      <c r="R51" s="2">
        <v>108.11</v>
      </c>
      <c r="S51" s="2">
        <v>45.77</v>
      </c>
      <c r="T51" s="2">
        <v>81.625</v>
      </c>
      <c r="U51" s="2">
        <v>104.8065</v>
      </c>
      <c r="V51" s="2">
        <v>149.52394000000001</v>
      </c>
      <c r="W51" s="2">
        <v>190</v>
      </c>
      <c r="X51" s="2">
        <v>300</v>
      </c>
      <c r="Y51" s="2">
        <v>159.99061580000003</v>
      </c>
      <c r="Z51" s="2">
        <v>8</v>
      </c>
      <c r="AA51" s="2"/>
      <c r="AB51" s="2"/>
      <c r="AC51" s="2">
        <v>10</v>
      </c>
      <c r="AD51" s="2"/>
      <c r="AE51" s="2"/>
      <c r="AF51" s="2"/>
      <c r="AG51" s="2"/>
      <c r="AH51" s="2">
        <v>5135.6987671800007</v>
      </c>
      <c r="AI51" s="2"/>
      <c r="AJ51" s="10">
        <f t="shared" si="0"/>
        <v>9097.4133822537515</v>
      </c>
      <c r="AK51" s="2">
        <v>671</v>
      </c>
      <c r="AL51" s="2">
        <v>713.71</v>
      </c>
      <c r="AM51" s="2"/>
      <c r="AN51" s="2">
        <v>220</v>
      </c>
      <c r="AO51" s="2">
        <v>213.98744863250005</v>
      </c>
      <c r="AP51" s="2">
        <v>0</v>
      </c>
      <c r="AQ51" s="2"/>
      <c r="AR51" s="2"/>
      <c r="AS51" s="2">
        <v>0.5</v>
      </c>
      <c r="AT51" s="2">
        <v>3</v>
      </c>
      <c r="AU51" s="2"/>
      <c r="AV51" s="2"/>
      <c r="AW51" s="2"/>
      <c r="AX51" s="2"/>
      <c r="AY51" s="2">
        <v>0</v>
      </c>
      <c r="AZ51" s="2">
        <v>19.022544444444449</v>
      </c>
      <c r="BA51" s="2"/>
      <c r="BB51" s="2"/>
      <c r="BC51" s="2"/>
      <c r="BD51" s="2"/>
      <c r="BE51" s="2"/>
      <c r="BF51" s="2"/>
      <c r="BG51" s="2"/>
      <c r="BH51" s="2"/>
      <c r="BI51" s="2">
        <v>1.7347652710625003</v>
      </c>
      <c r="BJ51" s="2">
        <v>5</v>
      </c>
      <c r="BK51" s="2"/>
      <c r="BL51" s="2"/>
      <c r="BM51" s="2"/>
      <c r="BN51" s="2"/>
      <c r="BO51" s="2"/>
      <c r="BP51" s="15">
        <f t="shared" si="1"/>
        <v>1847.9547583480071</v>
      </c>
      <c r="BQ51" s="16">
        <f t="shared" si="2"/>
        <v>7249.4586239057444</v>
      </c>
    </row>
    <row r="52" spans="2:69" x14ac:dyDescent="0.3">
      <c r="B52" s="2" t="s">
        <v>111</v>
      </c>
      <c r="C52" s="2">
        <v>21296</v>
      </c>
      <c r="D52" s="2">
        <v>60</v>
      </c>
      <c r="E52" s="2">
        <v>2234.0289637233004</v>
      </c>
      <c r="F52" s="2"/>
      <c r="G52" s="2"/>
      <c r="H52" s="2"/>
      <c r="I52" s="2"/>
      <c r="J52" s="2"/>
      <c r="K52" s="2"/>
      <c r="L52" s="2">
        <v>335.10434455849503</v>
      </c>
      <c r="M52" s="2">
        <v>171.20290000000003</v>
      </c>
      <c r="N52" s="2"/>
      <c r="O52" s="2"/>
      <c r="P52" s="2">
        <v>79.11</v>
      </c>
      <c r="Q52" s="2">
        <v>88.53</v>
      </c>
      <c r="R52" s="2">
        <v>113.3</v>
      </c>
      <c r="S52" s="2">
        <v>47.78</v>
      </c>
      <c r="T52" s="2">
        <v>85.216499999999996</v>
      </c>
      <c r="U52" s="2">
        <v>109.417986</v>
      </c>
      <c r="V52" s="2">
        <v>156.10299336000003</v>
      </c>
      <c r="W52" s="2">
        <v>190</v>
      </c>
      <c r="X52" s="2">
        <v>300</v>
      </c>
      <c r="Y52" s="2">
        <v>167.03020289520003</v>
      </c>
      <c r="Z52" s="2">
        <v>10</v>
      </c>
      <c r="AA52" s="2"/>
      <c r="AB52" s="2"/>
      <c r="AC52" s="2">
        <v>10</v>
      </c>
      <c r="AD52" s="2"/>
      <c r="AE52" s="2"/>
      <c r="AF52" s="2"/>
      <c r="AG52" s="2"/>
      <c r="AH52" s="2">
        <v>5361.6695129359205</v>
      </c>
      <c r="AI52" s="2"/>
      <c r="AJ52" s="10">
        <f t="shared" si="0"/>
        <v>9458.4934034729158</v>
      </c>
      <c r="AK52" s="2">
        <v>693</v>
      </c>
      <c r="AL52" s="2">
        <v>658.17</v>
      </c>
      <c r="AM52" s="2"/>
      <c r="AN52" s="2">
        <v>250</v>
      </c>
      <c r="AO52" s="2">
        <v>223.40289637233005</v>
      </c>
      <c r="AP52" s="2">
        <v>0</v>
      </c>
      <c r="AQ52" s="2"/>
      <c r="AR52" s="2"/>
      <c r="AS52" s="2">
        <v>0.5</v>
      </c>
      <c r="AT52" s="2">
        <v>3</v>
      </c>
      <c r="AU52" s="2"/>
      <c r="AV52" s="2"/>
      <c r="AW52" s="2"/>
      <c r="AX52" s="2"/>
      <c r="AY52" s="2">
        <v>0</v>
      </c>
      <c r="AZ52" s="2">
        <v>19.022544444444449</v>
      </c>
      <c r="BA52" s="2"/>
      <c r="BB52" s="2"/>
      <c r="BC52" s="2"/>
      <c r="BD52" s="2"/>
      <c r="BE52" s="2"/>
      <c r="BF52" s="2"/>
      <c r="BG52" s="2"/>
      <c r="BH52" s="2"/>
      <c r="BI52" s="2">
        <v>1.7952583229892507</v>
      </c>
      <c r="BJ52" s="2">
        <v>5</v>
      </c>
      <c r="BK52" s="2"/>
      <c r="BL52" s="2"/>
      <c r="BM52" s="2"/>
      <c r="BN52" s="2"/>
      <c r="BO52" s="2"/>
      <c r="BP52" s="15">
        <f t="shared" si="1"/>
        <v>1853.8906991397639</v>
      </c>
      <c r="BQ52" s="16">
        <f t="shared" si="2"/>
        <v>7604.6027043331524</v>
      </c>
    </row>
    <row r="53" spans="2:69" x14ac:dyDescent="0.3">
      <c r="B53" s="2" t="s">
        <v>112</v>
      </c>
      <c r="C53" s="2">
        <v>22068</v>
      </c>
      <c r="D53" s="2">
        <v>61</v>
      </c>
      <c r="E53" s="2">
        <v>2254.0317108359004</v>
      </c>
      <c r="F53" s="2"/>
      <c r="G53" s="2"/>
      <c r="H53" s="2"/>
      <c r="I53" s="2"/>
      <c r="J53" s="2"/>
      <c r="K53" s="2"/>
      <c r="L53" s="2">
        <v>338.10475662538505</v>
      </c>
      <c r="M53" s="2">
        <v>171.20290000000003</v>
      </c>
      <c r="N53" s="2"/>
      <c r="O53" s="2"/>
      <c r="P53" s="2">
        <v>79.33</v>
      </c>
      <c r="Q53" s="2">
        <v>88.57</v>
      </c>
      <c r="R53" s="2">
        <v>106.34</v>
      </c>
      <c r="S53" s="2">
        <v>48.21</v>
      </c>
      <c r="T53" s="2">
        <v>85.98</v>
      </c>
      <c r="U53" s="2">
        <v>110.397678</v>
      </c>
      <c r="V53" s="2">
        <v>157.50068727999999</v>
      </c>
      <c r="W53" s="2">
        <v>190</v>
      </c>
      <c r="X53" s="2">
        <v>300</v>
      </c>
      <c r="Y53" s="2">
        <v>168.52573538960002</v>
      </c>
      <c r="Z53" s="2">
        <v>10</v>
      </c>
      <c r="AA53" s="2"/>
      <c r="AB53" s="2"/>
      <c r="AC53" s="2">
        <v>10</v>
      </c>
      <c r="AD53" s="2"/>
      <c r="AE53" s="2"/>
      <c r="AF53" s="2"/>
      <c r="AG53" s="2"/>
      <c r="AH53" s="2">
        <v>5409.6761060061608</v>
      </c>
      <c r="AI53" s="2"/>
      <c r="AJ53" s="10">
        <f t="shared" si="0"/>
        <v>9527.8695741370466</v>
      </c>
      <c r="AK53" s="2">
        <v>704</v>
      </c>
      <c r="AL53" s="2">
        <v>687.59</v>
      </c>
      <c r="AM53" s="2"/>
      <c r="AN53" s="2">
        <v>250</v>
      </c>
      <c r="AO53" s="2">
        <v>225.40317108359005</v>
      </c>
      <c r="AP53" s="2">
        <v>0</v>
      </c>
      <c r="AQ53" s="2"/>
      <c r="AR53" s="2"/>
      <c r="AS53" s="2">
        <v>0.5</v>
      </c>
      <c r="AT53" s="2">
        <v>3</v>
      </c>
      <c r="AU53" s="2"/>
      <c r="AV53" s="2"/>
      <c r="AW53" s="2"/>
      <c r="AX53" s="2"/>
      <c r="AY53" s="2">
        <v>0</v>
      </c>
      <c r="AZ53" s="2">
        <v>9.5112722222222246</v>
      </c>
      <c r="BA53" s="2"/>
      <c r="BB53" s="2"/>
      <c r="BC53" s="2"/>
      <c r="BD53" s="2"/>
      <c r="BE53" s="2"/>
      <c r="BF53" s="2"/>
      <c r="BG53" s="2"/>
      <c r="BH53" s="2"/>
      <c r="BI53" s="2">
        <v>1.8044429057527505</v>
      </c>
      <c r="BJ53" s="2">
        <v>5</v>
      </c>
      <c r="BK53" s="2">
        <v>3</v>
      </c>
      <c r="BL53" s="2"/>
      <c r="BM53" s="2"/>
      <c r="BN53" s="2"/>
      <c r="BO53" s="2"/>
      <c r="BP53" s="15">
        <f t="shared" si="1"/>
        <v>1889.8088862115651</v>
      </c>
      <c r="BQ53" s="16">
        <f t="shared" si="2"/>
        <v>7638.060687925481</v>
      </c>
    </row>
    <row r="54" spans="2:69" x14ac:dyDescent="0.3">
      <c r="B54" s="2" t="s">
        <v>113</v>
      </c>
      <c r="C54" s="2">
        <v>11198</v>
      </c>
      <c r="D54" s="2">
        <v>62</v>
      </c>
      <c r="E54" s="2">
        <v>2458.7649396378006</v>
      </c>
      <c r="F54" s="2"/>
      <c r="G54" s="2"/>
      <c r="H54" s="2"/>
      <c r="I54" s="2"/>
      <c r="J54" s="2"/>
      <c r="K54" s="2"/>
      <c r="L54" s="2">
        <v>368.81474094567005</v>
      </c>
      <c r="M54" s="2">
        <v>171.20290000000003</v>
      </c>
      <c r="N54" s="2"/>
      <c r="O54" s="2"/>
      <c r="P54" s="2">
        <v>86.95</v>
      </c>
      <c r="Q54" s="2">
        <v>97.13</v>
      </c>
      <c r="R54" s="2">
        <v>120</v>
      </c>
      <c r="S54" s="2">
        <v>52.59</v>
      </c>
      <c r="T54" s="2">
        <v>93.789000000000001</v>
      </c>
      <c r="U54" s="2">
        <v>120.425076</v>
      </c>
      <c r="V54" s="2">
        <v>171.80644176000001</v>
      </c>
      <c r="W54" s="2">
        <v>190</v>
      </c>
      <c r="X54" s="2">
        <v>300</v>
      </c>
      <c r="Y54" s="2">
        <v>183.83289268320004</v>
      </c>
      <c r="Z54" s="2">
        <v>6</v>
      </c>
      <c r="AA54" s="2"/>
      <c r="AB54" s="2"/>
      <c r="AC54" s="2">
        <v>10</v>
      </c>
      <c r="AD54" s="2"/>
      <c r="AE54" s="2"/>
      <c r="AF54" s="2"/>
      <c r="AG54" s="2"/>
      <c r="AH54" s="2">
        <v>5901.0358551307208</v>
      </c>
      <c r="AI54" s="2"/>
      <c r="AJ54" s="10">
        <f t="shared" si="0"/>
        <v>10332.341846157393</v>
      </c>
      <c r="AK54" s="2">
        <v>759</v>
      </c>
      <c r="AL54" s="2">
        <v>734.36</v>
      </c>
      <c r="AM54" s="2"/>
      <c r="AN54" s="2">
        <v>300</v>
      </c>
      <c r="AO54" s="2">
        <v>245.87649396378006</v>
      </c>
      <c r="AP54" s="2">
        <v>0</v>
      </c>
      <c r="AQ54" s="2"/>
      <c r="AR54" s="2">
        <v>13.07</v>
      </c>
      <c r="AS54" s="2">
        <v>0.5</v>
      </c>
      <c r="AT54" s="2">
        <v>3</v>
      </c>
      <c r="AU54" s="2"/>
      <c r="AV54" s="2"/>
      <c r="AW54" s="2"/>
      <c r="AX54" s="2"/>
      <c r="AY54" s="2">
        <v>0</v>
      </c>
      <c r="AZ54" s="2">
        <v>19.022544444444449</v>
      </c>
      <c r="BA54" s="2"/>
      <c r="BB54" s="2"/>
      <c r="BC54" s="2"/>
      <c r="BD54" s="2"/>
      <c r="BE54" s="2"/>
      <c r="BF54" s="2"/>
      <c r="BG54" s="2"/>
      <c r="BH54" s="2"/>
      <c r="BI54" s="2">
        <v>1.9456441750405007</v>
      </c>
      <c r="BJ54" s="2">
        <v>5</v>
      </c>
      <c r="BK54" s="2">
        <v>3</v>
      </c>
      <c r="BL54" s="2"/>
      <c r="BM54" s="2"/>
      <c r="BN54" s="2"/>
      <c r="BO54" s="2"/>
      <c r="BP54" s="15">
        <f t="shared" si="1"/>
        <v>2084.7746825832651</v>
      </c>
      <c r="BQ54" s="16">
        <f t="shared" si="2"/>
        <v>8247.5671635741273</v>
      </c>
    </row>
    <row r="55" spans="2:69" x14ac:dyDescent="0.3">
      <c r="B55" s="2" t="s">
        <v>114</v>
      </c>
      <c r="C55" s="2">
        <v>21387</v>
      </c>
      <c r="D55" s="2">
        <v>63</v>
      </c>
      <c r="E55" s="2">
        <v>2121.3922625840005</v>
      </c>
      <c r="F55" s="2"/>
      <c r="G55" s="2"/>
      <c r="H55" s="2"/>
      <c r="I55" s="2"/>
      <c r="J55" s="2"/>
      <c r="K55" s="2"/>
      <c r="L55" s="2">
        <v>318.20883938760005</v>
      </c>
      <c r="M55" s="2">
        <v>171.20290000000003</v>
      </c>
      <c r="N55" s="2"/>
      <c r="O55" s="2"/>
      <c r="P55" s="2">
        <v>75.13</v>
      </c>
      <c r="Q55" s="2">
        <v>84.06</v>
      </c>
      <c r="R55" s="2">
        <v>107.57</v>
      </c>
      <c r="S55" s="2">
        <v>45.38</v>
      </c>
      <c r="T55" s="2">
        <v>80.920000000000016</v>
      </c>
      <c r="U55" s="2">
        <v>103.90128</v>
      </c>
      <c r="V55" s="2">
        <v>148.23249280000002</v>
      </c>
      <c r="W55" s="2">
        <v>190</v>
      </c>
      <c r="X55" s="2">
        <v>300</v>
      </c>
      <c r="Y55" s="2">
        <v>158.60876729600002</v>
      </c>
      <c r="Z55" s="2">
        <v>10</v>
      </c>
      <c r="AA55" s="2"/>
      <c r="AB55" s="2"/>
      <c r="AC55" s="2">
        <v>10</v>
      </c>
      <c r="AD55" s="2"/>
      <c r="AE55" s="2"/>
      <c r="AF55" s="2"/>
      <c r="AG55" s="2"/>
      <c r="AH55" s="2">
        <v>5091.3414302016008</v>
      </c>
      <c r="AI55" s="2"/>
      <c r="AJ55" s="10">
        <f t="shared" si="0"/>
        <v>9015.9479722692013</v>
      </c>
      <c r="AK55" s="2">
        <v>660</v>
      </c>
      <c r="AL55" s="2">
        <v>652.17999999999995</v>
      </c>
      <c r="AM55" s="2"/>
      <c r="AN55" s="2">
        <v>220</v>
      </c>
      <c r="AO55" s="2">
        <v>212.13922625840007</v>
      </c>
      <c r="AP55" s="2">
        <v>0</v>
      </c>
      <c r="AQ55" s="2"/>
      <c r="AR55" s="2">
        <v>133.5</v>
      </c>
      <c r="AS55" s="2">
        <v>0.5</v>
      </c>
      <c r="AT55" s="2">
        <v>3</v>
      </c>
      <c r="AU55" s="2"/>
      <c r="AV55" s="2"/>
      <c r="AW55" s="2"/>
      <c r="AX55" s="2"/>
      <c r="AY55" s="2">
        <v>0</v>
      </c>
      <c r="AZ55" s="2">
        <v>0</v>
      </c>
      <c r="BA55" s="2"/>
      <c r="BB55" s="2"/>
      <c r="BC55" s="2"/>
      <c r="BD55" s="2"/>
      <c r="BE55" s="2"/>
      <c r="BF55" s="2"/>
      <c r="BG55" s="2"/>
      <c r="BH55" s="2"/>
      <c r="BI55" s="2">
        <v>1.7175974013400008</v>
      </c>
      <c r="BJ55" s="2">
        <v>3</v>
      </c>
      <c r="BK55" s="2"/>
      <c r="BL55" s="2"/>
      <c r="BM55" s="2"/>
      <c r="BN55" s="2"/>
      <c r="BO55" s="2"/>
      <c r="BP55" s="15">
        <f t="shared" si="1"/>
        <v>1886.0368236597399</v>
      </c>
      <c r="BQ55" s="16">
        <f t="shared" si="2"/>
        <v>7129.9111486094616</v>
      </c>
    </row>
    <row r="56" spans="2:69" x14ac:dyDescent="0.3">
      <c r="B56" s="2" t="s">
        <v>115</v>
      </c>
      <c r="C56" s="2">
        <v>33254</v>
      </c>
      <c r="D56" s="2">
        <v>64</v>
      </c>
      <c r="E56" s="2">
        <v>972.08632101600017</v>
      </c>
      <c r="F56" s="2"/>
      <c r="G56" s="2"/>
      <c r="H56" s="2"/>
      <c r="I56" s="2"/>
      <c r="J56" s="2"/>
      <c r="K56" s="2"/>
      <c r="L56" s="2">
        <v>145.81294815240003</v>
      </c>
      <c r="M56" s="2">
        <v>171.20290000000003</v>
      </c>
      <c r="N56" s="2"/>
      <c r="O56" s="2"/>
      <c r="P56" s="2">
        <v>34.049999999999997</v>
      </c>
      <c r="Q56" s="2">
        <v>38.119999999999997</v>
      </c>
      <c r="R56" s="2">
        <v>65</v>
      </c>
      <c r="S56" s="2">
        <v>26.48</v>
      </c>
      <c r="T56" s="2">
        <v>37.080000000000005</v>
      </c>
      <c r="U56" s="2">
        <v>47.610720000000001</v>
      </c>
      <c r="V56" s="2">
        <v>67.924627200000003</v>
      </c>
      <c r="W56" s="2">
        <v>190</v>
      </c>
      <c r="X56" s="2">
        <v>300</v>
      </c>
      <c r="Y56" s="2">
        <v>72.679351104000006</v>
      </c>
      <c r="Z56" s="2">
        <v>10</v>
      </c>
      <c r="AA56" s="2"/>
      <c r="AB56" s="2"/>
      <c r="AC56" s="2">
        <v>10</v>
      </c>
      <c r="AD56" s="2"/>
      <c r="AE56" s="2"/>
      <c r="AF56" s="2"/>
      <c r="AG56" s="2"/>
      <c r="AH56" s="2">
        <v>2333.0071704384004</v>
      </c>
      <c r="AI56" s="2"/>
      <c r="AJ56" s="10">
        <f t="shared" si="0"/>
        <v>4521.0540379108006</v>
      </c>
      <c r="AK56" s="2">
        <v>319</v>
      </c>
      <c r="AL56" s="2">
        <v>376.22</v>
      </c>
      <c r="AM56" s="2"/>
      <c r="AN56" s="2">
        <v>0</v>
      </c>
      <c r="AO56" s="2">
        <v>0</v>
      </c>
      <c r="AP56" s="2">
        <v>0</v>
      </c>
      <c r="AQ56" s="2"/>
      <c r="AR56" s="2"/>
      <c r="AS56" s="2">
        <v>0.5</v>
      </c>
      <c r="AT56" s="2">
        <v>3</v>
      </c>
      <c r="AU56" s="2"/>
      <c r="AV56" s="2"/>
      <c r="AW56" s="2"/>
      <c r="AX56" s="2"/>
      <c r="AY56" s="2">
        <v>0</v>
      </c>
      <c r="AZ56" s="2">
        <v>0</v>
      </c>
      <c r="BA56" s="2"/>
      <c r="BB56" s="2"/>
      <c r="BC56" s="2"/>
      <c r="BD56" s="2"/>
      <c r="BE56" s="2"/>
      <c r="BF56" s="2"/>
      <c r="BG56" s="2"/>
      <c r="BH56" s="2"/>
      <c r="BI56" s="2">
        <v>0.93551550966000019</v>
      </c>
      <c r="BJ56" s="2">
        <v>3</v>
      </c>
      <c r="BK56" s="2"/>
      <c r="BL56" s="2"/>
      <c r="BM56" s="2"/>
      <c r="BN56" s="2"/>
      <c r="BO56" s="2"/>
      <c r="BP56" s="15">
        <f t="shared" si="1"/>
        <v>702.65551550966006</v>
      </c>
      <c r="BQ56" s="16">
        <f t="shared" si="2"/>
        <v>3818.3985224011403</v>
      </c>
    </row>
    <row r="57" spans="2:69" x14ac:dyDescent="0.3">
      <c r="B57" s="2" t="s">
        <v>116</v>
      </c>
      <c r="C57" s="2">
        <v>42301</v>
      </c>
      <c r="D57" s="2">
        <v>65</v>
      </c>
      <c r="E57" s="2">
        <v>910.53134038640019</v>
      </c>
      <c r="F57" s="2"/>
      <c r="G57" s="2"/>
      <c r="H57" s="2"/>
      <c r="I57" s="2"/>
      <c r="J57" s="2"/>
      <c r="K57" s="2"/>
      <c r="L57" s="2">
        <v>136.57970105796002</v>
      </c>
      <c r="M57" s="2">
        <v>171.20290000000003</v>
      </c>
      <c r="N57" s="2"/>
      <c r="O57" s="2"/>
      <c r="P57" s="2">
        <v>31.96</v>
      </c>
      <c r="Q57" s="2">
        <v>35.75</v>
      </c>
      <c r="R57" s="2">
        <v>65</v>
      </c>
      <c r="S57" s="2">
        <v>29.56</v>
      </c>
      <c r="T57" s="2">
        <v>34.731999999999999</v>
      </c>
      <c r="U57" s="2">
        <v>44.595888000000002</v>
      </c>
      <c r="V57" s="2">
        <v>63.623466880000009</v>
      </c>
      <c r="W57" s="2">
        <v>200</v>
      </c>
      <c r="X57" s="2">
        <v>300</v>
      </c>
      <c r="Y57" s="2">
        <v>68.077109561600011</v>
      </c>
      <c r="Z57" s="2">
        <v>10</v>
      </c>
      <c r="AA57" s="2"/>
      <c r="AB57" s="2"/>
      <c r="AC57" s="2">
        <v>10</v>
      </c>
      <c r="AD57" s="2"/>
      <c r="AE57" s="2"/>
      <c r="AF57" s="2">
        <v>5.5</v>
      </c>
      <c r="AG57" s="2"/>
      <c r="AH57" s="2">
        <v>2185.2752169273604</v>
      </c>
      <c r="AI57" s="2"/>
      <c r="AJ57" s="10">
        <f t="shared" si="0"/>
        <v>4302.3876228133204</v>
      </c>
      <c r="AK57" s="2">
        <v>308</v>
      </c>
      <c r="AL57" s="2">
        <v>325.45</v>
      </c>
      <c r="AM57" s="2"/>
      <c r="AN57" s="2">
        <v>0</v>
      </c>
      <c r="AO57" s="2">
        <v>0</v>
      </c>
      <c r="AP57" s="2">
        <v>0</v>
      </c>
      <c r="AQ57" s="2"/>
      <c r="AR57" s="2"/>
      <c r="AS57" s="2">
        <v>0.5</v>
      </c>
      <c r="AT57" s="2">
        <v>3</v>
      </c>
      <c r="AU57" s="2"/>
      <c r="AV57" s="2"/>
      <c r="AW57" s="2"/>
      <c r="AX57" s="2"/>
      <c r="AY57" s="2">
        <v>0</v>
      </c>
      <c r="AZ57" s="2">
        <v>0</v>
      </c>
      <c r="BA57" s="2"/>
      <c r="BB57" s="2"/>
      <c r="BC57" s="2"/>
      <c r="BD57" s="2"/>
      <c r="BE57" s="2"/>
      <c r="BF57" s="2"/>
      <c r="BG57" s="2"/>
      <c r="BH57" s="2"/>
      <c r="BI57" s="2">
        <v>0.90466490241399999</v>
      </c>
      <c r="BJ57" s="2">
        <v>3</v>
      </c>
      <c r="BK57" s="2"/>
      <c r="BL57" s="2"/>
      <c r="BM57" s="2"/>
      <c r="BN57" s="2"/>
      <c r="BO57" s="2"/>
      <c r="BP57" s="15">
        <f t="shared" si="1"/>
        <v>640.85466490241402</v>
      </c>
      <c r="BQ57" s="16">
        <f t="shared" si="2"/>
        <v>3661.5329579109066</v>
      </c>
    </row>
    <row r="58" spans="2:69" x14ac:dyDescent="0.3">
      <c r="B58" s="2" t="s">
        <v>117</v>
      </c>
      <c r="C58" s="2">
        <v>42313</v>
      </c>
      <c r="D58" s="2">
        <v>66</v>
      </c>
      <c r="E58" s="2">
        <v>910.53134038640019</v>
      </c>
      <c r="F58" s="2"/>
      <c r="G58" s="2"/>
      <c r="H58" s="2"/>
      <c r="I58" s="2"/>
      <c r="J58" s="2"/>
      <c r="K58" s="2"/>
      <c r="L58" s="2">
        <v>136.57970105796002</v>
      </c>
      <c r="M58" s="2">
        <v>171.20290000000003</v>
      </c>
      <c r="N58" s="2"/>
      <c r="O58" s="2"/>
      <c r="P58" s="2">
        <v>31.96</v>
      </c>
      <c r="Q58" s="2">
        <v>35.75</v>
      </c>
      <c r="R58" s="2">
        <v>65</v>
      </c>
      <c r="S58" s="2">
        <v>29.56</v>
      </c>
      <c r="T58" s="2">
        <v>34.731999999999999</v>
      </c>
      <c r="U58" s="2">
        <v>44.595888000000002</v>
      </c>
      <c r="V58" s="2">
        <v>63.623466880000009</v>
      </c>
      <c r="W58" s="2">
        <v>200</v>
      </c>
      <c r="X58" s="2">
        <v>300</v>
      </c>
      <c r="Y58" s="2">
        <v>68.077109561600011</v>
      </c>
      <c r="Z58" s="2">
        <v>4</v>
      </c>
      <c r="AA58" s="2"/>
      <c r="AB58" s="2"/>
      <c r="AC58" s="2">
        <v>10</v>
      </c>
      <c r="AD58" s="2"/>
      <c r="AE58" s="2"/>
      <c r="AF58" s="2">
        <v>5.5</v>
      </c>
      <c r="AG58" s="2"/>
      <c r="AH58" s="2">
        <v>2185.2752169273604</v>
      </c>
      <c r="AI58" s="2"/>
      <c r="AJ58" s="10">
        <f t="shared" si="0"/>
        <v>4296.3876228133204</v>
      </c>
      <c r="AK58" s="2">
        <v>308</v>
      </c>
      <c r="AL58" s="2">
        <v>325.45</v>
      </c>
      <c r="AM58" s="2"/>
      <c r="AN58" s="2">
        <v>0</v>
      </c>
      <c r="AO58" s="2">
        <v>0</v>
      </c>
      <c r="AP58" s="2">
        <v>0</v>
      </c>
      <c r="AQ58" s="2"/>
      <c r="AR58" s="2"/>
      <c r="AS58" s="2">
        <v>0.5</v>
      </c>
      <c r="AT58" s="2">
        <v>3</v>
      </c>
      <c r="AU58" s="2"/>
      <c r="AV58" s="2"/>
      <c r="AW58" s="2"/>
      <c r="AX58" s="2"/>
      <c r="AY58" s="2">
        <v>0</v>
      </c>
      <c r="AZ58" s="2">
        <v>0</v>
      </c>
      <c r="BA58" s="2"/>
      <c r="BB58" s="2"/>
      <c r="BC58" s="2"/>
      <c r="BD58" s="2"/>
      <c r="BE58" s="2"/>
      <c r="BF58" s="2"/>
      <c r="BG58" s="2"/>
      <c r="BH58" s="2"/>
      <c r="BI58" s="2">
        <v>0.90166490241399999</v>
      </c>
      <c r="BJ58" s="2">
        <v>3</v>
      </c>
      <c r="BK58" s="2"/>
      <c r="BL58" s="2"/>
      <c r="BM58" s="2"/>
      <c r="BN58" s="2"/>
      <c r="BO58" s="2"/>
      <c r="BP58" s="15">
        <f t="shared" si="1"/>
        <v>640.85166490241409</v>
      </c>
      <c r="BQ58" s="16">
        <f t="shared" si="2"/>
        <v>3655.5359579109063</v>
      </c>
    </row>
    <row r="59" spans="2:69" x14ac:dyDescent="0.3">
      <c r="B59" s="2" t="s">
        <v>118</v>
      </c>
      <c r="C59" s="2">
        <v>11362</v>
      </c>
      <c r="D59" s="2">
        <v>67</v>
      </c>
      <c r="E59" s="2">
        <v>1143.9040000000002</v>
      </c>
      <c r="F59" s="2"/>
      <c r="G59" s="2">
        <v>81</v>
      </c>
      <c r="H59" s="2"/>
      <c r="I59" s="2"/>
      <c r="J59" s="2"/>
      <c r="K59" s="2"/>
      <c r="L59" s="2">
        <v>171.58560000000003</v>
      </c>
      <c r="M59" s="2">
        <v>171.20290000000003</v>
      </c>
      <c r="N59" s="2">
        <v>20</v>
      </c>
      <c r="O59" s="2"/>
      <c r="P59" s="2">
        <v>36.22</v>
      </c>
      <c r="Q59" s="2">
        <v>40.89</v>
      </c>
      <c r="R59" s="2">
        <v>65</v>
      </c>
      <c r="S59" s="2">
        <v>25.13</v>
      </c>
      <c r="T59" s="2">
        <v>38.111000000000004</v>
      </c>
      <c r="U59" s="2">
        <v>48.934524000000003</v>
      </c>
      <c r="V59" s="2">
        <v>69.813254240000006</v>
      </c>
      <c r="W59" s="2">
        <v>190</v>
      </c>
      <c r="X59" s="2">
        <v>300</v>
      </c>
      <c r="Y59" s="2">
        <v>79.930400000000006</v>
      </c>
      <c r="Z59" s="2">
        <v>10</v>
      </c>
      <c r="AA59" s="2"/>
      <c r="AB59" s="2"/>
      <c r="AC59" s="2">
        <v>10</v>
      </c>
      <c r="AD59" s="2"/>
      <c r="AE59" s="2"/>
      <c r="AF59" s="2"/>
      <c r="AG59" s="2"/>
      <c r="AH59" s="2">
        <v>2565.7658400000005</v>
      </c>
      <c r="AI59" s="2"/>
      <c r="AJ59" s="10">
        <f t="shared" si="0"/>
        <v>5067.487518240001</v>
      </c>
      <c r="AK59" s="2">
        <v>341</v>
      </c>
      <c r="AL59" s="2">
        <v>470.48</v>
      </c>
      <c r="AM59" s="2"/>
      <c r="AN59" s="2">
        <v>50</v>
      </c>
      <c r="AO59" s="2">
        <v>0</v>
      </c>
      <c r="AP59" s="2">
        <v>0</v>
      </c>
      <c r="AQ59" s="2"/>
      <c r="AR59" s="2"/>
      <c r="AS59" s="2">
        <v>0.5</v>
      </c>
      <c r="AT59" s="2">
        <v>3</v>
      </c>
      <c r="AU59" s="2"/>
      <c r="AV59" s="2"/>
      <c r="AW59" s="2"/>
      <c r="AX59" s="2"/>
      <c r="AY59" s="2">
        <v>26.73</v>
      </c>
      <c r="AZ59" s="2">
        <v>57.067633333333347</v>
      </c>
      <c r="BA59" s="2"/>
      <c r="BB59" s="2"/>
      <c r="BC59" s="2"/>
      <c r="BD59" s="2"/>
      <c r="BE59" s="2"/>
      <c r="BF59" s="2"/>
      <c r="BG59" s="2"/>
      <c r="BH59" s="2"/>
      <c r="BI59" s="2">
        <v>1.0794665891200004</v>
      </c>
      <c r="BJ59" s="2">
        <v>3</v>
      </c>
      <c r="BK59" s="2"/>
      <c r="BL59" s="2"/>
      <c r="BM59" s="2"/>
      <c r="BN59" s="2"/>
      <c r="BO59" s="2"/>
      <c r="BP59" s="15">
        <f t="shared" si="1"/>
        <v>952.85709992245336</v>
      </c>
      <c r="BQ59" s="16">
        <f t="shared" si="2"/>
        <v>4114.630418317548</v>
      </c>
    </row>
    <row r="60" spans="2:69" x14ac:dyDescent="0.3">
      <c r="B60" s="2" t="s">
        <v>119</v>
      </c>
      <c r="C60" s="2">
        <v>11358</v>
      </c>
      <c r="D60" s="2">
        <v>68</v>
      </c>
      <c r="E60" s="2">
        <v>1313.5140108525002</v>
      </c>
      <c r="F60" s="2"/>
      <c r="G60" s="2">
        <v>81</v>
      </c>
      <c r="H60" s="2"/>
      <c r="I60" s="2"/>
      <c r="J60" s="2"/>
      <c r="K60" s="2"/>
      <c r="L60" s="2">
        <v>197.02710162787503</v>
      </c>
      <c r="M60" s="2">
        <v>171.20290000000003</v>
      </c>
      <c r="N60" s="2">
        <v>20</v>
      </c>
      <c r="O60" s="2"/>
      <c r="P60" s="2">
        <v>43.3</v>
      </c>
      <c r="Q60" s="2">
        <v>48.47</v>
      </c>
      <c r="R60" s="2">
        <v>65</v>
      </c>
      <c r="S60" s="2">
        <v>24.54</v>
      </c>
      <c r="T60" s="2">
        <v>43.762500000000003</v>
      </c>
      <c r="U60" s="2">
        <v>56.191049999999997</v>
      </c>
      <c r="V60" s="2">
        <v>80.165898000000013</v>
      </c>
      <c r="W60" s="2">
        <v>190</v>
      </c>
      <c r="X60" s="2">
        <v>300</v>
      </c>
      <c r="Y60" s="2">
        <v>91.781937260000021</v>
      </c>
      <c r="Z60" s="2">
        <v>10</v>
      </c>
      <c r="AA60" s="2"/>
      <c r="AB60" s="2"/>
      <c r="AC60" s="2">
        <v>10</v>
      </c>
      <c r="AD60" s="2"/>
      <c r="AE60" s="2"/>
      <c r="AF60" s="2"/>
      <c r="AG60" s="2"/>
      <c r="AH60" s="2">
        <v>2946.2001860460005</v>
      </c>
      <c r="AI60" s="2"/>
      <c r="AJ60" s="10">
        <f t="shared" si="0"/>
        <v>5692.1555837863762</v>
      </c>
      <c r="AK60" s="2">
        <v>396</v>
      </c>
      <c r="AL60" s="2">
        <v>477.67</v>
      </c>
      <c r="AM60" s="2"/>
      <c r="AN60" s="2">
        <v>50</v>
      </c>
      <c r="AO60" s="2">
        <v>0</v>
      </c>
      <c r="AP60" s="2">
        <v>0</v>
      </c>
      <c r="AQ60" s="2"/>
      <c r="AR60" s="2"/>
      <c r="AS60" s="2">
        <v>0.5</v>
      </c>
      <c r="AT60" s="2">
        <v>3</v>
      </c>
      <c r="AU60" s="2"/>
      <c r="AV60" s="2"/>
      <c r="AW60" s="2"/>
      <c r="AX60" s="2"/>
      <c r="AY60" s="2">
        <v>0</v>
      </c>
      <c r="AZ60" s="2">
        <v>0</v>
      </c>
      <c r="BA60" s="2"/>
      <c r="BB60" s="2"/>
      <c r="BC60" s="2"/>
      <c r="BD60" s="2"/>
      <c r="BE60" s="2"/>
      <c r="BF60" s="2"/>
      <c r="BG60" s="2"/>
      <c r="BH60" s="2"/>
      <c r="BI60" s="2">
        <v>1.1888626980562504</v>
      </c>
      <c r="BJ60" s="2">
        <v>3</v>
      </c>
      <c r="BK60" s="2"/>
      <c r="BL60" s="2"/>
      <c r="BM60" s="2"/>
      <c r="BN60" s="2"/>
      <c r="BO60" s="2"/>
      <c r="BP60" s="15">
        <f t="shared" si="1"/>
        <v>931.35886269805633</v>
      </c>
      <c r="BQ60" s="16">
        <f t="shared" si="2"/>
        <v>4760.7967210883198</v>
      </c>
    </row>
    <row r="61" spans="2:69" x14ac:dyDescent="0.3">
      <c r="B61" s="2" t="s">
        <v>120</v>
      </c>
      <c r="C61" s="2">
        <v>11361</v>
      </c>
      <c r="D61" s="2">
        <v>69</v>
      </c>
      <c r="E61" s="2">
        <v>1069.0529847422001</v>
      </c>
      <c r="F61" s="2"/>
      <c r="G61" s="2">
        <v>81</v>
      </c>
      <c r="H61" s="2"/>
      <c r="I61" s="2"/>
      <c r="J61" s="2"/>
      <c r="K61" s="2"/>
      <c r="L61" s="2">
        <v>160.35794771133001</v>
      </c>
      <c r="M61" s="2">
        <v>171.20290000000003</v>
      </c>
      <c r="N61" s="2">
        <v>20</v>
      </c>
      <c r="O61" s="2"/>
      <c r="P61" s="2">
        <v>36.22</v>
      </c>
      <c r="Q61" s="2">
        <v>40.89</v>
      </c>
      <c r="R61" s="2">
        <v>65</v>
      </c>
      <c r="S61" s="2">
        <v>25.13</v>
      </c>
      <c r="T61" s="2">
        <v>38.111000000000004</v>
      </c>
      <c r="U61" s="2">
        <v>48.934524000000003</v>
      </c>
      <c r="V61" s="2">
        <v>69.813254240000006</v>
      </c>
      <c r="W61" s="2">
        <v>190</v>
      </c>
      <c r="X61" s="2">
        <v>300</v>
      </c>
      <c r="Y61" s="2">
        <v>74.700182036800001</v>
      </c>
      <c r="Z61" s="2">
        <v>6</v>
      </c>
      <c r="AA61" s="2"/>
      <c r="AB61" s="2"/>
      <c r="AC61" s="2">
        <v>10</v>
      </c>
      <c r="AD61" s="2"/>
      <c r="AE61" s="2"/>
      <c r="AF61" s="2"/>
      <c r="AG61" s="2"/>
      <c r="AH61" s="2">
        <v>2397.8758433812804</v>
      </c>
      <c r="AI61" s="2"/>
      <c r="AJ61" s="10">
        <f t="shared" si="0"/>
        <v>4804.2886361116107</v>
      </c>
      <c r="AK61" s="2">
        <v>330</v>
      </c>
      <c r="AL61" s="2">
        <v>470.48</v>
      </c>
      <c r="AM61" s="2"/>
      <c r="AN61" s="2">
        <v>50</v>
      </c>
      <c r="AO61" s="2">
        <v>0</v>
      </c>
      <c r="AP61" s="2">
        <v>0</v>
      </c>
      <c r="AQ61" s="2"/>
      <c r="AR61" s="2"/>
      <c r="AS61" s="2">
        <v>0.5</v>
      </c>
      <c r="AT61" s="2">
        <v>3</v>
      </c>
      <c r="AU61" s="2"/>
      <c r="AV61" s="2"/>
      <c r="AW61" s="2"/>
      <c r="AX61" s="2"/>
      <c r="AY61" s="2">
        <v>0</v>
      </c>
      <c r="AZ61" s="2">
        <v>9.5112722222222246</v>
      </c>
      <c r="BA61" s="2"/>
      <c r="BB61" s="2"/>
      <c r="BC61" s="2"/>
      <c r="BD61" s="2"/>
      <c r="BE61" s="2"/>
      <c r="BF61" s="2"/>
      <c r="BG61" s="2"/>
      <c r="BH61" s="2"/>
      <c r="BI61" s="2">
        <v>1.0374259725095003</v>
      </c>
      <c r="BJ61" s="2">
        <v>3</v>
      </c>
      <c r="BK61" s="2"/>
      <c r="BL61" s="2"/>
      <c r="BM61" s="2"/>
      <c r="BN61" s="2"/>
      <c r="BO61" s="2"/>
      <c r="BP61" s="15">
        <f t="shared" si="1"/>
        <v>867.52869819473176</v>
      </c>
      <c r="BQ61" s="16">
        <f t="shared" si="2"/>
        <v>3936.7599379168787</v>
      </c>
    </row>
    <row r="62" spans="2:69" x14ac:dyDescent="0.3">
      <c r="B62" s="2" t="s">
        <v>121</v>
      </c>
      <c r="C62" s="2">
        <v>21375</v>
      </c>
      <c r="D62" s="2">
        <v>70</v>
      </c>
      <c r="E62" s="2">
        <v>2524.1736605368005</v>
      </c>
      <c r="F62" s="2"/>
      <c r="G62" s="2"/>
      <c r="H62" s="2"/>
      <c r="I62" s="2"/>
      <c r="J62" s="2"/>
      <c r="K62" s="2"/>
      <c r="L62" s="2">
        <v>378.62604908052009</v>
      </c>
      <c r="M62" s="2">
        <v>171.20290000000003</v>
      </c>
      <c r="N62" s="2"/>
      <c r="O62" s="2"/>
      <c r="P62" s="2">
        <v>88.78</v>
      </c>
      <c r="Q62" s="2">
        <v>99.14</v>
      </c>
      <c r="R62" s="2">
        <v>119.1</v>
      </c>
      <c r="S62" s="2">
        <v>53.99</v>
      </c>
      <c r="T62" s="2">
        <v>96.28</v>
      </c>
      <c r="U62" s="2">
        <v>123.62865600000001</v>
      </c>
      <c r="V62" s="2">
        <v>176.37688256000001</v>
      </c>
      <c r="W62" s="2">
        <v>190</v>
      </c>
      <c r="X62" s="2">
        <v>300</v>
      </c>
      <c r="Y62" s="2">
        <v>188.72326433920003</v>
      </c>
      <c r="Z62" s="2">
        <v>10</v>
      </c>
      <c r="AA62" s="2"/>
      <c r="AB62" s="2"/>
      <c r="AC62" s="2">
        <v>10</v>
      </c>
      <c r="AD62" s="2"/>
      <c r="AE62" s="2"/>
      <c r="AF62" s="2"/>
      <c r="AG62" s="2"/>
      <c r="AH62" s="2">
        <v>6058.0167852883214</v>
      </c>
      <c r="AI62" s="2"/>
      <c r="AJ62" s="10">
        <f t="shared" si="0"/>
        <v>10588.038197804843</v>
      </c>
      <c r="AK62" s="2">
        <v>781</v>
      </c>
      <c r="AL62" s="2">
        <v>811.53</v>
      </c>
      <c r="AM62" s="2"/>
      <c r="AN62" s="2">
        <v>400</v>
      </c>
      <c r="AO62" s="2">
        <v>378.62604908052009</v>
      </c>
      <c r="AP62" s="2">
        <v>0</v>
      </c>
      <c r="AQ62" s="2"/>
      <c r="AR62" s="2"/>
      <c r="AS62" s="2">
        <v>0.5</v>
      </c>
      <c r="AT62" s="2">
        <v>3</v>
      </c>
      <c r="AU62" s="2"/>
      <c r="AV62" s="2"/>
      <c r="AW62" s="2"/>
      <c r="AX62" s="2"/>
      <c r="AY62" s="2">
        <v>0</v>
      </c>
      <c r="AZ62" s="2">
        <v>0</v>
      </c>
      <c r="BA62" s="2"/>
      <c r="BB62" s="2"/>
      <c r="BC62" s="2"/>
      <c r="BD62" s="2"/>
      <c r="BE62" s="2"/>
      <c r="BF62" s="2"/>
      <c r="BG62" s="2"/>
      <c r="BH62" s="2"/>
      <c r="BI62" s="2">
        <v>1.9900962317180002</v>
      </c>
      <c r="BJ62" s="2">
        <v>5</v>
      </c>
      <c r="BK62" s="2"/>
      <c r="BL62" s="2"/>
      <c r="BM62" s="2"/>
      <c r="BN62" s="2"/>
      <c r="BO62" s="2"/>
      <c r="BP62" s="15">
        <f t="shared" si="1"/>
        <v>2381.6461453122379</v>
      </c>
      <c r="BQ62" s="16">
        <f t="shared" si="2"/>
        <v>8206.3920524926052</v>
      </c>
    </row>
    <row r="63" spans="2:69" x14ac:dyDescent="0.3">
      <c r="B63" s="2" t="s">
        <v>122</v>
      </c>
      <c r="C63" s="2">
        <v>11100</v>
      </c>
      <c r="D63" s="2">
        <v>71</v>
      </c>
      <c r="E63" s="2">
        <v>2499.1767806261005</v>
      </c>
      <c r="F63" s="2"/>
      <c r="G63" s="2"/>
      <c r="H63" s="2"/>
      <c r="I63" s="2"/>
      <c r="J63" s="2"/>
      <c r="K63" s="2"/>
      <c r="L63" s="2">
        <v>374.87651709391508</v>
      </c>
      <c r="M63" s="2">
        <v>171.20290000000003</v>
      </c>
      <c r="N63" s="2"/>
      <c r="O63" s="2"/>
      <c r="P63" s="2">
        <v>93.73</v>
      </c>
      <c r="Q63" s="2">
        <v>104.69</v>
      </c>
      <c r="R63" s="2">
        <v>120</v>
      </c>
      <c r="S63" s="2">
        <v>53.46</v>
      </c>
      <c r="T63" s="2">
        <v>95.330500000000001</v>
      </c>
      <c r="U63" s="2">
        <v>122.40436199999999</v>
      </c>
      <c r="V63" s="2">
        <v>174.63022312000001</v>
      </c>
      <c r="W63" s="2">
        <v>190</v>
      </c>
      <c r="X63" s="2">
        <v>300</v>
      </c>
      <c r="Y63" s="2">
        <v>186.85433873840003</v>
      </c>
      <c r="Z63" s="2">
        <v>6</v>
      </c>
      <c r="AA63" s="2"/>
      <c r="AB63" s="2"/>
      <c r="AC63" s="2">
        <v>10</v>
      </c>
      <c r="AD63" s="2"/>
      <c r="AE63" s="2"/>
      <c r="AF63" s="2"/>
      <c r="AG63" s="2"/>
      <c r="AH63" s="2">
        <v>5998.0242735026413</v>
      </c>
      <c r="AI63" s="2"/>
      <c r="AJ63" s="10">
        <f t="shared" si="0"/>
        <v>10500.379895081056</v>
      </c>
      <c r="AK63" s="2">
        <v>770</v>
      </c>
      <c r="AL63" s="2">
        <v>797.23</v>
      </c>
      <c r="AM63" s="2"/>
      <c r="AN63" s="2">
        <v>300</v>
      </c>
      <c r="AO63" s="2">
        <v>249.91767806261007</v>
      </c>
      <c r="AP63" s="2">
        <v>0</v>
      </c>
      <c r="AQ63" s="2"/>
      <c r="AR63" s="2"/>
      <c r="AS63" s="2">
        <v>0.5</v>
      </c>
      <c r="AT63" s="2">
        <v>3</v>
      </c>
      <c r="AU63" s="2"/>
      <c r="AV63" s="2"/>
      <c r="AW63" s="2"/>
      <c r="AX63" s="2"/>
      <c r="AY63" s="2">
        <v>0</v>
      </c>
      <c r="AZ63" s="2">
        <v>19.022544444444449</v>
      </c>
      <c r="BA63" s="2"/>
      <c r="BB63" s="2"/>
      <c r="BC63" s="2"/>
      <c r="BD63" s="2"/>
      <c r="BE63" s="2"/>
      <c r="BF63" s="2"/>
      <c r="BG63" s="2"/>
      <c r="BH63" s="2"/>
      <c r="BI63" s="2">
        <v>1.9781381022422502</v>
      </c>
      <c r="BJ63" s="2">
        <v>5</v>
      </c>
      <c r="BK63" s="2"/>
      <c r="BL63" s="2"/>
      <c r="BM63" s="2"/>
      <c r="BN63" s="2"/>
      <c r="BO63" s="2"/>
      <c r="BP63" s="15">
        <f t="shared" si="1"/>
        <v>2146.6483606092966</v>
      </c>
      <c r="BQ63" s="16">
        <f t="shared" si="2"/>
        <v>8353.731534471759</v>
      </c>
    </row>
    <row r="64" spans="2:69" x14ac:dyDescent="0.3">
      <c r="B64" s="2" t="s">
        <v>123</v>
      </c>
      <c r="C64" s="2">
        <v>21876</v>
      </c>
      <c r="D64" s="2">
        <v>72</v>
      </c>
      <c r="E64" s="2">
        <v>1838.3520801447005</v>
      </c>
      <c r="F64" s="2"/>
      <c r="G64" s="2"/>
      <c r="H64" s="2"/>
      <c r="I64" s="2"/>
      <c r="J64" s="2"/>
      <c r="K64" s="2"/>
      <c r="L64" s="2">
        <v>275.75281202170504</v>
      </c>
      <c r="M64" s="2">
        <v>171.20290000000003</v>
      </c>
      <c r="N64" s="2"/>
      <c r="O64" s="2"/>
      <c r="P64" s="2">
        <v>65</v>
      </c>
      <c r="Q64" s="2">
        <v>72.540000000000006</v>
      </c>
      <c r="R64" s="2">
        <v>87.25</v>
      </c>
      <c r="S64" s="2">
        <v>39.32</v>
      </c>
      <c r="T64" s="2">
        <v>70.123500000000007</v>
      </c>
      <c r="U64" s="2">
        <v>90.038573999999997</v>
      </c>
      <c r="V64" s="2">
        <v>128.45503224000001</v>
      </c>
      <c r="W64" s="2">
        <v>190</v>
      </c>
      <c r="X64" s="2">
        <v>300</v>
      </c>
      <c r="Y64" s="2">
        <v>137.44688449680004</v>
      </c>
      <c r="Z64" s="2">
        <v>10</v>
      </c>
      <c r="AA64" s="2"/>
      <c r="AB64" s="2"/>
      <c r="AC64" s="2">
        <v>10</v>
      </c>
      <c r="AD64" s="2"/>
      <c r="AE64" s="2"/>
      <c r="AF64" s="2"/>
      <c r="AG64" s="2"/>
      <c r="AH64" s="2">
        <v>4412.0449923472806</v>
      </c>
      <c r="AI64" s="2"/>
      <c r="AJ64" s="10">
        <f t="shared" si="0"/>
        <v>7897.5267752504869</v>
      </c>
      <c r="AK64" s="2">
        <v>572</v>
      </c>
      <c r="AL64" s="2">
        <v>561.73</v>
      </c>
      <c r="AM64" s="2"/>
      <c r="AN64" s="2">
        <v>175</v>
      </c>
      <c r="AO64" s="2">
        <v>91.917604007235028</v>
      </c>
      <c r="AP64" s="2">
        <v>0</v>
      </c>
      <c r="AQ64" s="2"/>
      <c r="AR64" s="2">
        <v>58.55</v>
      </c>
      <c r="AS64" s="2">
        <v>0.5</v>
      </c>
      <c r="AT64" s="2">
        <v>3</v>
      </c>
      <c r="AU64" s="2"/>
      <c r="AV64" s="2"/>
      <c r="AW64" s="2"/>
      <c r="AX64" s="2"/>
      <c r="AY64" s="2">
        <v>0</v>
      </c>
      <c r="AZ64" s="2">
        <v>0</v>
      </c>
      <c r="BA64" s="2"/>
      <c r="BB64" s="2"/>
      <c r="BC64" s="2"/>
      <c r="BD64" s="2"/>
      <c r="BE64" s="2"/>
      <c r="BF64" s="2"/>
      <c r="BG64" s="2"/>
      <c r="BH64" s="2"/>
      <c r="BI64" s="2">
        <v>1.5192630354407506</v>
      </c>
      <c r="BJ64" s="2">
        <v>5</v>
      </c>
      <c r="BK64" s="2">
        <v>3</v>
      </c>
      <c r="BL64" s="2"/>
      <c r="BM64" s="2"/>
      <c r="BN64" s="2"/>
      <c r="BO64" s="2"/>
      <c r="BP64" s="15">
        <f t="shared" si="1"/>
        <v>1472.2168670426756</v>
      </c>
      <c r="BQ64" s="16">
        <f t="shared" si="2"/>
        <v>6425.3099082078115</v>
      </c>
    </row>
    <row r="65" spans="2:69" x14ac:dyDescent="0.3">
      <c r="B65" s="2" t="s">
        <v>124</v>
      </c>
      <c r="C65" s="2">
        <v>41726</v>
      </c>
      <c r="D65" s="2">
        <v>73</v>
      </c>
      <c r="E65" s="2">
        <v>2202.7402629646003</v>
      </c>
      <c r="F65" s="2"/>
      <c r="G65" s="2"/>
      <c r="H65" s="2"/>
      <c r="I65" s="2"/>
      <c r="J65" s="2"/>
      <c r="K65" s="2"/>
      <c r="L65" s="2">
        <v>330.41103944469006</v>
      </c>
      <c r="M65" s="2">
        <v>171.20290000000003</v>
      </c>
      <c r="N65" s="2"/>
      <c r="O65" s="2"/>
      <c r="P65" s="2">
        <v>83.37</v>
      </c>
      <c r="Q65" s="2">
        <v>93.1</v>
      </c>
      <c r="R65" s="2">
        <v>111.24</v>
      </c>
      <c r="S65" s="2">
        <v>47.12</v>
      </c>
      <c r="T65" s="2">
        <v>84.02300000000001</v>
      </c>
      <c r="U65" s="2">
        <v>107.885532</v>
      </c>
      <c r="V65" s="2">
        <v>153.91669232000001</v>
      </c>
      <c r="W65" s="2">
        <v>190</v>
      </c>
      <c r="X65" s="2">
        <v>300</v>
      </c>
      <c r="Y65" s="2">
        <v>164.69086078240002</v>
      </c>
      <c r="Z65" s="2">
        <v>10</v>
      </c>
      <c r="AA65" s="2"/>
      <c r="AB65" s="2"/>
      <c r="AC65" s="2">
        <v>10</v>
      </c>
      <c r="AD65" s="2"/>
      <c r="AE65" s="2"/>
      <c r="AF65" s="2"/>
      <c r="AG65" s="2"/>
      <c r="AH65" s="2">
        <v>5286.576631115041</v>
      </c>
      <c r="AI65" s="2"/>
      <c r="AJ65" s="10">
        <f t="shared" si="0"/>
        <v>9346.2769186267324</v>
      </c>
      <c r="AK65" s="2">
        <v>649</v>
      </c>
      <c r="AL65" s="2">
        <v>648.13</v>
      </c>
      <c r="AM65" s="2"/>
      <c r="AN65" s="2">
        <v>250</v>
      </c>
      <c r="AO65" s="2">
        <v>220.27402629646005</v>
      </c>
      <c r="AP65" s="2">
        <v>0</v>
      </c>
      <c r="AQ65" s="2"/>
      <c r="AR65" s="2"/>
      <c r="AS65" s="2">
        <v>0.5</v>
      </c>
      <c r="AT65" s="2">
        <v>3</v>
      </c>
      <c r="AU65" s="2"/>
      <c r="AV65" s="2"/>
      <c r="AW65" s="2"/>
      <c r="AX65" s="2"/>
      <c r="AY65" s="2">
        <v>0</v>
      </c>
      <c r="AZ65" s="2">
        <v>0</v>
      </c>
      <c r="BA65" s="2"/>
      <c r="BB65" s="2"/>
      <c r="BC65" s="2"/>
      <c r="BD65" s="2"/>
      <c r="BE65" s="2"/>
      <c r="BF65" s="2"/>
      <c r="BG65" s="2"/>
      <c r="BH65" s="2"/>
      <c r="BI65" s="2">
        <v>1.7790431740335002</v>
      </c>
      <c r="BJ65" s="2">
        <v>3</v>
      </c>
      <c r="BK65" s="2"/>
      <c r="BL65" s="2"/>
      <c r="BM65" s="2"/>
      <c r="BN65" s="2"/>
      <c r="BO65" s="2"/>
      <c r="BP65" s="15">
        <f t="shared" si="1"/>
        <v>1775.6830694704936</v>
      </c>
      <c r="BQ65" s="16">
        <f t="shared" si="2"/>
        <v>7570.5938491562392</v>
      </c>
    </row>
    <row r="66" spans="2:69" x14ac:dyDescent="0.3">
      <c r="B66" s="2" t="s">
        <v>125</v>
      </c>
      <c r="C66" s="2">
        <v>22020</v>
      </c>
      <c r="D66" s="2">
        <v>74</v>
      </c>
      <c r="E66" s="2">
        <v>2086.8658956806003</v>
      </c>
      <c r="F66" s="2"/>
      <c r="G66" s="2"/>
      <c r="H66" s="2"/>
      <c r="I66" s="2"/>
      <c r="J66" s="2"/>
      <c r="K66" s="2"/>
      <c r="L66" s="2">
        <v>313.02988435209005</v>
      </c>
      <c r="M66" s="2">
        <v>171.20290000000003</v>
      </c>
      <c r="N66" s="2"/>
      <c r="O66" s="2"/>
      <c r="P66" s="2">
        <v>73.27</v>
      </c>
      <c r="Q66" s="2">
        <v>82.01</v>
      </c>
      <c r="R66" s="2">
        <v>98.55</v>
      </c>
      <c r="S66" s="2">
        <v>44.6</v>
      </c>
      <c r="T66" s="2">
        <v>79.603000000000009</v>
      </c>
      <c r="U66" s="2">
        <v>102.210252</v>
      </c>
      <c r="V66" s="2">
        <v>145.81995952000003</v>
      </c>
      <c r="W66" s="2">
        <v>190</v>
      </c>
      <c r="X66" s="2">
        <v>300</v>
      </c>
      <c r="Y66" s="2">
        <v>156.02735668640003</v>
      </c>
      <c r="Z66" s="2">
        <v>10</v>
      </c>
      <c r="AA66" s="2"/>
      <c r="AB66" s="2"/>
      <c r="AC66" s="2">
        <v>10</v>
      </c>
      <c r="AD66" s="2"/>
      <c r="AE66" s="2"/>
      <c r="AF66" s="2">
        <v>12</v>
      </c>
      <c r="AG66" s="2"/>
      <c r="AH66" s="2">
        <v>5008.4781496334408</v>
      </c>
      <c r="AI66" s="2"/>
      <c r="AJ66" s="10">
        <f t="shared" si="0"/>
        <v>8883.6673978725303</v>
      </c>
      <c r="AK66" s="2">
        <v>649</v>
      </c>
      <c r="AL66" s="2">
        <v>647.88</v>
      </c>
      <c r="AM66" s="2"/>
      <c r="AN66" s="2">
        <v>220</v>
      </c>
      <c r="AO66" s="2">
        <v>208.68658956806004</v>
      </c>
      <c r="AP66" s="2">
        <v>0</v>
      </c>
      <c r="AQ66" s="2"/>
      <c r="AR66" s="2">
        <v>3.68</v>
      </c>
      <c r="AS66" s="2">
        <v>0.5</v>
      </c>
      <c r="AT66" s="2">
        <v>3</v>
      </c>
      <c r="AU66" s="2"/>
      <c r="AV66" s="2"/>
      <c r="AW66" s="2"/>
      <c r="AX66" s="2"/>
      <c r="AY66" s="2">
        <v>0</v>
      </c>
      <c r="AZ66" s="2">
        <v>19.022544444444449</v>
      </c>
      <c r="BA66" s="2"/>
      <c r="BB66" s="2"/>
      <c r="BC66" s="2"/>
      <c r="BD66" s="2"/>
      <c r="BE66" s="2"/>
      <c r="BF66" s="2"/>
      <c r="BG66" s="2"/>
      <c r="BH66" s="2"/>
      <c r="BI66" s="2">
        <v>1.6954782319435</v>
      </c>
      <c r="BJ66" s="2">
        <v>3</v>
      </c>
      <c r="BK66" s="2"/>
      <c r="BL66" s="2"/>
      <c r="BM66" s="2"/>
      <c r="BN66" s="2"/>
      <c r="BO66" s="2"/>
      <c r="BP66" s="15">
        <f t="shared" si="1"/>
        <v>1756.4646122444483</v>
      </c>
      <c r="BQ66" s="16">
        <f t="shared" si="2"/>
        <v>7127.202785628082</v>
      </c>
    </row>
    <row r="67" spans="2:69" x14ac:dyDescent="0.3">
      <c r="B67" s="2" t="s">
        <v>126</v>
      </c>
      <c r="C67" s="2">
        <v>22120</v>
      </c>
      <c r="D67" s="2">
        <v>75</v>
      </c>
      <c r="E67" s="2">
        <v>1641.0379567594005</v>
      </c>
      <c r="F67" s="2"/>
      <c r="G67" s="2"/>
      <c r="H67" s="2"/>
      <c r="I67" s="2"/>
      <c r="J67" s="2"/>
      <c r="K67" s="2"/>
      <c r="L67" s="2">
        <v>246.15569351391005</v>
      </c>
      <c r="M67" s="2">
        <v>171.20290000000003</v>
      </c>
      <c r="N67" s="2"/>
      <c r="O67" s="2"/>
      <c r="P67" s="2">
        <v>62.35</v>
      </c>
      <c r="Q67" s="2">
        <v>69.540000000000006</v>
      </c>
      <c r="R67" s="2">
        <v>82.86</v>
      </c>
      <c r="S67" s="2">
        <v>35.1</v>
      </c>
      <c r="T67" s="2">
        <v>62.597000000000008</v>
      </c>
      <c r="U67" s="2">
        <v>80.374548000000004</v>
      </c>
      <c r="V67" s="2">
        <v>114.66768848000002</v>
      </c>
      <c r="W67" s="2">
        <v>200</v>
      </c>
      <c r="X67" s="2">
        <v>300</v>
      </c>
      <c r="Y67" s="2">
        <v>122.69442667360003</v>
      </c>
      <c r="Z67" s="2">
        <v>4</v>
      </c>
      <c r="AA67" s="2"/>
      <c r="AB67" s="2"/>
      <c r="AC67" s="2">
        <v>10</v>
      </c>
      <c r="AD67" s="2"/>
      <c r="AE67" s="2"/>
      <c r="AF67" s="2">
        <v>12</v>
      </c>
      <c r="AG67" s="2"/>
      <c r="AH67" s="2">
        <v>3938.4910962225608</v>
      </c>
      <c r="AI67" s="2"/>
      <c r="AJ67" s="10">
        <f t="shared" si="0"/>
        <v>7153.071309649471</v>
      </c>
      <c r="AK67" s="2">
        <v>517</v>
      </c>
      <c r="AL67" s="2">
        <v>525.85</v>
      </c>
      <c r="AM67" s="2"/>
      <c r="AN67" s="2">
        <v>175</v>
      </c>
      <c r="AO67" s="2">
        <v>82.051897837970031</v>
      </c>
      <c r="AP67" s="2">
        <v>0</v>
      </c>
      <c r="AQ67" s="2"/>
      <c r="AR67" s="2"/>
      <c r="AS67" s="2">
        <v>0.5</v>
      </c>
      <c r="AT67" s="2">
        <v>3</v>
      </c>
      <c r="AU67" s="2"/>
      <c r="AV67" s="2"/>
      <c r="AW67" s="2"/>
      <c r="AX67" s="2"/>
      <c r="AY67" s="2">
        <v>0</v>
      </c>
      <c r="AZ67" s="2">
        <v>19.022544444444449</v>
      </c>
      <c r="BA67" s="2"/>
      <c r="BB67" s="2"/>
      <c r="BC67" s="2"/>
      <c r="BD67" s="2"/>
      <c r="BE67" s="2"/>
      <c r="BF67" s="2"/>
      <c r="BG67" s="2"/>
      <c r="BH67" s="2"/>
      <c r="BI67" s="2">
        <v>1.3986108099565004</v>
      </c>
      <c r="BJ67" s="2">
        <v>3</v>
      </c>
      <c r="BK67" s="2"/>
      <c r="BL67" s="2"/>
      <c r="BM67" s="2"/>
      <c r="BN67" s="2"/>
      <c r="BO67" s="2"/>
      <c r="BP67" s="15">
        <f t="shared" si="1"/>
        <v>1326.8230530923711</v>
      </c>
      <c r="BQ67" s="16">
        <f t="shared" si="2"/>
        <v>5826.2482565570999</v>
      </c>
    </row>
    <row r="68" spans="2:69" x14ac:dyDescent="0.3">
      <c r="B68" s="2" t="s">
        <v>127</v>
      </c>
      <c r="C68" s="2">
        <v>22124</v>
      </c>
      <c r="D68" s="2">
        <v>76</v>
      </c>
      <c r="E68" s="2">
        <v>1579.7451353318002</v>
      </c>
      <c r="F68" s="2"/>
      <c r="G68" s="2"/>
      <c r="H68" s="2"/>
      <c r="I68" s="2"/>
      <c r="J68" s="2"/>
      <c r="K68" s="2"/>
      <c r="L68" s="2">
        <v>236.96177029977002</v>
      </c>
      <c r="M68" s="2">
        <v>171.20290000000003</v>
      </c>
      <c r="N68" s="2"/>
      <c r="O68" s="2"/>
      <c r="P68" s="2">
        <v>56.07</v>
      </c>
      <c r="Q68" s="2">
        <v>62.54</v>
      </c>
      <c r="R68" s="2">
        <v>80</v>
      </c>
      <c r="S68" s="2">
        <v>33.79</v>
      </c>
      <c r="T68" s="2">
        <v>60.259</v>
      </c>
      <c r="U68" s="2">
        <v>77.372556000000003</v>
      </c>
      <c r="V68" s="2">
        <v>110.38484656000001</v>
      </c>
      <c r="W68" s="2">
        <v>200</v>
      </c>
      <c r="X68" s="2">
        <v>300</v>
      </c>
      <c r="Y68" s="2">
        <v>118.11178581920001</v>
      </c>
      <c r="Z68" s="2">
        <v>10</v>
      </c>
      <c r="AA68" s="2"/>
      <c r="AB68" s="2"/>
      <c r="AC68" s="2">
        <v>10</v>
      </c>
      <c r="AD68" s="2"/>
      <c r="AE68" s="2"/>
      <c r="AF68" s="2">
        <v>12</v>
      </c>
      <c r="AG68" s="2"/>
      <c r="AH68" s="2">
        <v>3791.3883247963204</v>
      </c>
      <c r="AI68" s="2"/>
      <c r="AJ68" s="10">
        <f t="shared" ref="AJ68:AJ124" si="3">SUM(E68:AI68)</f>
        <v>6909.8263188070905</v>
      </c>
      <c r="AK68" s="2">
        <v>506</v>
      </c>
      <c r="AL68" s="2">
        <v>501.74</v>
      </c>
      <c r="AM68" s="2"/>
      <c r="AN68" s="2">
        <v>175</v>
      </c>
      <c r="AO68" s="2">
        <v>78.987256766590008</v>
      </c>
      <c r="AP68" s="2">
        <v>0</v>
      </c>
      <c r="AQ68" s="2"/>
      <c r="AR68" s="2"/>
      <c r="AS68" s="2">
        <v>0.5</v>
      </c>
      <c r="AT68" s="2">
        <v>3</v>
      </c>
      <c r="AU68" s="2"/>
      <c r="AV68" s="2"/>
      <c r="AW68" s="2"/>
      <c r="AX68" s="2"/>
      <c r="AY68" s="2">
        <v>0</v>
      </c>
      <c r="AZ68" s="2">
        <v>9.5112722222222246</v>
      </c>
      <c r="BA68" s="2"/>
      <c r="BB68" s="2"/>
      <c r="BC68" s="2"/>
      <c r="BD68" s="2"/>
      <c r="BE68" s="2"/>
      <c r="BF68" s="2"/>
      <c r="BG68" s="2"/>
      <c r="BH68" s="2"/>
      <c r="BI68" s="2">
        <v>1.3551366618555001</v>
      </c>
      <c r="BJ68" s="2">
        <v>3</v>
      </c>
      <c r="BK68" s="2"/>
      <c r="BL68" s="2"/>
      <c r="BM68" s="2"/>
      <c r="BN68" s="2"/>
      <c r="BO68" s="2"/>
      <c r="BP68" s="15">
        <f t="shared" ref="BP68:BP124" si="4">SUM(AK68:BO68)</f>
        <v>1279.0936656506678</v>
      </c>
      <c r="BQ68" s="16">
        <f t="shared" ref="BQ68:BQ124" si="5">AJ68-BP68</f>
        <v>5630.7326531564231</v>
      </c>
    </row>
    <row r="69" spans="2:69" x14ac:dyDescent="0.3">
      <c r="B69" s="2" t="s">
        <v>128</v>
      </c>
      <c r="C69" s="2">
        <v>42031</v>
      </c>
      <c r="D69" s="2">
        <v>77</v>
      </c>
      <c r="E69" s="2">
        <v>2167.8993050188005</v>
      </c>
      <c r="F69" s="2"/>
      <c r="G69" s="2"/>
      <c r="H69" s="2"/>
      <c r="I69" s="2"/>
      <c r="J69" s="2"/>
      <c r="K69" s="2"/>
      <c r="L69" s="2">
        <v>325.18489575282007</v>
      </c>
      <c r="M69" s="2">
        <v>171.20290000000003</v>
      </c>
      <c r="N69" s="2"/>
      <c r="O69" s="2"/>
      <c r="P69" s="2">
        <v>76.34</v>
      </c>
      <c r="Q69" s="2">
        <v>85.22</v>
      </c>
      <c r="R69" s="2">
        <v>102.27</v>
      </c>
      <c r="S69" s="2">
        <v>46.37</v>
      </c>
      <c r="T69" s="2">
        <v>82.694000000000017</v>
      </c>
      <c r="U69" s="2">
        <v>106.179096</v>
      </c>
      <c r="V69" s="2">
        <v>151.48217696000003</v>
      </c>
      <c r="W69" s="2">
        <v>190</v>
      </c>
      <c r="X69" s="2">
        <v>300</v>
      </c>
      <c r="Y69" s="2">
        <v>162.08592934720002</v>
      </c>
      <c r="Z69" s="2">
        <v>10</v>
      </c>
      <c r="AA69" s="2"/>
      <c r="AB69" s="2"/>
      <c r="AC69" s="2">
        <v>10</v>
      </c>
      <c r="AD69" s="2"/>
      <c r="AE69" s="2"/>
      <c r="AF69" s="2">
        <v>12</v>
      </c>
      <c r="AG69" s="2"/>
      <c r="AH69" s="2">
        <v>5202.9583320451211</v>
      </c>
      <c r="AI69" s="2"/>
      <c r="AJ69" s="10">
        <f t="shared" si="3"/>
        <v>9201.8866351239412</v>
      </c>
      <c r="AK69" s="2">
        <v>671</v>
      </c>
      <c r="AL69" s="2">
        <v>657.1</v>
      </c>
      <c r="AM69" s="2"/>
      <c r="AN69" s="2">
        <v>220</v>
      </c>
      <c r="AO69" s="2">
        <v>216.78993050188006</v>
      </c>
      <c r="AP69" s="2">
        <v>0</v>
      </c>
      <c r="AQ69" s="2"/>
      <c r="AR69" s="2"/>
      <c r="AS69" s="2">
        <v>0.5</v>
      </c>
      <c r="AT69" s="2">
        <v>3</v>
      </c>
      <c r="AU69" s="2"/>
      <c r="AV69" s="2"/>
      <c r="AW69" s="2"/>
      <c r="AX69" s="2"/>
      <c r="AY69" s="2">
        <v>0</v>
      </c>
      <c r="AZ69" s="2">
        <v>0</v>
      </c>
      <c r="BA69" s="2"/>
      <c r="BB69" s="2"/>
      <c r="BC69" s="2"/>
      <c r="BD69" s="2"/>
      <c r="BE69" s="2"/>
      <c r="BF69" s="2"/>
      <c r="BG69" s="2"/>
      <c r="BH69" s="2"/>
      <c r="BI69" s="2">
        <v>1.751270253663</v>
      </c>
      <c r="BJ69" s="2">
        <v>3</v>
      </c>
      <c r="BK69" s="2"/>
      <c r="BL69" s="2"/>
      <c r="BM69" s="2"/>
      <c r="BN69" s="2"/>
      <c r="BO69" s="2"/>
      <c r="BP69" s="15">
        <f t="shared" si="4"/>
        <v>1773.141200755543</v>
      </c>
      <c r="BQ69" s="16">
        <f t="shared" si="5"/>
        <v>7428.7454343683985</v>
      </c>
    </row>
    <row r="70" spans="2:69" x14ac:dyDescent="0.3">
      <c r="B70" s="2" t="s">
        <v>129</v>
      </c>
      <c r="C70" s="2">
        <v>21698</v>
      </c>
      <c r="D70" s="2">
        <v>78</v>
      </c>
      <c r="E70" s="2">
        <v>1899.7628732132005</v>
      </c>
      <c r="F70" s="2"/>
      <c r="G70" s="2"/>
      <c r="H70" s="2"/>
      <c r="I70" s="2"/>
      <c r="J70" s="2"/>
      <c r="K70" s="2"/>
      <c r="L70" s="2">
        <v>284.96443098198006</v>
      </c>
      <c r="M70" s="2">
        <v>171.20290000000003</v>
      </c>
      <c r="N70" s="2"/>
      <c r="O70" s="2"/>
      <c r="P70" s="2">
        <v>71.98</v>
      </c>
      <c r="Q70" s="2">
        <v>80.349999999999994</v>
      </c>
      <c r="R70" s="2">
        <v>95.92</v>
      </c>
      <c r="S70" s="2">
        <v>40.630000000000003</v>
      </c>
      <c r="T70" s="2">
        <v>72.459999999999994</v>
      </c>
      <c r="U70" s="2">
        <v>93.046344000000005</v>
      </c>
      <c r="V70" s="2">
        <v>132.74611744000001</v>
      </c>
      <c r="W70" s="2">
        <v>200</v>
      </c>
      <c r="X70" s="2">
        <v>300</v>
      </c>
      <c r="Y70" s="2">
        <v>142.03834566080002</v>
      </c>
      <c r="Z70" s="2">
        <v>10</v>
      </c>
      <c r="AA70" s="2"/>
      <c r="AB70" s="2"/>
      <c r="AC70" s="2">
        <v>10</v>
      </c>
      <c r="AD70" s="2"/>
      <c r="AE70" s="2"/>
      <c r="AF70" s="2">
        <v>5.5</v>
      </c>
      <c r="AG70" s="2"/>
      <c r="AH70" s="2">
        <v>4559.4308957116809</v>
      </c>
      <c r="AI70" s="2"/>
      <c r="AJ70" s="10">
        <f t="shared" si="3"/>
        <v>8170.0319070076621</v>
      </c>
      <c r="AK70" s="2">
        <v>594</v>
      </c>
      <c r="AL70" s="2">
        <v>596.86</v>
      </c>
      <c r="AM70" s="2"/>
      <c r="AN70" s="2">
        <v>175</v>
      </c>
      <c r="AO70" s="2">
        <v>94.988143660660029</v>
      </c>
      <c r="AP70" s="2">
        <v>0</v>
      </c>
      <c r="AQ70" s="2"/>
      <c r="AR70" s="2"/>
      <c r="AS70" s="2">
        <v>0.5</v>
      </c>
      <c r="AT70" s="2">
        <v>3</v>
      </c>
      <c r="AU70" s="2"/>
      <c r="AV70" s="2"/>
      <c r="AW70" s="2"/>
      <c r="AX70" s="2"/>
      <c r="AY70" s="2">
        <v>0</v>
      </c>
      <c r="AZ70" s="2">
        <v>0</v>
      </c>
      <c r="BA70" s="2"/>
      <c r="BB70" s="2"/>
      <c r="BC70" s="2"/>
      <c r="BD70" s="2"/>
      <c r="BE70" s="2"/>
      <c r="BF70" s="2"/>
      <c r="BG70" s="2"/>
      <c r="BH70" s="2"/>
      <c r="BI70" s="2">
        <v>1.5772168401570001</v>
      </c>
      <c r="BJ70" s="2">
        <v>3</v>
      </c>
      <c r="BK70" s="2"/>
      <c r="BL70" s="2"/>
      <c r="BM70" s="2"/>
      <c r="BN70" s="2"/>
      <c r="BO70" s="2"/>
      <c r="BP70" s="15">
        <f t="shared" si="4"/>
        <v>1468.9253605008171</v>
      </c>
      <c r="BQ70" s="16">
        <f t="shared" si="5"/>
        <v>6701.106546506845</v>
      </c>
    </row>
    <row r="71" spans="2:69" x14ac:dyDescent="0.3">
      <c r="B71" s="2" t="s">
        <v>130</v>
      </c>
      <c r="C71" s="2">
        <v>22036</v>
      </c>
      <c r="D71" s="2">
        <v>79</v>
      </c>
      <c r="E71" s="2">
        <v>1704.9523702070003</v>
      </c>
      <c r="F71" s="2"/>
      <c r="G71" s="2"/>
      <c r="H71" s="2"/>
      <c r="I71" s="2"/>
      <c r="J71" s="2"/>
      <c r="K71" s="2"/>
      <c r="L71" s="2">
        <v>255.74285553105003</v>
      </c>
      <c r="M71" s="2">
        <v>171.20290000000003</v>
      </c>
      <c r="N71" s="2"/>
      <c r="O71" s="2"/>
      <c r="P71" s="2">
        <v>64.760000000000005</v>
      </c>
      <c r="Q71" s="2">
        <v>72.239999999999995</v>
      </c>
      <c r="R71" s="2">
        <v>86.09</v>
      </c>
      <c r="S71" s="2">
        <v>36.47</v>
      </c>
      <c r="T71" s="2">
        <v>65.035000000000011</v>
      </c>
      <c r="U71" s="2">
        <v>83.504940000000005</v>
      </c>
      <c r="V71" s="2">
        <v>119.13371440000002</v>
      </c>
      <c r="W71" s="2">
        <v>200</v>
      </c>
      <c r="X71" s="2">
        <v>300</v>
      </c>
      <c r="Y71" s="2">
        <v>127.47307440800002</v>
      </c>
      <c r="Z71" s="2">
        <v>8</v>
      </c>
      <c r="AA71" s="2"/>
      <c r="AB71" s="2"/>
      <c r="AC71" s="2">
        <v>10</v>
      </c>
      <c r="AD71" s="2"/>
      <c r="AE71" s="2"/>
      <c r="AF71" s="2"/>
      <c r="AG71" s="2">
        <v>150</v>
      </c>
      <c r="AH71" s="2">
        <v>4091.8856884968004</v>
      </c>
      <c r="AI71" s="2"/>
      <c r="AJ71" s="10">
        <f t="shared" si="3"/>
        <v>7546.4905430428507</v>
      </c>
      <c r="AK71" s="2">
        <v>528</v>
      </c>
      <c r="AL71" s="2">
        <v>543.55999999999995</v>
      </c>
      <c r="AM71" s="2"/>
      <c r="AN71" s="2">
        <v>175</v>
      </c>
      <c r="AO71" s="2">
        <v>85.247618510350023</v>
      </c>
      <c r="AP71" s="2">
        <v>0</v>
      </c>
      <c r="AQ71" s="2"/>
      <c r="AR71" s="2"/>
      <c r="AS71" s="2">
        <v>0.5</v>
      </c>
      <c r="AT71" s="2">
        <v>3</v>
      </c>
      <c r="AU71" s="2"/>
      <c r="AV71" s="2"/>
      <c r="AW71" s="2"/>
      <c r="AX71" s="2"/>
      <c r="AY71" s="2">
        <v>0</v>
      </c>
      <c r="AZ71" s="2">
        <v>9.5112722222222246</v>
      </c>
      <c r="BA71" s="2"/>
      <c r="BB71" s="2"/>
      <c r="BC71" s="2"/>
      <c r="BD71" s="2"/>
      <c r="BE71" s="2"/>
      <c r="BF71" s="2"/>
      <c r="BG71" s="2"/>
      <c r="BH71" s="2"/>
      <c r="BI71" s="2">
        <v>1.5138295495075003</v>
      </c>
      <c r="BJ71" s="2">
        <v>3</v>
      </c>
      <c r="BK71" s="2"/>
      <c r="BL71" s="2"/>
      <c r="BM71" s="2"/>
      <c r="BN71" s="2"/>
      <c r="BO71" s="2"/>
      <c r="BP71" s="15">
        <f t="shared" si="4"/>
        <v>1349.3327202820799</v>
      </c>
      <c r="BQ71" s="16">
        <f t="shared" si="5"/>
        <v>6197.1578227607706</v>
      </c>
    </row>
    <row r="72" spans="2:69" x14ac:dyDescent="0.3">
      <c r="B72" s="2" t="s">
        <v>131</v>
      </c>
      <c r="C72" s="2">
        <v>42293</v>
      </c>
      <c r="D72" s="2">
        <v>80</v>
      </c>
      <c r="E72" s="2">
        <v>1027.6116399996001</v>
      </c>
      <c r="F72" s="2"/>
      <c r="G72" s="2"/>
      <c r="H72" s="2"/>
      <c r="I72" s="2"/>
      <c r="J72" s="2"/>
      <c r="K72" s="2"/>
      <c r="L72" s="2">
        <v>154.14174599994001</v>
      </c>
      <c r="M72" s="2">
        <v>171.20290000000003</v>
      </c>
      <c r="N72" s="2"/>
      <c r="O72" s="2"/>
      <c r="P72" s="2">
        <v>39.340000000000003</v>
      </c>
      <c r="Q72" s="2">
        <v>43.65</v>
      </c>
      <c r="R72" s="2">
        <v>65</v>
      </c>
      <c r="S72" s="2">
        <v>23.71</v>
      </c>
      <c r="T72" s="2">
        <v>36.200000000000003</v>
      </c>
      <c r="U72" s="2">
        <v>50.330232000000002</v>
      </c>
      <c r="V72" s="2">
        <v>71.804464320000008</v>
      </c>
      <c r="W72" s="2">
        <v>200</v>
      </c>
      <c r="X72" s="2">
        <v>300</v>
      </c>
      <c r="Y72" s="2">
        <v>76.830776822400011</v>
      </c>
      <c r="Z72" s="2">
        <v>10</v>
      </c>
      <c r="AA72" s="2"/>
      <c r="AB72" s="2"/>
      <c r="AC72" s="2">
        <v>10</v>
      </c>
      <c r="AD72" s="2"/>
      <c r="AE72" s="2"/>
      <c r="AF72" s="2">
        <v>5.5</v>
      </c>
      <c r="AG72" s="2"/>
      <c r="AH72" s="2">
        <v>2466.2679359990402</v>
      </c>
      <c r="AI72" s="2"/>
      <c r="AJ72" s="10">
        <f t="shared" si="3"/>
        <v>4751.5896951409804</v>
      </c>
      <c r="AK72" s="2">
        <v>341</v>
      </c>
      <c r="AL72" s="2">
        <v>321.24</v>
      </c>
      <c r="AM72" s="2"/>
      <c r="AN72" s="2">
        <v>50</v>
      </c>
      <c r="AO72" s="2">
        <v>0</v>
      </c>
      <c r="AP72" s="2">
        <v>0</v>
      </c>
      <c r="AQ72" s="2"/>
      <c r="AR72" s="2"/>
      <c r="AS72" s="2">
        <v>0.5</v>
      </c>
      <c r="AT72" s="2">
        <v>3</v>
      </c>
      <c r="AU72" s="2"/>
      <c r="AV72" s="2"/>
      <c r="AW72" s="2"/>
      <c r="AX72" s="2"/>
      <c r="AY72" s="2">
        <v>0</v>
      </c>
      <c r="AZ72" s="2">
        <v>0</v>
      </c>
      <c r="BA72" s="2"/>
      <c r="BB72" s="2"/>
      <c r="BC72" s="2"/>
      <c r="BD72" s="2"/>
      <c r="BE72" s="2"/>
      <c r="BF72" s="2"/>
      <c r="BG72" s="2"/>
      <c r="BH72" s="2"/>
      <c r="BI72" s="2">
        <v>0.97998855657100015</v>
      </c>
      <c r="BJ72" s="2">
        <v>3</v>
      </c>
      <c r="BK72" s="2"/>
      <c r="BL72" s="2"/>
      <c r="BM72" s="2">
        <v>150</v>
      </c>
      <c r="BN72" s="2"/>
      <c r="BO72" s="2"/>
      <c r="BP72" s="15">
        <f t="shared" si="4"/>
        <v>869.71998855657102</v>
      </c>
      <c r="BQ72" s="16">
        <f t="shared" si="5"/>
        <v>3881.8697065844094</v>
      </c>
    </row>
    <row r="73" spans="2:69" x14ac:dyDescent="0.3">
      <c r="B73" s="2" t="s">
        <v>132</v>
      </c>
      <c r="C73" s="2">
        <v>22030</v>
      </c>
      <c r="D73" s="2">
        <v>81</v>
      </c>
      <c r="E73" s="2">
        <v>2247.5432705864005</v>
      </c>
      <c r="F73" s="2"/>
      <c r="G73" s="2"/>
      <c r="H73" s="2"/>
      <c r="I73" s="2"/>
      <c r="J73" s="2"/>
      <c r="K73" s="2"/>
      <c r="L73" s="2">
        <v>337.13149058796006</v>
      </c>
      <c r="M73" s="2">
        <v>171.20290000000003</v>
      </c>
      <c r="N73" s="2"/>
      <c r="O73" s="2"/>
      <c r="P73" s="2">
        <v>85.28</v>
      </c>
      <c r="Q73" s="2">
        <v>95.16</v>
      </c>
      <c r="R73" s="2">
        <v>113.56</v>
      </c>
      <c r="S73" s="2">
        <v>48.07</v>
      </c>
      <c r="T73" s="2">
        <v>85.732000000000014</v>
      </c>
      <c r="U73" s="2">
        <v>110.07988800000001</v>
      </c>
      <c r="V73" s="2">
        <v>157.04730688000004</v>
      </c>
      <c r="W73" s="2">
        <v>190</v>
      </c>
      <c r="X73" s="2">
        <v>300</v>
      </c>
      <c r="Y73" s="2">
        <v>168.04061836160002</v>
      </c>
      <c r="Z73" s="2">
        <v>10</v>
      </c>
      <c r="AA73" s="2"/>
      <c r="AB73" s="2"/>
      <c r="AC73" s="2">
        <v>10</v>
      </c>
      <c r="AD73" s="2"/>
      <c r="AE73" s="2"/>
      <c r="AF73" s="2"/>
      <c r="AG73" s="2"/>
      <c r="AH73" s="2">
        <v>5394.1038494073609</v>
      </c>
      <c r="AI73" s="2"/>
      <c r="AJ73" s="10">
        <f t="shared" si="3"/>
        <v>9522.951323823323</v>
      </c>
      <c r="AK73" s="2">
        <v>704</v>
      </c>
      <c r="AL73" s="2">
        <v>810.2</v>
      </c>
      <c r="AM73" s="2"/>
      <c r="AN73" s="2">
        <v>250</v>
      </c>
      <c r="AO73" s="2">
        <v>224.75432705864006</v>
      </c>
      <c r="AP73" s="2">
        <v>0</v>
      </c>
      <c r="AQ73" s="2"/>
      <c r="AR73" s="2"/>
      <c r="AS73" s="2">
        <v>0.5</v>
      </c>
      <c r="AT73" s="2">
        <v>3</v>
      </c>
      <c r="AU73" s="2"/>
      <c r="AV73" s="2"/>
      <c r="AW73" s="2"/>
      <c r="AX73" s="2"/>
      <c r="AY73" s="2">
        <v>0</v>
      </c>
      <c r="AZ73" s="2">
        <v>19.022544444444449</v>
      </c>
      <c r="BA73" s="2"/>
      <c r="BB73" s="2"/>
      <c r="BC73" s="2"/>
      <c r="BD73" s="2"/>
      <c r="BE73" s="2"/>
      <c r="BF73" s="2"/>
      <c r="BG73" s="2"/>
      <c r="BH73" s="2"/>
      <c r="BI73" s="2">
        <v>1.8102565419140006</v>
      </c>
      <c r="BJ73" s="2">
        <v>5</v>
      </c>
      <c r="BK73" s="2"/>
      <c r="BL73" s="2"/>
      <c r="BM73" s="2"/>
      <c r="BN73" s="2"/>
      <c r="BO73" s="2"/>
      <c r="BP73" s="15">
        <f t="shared" si="4"/>
        <v>2018.2871280449986</v>
      </c>
      <c r="BQ73" s="16">
        <f t="shared" si="5"/>
        <v>7504.6641957783249</v>
      </c>
    </row>
    <row r="74" spans="2:69" x14ac:dyDescent="0.3">
      <c r="B74" s="2" t="s">
        <v>133</v>
      </c>
      <c r="C74" s="2">
        <v>11301</v>
      </c>
      <c r="D74" s="2">
        <v>82</v>
      </c>
      <c r="E74" s="2">
        <v>1999.2260744520004</v>
      </c>
      <c r="F74" s="2"/>
      <c r="G74" s="2"/>
      <c r="H74" s="2"/>
      <c r="I74" s="2"/>
      <c r="J74" s="2"/>
      <c r="K74" s="2"/>
      <c r="L74" s="2">
        <v>299.88391116780002</v>
      </c>
      <c r="M74" s="2">
        <v>171.20290000000003</v>
      </c>
      <c r="N74" s="2"/>
      <c r="O74" s="2"/>
      <c r="P74" s="2">
        <v>70.209999999999994</v>
      </c>
      <c r="Q74" s="2">
        <v>78.58</v>
      </c>
      <c r="R74" s="2">
        <v>94.4</v>
      </c>
      <c r="S74" s="2">
        <v>42.76</v>
      </c>
      <c r="T74" s="2">
        <v>76.260000000000005</v>
      </c>
      <c r="U74" s="2">
        <v>97.917840000000012</v>
      </c>
      <c r="V74" s="2">
        <v>139.69611840000002</v>
      </c>
      <c r="W74" s="2">
        <v>190</v>
      </c>
      <c r="X74" s="2">
        <v>300</v>
      </c>
      <c r="Y74" s="2">
        <v>149.47484668800001</v>
      </c>
      <c r="Z74" s="2">
        <v>8</v>
      </c>
      <c r="AA74" s="2"/>
      <c r="AB74" s="2"/>
      <c r="AC74" s="2">
        <v>10</v>
      </c>
      <c r="AD74" s="2"/>
      <c r="AE74" s="2"/>
      <c r="AF74" s="2"/>
      <c r="AG74" s="2"/>
      <c r="AH74" s="2">
        <v>4798.1425786848004</v>
      </c>
      <c r="AI74" s="2"/>
      <c r="AJ74" s="10">
        <f t="shared" si="3"/>
        <v>8525.7542693926007</v>
      </c>
      <c r="AK74" s="2">
        <v>627</v>
      </c>
      <c r="AL74" s="2">
        <v>707.1</v>
      </c>
      <c r="AM74" s="2"/>
      <c r="AN74" s="2">
        <v>175</v>
      </c>
      <c r="AO74" s="2">
        <v>99.961303722600022</v>
      </c>
      <c r="AP74" s="2">
        <v>0</v>
      </c>
      <c r="AQ74" s="2"/>
      <c r="AR74" s="2"/>
      <c r="AS74" s="2">
        <v>0.5</v>
      </c>
      <c r="AT74" s="2">
        <v>3</v>
      </c>
      <c r="AU74" s="2"/>
      <c r="AV74" s="2"/>
      <c r="AW74" s="2"/>
      <c r="AX74" s="2"/>
      <c r="AY74" s="2">
        <v>0</v>
      </c>
      <c r="AZ74" s="2">
        <v>19.022544444444449</v>
      </c>
      <c r="BA74" s="2"/>
      <c r="BB74" s="2"/>
      <c r="BC74" s="2"/>
      <c r="BD74" s="2"/>
      <c r="BE74" s="2"/>
      <c r="BF74" s="2"/>
      <c r="BG74" s="2"/>
      <c r="BH74" s="2"/>
      <c r="BI74" s="2">
        <v>1.6282624397700005</v>
      </c>
      <c r="BJ74" s="2">
        <v>5</v>
      </c>
      <c r="BK74" s="2"/>
      <c r="BL74" s="2"/>
      <c r="BM74" s="2"/>
      <c r="BN74" s="2"/>
      <c r="BO74" s="2"/>
      <c r="BP74" s="15">
        <f t="shared" si="4"/>
        <v>1638.2121106068143</v>
      </c>
      <c r="BQ74" s="16">
        <f t="shared" si="5"/>
        <v>6887.5421587857863</v>
      </c>
    </row>
    <row r="75" spans="2:69" x14ac:dyDescent="0.3">
      <c r="B75" s="2" t="s">
        <v>134</v>
      </c>
      <c r="C75" s="2">
        <v>2827</v>
      </c>
      <c r="D75" s="2">
        <v>83</v>
      </c>
      <c r="E75" s="2">
        <v>2413.4113976918006</v>
      </c>
      <c r="F75" s="2"/>
      <c r="G75" s="2"/>
      <c r="H75" s="2"/>
      <c r="I75" s="2"/>
      <c r="J75" s="2"/>
      <c r="K75" s="2"/>
      <c r="L75" s="2">
        <v>362.01170965377008</v>
      </c>
      <c r="M75" s="2">
        <v>171.20290000000003</v>
      </c>
      <c r="N75" s="2"/>
      <c r="O75" s="2"/>
      <c r="P75" s="2">
        <v>84.5</v>
      </c>
      <c r="Q75" s="2">
        <v>94.66</v>
      </c>
      <c r="R75" s="2">
        <v>113.95</v>
      </c>
      <c r="S75" s="2">
        <v>51.62</v>
      </c>
      <c r="T75" s="2">
        <v>92.059000000000012</v>
      </c>
      <c r="U75" s="2">
        <v>118.20375600000001</v>
      </c>
      <c r="V75" s="2">
        <v>168.63735856000002</v>
      </c>
      <c r="W75" s="2">
        <v>190</v>
      </c>
      <c r="X75" s="2">
        <v>300</v>
      </c>
      <c r="Y75" s="2">
        <v>180.44197365920004</v>
      </c>
      <c r="Z75" s="2">
        <v>10</v>
      </c>
      <c r="AA75" s="2"/>
      <c r="AB75" s="2"/>
      <c r="AC75" s="2">
        <v>10</v>
      </c>
      <c r="AD75" s="2"/>
      <c r="AE75" s="2"/>
      <c r="AF75" s="2">
        <v>5.5</v>
      </c>
      <c r="AG75" s="2"/>
      <c r="AH75" s="2">
        <v>5792.1873544603213</v>
      </c>
      <c r="AI75" s="2"/>
      <c r="AJ75" s="10">
        <f t="shared" si="3"/>
        <v>10158.385450025093</v>
      </c>
      <c r="AK75" s="2">
        <v>748</v>
      </c>
      <c r="AL75" s="2">
        <v>692.37</v>
      </c>
      <c r="AM75" s="2"/>
      <c r="AN75" s="2">
        <v>250</v>
      </c>
      <c r="AO75" s="2">
        <v>241.34113976918007</v>
      </c>
      <c r="AP75" s="2">
        <v>0</v>
      </c>
      <c r="AQ75" s="2"/>
      <c r="AR75" s="2"/>
      <c r="AS75" s="2">
        <v>0.5</v>
      </c>
      <c r="AT75" s="2">
        <v>3</v>
      </c>
      <c r="AU75" s="2"/>
      <c r="AV75" s="2"/>
      <c r="AW75" s="2"/>
      <c r="AX75" s="2"/>
      <c r="AY75" s="2">
        <v>0</v>
      </c>
      <c r="AZ75" s="2">
        <v>0</v>
      </c>
      <c r="BA75" s="2"/>
      <c r="BB75" s="2"/>
      <c r="BC75" s="2"/>
      <c r="BD75" s="2"/>
      <c r="BE75" s="2"/>
      <c r="BF75" s="2"/>
      <c r="BG75" s="2"/>
      <c r="BH75" s="2"/>
      <c r="BI75" s="2">
        <v>1.9164917429555004</v>
      </c>
      <c r="BJ75" s="2">
        <v>5</v>
      </c>
      <c r="BK75" s="2"/>
      <c r="BL75" s="2"/>
      <c r="BM75" s="2">
        <v>3</v>
      </c>
      <c r="BN75" s="2"/>
      <c r="BO75" s="2"/>
      <c r="BP75" s="15">
        <f t="shared" si="4"/>
        <v>1945.1276315121354</v>
      </c>
      <c r="BQ75" s="16">
        <f t="shared" si="5"/>
        <v>8213.2578185129569</v>
      </c>
    </row>
    <row r="76" spans="2:69" x14ac:dyDescent="0.3">
      <c r="B76" s="2" t="s">
        <v>135</v>
      </c>
      <c r="C76" s="2">
        <v>21723</v>
      </c>
      <c r="D76" s="2">
        <v>84</v>
      </c>
      <c r="E76" s="2">
        <v>1874.5693739010003</v>
      </c>
      <c r="F76" s="2"/>
      <c r="G76" s="2"/>
      <c r="H76" s="2"/>
      <c r="I76" s="2"/>
      <c r="J76" s="2"/>
      <c r="K76" s="2"/>
      <c r="L76" s="2">
        <v>281.18540608515002</v>
      </c>
      <c r="M76" s="2">
        <v>171.20290000000003</v>
      </c>
      <c r="N76" s="2"/>
      <c r="O76" s="2"/>
      <c r="P76" s="2">
        <v>66.430000000000007</v>
      </c>
      <c r="Q76" s="2">
        <v>74.150000000000006</v>
      </c>
      <c r="R76" s="2">
        <v>94.97</v>
      </c>
      <c r="S76" s="2">
        <v>40.1</v>
      </c>
      <c r="T76" s="2">
        <v>71.504999999999995</v>
      </c>
      <c r="U76" s="2">
        <v>91.812419999999989</v>
      </c>
      <c r="V76" s="2">
        <v>130.98571920000001</v>
      </c>
      <c r="W76" s="2">
        <v>200</v>
      </c>
      <c r="X76" s="2">
        <v>300</v>
      </c>
      <c r="Y76" s="2">
        <v>140.15471954400002</v>
      </c>
      <c r="Z76" s="2">
        <v>8</v>
      </c>
      <c r="AA76" s="2"/>
      <c r="AB76" s="2"/>
      <c r="AC76" s="2">
        <v>10</v>
      </c>
      <c r="AD76" s="2"/>
      <c r="AE76" s="2"/>
      <c r="AF76" s="2">
        <v>5.5</v>
      </c>
      <c r="AG76" s="2"/>
      <c r="AH76" s="2">
        <v>4498.9664973624003</v>
      </c>
      <c r="AI76" s="2"/>
      <c r="AJ76" s="10">
        <f t="shared" si="3"/>
        <v>8059.5320360925507</v>
      </c>
      <c r="AK76" s="2">
        <v>583</v>
      </c>
      <c r="AL76" s="2">
        <v>547.25</v>
      </c>
      <c r="AM76" s="2"/>
      <c r="AN76" s="2">
        <v>175</v>
      </c>
      <c r="AO76" s="2">
        <v>93.728468695050026</v>
      </c>
      <c r="AP76" s="2">
        <v>0</v>
      </c>
      <c r="AQ76" s="2"/>
      <c r="AR76" s="2"/>
      <c r="AS76" s="2">
        <v>0.5</v>
      </c>
      <c r="AT76" s="2">
        <v>3</v>
      </c>
      <c r="AU76" s="2"/>
      <c r="AV76" s="2"/>
      <c r="AW76" s="2"/>
      <c r="AX76" s="2"/>
      <c r="AY76" s="2">
        <v>0</v>
      </c>
      <c r="AZ76" s="2">
        <v>0</v>
      </c>
      <c r="BA76" s="2"/>
      <c r="BB76" s="2"/>
      <c r="BC76" s="2"/>
      <c r="BD76" s="2"/>
      <c r="BE76" s="2"/>
      <c r="BF76" s="2"/>
      <c r="BG76" s="2"/>
      <c r="BH76" s="2"/>
      <c r="BI76" s="2">
        <v>1.5540886163225003</v>
      </c>
      <c r="BJ76" s="2">
        <v>3</v>
      </c>
      <c r="BK76" s="2"/>
      <c r="BL76" s="2"/>
      <c r="BM76" s="2"/>
      <c r="BN76" s="2"/>
      <c r="BO76" s="2"/>
      <c r="BP76" s="15">
        <f t="shared" si="4"/>
        <v>1407.0325573113726</v>
      </c>
      <c r="BQ76" s="16">
        <f t="shared" si="5"/>
        <v>6652.4994787811784</v>
      </c>
    </row>
    <row r="77" spans="2:69" x14ac:dyDescent="0.3">
      <c r="B77" s="2" t="s">
        <v>136</v>
      </c>
      <c r="C77" s="2">
        <v>22025</v>
      </c>
      <c r="D77" s="2">
        <v>85</v>
      </c>
      <c r="E77" s="2">
        <v>1704.9392840000003</v>
      </c>
      <c r="F77" s="2"/>
      <c r="G77" s="2"/>
      <c r="H77" s="2"/>
      <c r="I77" s="2"/>
      <c r="J77" s="2"/>
      <c r="K77" s="2"/>
      <c r="L77" s="2">
        <v>255.74089260000002</v>
      </c>
      <c r="M77" s="2">
        <v>171.20290000000003</v>
      </c>
      <c r="N77" s="2"/>
      <c r="O77" s="2"/>
      <c r="P77" s="2">
        <v>64.760000000000005</v>
      </c>
      <c r="Q77" s="2">
        <v>72.239999999999995</v>
      </c>
      <c r="R77" s="2">
        <v>86.09</v>
      </c>
      <c r="S77" s="2">
        <v>36.46</v>
      </c>
      <c r="T77" s="2">
        <v>65.035000000000011</v>
      </c>
      <c r="U77" s="2">
        <v>83.504940000000005</v>
      </c>
      <c r="V77" s="2">
        <v>119.1328</v>
      </c>
      <c r="W77" s="2">
        <v>200</v>
      </c>
      <c r="X77" s="2">
        <v>300</v>
      </c>
      <c r="Y77" s="2">
        <v>127.47209600000002</v>
      </c>
      <c r="Z77" s="2">
        <v>10</v>
      </c>
      <c r="AA77" s="2"/>
      <c r="AB77" s="2"/>
      <c r="AC77" s="2">
        <v>10</v>
      </c>
      <c r="AD77" s="2"/>
      <c r="AE77" s="2"/>
      <c r="AF77" s="2">
        <v>5.5</v>
      </c>
      <c r="AG77" s="2"/>
      <c r="AH77" s="2">
        <v>4091.8542816000004</v>
      </c>
      <c r="AI77" s="2"/>
      <c r="AJ77" s="10">
        <f t="shared" si="3"/>
        <v>7403.9321942000006</v>
      </c>
      <c r="AK77" s="2">
        <v>539</v>
      </c>
      <c r="AL77" s="2">
        <v>543.57000000000005</v>
      </c>
      <c r="AM77" s="2"/>
      <c r="AN77" s="2">
        <v>175</v>
      </c>
      <c r="AO77" s="2">
        <v>85.246964200000022</v>
      </c>
      <c r="AP77" s="2">
        <v>0</v>
      </c>
      <c r="AQ77" s="2"/>
      <c r="AR77" s="2"/>
      <c r="AS77" s="2">
        <v>0.5</v>
      </c>
      <c r="AT77" s="2">
        <v>3</v>
      </c>
      <c r="AU77" s="2"/>
      <c r="AV77" s="2"/>
      <c r="AW77" s="2"/>
      <c r="AX77" s="2"/>
      <c r="AY77" s="2">
        <v>0</v>
      </c>
      <c r="AZ77" s="2">
        <v>38.045088888888898</v>
      </c>
      <c r="BA77" s="2"/>
      <c r="BB77" s="2"/>
      <c r="BC77" s="2"/>
      <c r="BD77" s="2"/>
      <c r="BE77" s="2"/>
      <c r="BF77" s="2"/>
      <c r="BG77" s="2"/>
      <c r="BH77" s="2"/>
      <c r="BI77" s="2">
        <v>1.44256706</v>
      </c>
      <c r="BJ77" s="2">
        <v>3</v>
      </c>
      <c r="BK77" s="2"/>
      <c r="BL77" s="2"/>
      <c r="BM77" s="2"/>
      <c r="BN77" s="2"/>
      <c r="BO77" s="2"/>
      <c r="BP77" s="15">
        <f t="shared" si="4"/>
        <v>1388.8046201488892</v>
      </c>
      <c r="BQ77" s="16">
        <f t="shared" si="5"/>
        <v>6015.1275740511119</v>
      </c>
    </row>
    <row r="78" spans="2:69" x14ac:dyDescent="0.3">
      <c r="B78" s="2" t="s">
        <v>137</v>
      </c>
      <c r="C78" s="2">
        <v>21428</v>
      </c>
      <c r="D78" s="2">
        <v>86</v>
      </c>
      <c r="E78" s="2">
        <v>1934.9880000000003</v>
      </c>
      <c r="F78" s="2"/>
      <c r="G78" s="2"/>
      <c r="H78" s="2"/>
      <c r="I78" s="2"/>
      <c r="J78" s="2"/>
      <c r="K78" s="2"/>
      <c r="L78" s="2">
        <v>290.24820000000005</v>
      </c>
      <c r="M78" s="2">
        <v>171.20290000000003</v>
      </c>
      <c r="N78" s="2"/>
      <c r="O78" s="2"/>
      <c r="P78" s="2">
        <v>73.3</v>
      </c>
      <c r="Q78" s="2">
        <v>81.83</v>
      </c>
      <c r="R78" s="2">
        <v>97.7</v>
      </c>
      <c r="S78" s="2">
        <v>41.39</v>
      </c>
      <c r="T78" s="2">
        <v>73.8095</v>
      </c>
      <c r="U78" s="2">
        <v>94.771398000000005</v>
      </c>
      <c r="V78" s="2">
        <v>135.20719448000003</v>
      </c>
      <c r="W78" s="2">
        <v>200</v>
      </c>
      <c r="X78" s="2">
        <v>300</v>
      </c>
      <c r="Y78" s="2">
        <v>144.672</v>
      </c>
      <c r="Z78" s="2">
        <v>10</v>
      </c>
      <c r="AA78" s="2"/>
      <c r="AB78" s="2"/>
      <c r="AC78" s="2">
        <v>10</v>
      </c>
      <c r="AD78" s="2"/>
      <c r="AE78" s="2"/>
      <c r="AF78" s="2">
        <v>12</v>
      </c>
      <c r="AG78" s="2"/>
      <c r="AH78" s="2">
        <v>4643.9712000000009</v>
      </c>
      <c r="AI78" s="2"/>
      <c r="AJ78" s="10">
        <f t="shared" si="3"/>
        <v>8315.0903924800004</v>
      </c>
      <c r="AK78" s="2">
        <v>451</v>
      </c>
      <c r="AL78" s="2">
        <v>570.55999999999995</v>
      </c>
      <c r="AM78" s="2"/>
      <c r="AN78" s="2">
        <v>175</v>
      </c>
      <c r="AO78" s="2">
        <v>96.749400000000023</v>
      </c>
      <c r="AP78" s="2">
        <v>0</v>
      </c>
      <c r="AQ78" s="2"/>
      <c r="AR78" s="2"/>
      <c r="AS78" s="2">
        <v>0.5</v>
      </c>
      <c r="AT78" s="2">
        <v>3</v>
      </c>
      <c r="AU78" s="2"/>
      <c r="AV78" s="2"/>
      <c r="AW78" s="2"/>
      <c r="AX78" s="2"/>
      <c r="AY78" s="2">
        <v>0</v>
      </c>
      <c r="AZ78" s="2">
        <v>28.533816666666674</v>
      </c>
      <c r="BA78" s="2"/>
      <c r="BB78" s="2"/>
      <c r="BC78" s="2"/>
      <c r="BD78" s="2"/>
      <c r="BE78" s="2"/>
      <c r="BF78" s="2"/>
      <c r="BG78" s="2"/>
      <c r="BH78" s="2"/>
      <c r="BI78" s="2">
        <v>1.6048340462399999</v>
      </c>
      <c r="BJ78" s="2">
        <v>3</v>
      </c>
      <c r="BK78" s="2"/>
      <c r="BL78" s="2"/>
      <c r="BM78" s="2"/>
      <c r="BN78" s="2"/>
      <c r="BO78" s="2"/>
      <c r="BP78" s="15">
        <f t="shared" si="4"/>
        <v>1329.9480507129067</v>
      </c>
      <c r="BQ78" s="16">
        <f t="shared" si="5"/>
        <v>6985.142341767094</v>
      </c>
    </row>
    <row r="79" spans="2:69" x14ac:dyDescent="0.3">
      <c r="B79" s="2" t="s">
        <v>138</v>
      </c>
      <c r="C79" s="2">
        <v>42011</v>
      </c>
      <c r="D79" s="2">
        <v>87</v>
      </c>
      <c r="E79" s="2">
        <v>2046.2443273307006</v>
      </c>
      <c r="F79" s="2"/>
      <c r="G79" s="2"/>
      <c r="H79" s="2"/>
      <c r="I79" s="2"/>
      <c r="J79" s="2"/>
      <c r="K79" s="2"/>
      <c r="L79" s="2">
        <v>306.93664909960506</v>
      </c>
      <c r="M79" s="2">
        <v>171.20290000000003</v>
      </c>
      <c r="N79" s="2"/>
      <c r="O79" s="2"/>
      <c r="P79" s="2">
        <v>77.69</v>
      </c>
      <c r="Q79" s="2">
        <v>86.67</v>
      </c>
      <c r="R79" s="2">
        <v>103.37</v>
      </c>
      <c r="S79" s="2">
        <v>43.77</v>
      </c>
      <c r="T79" s="2">
        <v>78.0535</v>
      </c>
      <c r="U79" s="2">
        <v>100.22069399999999</v>
      </c>
      <c r="V79" s="2">
        <v>142.98152344000002</v>
      </c>
      <c r="W79" s="2">
        <v>200</v>
      </c>
      <c r="X79" s="2">
        <v>300</v>
      </c>
      <c r="Y79" s="2">
        <v>152.99023008080005</v>
      </c>
      <c r="Z79" s="2">
        <v>6</v>
      </c>
      <c r="AA79" s="2"/>
      <c r="AB79" s="2"/>
      <c r="AC79" s="2">
        <v>10</v>
      </c>
      <c r="AD79" s="2"/>
      <c r="AE79" s="2"/>
      <c r="AF79" s="2"/>
      <c r="AG79" s="2"/>
      <c r="AH79" s="2">
        <v>4910.986385593681</v>
      </c>
      <c r="AI79" s="2"/>
      <c r="AJ79" s="10">
        <f t="shared" si="3"/>
        <v>8737.1162095447871</v>
      </c>
      <c r="AK79" s="2">
        <v>638</v>
      </c>
      <c r="AL79" s="2">
        <v>649.39</v>
      </c>
      <c r="AM79" s="2"/>
      <c r="AN79" s="2">
        <v>220</v>
      </c>
      <c r="AO79" s="2">
        <v>204.62443273307008</v>
      </c>
      <c r="AP79" s="2">
        <v>0</v>
      </c>
      <c r="AQ79" s="2"/>
      <c r="AR79" s="2"/>
      <c r="AS79" s="2">
        <v>0.5</v>
      </c>
      <c r="AT79" s="2">
        <v>3</v>
      </c>
      <c r="AU79" s="2"/>
      <c r="AV79" s="2"/>
      <c r="AW79" s="2"/>
      <c r="AX79" s="2"/>
      <c r="AY79" s="2">
        <v>0</v>
      </c>
      <c r="AZ79" s="2">
        <v>9.5112722222222246</v>
      </c>
      <c r="BA79" s="2"/>
      <c r="BB79" s="2"/>
      <c r="BC79" s="2"/>
      <c r="BD79" s="2"/>
      <c r="BE79" s="2"/>
      <c r="BF79" s="2"/>
      <c r="BG79" s="2"/>
      <c r="BH79" s="2"/>
      <c r="BI79" s="2">
        <v>1.6739951374257502</v>
      </c>
      <c r="BJ79" s="2">
        <v>3</v>
      </c>
      <c r="BK79" s="2"/>
      <c r="BL79" s="2"/>
      <c r="BM79" s="2"/>
      <c r="BN79" s="2"/>
      <c r="BO79" s="2"/>
      <c r="BP79" s="15">
        <f t="shared" si="4"/>
        <v>1729.6997000927179</v>
      </c>
      <c r="BQ79" s="16">
        <f t="shared" si="5"/>
        <v>7007.4165094520695</v>
      </c>
    </row>
    <row r="80" spans="2:69" x14ac:dyDescent="0.3">
      <c r="B80" s="2" t="s">
        <v>139</v>
      </c>
      <c r="C80" s="2">
        <v>21130</v>
      </c>
      <c r="D80" s="2">
        <v>88</v>
      </c>
      <c r="E80" s="2">
        <v>2551.8314563478007</v>
      </c>
      <c r="F80" s="2"/>
      <c r="G80" s="2"/>
      <c r="H80" s="2"/>
      <c r="I80" s="2"/>
      <c r="J80" s="2"/>
      <c r="K80" s="2"/>
      <c r="L80" s="2">
        <v>382.77471845217008</v>
      </c>
      <c r="M80" s="2">
        <v>171.20290000000003</v>
      </c>
      <c r="N80" s="2"/>
      <c r="O80" s="2"/>
      <c r="P80" s="2">
        <v>90.23</v>
      </c>
      <c r="Q80" s="2">
        <v>100.79</v>
      </c>
      <c r="R80" s="2">
        <v>120</v>
      </c>
      <c r="S80" s="2">
        <v>54.58</v>
      </c>
      <c r="T80" s="2">
        <v>97.338999999999999</v>
      </c>
      <c r="U80" s="2">
        <v>124.98327599999999</v>
      </c>
      <c r="V80" s="2">
        <v>178.30947376</v>
      </c>
      <c r="W80" s="2">
        <v>190</v>
      </c>
      <c r="X80" s="2">
        <v>300</v>
      </c>
      <c r="Y80" s="2">
        <v>190.79113692320004</v>
      </c>
      <c r="Z80" s="2">
        <v>10</v>
      </c>
      <c r="AA80" s="2"/>
      <c r="AB80" s="2"/>
      <c r="AC80" s="2">
        <v>10</v>
      </c>
      <c r="AD80" s="2"/>
      <c r="AE80" s="2"/>
      <c r="AF80" s="2"/>
      <c r="AG80" s="2"/>
      <c r="AH80" s="2">
        <v>6124.3954952347212</v>
      </c>
      <c r="AI80" s="2"/>
      <c r="AJ80" s="10">
        <f t="shared" si="3"/>
        <v>10697.22745671789</v>
      </c>
      <c r="AK80" s="2">
        <v>792</v>
      </c>
      <c r="AL80" s="2">
        <v>734.15</v>
      </c>
      <c r="AM80" s="2"/>
      <c r="AN80" s="2">
        <v>400</v>
      </c>
      <c r="AO80" s="2">
        <v>382.77471845217008</v>
      </c>
      <c r="AP80" s="2">
        <v>0</v>
      </c>
      <c r="AQ80" s="2"/>
      <c r="AR80" s="2"/>
      <c r="AS80" s="2">
        <v>0.5</v>
      </c>
      <c r="AT80" s="2">
        <v>3</v>
      </c>
      <c r="AU80" s="2"/>
      <c r="AV80" s="2"/>
      <c r="AW80" s="2"/>
      <c r="AX80" s="2"/>
      <c r="AY80" s="2">
        <v>0</v>
      </c>
      <c r="AZ80" s="2">
        <v>28.533816666666674</v>
      </c>
      <c r="BA80" s="2"/>
      <c r="BB80" s="2"/>
      <c r="BC80" s="2"/>
      <c r="BD80" s="2"/>
      <c r="BE80" s="2"/>
      <c r="BF80" s="2"/>
      <c r="BG80" s="2"/>
      <c r="BH80" s="2"/>
      <c r="BI80" s="2">
        <v>2.0094271715154997</v>
      </c>
      <c r="BJ80" s="2">
        <v>5</v>
      </c>
      <c r="BK80" s="2"/>
      <c r="BL80" s="2"/>
      <c r="BM80" s="2"/>
      <c r="BN80" s="2"/>
      <c r="BO80" s="2"/>
      <c r="BP80" s="15">
        <f t="shared" si="4"/>
        <v>2347.9679622903523</v>
      </c>
      <c r="BQ80" s="16">
        <f t="shared" si="5"/>
        <v>8349.259494427537</v>
      </c>
    </row>
    <row r="81" spans="2:69" x14ac:dyDescent="0.3">
      <c r="B81" s="2" t="s">
        <v>140</v>
      </c>
      <c r="C81" s="2">
        <v>21822</v>
      </c>
      <c r="D81" s="2">
        <v>89</v>
      </c>
      <c r="E81" s="2">
        <v>1983.9421929754005</v>
      </c>
      <c r="F81" s="2"/>
      <c r="G81" s="2"/>
      <c r="H81" s="2"/>
      <c r="I81" s="2"/>
      <c r="J81" s="2"/>
      <c r="K81" s="2"/>
      <c r="L81" s="2">
        <v>297.59132894631006</v>
      </c>
      <c r="M81" s="2">
        <v>171.20290000000003</v>
      </c>
      <c r="N81" s="2"/>
      <c r="O81" s="2"/>
      <c r="P81" s="2">
        <v>70.760000000000005</v>
      </c>
      <c r="Q81" s="2">
        <v>78.989999999999995</v>
      </c>
      <c r="R81" s="2">
        <v>94.28</v>
      </c>
      <c r="S81" s="2">
        <v>42.44</v>
      </c>
      <c r="T81" s="2">
        <v>75.677000000000007</v>
      </c>
      <c r="U81" s="2">
        <v>97.169268000000002</v>
      </c>
      <c r="V81" s="2">
        <v>138.62815568000002</v>
      </c>
      <c r="W81" s="2">
        <v>200</v>
      </c>
      <c r="X81" s="2">
        <v>300</v>
      </c>
      <c r="Y81" s="2">
        <v>148.33212657760004</v>
      </c>
      <c r="Z81" s="2">
        <v>10</v>
      </c>
      <c r="AA81" s="2"/>
      <c r="AB81" s="2"/>
      <c r="AC81" s="2">
        <v>10</v>
      </c>
      <c r="AD81" s="2"/>
      <c r="AE81" s="2"/>
      <c r="AF81" s="2"/>
      <c r="AG81" s="2"/>
      <c r="AH81" s="2">
        <v>4761.4612631409609</v>
      </c>
      <c r="AI81" s="2"/>
      <c r="AJ81" s="10">
        <f t="shared" si="3"/>
        <v>8480.474235320271</v>
      </c>
      <c r="AK81" s="2">
        <v>561</v>
      </c>
      <c r="AL81" s="2">
        <v>552.22</v>
      </c>
      <c r="AM81" s="2"/>
      <c r="AN81" s="2">
        <v>175</v>
      </c>
      <c r="AO81" s="2">
        <v>99.197109648770038</v>
      </c>
      <c r="AP81" s="2">
        <v>0</v>
      </c>
      <c r="AQ81" s="2"/>
      <c r="AR81" s="2"/>
      <c r="AS81" s="2">
        <v>0.5</v>
      </c>
      <c r="AT81" s="2">
        <v>3</v>
      </c>
      <c r="AU81" s="2"/>
      <c r="AV81" s="2"/>
      <c r="AW81" s="2"/>
      <c r="AX81" s="2"/>
      <c r="AY81" s="2">
        <v>132.26281286502669</v>
      </c>
      <c r="AZ81" s="2">
        <v>76.090177777777797</v>
      </c>
      <c r="BA81" s="2"/>
      <c r="BB81" s="2"/>
      <c r="BC81" s="2"/>
      <c r="BD81" s="2"/>
      <c r="BE81" s="2"/>
      <c r="BF81" s="2"/>
      <c r="BG81" s="2"/>
      <c r="BH81" s="2"/>
      <c r="BI81" s="2">
        <v>1.6251093716165006</v>
      </c>
      <c r="BJ81" s="2">
        <v>3</v>
      </c>
      <c r="BK81" s="2">
        <v>3</v>
      </c>
      <c r="BL81" s="2"/>
      <c r="BM81" s="2"/>
      <c r="BN81" s="2"/>
      <c r="BO81" s="2"/>
      <c r="BP81" s="15">
        <f t="shared" si="4"/>
        <v>1606.8952096631911</v>
      </c>
      <c r="BQ81" s="16">
        <f t="shared" si="5"/>
        <v>6873.5790256570799</v>
      </c>
    </row>
    <row r="82" spans="2:69" x14ac:dyDescent="0.3">
      <c r="B82" s="2" t="s">
        <v>141</v>
      </c>
      <c r="C82" s="2">
        <v>11329</v>
      </c>
      <c r="D82" s="2">
        <v>90</v>
      </c>
      <c r="E82" s="2">
        <v>1353.25</v>
      </c>
      <c r="F82" s="2"/>
      <c r="G82" s="2"/>
      <c r="H82" s="2"/>
      <c r="I82" s="2"/>
      <c r="J82" s="2"/>
      <c r="K82" s="2"/>
      <c r="L82" s="2">
        <v>202.98749999999998</v>
      </c>
      <c r="M82" s="2">
        <v>171.20290000000003</v>
      </c>
      <c r="N82" s="2"/>
      <c r="O82" s="2"/>
      <c r="P82" s="2">
        <v>50.91</v>
      </c>
      <c r="Q82" s="2">
        <v>63.56</v>
      </c>
      <c r="R82" s="2">
        <v>65</v>
      </c>
      <c r="S82" s="2">
        <v>28.95</v>
      </c>
      <c r="T82" s="2">
        <v>51.62</v>
      </c>
      <c r="U82" s="2">
        <v>66.28</v>
      </c>
      <c r="V82" s="2">
        <v>94.56</v>
      </c>
      <c r="W82" s="2">
        <v>200</v>
      </c>
      <c r="X82" s="2">
        <v>300</v>
      </c>
      <c r="Y82" s="2">
        <v>101.18</v>
      </c>
      <c r="Z82" s="2">
        <v>4</v>
      </c>
      <c r="AA82" s="2"/>
      <c r="AB82" s="2"/>
      <c r="AC82" s="2">
        <v>10</v>
      </c>
      <c r="AD82" s="2"/>
      <c r="AE82" s="2"/>
      <c r="AF82" s="2"/>
      <c r="AG82" s="2"/>
      <c r="AH82" s="2">
        <v>3475.1460000000002</v>
      </c>
      <c r="AI82" s="2"/>
      <c r="AJ82" s="10">
        <f t="shared" si="3"/>
        <v>6238.6463999999996</v>
      </c>
      <c r="AK82" s="2">
        <v>259</v>
      </c>
      <c r="AL82" s="2"/>
      <c r="AM82" s="2"/>
      <c r="AN82" s="2"/>
      <c r="AO82" s="2">
        <v>0</v>
      </c>
      <c r="AP82" s="2">
        <v>0</v>
      </c>
      <c r="AQ82" s="2"/>
      <c r="AR82" s="2"/>
      <c r="AS82" s="2">
        <v>0.5</v>
      </c>
      <c r="AT82" s="2">
        <v>3</v>
      </c>
      <c r="AU82" s="2"/>
      <c r="AV82" s="2"/>
      <c r="AW82" s="2"/>
      <c r="AX82" s="2"/>
      <c r="AY82" s="2">
        <v>0</v>
      </c>
      <c r="AZ82" s="2">
        <v>0</v>
      </c>
      <c r="BA82" s="2"/>
      <c r="BB82" s="2"/>
      <c r="BC82" s="2"/>
      <c r="BD82" s="2"/>
      <c r="BE82" s="2"/>
      <c r="BF82" s="2"/>
      <c r="BG82" s="2"/>
      <c r="BH82" s="2"/>
      <c r="BI82" s="2">
        <v>1.194655</v>
      </c>
      <c r="BJ82" s="2">
        <v>3</v>
      </c>
      <c r="BK82" s="2"/>
      <c r="BL82" s="2">
        <v>1000</v>
      </c>
      <c r="BM82" s="2"/>
      <c r="BN82" s="2"/>
      <c r="BO82" s="2">
        <v>750</v>
      </c>
      <c r="BP82" s="15">
        <f t="shared" si="4"/>
        <v>2016.694655</v>
      </c>
      <c r="BQ82" s="16">
        <f t="shared" si="5"/>
        <v>4221.9517449999994</v>
      </c>
    </row>
    <row r="83" spans="2:69" x14ac:dyDescent="0.3">
      <c r="B83" s="2" t="s">
        <v>142</v>
      </c>
      <c r="C83" s="2">
        <v>11305</v>
      </c>
      <c r="D83" s="2">
        <v>91</v>
      </c>
      <c r="E83" s="2">
        <v>1999.2391824121005</v>
      </c>
      <c r="F83" s="2"/>
      <c r="G83" s="2"/>
      <c r="H83" s="2"/>
      <c r="I83" s="2"/>
      <c r="J83" s="2"/>
      <c r="K83" s="2"/>
      <c r="L83" s="2">
        <v>299.88587736181506</v>
      </c>
      <c r="M83" s="2">
        <v>171.20290000000003</v>
      </c>
      <c r="N83" s="2"/>
      <c r="O83" s="2"/>
      <c r="P83" s="2">
        <v>70.22</v>
      </c>
      <c r="Q83" s="2">
        <v>78.59</v>
      </c>
      <c r="R83" s="2">
        <v>94.4</v>
      </c>
      <c r="S83" s="2">
        <v>42.76</v>
      </c>
      <c r="T83" s="2">
        <v>76.260500000000008</v>
      </c>
      <c r="U83" s="2">
        <v>97.918482000000012</v>
      </c>
      <c r="V83" s="2">
        <v>139.69703432000003</v>
      </c>
      <c r="W83" s="2">
        <v>190</v>
      </c>
      <c r="X83" s="2">
        <v>300</v>
      </c>
      <c r="Y83" s="2">
        <v>149.47582672240003</v>
      </c>
      <c r="Z83" s="2">
        <v>10</v>
      </c>
      <c r="AA83" s="2"/>
      <c r="AB83" s="2"/>
      <c r="AC83" s="2">
        <v>10</v>
      </c>
      <c r="AD83" s="2"/>
      <c r="AE83" s="2"/>
      <c r="AF83" s="2"/>
      <c r="AG83" s="2"/>
      <c r="AH83" s="2">
        <v>4798.174037789041</v>
      </c>
      <c r="AI83" s="2"/>
      <c r="AJ83" s="10">
        <f t="shared" si="3"/>
        <v>8527.823840605357</v>
      </c>
      <c r="AK83" s="2">
        <v>627</v>
      </c>
      <c r="AL83" s="2">
        <v>620.6</v>
      </c>
      <c r="AM83" s="2"/>
      <c r="AN83" s="2">
        <v>175</v>
      </c>
      <c r="AO83" s="2">
        <v>99.96195912060503</v>
      </c>
      <c r="AP83" s="2">
        <v>0</v>
      </c>
      <c r="AQ83" s="2"/>
      <c r="AR83" s="2">
        <v>4.1399999999999997</v>
      </c>
      <c r="AS83" s="2">
        <v>0.5</v>
      </c>
      <c r="AT83" s="2">
        <v>3</v>
      </c>
      <c r="AU83" s="2"/>
      <c r="AV83" s="2"/>
      <c r="AW83" s="2"/>
      <c r="AX83" s="2"/>
      <c r="AY83" s="2">
        <v>0</v>
      </c>
      <c r="AZ83" s="2">
        <v>28.533816666666674</v>
      </c>
      <c r="BA83" s="2"/>
      <c r="BB83" s="2"/>
      <c r="BC83" s="2"/>
      <c r="BD83" s="2"/>
      <c r="BE83" s="2"/>
      <c r="BF83" s="2"/>
      <c r="BG83" s="2"/>
      <c r="BH83" s="2"/>
      <c r="BI83" s="2">
        <v>1.6292805127272505</v>
      </c>
      <c r="BJ83" s="2">
        <v>5</v>
      </c>
      <c r="BK83" s="2"/>
      <c r="BL83" s="2"/>
      <c r="BM83" s="2"/>
      <c r="BN83" s="2"/>
      <c r="BO83" s="2"/>
      <c r="BP83" s="15">
        <f t="shared" si="4"/>
        <v>1565.3650562999992</v>
      </c>
      <c r="BQ83" s="16">
        <f t="shared" si="5"/>
        <v>6962.4587843053578</v>
      </c>
    </row>
    <row r="84" spans="2:69" x14ac:dyDescent="0.3">
      <c r="B84" s="2" t="s">
        <v>143</v>
      </c>
      <c r="C84" s="2">
        <v>21813</v>
      </c>
      <c r="D84" s="2">
        <v>92</v>
      </c>
      <c r="E84" s="2">
        <v>1867.3599958460002</v>
      </c>
      <c r="F84" s="2"/>
      <c r="G84" s="2"/>
      <c r="H84" s="2"/>
      <c r="I84" s="2"/>
      <c r="J84" s="2"/>
      <c r="K84" s="2"/>
      <c r="L84" s="2">
        <v>280.10399937689999</v>
      </c>
      <c r="M84" s="2">
        <v>171.20290000000003</v>
      </c>
      <c r="N84" s="2"/>
      <c r="O84" s="2"/>
      <c r="P84" s="2">
        <v>70.760000000000005</v>
      </c>
      <c r="Q84" s="2">
        <v>78.98</v>
      </c>
      <c r="R84" s="2">
        <v>94.28</v>
      </c>
      <c r="S84" s="2">
        <v>39.94</v>
      </c>
      <c r="T84" s="2">
        <v>71.23</v>
      </c>
      <c r="U84" s="2">
        <v>91.459319999999991</v>
      </c>
      <c r="V84" s="2">
        <v>130.4819632</v>
      </c>
      <c r="W84" s="2">
        <v>200</v>
      </c>
      <c r="X84" s="2">
        <v>300</v>
      </c>
      <c r="Y84" s="2">
        <v>139.615700624</v>
      </c>
      <c r="Z84" s="2">
        <v>10</v>
      </c>
      <c r="AA84" s="2"/>
      <c r="AB84" s="2"/>
      <c r="AC84" s="2">
        <v>10</v>
      </c>
      <c r="AD84" s="2"/>
      <c r="AE84" s="2"/>
      <c r="AF84" s="2">
        <v>5.5</v>
      </c>
      <c r="AG84" s="2"/>
      <c r="AH84" s="2">
        <v>4481.6639900303999</v>
      </c>
      <c r="AI84" s="2"/>
      <c r="AJ84" s="10">
        <f t="shared" si="3"/>
        <v>8042.5778690773004</v>
      </c>
      <c r="AK84" s="2">
        <v>583</v>
      </c>
      <c r="AL84" s="2">
        <v>669.1</v>
      </c>
      <c r="AM84" s="2"/>
      <c r="AN84" s="2">
        <v>175</v>
      </c>
      <c r="AO84" s="2">
        <v>93.367999792300012</v>
      </c>
      <c r="AP84" s="2">
        <v>0</v>
      </c>
      <c r="AQ84" s="2"/>
      <c r="AR84" s="2"/>
      <c r="AS84" s="2">
        <v>0.5</v>
      </c>
      <c r="AT84" s="2">
        <v>3</v>
      </c>
      <c r="AU84" s="2"/>
      <c r="AV84" s="2"/>
      <c r="AW84" s="2"/>
      <c r="AX84" s="2"/>
      <c r="AY84" s="2">
        <v>0</v>
      </c>
      <c r="AZ84" s="2">
        <v>9.5112722222222246</v>
      </c>
      <c r="BA84" s="2"/>
      <c r="BB84" s="2"/>
      <c r="BC84" s="2"/>
      <c r="BD84" s="2"/>
      <c r="BE84" s="2"/>
      <c r="BF84" s="2"/>
      <c r="BG84" s="2"/>
      <c r="BH84" s="2"/>
      <c r="BI84" s="2">
        <v>1.5548034898350003</v>
      </c>
      <c r="BJ84" s="2">
        <v>3</v>
      </c>
      <c r="BK84" s="2"/>
      <c r="BL84" s="2"/>
      <c r="BM84" s="2"/>
      <c r="BN84" s="2"/>
      <c r="BO84" s="2"/>
      <c r="BP84" s="15">
        <f t="shared" si="4"/>
        <v>1538.0340755043571</v>
      </c>
      <c r="BQ84" s="16">
        <f t="shared" si="5"/>
        <v>6504.5437935729433</v>
      </c>
    </row>
    <row r="85" spans="2:69" x14ac:dyDescent="0.3">
      <c r="B85" s="2" t="s">
        <v>144</v>
      </c>
      <c r="C85" s="2">
        <v>21938</v>
      </c>
      <c r="D85" s="2">
        <v>93</v>
      </c>
      <c r="E85" s="2">
        <v>2087.0100832417006</v>
      </c>
      <c r="F85" s="2"/>
      <c r="G85" s="2"/>
      <c r="H85" s="2"/>
      <c r="I85" s="2"/>
      <c r="J85" s="2"/>
      <c r="K85" s="2"/>
      <c r="L85" s="2">
        <v>313.05151248625509</v>
      </c>
      <c r="M85" s="2">
        <v>171.20290000000003</v>
      </c>
      <c r="N85" s="2"/>
      <c r="O85" s="2"/>
      <c r="P85" s="2">
        <v>73.27</v>
      </c>
      <c r="Q85" s="2">
        <v>82.02</v>
      </c>
      <c r="R85" s="2">
        <v>98.55</v>
      </c>
      <c r="S85" s="2">
        <v>44.64</v>
      </c>
      <c r="T85" s="2">
        <v>79.608500000000006</v>
      </c>
      <c r="U85" s="2">
        <v>102.217314</v>
      </c>
      <c r="V85" s="2">
        <v>145.83003464000001</v>
      </c>
      <c r="W85" s="2">
        <v>190</v>
      </c>
      <c r="X85" s="2">
        <v>300</v>
      </c>
      <c r="Y85" s="2">
        <v>156.03813706480003</v>
      </c>
      <c r="Z85" s="2">
        <v>10</v>
      </c>
      <c r="AA85" s="2"/>
      <c r="AB85" s="2"/>
      <c r="AC85" s="2">
        <v>10</v>
      </c>
      <c r="AD85" s="2"/>
      <c r="AE85" s="2"/>
      <c r="AF85" s="2"/>
      <c r="AG85" s="2"/>
      <c r="AH85" s="2">
        <v>5008.8241997800815</v>
      </c>
      <c r="AI85" s="2"/>
      <c r="AJ85" s="10">
        <f t="shared" si="3"/>
        <v>8872.2626812128365</v>
      </c>
      <c r="AK85" s="2">
        <v>649</v>
      </c>
      <c r="AL85" s="2">
        <v>647.9</v>
      </c>
      <c r="AM85" s="2"/>
      <c r="AN85" s="2">
        <v>220</v>
      </c>
      <c r="AO85" s="2">
        <v>208.70100832417006</v>
      </c>
      <c r="AP85" s="2">
        <v>0</v>
      </c>
      <c r="AQ85" s="2"/>
      <c r="AR85" s="2"/>
      <c r="AS85" s="2">
        <v>0.5</v>
      </c>
      <c r="AT85" s="2">
        <v>3</v>
      </c>
      <c r="AU85" s="2"/>
      <c r="AV85" s="2"/>
      <c r="AW85" s="2"/>
      <c r="AX85" s="2"/>
      <c r="AY85" s="2">
        <v>0</v>
      </c>
      <c r="AZ85" s="2">
        <v>95.112722222222246</v>
      </c>
      <c r="BA85" s="2"/>
      <c r="BB85" s="2"/>
      <c r="BC85" s="2"/>
      <c r="BD85" s="2"/>
      <c r="BE85" s="2"/>
      <c r="BF85" s="2"/>
      <c r="BG85" s="2"/>
      <c r="BH85" s="2"/>
      <c r="BI85" s="2">
        <v>1.6895920344732505</v>
      </c>
      <c r="BJ85" s="2">
        <v>5</v>
      </c>
      <c r="BK85" s="2"/>
      <c r="BL85" s="2"/>
      <c r="BM85" s="2"/>
      <c r="BN85" s="2"/>
      <c r="BO85" s="2"/>
      <c r="BP85" s="15">
        <f t="shared" si="4"/>
        <v>1830.9033225808655</v>
      </c>
      <c r="BQ85" s="16">
        <f t="shared" si="5"/>
        <v>7041.3593586319712</v>
      </c>
    </row>
    <row r="86" spans="2:69" x14ac:dyDescent="0.3">
      <c r="B86" s="2" t="s">
        <v>145</v>
      </c>
      <c r="C86" s="2">
        <v>22022</v>
      </c>
      <c r="D86" s="2">
        <v>94</v>
      </c>
      <c r="E86" s="2">
        <v>2077.3364086879005</v>
      </c>
      <c r="F86" s="2"/>
      <c r="G86" s="2"/>
      <c r="H86" s="2"/>
      <c r="I86" s="2"/>
      <c r="J86" s="2"/>
      <c r="K86" s="2"/>
      <c r="L86" s="2">
        <v>311.60046130318506</v>
      </c>
      <c r="M86" s="2">
        <v>171.20290000000003</v>
      </c>
      <c r="N86" s="2"/>
      <c r="O86" s="2"/>
      <c r="P86" s="2">
        <v>72.959999999999994</v>
      </c>
      <c r="Q86" s="2">
        <v>81.459999999999994</v>
      </c>
      <c r="R86" s="2">
        <v>98.02</v>
      </c>
      <c r="S86" s="2">
        <v>44.43</v>
      </c>
      <c r="T86" s="2">
        <v>79.239500000000007</v>
      </c>
      <c r="U86" s="2">
        <v>101.74351799999999</v>
      </c>
      <c r="V86" s="2">
        <v>145.15408568000001</v>
      </c>
      <c r="W86" s="2">
        <v>190</v>
      </c>
      <c r="X86" s="2">
        <v>300</v>
      </c>
      <c r="Y86" s="2">
        <v>155.31487167760002</v>
      </c>
      <c r="Z86" s="2">
        <v>6</v>
      </c>
      <c r="AA86" s="2"/>
      <c r="AB86" s="2"/>
      <c r="AC86" s="2">
        <v>10</v>
      </c>
      <c r="AD86" s="2"/>
      <c r="AE86" s="2"/>
      <c r="AF86" s="2"/>
      <c r="AG86" s="2"/>
      <c r="AH86" s="2">
        <v>4985.6073808509609</v>
      </c>
      <c r="AI86" s="2"/>
      <c r="AJ86" s="10">
        <f t="shared" si="3"/>
        <v>8830.0691261996471</v>
      </c>
      <c r="AK86" s="2">
        <v>528</v>
      </c>
      <c r="AL86" s="2">
        <v>640.16</v>
      </c>
      <c r="AM86" s="2"/>
      <c r="AN86" s="2">
        <v>220</v>
      </c>
      <c r="AO86" s="2">
        <v>207.73364086879008</v>
      </c>
      <c r="AP86" s="2">
        <v>0</v>
      </c>
      <c r="AQ86" s="2"/>
      <c r="AR86" s="2"/>
      <c r="AS86" s="2">
        <v>0.5</v>
      </c>
      <c r="AT86" s="2">
        <v>3</v>
      </c>
      <c r="AU86" s="2"/>
      <c r="AV86" s="2"/>
      <c r="AW86" s="2"/>
      <c r="AX86" s="2"/>
      <c r="AY86" s="2">
        <v>0</v>
      </c>
      <c r="AZ86" s="2">
        <v>19.022544444444449</v>
      </c>
      <c r="BA86" s="2"/>
      <c r="BB86" s="2"/>
      <c r="BC86" s="2"/>
      <c r="BD86" s="2"/>
      <c r="BE86" s="2"/>
      <c r="BF86" s="2"/>
      <c r="BG86" s="2"/>
      <c r="BH86" s="2"/>
      <c r="BI86" s="2">
        <v>1.6808291920227503</v>
      </c>
      <c r="BJ86" s="2">
        <v>5</v>
      </c>
      <c r="BK86" s="2"/>
      <c r="BL86" s="2"/>
      <c r="BM86" s="2"/>
      <c r="BN86" s="2"/>
      <c r="BO86" s="2"/>
      <c r="BP86" s="15">
        <f t="shared" si="4"/>
        <v>1625.0970145052572</v>
      </c>
      <c r="BQ86" s="16">
        <f t="shared" si="5"/>
        <v>7204.9721116943902</v>
      </c>
    </row>
    <row r="87" spans="2:69" x14ac:dyDescent="0.3">
      <c r="B87" s="2" t="s">
        <v>146</v>
      </c>
      <c r="C87" s="2">
        <v>42267</v>
      </c>
      <c r="D87" s="2">
        <v>95</v>
      </c>
      <c r="E87" s="2">
        <v>1915.4662094130003</v>
      </c>
      <c r="F87" s="2"/>
      <c r="G87" s="2"/>
      <c r="H87" s="2"/>
      <c r="I87" s="2"/>
      <c r="J87" s="2"/>
      <c r="K87" s="2"/>
      <c r="L87" s="2">
        <v>287.31993141195005</v>
      </c>
      <c r="M87" s="2">
        <v>171.20290000000003</v>
      </c>
      <c r="N87" s="2"/>
      <c r="O87" s="2"/>
      <c r="P87" s="2">
        <v>72.69</v>
      </c>
      <c r="Q87" s="2">
        <v>81.11</v>
      </c>
      <c r="R87" s="2">
        <v>96.75</v>
      </c>
      <c r="S87" s="2">
        <v>40.97</v>
      </c>
      <c r="T87" s="2">
        <v>73.064999999999998</v>
      </c>
      <c r="U87" s="2">
        <v>93.815460000000002</v>
      </c>
      <c r="V87" s="2">
        <v>133.84338960000002</v>
      </c>
      <c r="W87" s="2">
        <v>200</v>
      </c>
      <c r="X87" s="2">
        <v>300</v>
      </c>
      <c r="Y87" s="2">
        <v>143.21242687200001</v>
      </c>
      <c r="Z87" s="2">
        <v>10</v>
      </c>
      <c r="AA87" s="2"/>
      <c r="AB87" s="2"/>
      <c r="AC87" s="2">
        <v>10</v>
      </c>
      <c r="AD87" s="2"/>
      <c r="AE87" s="2"/>
      <c r="AF87" s="2">
        <v>12</v>
      </c>
      <c r="AG87" s="2"/>
      <c r="AH87" s="2">
        <v>4597.1189025912008</v>
      </c>
      <c r="AI87" s="2"/>
      <c r="AJ87" s="10">
        <f t="shared" si="3"/>
        <v>8238.5642198881505</v>
      </c>
      <c r="AK87" s="2">
        <v>605</v>
      </c>
      <c r="AL87" s="2">
        <v>654.34</v>
      </c>
      <c r="AM87" s="2"/>
      <c r="AN87" s="2">
        <v>175</v>
      </c>
      <c r="AO87" s="2">
        <v>95.773310470650017</v>
      </c>
      <c r="AP87" s="2">
        <v>0</v>
      </c>
      <c r="AQ87" s="2"/>
      <c r="AR87" s="2"/>
      <c r="AS87" s="2">
        <v>0.5</v>
      </c>
      <c r="AT87" s="2">
        <v>3</v>
      </c>
      <c r="AU87" s="2"/>
      <c r="AV87" s="2"/>
      <c r="AW87" s="2"/>
      <c r="AX87" s="2"/>
      <c r="AY87" s="2">
        <v>0</v>
      </c>
      <c r="AZ87" s="2">
        <v>0</v>
      </c>
      <c r="BA87" s="2"/>
      <c r="BB87" s="2"/>
      <c r="BC87" s="2"/>
      <c r="BD87" s="2"/>
      <c r="BE87" s="2"/>
      <c r="BF87" s="2"/>
      <c r="BG87" s="2"/>
      <c r="BH87" s="2"/>
      <c r="BI87" s="2">
        <v>1.5914612429425004</v>
      </c>
      <c r="BJ87" s="2">
        <v>3</v>
      </c>
      <c r="BK87" s="2"/>
      <c r="BL87" s="2"/>
      <c r="BM87" s="2"/>
      <c r="BN87" s="2"/>
      <c r="BO87" s="2"/>
      <c r="BP87" s="15">
        <f t="shared" si="4"/>
        <v>1538.2047717135924</v>
      </c>
      <c r="BQ87" s="16">
        <f t="shared" si="5"/>
        <v>6700.3594481745586</v>
      </c>
    </row>
    <row r="88" spans="2:69" x14ac:dyDescent="0.3">
      <c r="B88" s="2" t="s">
        <v>147</v>
      </c>
      <c r="C88" s="2">
        <v>42299</v>
      </c>
      <c r="D88" s="2">
        <v>96</v>
      </c>
      <c r="E88" s="2">
        <v>1043.4853796807004</v>
      </c>
      <c r="F88" s="2"/>
      <c r="G88" s="2"/>
      <c r="H88" s="2"/>
      <c r="I88" s="2"/>
      <c r="J88" s="2"/>
      <c r="K88" s="2"/>
      <c r="L88" s="2">
        <v>156.52280695210504</v>
      </c>
      <c r="M88" s="2">
        <v>171.20290000000003</v>
      </c>
      <c r="N88" s="2"/>
      <c r="O88" s="2"/>
      <c r="P88" s="2">
        <v>36.74</v>
      </c>
      <c r="Q88" s="2">
        <v>40.869999999999997</v>
      </c>
      <c r="R88" s="2">
        <v>65</v>
      </c>
      <c r="S88" s="2">
        <v>22.92</v>
      </c>
      <c r="T88" s="2">
        <v>39.803500000000007</v>
      </c>
      <c r="U88" s="2">
        <v>51.107694000000002</v>
      </c>
      <c r="V88" s="2">
        <v>72.913643440000016</v>
      </c>
      <c r="W88" s="2">
        <v>190</v>
      </c>
      <c r="X88" s="2">
        <v>300</v>
      </c>
      <c r="Y88" s="2">
        <v>78.017598480800018</v>
      </c>
      <c r="Z88" s="2">
        <v>8</v>
      </c>
      <c r="AA88" s="2"/>
      <c r="AB88" s="2"/>
      <c r="AC88" s="2">
        <v>10</v>
      </c>
      <c r="AD88" s="2"/>
      <c r="AE88" s="2"/>
      <c r="AF88" s="2"/>
      <c r="AG88" s="2"/>
      <c r="AH88" s="2">
        <v>2504.3649112336807</v>
      </c>
      <c r="AI88" s="2"/>
      <c r="AJ88" s="10">
        <f t="shared" si="3"/>
        <v>4790.9484337872864</v>
      </c>
      <c r="AK88" s="2">
        <v>319</v>
      </c>
      <c r="AL88" s="2">
        <v>385.92</v>
      </c>
      <c r="AM88" s="2"/>
      <c r="AN88" s="2">
        <v>50</v>
      </c>
      <c r="AO88" s="2">
        <v>0</v>
      </c>
      <c r="AP88" s="2">
        <v>0</v>
      </c>
      <c r="AQ88" s="2"/>
      <c r="AR88" s="2"/>
      <c r="AS88" s="2">
        <v>0.5</v>
      </c>
      <c r="AT88" s="2">
        <v>3</v>
      </c>
      <c r="AU88" s="2"/>
      <c r="AV88" s="2"/>
      <c r="AW88" s="2"/>
      <c r="AX88" s="2"/>
      <c r="AY88" s="2">
        <v>0</v>
      </c>
      <c r="AZ88" s="2">
        <v>0</v>
      </c>
      <c r="BA88" s="2"/>
      <c r="BB88" s="2"/>
      <c r="BC88" s="2"/>
      <c r="BD88" s="2"/>
      <c r="BE88" s="2"/>
      <c r="BF88" s="2"/>
      <c r="BG88" s="2"/>
      <c r="BH88" s="2"/>
      <c r="BI88" s="2">
        <v>0.97942890780075031</v>
      </c>
      <c r="BJ88" s="2">
        <v>3</v>
      </c>
      <c r="BK88" s="2"/>
      <c r="BL88" s="2"/>
      <c r="BM88" s="2"/>
      <c r="BN88" s="2"/>
      <c r="BO88" s="2"/>
      <c r="BP88" s="15">
        <f t="shared" si="4"/>
        <v>762.39942890780083</v>
      </c>
      <c r="BQ88" s="16">
        <f t="shared" si="5"/>
        <v>4028.5490048794854</v>
      </c>
    </row>
    <row r="89" spans="2:69" x14ac:dyDescent="0.3">
      <c r="B89" s="2" t="s">
        <v>148</v>
      </c>
      <c r="C89" s="2">
        <v>42319</v>
      </c>
      <c r="D89" s="2">
        <v>97</v>
      </c>
      <c r="E89" s="2">
        <v>793.81806365600016</v>
      </c>
      <c r="F89" s="2"/>
      <c r="G89" s="2"/>
      <c r="H89" s="2"/>
      <c r="I89" s="2">
        <v>57.08</v>
      </c>
      <c r="J89" s="2"/>
      <c r="K89" s="2"/>
      <c r="L89" s="2">
        <v>119.07270954840001</v>
      </c>
      <c r="M89" s="2">
        <v>171.20290000000003</v>
      </c>
      <c r="N89" s="2"/>
      <c r="O89" s="2"/>
      <c r="P89" s="2">
        <v>28.18</v>
      </c>
      <c r="Q89" s="2">
        <v>31.71</v>
      </c>
      <c r="R89" s="2">
        <v>65</v>
      </c>
      <c r="S89" s="2">
        <v>35.380000000000003</v>
      </c>
      <c r="T89" s="2">
        <v>32.61</v>
      </c>
      <c r="U89" s="2">
        <v>38.879520000000007</v>
      </c>
      <c r="V89" s="2">
        <v>55.468115200000014</v>
      </c>
      <c r="W89" s="2">
        <v>200</v>
      </c>
      <c r="X89" s="2">
        <v>300</v>
      </c>
      <c r="Y89" s="2">
        <v>59.350883264000011</v>
      </c>
      <c r="Z89" s="2">
        <v>10</v>
      </c>
      <c r="AA89" s="2"/>
      <c r="AB89" s="2"/>
      <c r="AC89" s="2">
        <v>10</v>
      </c>
      <c r="AD89" s="2"/>
      <c r="AE89" s="2"/>
      <c r="AF89" s="2">
        <v>5.5</v>
      </c>
      <c r="AG89" s="2"/>
      <c r="AH89" s="2">
        <v>1905.1633527744002</v>
      </c>
      <c r="AI89" s="2"/>
      <c r="AJ89" s="10">
        <f t="shared" si="3"/>
        <v>3918.4155444428006</v>
      </c>
      <c r="AK89" s="2">
        <v>275</v>
      </c>
      <c r="AL89" s="2">
        <v>244.43</v>
      </c>
      <c r="AM89" s="2"/>
      <c r="AN89" s="2">
        <v>0</v>
      </c>
      <c r="AO89" s="2">
        <v>0</v>
      </c>
      <c r="AP89" s="2">
        <v>0</v>
      </c>
      <c r="AQ89" s="2"/>
      <c r="AR89" s="2"/>
      <c r="AS89" s="2">
        <v>0.5</v>
      </c>
      <c r="AT89" s="2">
        <v>3</v>
      </c>
      <c r="AU89" s="2"/>
      <c r="AV89" s="2"/>
      <c r="AW89" s="2"/>
      <c r="AX89" s="2"/>
      <c r="AY89" s="2">
        <v>0</v>
      </c>
      <c r="AZ89" s="2">
        <v>28.533816666666674</v>
      </c>
      <c r="BA89" s="2"/>
      <c r="BB89" s="2"/>
      <c r="BC89" s="2"/>
      <c r="BD89" s="2"/>
      <c r="BE89" s="2"/>
      <c r="BF89" s="2"/>
      <c r="BG89" s="2"/>
      <c r="BH89" s="2"/>
      <c r="BI89" s="2">
        <v>0.86148829106000013</v>
      </c>
      <c r="BJ89" s="2">
        <v>3</v>
      </c>
      <c r="BK89" s="2"/>
      <c r="BL89" s="2"/>
      <c r="BM89" s="2"/>
      <c r="BN89" s="2"/>
      <c r="BO89" s="2"/>
      <c r="BP89" s="15">
        <f t="shared" si="4"/>
        <v>555.32530495772676</v>
      </c>
      <c r="BQ89" s="16">
        <f t="shared" si="5"/>
        <v>3363.0902394850737</v>
      </c>
    </row>
    <row r="90" spans="2:69" x14ac:dyDescent="0.3">
      <c r="B90" s="2" t="s">
        <v>149</v>
      </c>
      <c r="C90" s="2">
        <v>42320</v>
      </c>
      <c r="D90" s="2">
        <v>98</v>
      </c>
      <c r="E90" s="2">
        <v>793.81806365600016</v>
      </c>
      <c r="F90" s="2"/>
      <c r="G90" s="2"/>
      <c r="H90" s="2"/>
      <c r="I90" s="2">
        <v>62.6</v>
      </c>
      <c r="J90" s="2"/>
      <c r="K90" s="2"/>
      <c r="L90" s="2">
        <v>119.07270954840001</v>
      </c>
      <c r="M90" s="2">
        <v>171.20290000000003</v>
      </c>
      <c r="N90" s="2"/>
      <c r="O90" s="2"/>
      <c r="P90" s="2">
        <v>28.18</v>
      </c>
      <c r="Q90" s="2">
        <v>31.71</v>
      </c>
      <c r="R90" s="2">
        <v>65</v>
      </c>
      <c r="S90" s="2">
        <v>35.380000000000003</v>
      </c>
      <c r="T90" s="2">
        <v>32.61</v>
      </c>
      <c r="U90" s="2">
        <v>38.879520000000007</v>
      </c>
      <c r="V90" s="2">
        <v>55.468115200000014</v>
      </c>
      <c r="W90" s="2">
        <v>200</v>
      </c>
      <c r="X90" s="2">
        <v>300</v>
      </c>
      <c r="Y90" s="2">
        <v>59.350883264000011</v>
      </c>
      <c r="Z90" s="2">
        <v>10</v>
      </c>
      <c r="AA90" s="2"/>
      <c r="AB90" s="2"/>
      <c r="AC90" s="2">
        <v>10</v>
      </c>
      <c r="AD90" s="2"/>
      <c r="AE90" s="2"/>
      <c r="AF90" s="2"/>
      <c r="AG90" s="2"/>
      <c r="AH90" s="2">
        <v>1905.1633527744002</v>
      </c>
      <c r="AI90" s="2"/>
      <c r="AJ90" s="10">
        <f t="shared" si="3"/>
        <v>3918.4355444428006</v>
      </c>
      <c r="AK90" s="2">
        <v>264</v>
      </c>
      <c r="AL90" s="2">
        <v>366.32</v>
      </c>
      <c r="AM90" s="2"/>
      <c r="AN90" s="2">
        <v>0</v>
      </c>
      <c r="AO90" s="2">
        <v>0</v>
      </c>
      <c r="AP90" s="2">
        <v>0</v>
      </c>
      <c r="AQ90" s="2"/>
      <c r="AR90" s="2"/>
      <c r="AS90" s="2">
        <v>0.5</v>
      </c>
      <c r="AT90" s="2">
        <v>3</v>
      </c>
      <c r="AU90" s="2"/>
      <c r="AV90" s="2"/>
      <c r="AW90" s="2"/>
      <c r="AX90" s="2"/>
      <c r="AY90" s="2">
        <v>0</v>
      </c>
      <c r="AZ90" s="2">
        <v>0</v>
      </c>
      <c r="BA90" s="2"/>
      <c r="BB90" s="2"/>
      <c r="BC90" s="2"/>
      <c r="BD90" s="2"/>
      <c r="BE90" s="2"/>
      <c r="BF90" s="2"/>
      <c r="BG90" s="2"/>
      <c r="BH90" s="2"/>
      <c r="BI90" s="2">
        <v>0.8614982910600002</v>
      </c>
      <c r="BJ90" s="2">
        <v>3</v>
      </c>
      <c r="BK90" s="2"/>
      <c r="BL90" s="2"/>
      <c r="BM90" s="2"/>
      <c r="BN90" s="2"/>
      <c r="BO90" s="2"/>
      <c r="BP90" s="15">
        <f t="shared" si="4"/>
        <v>637.68149829105994</v>
      </c>
      <c r="BQ90" s="16">
        <f t="shared" si="5"/>
        <v>3280.7540461517406</v>
      </c>
    </row>
    <row r="91" spans="2:69" x14ac:dyDescent="0.3">
      <c r="B91" s="2" t="s">
        <v>150</v>
      </c>
      <c r="C91" s="2">
        <v>1998</v>
      </c>
      <c r="D91" s="2">
        <v>99</v>
      </c>
      <c r="E91" s="2">
        <v>2385.6487382000005</v>
      </c>
      <c r="F91" s="2"/>
      <c r="G91" s="2"/>
      <c r="H91" s="2"/>
      <c r="I91" s="2"/>
      <c r="J91" s="2"/>
      <c r="K91" s="2"/>
      <c r="L91" s="2">
        <v>357.84731073000006</v>
      </c>
      <c r="M91" s="2">
        <v>171.20290000000003</v>
      </c>
      <c r="N91" s="2"/>
      <c r="O91" s="2"/>
      <c r="P91" s="2">
        <v>83.53</v>
      </c>
      <c r="Q91" s="2">
        <v>93.57</v>
      </c>
      <c r="R91" s="2">
        <v>112.64</v>
      </c>
      <c r="S91" s="2">
        <v>51.03</v>
      </c>
      <c r="T91" s="2">
        <v>91</v>
      </c>
      <c r="U91" s="2">
        <v>116.84399999999999</v>
      </c>
      <c r="V91" s="2">
        <v>166.69744000000003</v>
      </c>
      <c r="W91" s="2">
        <v>190</v>
      </c>
      <c r="X91" s="2">
        <v>300</v>
      </c>
      <c r="Y91" s="2">
        <v>178.36626080000002</v>
      </c>
      <c r="Z91" s="2">
        <v>4</v>
      </c>
      <c r="AA91" s="2"/>
      <c r="AB91" s="2"/>
      <c r="AC91" s="2">
        <v>10</v>
      </c>
      <c r="AD91" s="2"/>
      <c r="AE91" s="2"/>
      <c r="AF91" s="2"/>
      <c r="AG91" s="2"/>
      <c r="AH91" s="2">
        <v>5725.556971680001</v>
      </c>
      <c r="AI91" s="2"/>
      <c r="AJ91" s="10">
        <f t="shared" si="3"/>
        <v>10037.933621410002</v>
      </c>
      <c r="AK91" s="2">
        <v>737</v>
      </c>
      <c r="AL91" s="2">
        <v>670.2</v>
      </c>
      <c r="AM91" s="2"/>
      <c r="AN91" s="2">
        <v>300</v>
      </c>
      <c r="AO91" s="2">
        <v>238.56487382000006</v>
      </c>
      <c r="AP91" s="2">
        <v>0</v>
      </c>
      <c r="AQ91" s="2"/>
      <c r="AR91" s="2">
        <v>44.89</v>
      </c>
      <c r="AS91" s="2">
        <v>0.5</v>
      </c>
      <c r="AT91" s="2">
        <v>3</v>
      </c>
      <c r="AU91" s="2"/>
      <c r="AV91" s="2"/>
      <c r="AW91" s="2"/>
      <c r="AX91" s="2"/>
      <c r="AY91" s="2">
        <v>0</v>
      </c>
      <c r="AZ91" s="2">
        <v>19.022544444444449</v>
      </c>
      <c r="BA91" s="2"/>
      <c r="BB91" s="2"/>
      <c r="BC91" s="2"/>
      <c r="BD91" s="2"/>
      <c r="BE91" s="2"/>
      <c r="BF91" s="2"/>
      <c r="BG91" s="2"/>
      <c r="BH91" s="2"/>
      <c r="BI91" s="2">
        <v>1.8916632195000007</v>
      </c>
      <c r="BJ91" s="2">
        <v>5</v>
      </c>
      <c r="BK91" s="2">
        <v>3</v>
      </c>
      <c r="BL91" s="2"/>
      <c r="BM91" s="2"/>
      <c r="BN91" s="2"/>
      <c r="BO91" s="2"/>
      <c r="BP91" s="15">
        <f t="shared" si="4"/>
        <v>2023.0690814839447</v>
      </c>
      <c r="BQ91" s="16">
        <f t="shared" si="5"/>
        <v>8014.8645399260577</v>
      </c>
    </row>
    <row r="92" spans="2:69" x14ac:dyDescent="0.3">
      <c r="B92" s="2" t="s">
        <v>151</v>
      </c>
      <c r="C92" s="2">
        <v>2097</v>
      </c>
      <c r="D92" s="2">
        <v>100</v>
      </c>
      <c r="E92" s="2">
        <v>2077.3233007278004</v>
      </c>
      <c r="F92" s="2"/>
      <c r="G92" s="2"/>
      <c r="H92" s="2"/>
      <c r="I92" s="2"/>
      <c r="J92" s="2"/>
      <c r="K92" s="2"/>
      <c r="L92" s="2">
        <v>311.59849510917007</v>
      </c>
      <c r="M92" s="2">
        <v>171.20290000000003</v>
      </c>
      <c r="N92" s="2"/>
      <c r="O92" s="2"/>
      <c r="P92" s="2">
        <v>72.959999999999994</v>
      </c>
      <c r="Q92" s="2">
        <v>81.459999999999994</v>
      </c>
      <c r="R92" s="2">
        <v>98.02</v>
      </c>
      <c r="S92" s="2">
        <v>44.43</v>
      </c>
      <c r="T92" s="2">
        <v>79.239000000000004</v>
      </c>
      <c r="U92" s="2">
        <v>101.742876</v>
      </c>
      <c r="V92" s="2">
        <v>145.15316976000003</v>
      </c>
      <c r="W92" s="2">
        <v>190</v>
      </c>
      <c r="X92" s="2">
        <v>300</v>
      </c>
      <c r="Y92" s="2">
        <v>155.31389164320004</v>
      </c>
      <c r="Z92" s="2">
        <v>10</v>
      </c>
      <c r="AA92" s="2"/>
      <c r="AB92" s="2"/>
      <c r="AC92" s="2">
        <v>10</v>
      </c>
      <c r="AD92" s="2"/>
      <c r="AE92" s="2"/>
      <c r="AF92" s="2"/>
      <c r="AG92" s="2"/>
      <c r="AH92" s="2">
        <v>4985.5759217467212</v>
      </c>
      <c r="AI92" s="2"/>
      <c r="AJ92" s="10">
        <f t="shared" si="3"/>
        <v>8834.0195549868913</v>
      </c>
      <c r="AK92" s="2">
        <v>187</v>
      </c>
      <c r="AL92" s="2">
        <v>640.66</v>
      </c>
      <c r="AM92" s="2"/>
      <c r="AN92" s="2">
        <v>220</v>
      </c>
      <c r="AO92" s="2">
        <v>207.73233007278006</v>
      </c>
      <c r="AP92" s="2">
        <v>0</v>
      </c>
      <c r="AQ92" s="2"/>
      <c r="AR92" s="2">
        <v>21.34</v>
      </c>
      <c r="AS92" s="2">
        <v>0.5</v>
      </c>
      <c r="AT92" s="2">
        <v>3</v>
      </c>
      <c r="AU92" s="2"/>
      <c r="AV92" s="2"/>
      <c r="AW92" s="2"/>
      <c r="AX92" s="2"/>
      <c r="AY92" s="2">
        <v>0</v>
      </c>
      <c r="AZ92" s="2">
        <v>0</v>
      </c>
      <c r="BA92" s="2"/>
      <c r="BB92" s="2"/>
      <c r="BC92" s="2"/>
      <c r="BD92" s="2"/>
      <c r="BE92" s="2"/>
      <c r="BF92" s="2"/>
      <c r="BG92" s="2"/>
      <c r="BH92" s="2"/>
      <c r="BI92" s="2">
        <v>1.6828211190655</v>
      </c>
      <c r="BJ92" s="2">
        <v>5</v>
      </c>
      <c r="BK92" s="2">
        <v>3</v>
      </c>
      <c r="BL92" s="2"/>
      <c r="BM92" s="2">
        <v>1537.21</v>
      </c>
      <c r="BN92" s="2"/>
      <c r="BO92" s="2"/>
      <c r="BP92" s="15">
        <f t="shared" si="4"/>
        <v>2827.1251511918454</v>
      </c>
      <c r="BQ92" s="16">
        <f t="shared" si="5"/>
        <v>6006.8944037950459</v>
      </c>
    </row>
    <row r="93" spans="2:69" x14ac:dyDescent="0.3">
      <c r="B93" s="2" t="s">
        <v>152</v>
      </c>
      <c r="C93" s="2">
        <v>11027</v>
      </c>
      <c r="D93" s="2">
        <v>101</v>
      </c>
      <c r="E93" s="2">
        <v>2471.6631723762002</v>
      </c>
      <c r="F93" s="2"/>
      <c r="G93" s="2"/>
      <c r="H93" s="2"/>
      <c r="I93" s="2"/>
      <c r="J93" s="2"/>
      <c r="K93" s="2"/>
      <c r="L93" s="2">
        <v>370.74947585643002</v>
      </c>
      <c r="M93" s="2">
        <v>171.20290000000003</v>
      </c>
      <c r="N93" s="2"/>
      <c r="O93" s="2"/>
      <c r="P93" s="2">
        <v>86.53</v>
      </c>
      <c r="Q93" s="2">
        <v>96.94</v>
      </c>
      <c r="R93" s="2">
        <v>116.71</v>
      </c>
      <c r="S93" s="2">
        <v>52.87</v>
      </c>
      <c r="T93" s="2">
        <v>94.281000000000006</v>
      </c>
      <c r="U93" s="2">
        <v>121.056804</v>
      </c>
      <c r="V93" s="2">
        <v>172.70770704000003</v>
      </c>
      <c r="W93" s="2">
        <v>190</v>
      </c>
      <c r="X93" s="2">
        <v>300</v>
      </c>
      <c r="Y93" s="2">
        <v>184.79724653280002</v>
      </c>
      <c r="Z93" s="2">
        <v>4</v>
      </c>
      <c r="AA93" s="2"/>
      <c r="AB93" s="2"/>
      <c r="AC93" s="2">
        <v>10</v>
      </c>
      <c r="AD93" s="2"/>
      <c r="AE93" s="2"/>
      <c r="AF93" s="2"/>
      <c r="AG93" s="2"/>
      <c r="AH93" s="2">
        <v>5931.9916137028804</v>
      </c>
      <c r="AI93" s="2"/>
      <c r="AJ93" s="10">
        <f t="shared" si="3"/>
        <v>10375.499919508311</v>
      </c>
      <c r="AK93" s="2">
        <v>759</v>
      </c>
      <c r="AL93" s="2">
        <v>740.02</v>
      </c>
      <c r="AM93" s="2"/>
      <c r="AN93" s="2">
        <v>300</v>
      </c>
      <c r="AO93" s="2">
        <v>247.16631723762004</v>
      </c>
      <c r="AP93" s="2">
        <v>0</v>
      </c>
      <c r="AQ93" s="2"/>
      <c r="AR93" s="2">
        <v>67.2</v>
      </c>
      <c r="AS93" s="2">
        <v>0.5</v>
      </c>
      <c r="AT93" s="2">
        <v>3</v>
      </c>
      <c r="AU93" s="2"/>
      <c r="AV93" s="2"/>
      <c r="AW93" s="2"/>
      <c r="AX93" s="2"/>
      <c r="AY93" s="2">
        <v>0</v>
      </c>
      <c r="AZ93" s="2">
        <v>9.5112722222222246</v>
      </c>
      <c r="BA93" s="2"/>
      <c r="BB93" s="2"/>
      <c r="BC93" s="2"/>
      <c r="BD93" s="2"/>
      <c r="BE93" s="2"/>
      <c r="BF93" s="2"/>
      <c r="BG93" s="2"/>
      <c r="BH93" s="2"/>
      <c r="BI93" s="2">
        <v>1.9507779649745003</v>
      </c>
      <c r="BJ93" s="2">
        <v>5</v>
      </c>
      <c r="BK93" s="2"/>
      <c r="BL93" s="2"/>
      <c r="BM93" s="2"/>
      <c r="BN93" s="2"/>
      <c r="BO93" s="2"/>
      <c r="BP93" s="15">
        <f t="shared" si="4"/>
        <v>2133.3483674248164</v>
      </c>
      <c r="BQ93" s="16">
        <f t="shared" si="5"/>
        <v>8242.1515520834946</v>
      </c>
    </row>
    <row r="94" spans="2:69" x14ac:dyDescent="0.3">
      <c r="B94" s="2" t="s">
        <v>153</v>
      </c>
      <c r="C94" s="2">
        <v>11147</v>
      </c>
      <c r="D94" s="2">
        <v>102</v>
      </c>
      <c r="E94" s="2">
        <v>2499.1898885862006</v>
      </c>
      <c r="F94" s="2"/>
      <c r="G94" s="2"/>
      <c r="H94" s="2"/>
      <c r="I94" s="2"/>
      <c r="J94" s="2"/>
      <c r="K94" s="2"/>
      <c r="L94" s="2">
        <v>374.87848328793007</v>
      </c>
      <c r="M94" s="2">
        <v>171.20290000000003</v>
      </c>
      <c r="N94" s="2"/>
      <c r="O94" s="2">
        <v>20</v>
      </c>
      <c r="P94" s="2">
        <v>93.74</v>
      </c>
      <c r="Q94" s="2">
        <v>104.69</v>
      </c>
      <c r="R94" s="2">
        <v>120</v>
      </c>
      <c r="S94" s="2">
        <v>53.46</v>
      </c>
      <c r="T94" s="2">
        <v>95.331000000000003</v>
      </c>
      <c r="U94" s="2">
        <v>122.40500399999999</v>
      </c>
      <c r="V94" s="2">
        <v>174.63113904000002</v>
      </c>
      <c r="W94" s="2">
        <v>190</v>
      </c>
      <c r="X94" s="2">
        <v>300</v>
      </c>
      <c r="Y94" s="2">
        <v>186.85531877280002</v>
      </c>
      <c r="Z94" s="2">
        <v>10</v>
      </c>
      <c r="AA94" s="2"/>
      <c r="AB94" s="2"/>
      <c r="AC94" s="2">
        <v>10</v>
      </c>
      <c r="AD94" s="2"/>
      <c r="AE94" s="2"/>
      <c r="AF94" s="2"/>
      <c r="AG94" s="2"/>
      <c r="AH94" s="2">
        <v>5998.0557326068811</v>
      </c>
      <c r="AI94" s="2"/>
      <c r="AJ94" s="10">
        <f t="shared" si="3"/>
        <v>10524.439466293814</v>
      </c>
      <c r="AK94" s="2">
        <v>770</v>
      </c>
      <c r="AL94" s="2">
        <v>797.23</v>
      </c>
      <c r="AM94" s="2"/>
      <c r="AN94" s="2">
        <v>300</v>
      </c>
      <c r="AO94" s="2">
        <v>249.91898885862008</v>
      </c>
      <c r="AP94" s="2">
        <v>0</v>
      </c>
      <c r="AQ94" s="2"/>
      <c r="AR94" s="2"/>
      <c r="AS94" s="2">
        <v>0.5</v>
      </c>
      <c r="AT94" s="2">
        <v>3</v>
      </c>
      <c r="AU94" s="2"/>
      <c r="AV94" s="2"/>
      <c r="AW94" s="2"/>
      <c r="AX94" s="2"/>
      <c r="AY94" s="2">
        <v>0</v>
      </c>
      <c r="AZ94" s="2">
        <v>85.601450000000028</v>
      </c>
      <c r="BA94" s="2"/>
      <c r="BB94" s="2"/>
      <c r="BC94" s="2"/>
      <c r="BD94" s="2"/>
      <c r="BE94" s="2"/>
      <c r="BF94" s="2"/>
      <c r="BG94" s="2"/>
      <c r="BH94" s="2"/>
      <c r="BI94" s="2">
        <v>1.9901511751995009</v>
      </c>
      <c r="BJ94" s="2">
        <v>5</v>
      </c>
      <c r="BK94" s="2"/>
      <c r="BL94" s="2"/>
      <c r="BM94" s="2"/>
      <c r="BN94" s="2"/>
      <c r="BO94" s="2"/>
      <c r="BP94" s="15">
        <f t="shared" si="4"/>
        <v>2213.2405900338199</v>
      </c>
      <c r="BQ94" s="16">
        <f t="shared" si="5"/>
        <v>8311.198876259994</v>
      </c>
    </row>
    <row r="95" spans="2:69" x14ac:dyDescent="0.3">
      <c r="B95" s="2" t="s">
        <v>154</v>
      </c>
      <c r="C95" s="2">
        <v>11196</v>
      </c>
      <c r="D95" s="2">
        <v>103</v>
      </c>
      <c r="E95" s="2">
        <v>2372.6718577010001</v>
      </c>
      <c r="F95" s="2"/>
      <c r="G95" s="2"/>
      <c r="H95" s="2"/>
      <c r="I95" s="2"/>
      <c r="J95" s="2"/>
      <c r="K95" s="2"/>
      <c r="L95" s="2">
        <v>355.90077865515002</v>
      </c>
      <c r="M95" s="2">
        <v>171.20290000000003</v>
      </c>
      <c r="N95" s="2"/>
      <c r="O95" s="2"/>
      <c r="P95" s="2">
        <v>89.99</v>
      </c>
      <c r="Q95" s="2">
        <v>100.44</v>
      </c>
      <c r="R95" s="2">
        <v>119.89</v>
      </c>
      <c r="S95" s="2">
        <v>50.75</v>
      </c>
      <c r="T95" s="2">
        <v>90.504999999999995</v>
      </c>
      <c r="U95" s="2">
        <v>116.20841999999999</v>
      </c>
      <c r="V95" s="2">
        <v>165.79067920000003</v>
      </c>
      <c r="W95" s="2">
        <v>190</v>
      </c>
      <c r="X95" s="2">
        <v>300</v>
      </c>
      <c r="Y95" s="2">
        <v>177.39602674400001</v>
      </c>
      <c r="Z95" s="2">
        <v>4</v>
      </c>
      <c r="AA95" s="2"/>
      <c r="AB95" s="2"/>
      <c r="AC95" s="2">
        <v>10</v>
      </c>
      <c r="AD95" s="2"/>
      <c r="AE95" s="2"/>
      <c r="AF95" s="2"/>
      <c r="AG95" s="2"/>
      <c r="AH95" s="2">
        <v>5694.4124584824003</v>
      </c>
      <c r="AI95" s="2"/>
      <c r="AJ95" s="10">
        <f t="shared" si="3"/>
        <v>10009.158120782551</v>
      </c>
      <c r="AK95" s="2">
        <v>737</v>
      </c>
      <c r="AL95" s="2">
        <v>746.65</v>
      </c>
      <c r="AM95" s="2"/>
      <c r="AN95" s="2">
        <v>300</v>
      </c>
      <c r="AO95" s="2">
        <v>237.26718577010001</v>
      </c>
      <c r="AP95" s="2">
        <v>0</v>
      </c>
      <c r="AQ95" s="2"/>
      <c r="AR95" s="2">
        <v>20.75</v>
      </c>
      <c r="AS95" s="2">
        <v>0.5</v>
      </c>
      <c r="AT95" s="2">
        <v>3</v>
      </c>
      <c r="AU95" s="2"/>
      <c r="AV95" s="2"/>
      <c r="AW95" s="2"/>
      <c r="AX95" s="2"/>
      <c r="AY95" s="2">
        <v>0</v>
      </c>
      <c r="AZ95" s="2">
        <v>0</v>
      </c>
      <c r="BA95" s="2"/>
      <c r="BB95" s="2"/>
      <c r="BC95" s="2"/>
      <c r="BD95" s="2"/>
      <c r="BE95" s="2"/>
      <c r="BF95" s="2"/>
      <c r="BG95" s="2"/>
      <c r="BH95" s="2"/>
      <c r="BI95" s="2">
        <v>1.8938209918225</v>
      </c>
      <c r="BJ95" s="2">
        <v>5</v>
      </c>
      <c r="BK95" s="2"/>
      <c r="BL95" s="2"/>
      <c r="BM95" s="2"/>
      <c r="BN95" s="2"/>
      <c r="BO95" s="2"/>
      <c r="BP95" s="15">
        <f t="shared" si="4"/>
        <v>2052.0610067619227</v>
      </c>
      <c r="BQ95" s="16">
        <f t="shared" si="5"/>
        <v>7957.0971140206284</v>
      </c>
    </row>
    <row r="96" spans="2:69" x14ac:dyDescent="0.3">
      <c r="B96" s="2" t="s">
        <v>155</v>
      </c>
      <c r="C96" s="2">
        <v>11201</v>
      </c>
      <c r="D96" s="2">
        <v>104</v>
      </c>
      <c r="E96" s="2">
        <v>2455.2388983709006</v>
      </c>
      <c r="F96" s="2"/>
      <c r="G96" s="2"/>
      <c r="H96" s="2"/>
      <c r="I96" s="2"/>
      <c r="J96" s="2"/>
      <c r="K96" s="2"/>
      <c r="L96" s="2">
        <v>368.28583475563511</v>
      </c>
      <c r="M96" s="2">
        <v>171.20290000000003</v>
      </c>
      <c r="N96" s="2"/>
      <c r="O96" s="2"/>
      <c r="P96" s="2">
        <v>86.84</v>
      </c>
      <c r="Q96" s="2">
        <v>96.99</v>
      </c>
      <c r="R96" s="2">
        <v>120</v>
      </c>
      <c r="S96" s="2">
        <v>52.52</v>
      </c>
      <c r="T96" s="2">
        <v>93.654499999999999</v>
      </c>
      <c r="U96" s="2">
        <v>120.25237799999999</v>
      </c>
      <c r="V96" s="2">
        <v>171.56005928000002</v>
      </c>
      <c r="W96" s="2">
        <v>190</v>
      </c>
      <c r="X96" s="2">
        <v>300</v>
      </c>
      <c r="Y96" s="2">
        <v>183.56926342960003</v>
      </c>
      <c r="Z96" s="2">
        <v>6</v>
      </c>
      <c r="AA96" s="2"/>
      <c r="AB96" s="2"/>
      <c r="AC96" s="2">
        <v>10</v>
      </c>
      <c r="AD96" s="2"/>
      <c r="AE96" s="2"/>
      <c r="AF96" s="2"/>
      <c r="AG96" s="2"/>
      <c r="AH96" s="2">
        <v>5892.5733560901617</v>
      </c>
      <c r="AI96" s="2"/>
      <c r="AJ96" s="10">
        <f t="shared" si="3"/>
        <v>10318.687189926299</v>
      </c>
      <c r="AK96" s="2">
        <v>759</v>
      </c>
      <c r="AL96" s="2">
        <v>753.6</v>
      </c>
      <c r="AM96" s="2"/>
      <c r="AN96" s="2">
        <v>300</v>
      </c>
      <c r="AO96" s="2">
        <v>245.52388983709008</v>
      </c>
      <c r="AP96" s="2">
        <v>0</v>
      </c>
      <c r="AQ96" s="2"/>
      <c r="AR96" s="2"/>
      <c r="AS96" s="2">
        <v>0.5</v>
      </c>
      <c r="AT96" s="2">
        <v>3</v>
      </c>
      <c r="AU96" s="2"/>
      <c r="AV96" s="2"/>
      <c r="AW96" s="2"/>
      <c r="AX96" s="2"/>
      <c r="AY96" s="2">
        <v>0</v>
      </c>
      <c r="AZ96" s="2">
        <v>9.5112722222222246</v>
      </c>
      <c r="BA96" s="2"/>
      <c r="BB96" s="2"/>
      <c r="BC96" s="2"/>
      <c r="BD96" s="2"/>
      <c r="BE96" s="2"/>
      <c r="BF96" s="2"/>
      <c r="BG96" s="2"/>
      <c r="BH96" s="2"/>
      <c r="BI96" s="2">
        <v>1.943312549540251</v>
      </c>
      <c r="BJ96" s="2">
        <v>5</v>
      </c>
      <c r="BK96" s="2"/>
      <c r="BL96" s="2"/>
      <c r="BM96" s="2"/>
      <c r="BN96" s="2"/>
      <c r="BO96" s="2"/>
      <c r="BP96" s="15">
        <f t="shared" si="4"/>
        <v>2078.078474608852</v>
      </c>
      <c r="BQ96" s="16">
        <f t="shared" si="5"/>
        <v>8240.6087153174467</v>
      </c>
    </row>
    <row r="97" spans="2:69" x14ac:dyDescent="0.3">
      <c r="B97" s="2" t="s">
        <v>156</v>
      </c>
      <c r="C97" s="2">
        <v>11249</v>
      </c>
      <c r="D97" s="2">
        <v>105</v>
      </c>
      <c r="E97" s="2">
        <v>2697.7393190000003</v>
      </c>
      <c r="F97" s="2"/>
      <c r="G97" s="2">
        <v>0</v>
      </c>
      <c r="H97" s="2"/>
      <c r="I97" s="2"/>
      <c r="J97" s="2"/>
      <c r="K97" s="2"/>
      <c r="L97" s="2">
        <v>404.66089785000003</v>
      </c>
      <c r="M97" s="2">
        <v>171.20290000000003</v>
      </c>
      <c r="N97" s="2"/>
      <c r="O97" s="2"/>
      <c r="P97" s="2">
        <v>101.14</v>
      </c>
      <c r="Q97" s="2">
        <v>112.98</v>
      </c>
      <c r="R97" s="2">
        <v>120</v>
      </c>
      <c r="S97" s="2">
        <v>57.7</v>
      </c>
      <c r="T97" s="2">
        <v>110.11</v>
      </c>
      <c r="U97" s="2">
        <v>132.13579799999999</v>
      </c>
      <c r="V97" s="2">
        <v>188.50479999999999</v>
      </c>
      <c r="W97" s="2">
        <v>190</v>
      </c>
      <c r="X97" s="2">
        <v>300</v>
      </c>
      <c r="Y97" s="2">
        <v>201.70013600000001</v>
      </c>
      <c r="Z97" s="2">
        <v>10</v>
      </c>
      <c r="AA97" s="2"/>
      <c r="AB97" s="2"/>
      <c r="AC97" s="2">
        <v>10</v>
      </c>
      <c r="AD97" s="2"/>
      <c r="AE97" s="2"/>
      <c r="AF97" s="2"/>
      <c r="AG97" s="2"/>
      <c r="AH97" s="2">
        <v>6474.5743656000004</v>
      </c>
      <c r="AI97" s="2"/>
      <c r="AJ97" s="10">
        <f t="shared" si="3"/>
        <v>11282.44821645</v>
      </c>
      <c r="AK97" s="2">
        <v>836</v>
      </c>
      <c r="AL97" s="2">
        <v>868.97</v>
      </c>
      <c r="AM97" s="2"/>
      <c r="AN97" s="2">
        <v>400</v>
      </c>
      <c r="AO97" s="2">
        <v>404.66089785000003</v>
      </c>
      <c r="AP97" s="2">
        <v>0</v>
      </c>
      <c r="AQ97" s="2"/>
      <c r="AR97" s="2"/>
      <c r="AS97" s="2">
        <v>0.5</v>
      </c>
      <c r="AT97" s="2">
        <v>3</v>
      </c>
      <c r="AU97" s="2"/>
      <c r="AV97" s="2"/>
      <c r="AW97" s="2"/>
      <c r="AX97" s="2"/>
      <c r="AY97" s="2">
        <v>0</v>
      </c>
      <c r="AZ97" s="2">
        <v>28.533816666666674</v>
      </c>
      <c r="BA97" s="2"/>
      <c r="BB97" s="2"/>
      <c r="BC97" s="2"/>
      <c r="BD97" s="2"/>
      <c r="BE97" s="2"/>
      <c r="BF97" s="2"/>
      <c r="BG97" s="2"/>
      <c r="BH97" s="2"/>
      <c r="BI97" s="2">
        <v>2.1160050264999999</v>
      </c>
      <c r="BJ97" s="2">
        <v>5</v>
      </c>
      <c r="BK97" s="2">
        <v>3</v>
      </c>
      <c r="BL97" s="2"/>
      <c r="BM97" s="2"/>
      <c r="BN97" s="2"/>
      <c r="BO97" s="2"/>
      <c r="BP97" s="15">
        <f t="shared" si="4"/>
        <v>2551.7807195431665</v>
      </c>
      <c r="BQ97" s="16">
        <f t="shared" si="5"/>
        <v>8730.6674969068335</v>
      </c>
    </row>
    <row r="98" spans="2:69" x14ac:dyDescent="0.3">
      <c r="B98" s="2" t="s">
        <v>157</v>
      </c>
      <c r="C98" s="2">
        <v>11262</v>
      </c>
      <c r="D98" s="2">
        <v>106</v>
      </c>
      <c r="E98" s="2">
        <v>2442.1702621512004</v>
      </c>
      <c r="F98" s="2"/>
      <c r="G98" s="2"/>
      <c r="H98" s="2">
        <v>20</v>
      </c>
      <c r="I98" s="2"/>
      <c r="J98" s="2"/>
      <c r="K98" s="2"/>
      <c r="L98" s="2">
        <v>366.32553932268007</v>
      </c>
      <c r="M98" s="2">
        <v>171.20290000000003</v>
      </c>
      <c r="N98" s="2"/>
      <c r="O98" s="2"/>
      <c r="P98" s="2">
        <v>85.92</v>
      </c>
      <c r="Q98" s="2">
        <v>95.95</v>
      </c>
      <c r="R98" s="2">
        <v>115.24</v>
      </c>
      <c r="S98" s="2">
        <v>52.24</v>
      </c>
      <c r="T98" s="2">
        <v>93.156000000000006</v>
      </c>
      <c r="U98" s="2">
        <v>119.61230399999999</v>
      </c>
      <c r="V98" s="2">
        <v>170.64688704</v>
      </c>
      <c r="W98" s="2">
        <v>190</v>
      </c>
      <c r="X98" s="2">
        <v>300</v>
      </c>
      <c r="Y98" s="2">
        <v>182.59216913280002</v>
      </c>
      <c r="Z98" s="2">
        <v>8</v>
      </c>
      <c r="AA98" s="2"/>
      <c r="AB98" s="2"/>
      <c r="AC98" s="2">
        <v>10</v>
      </c>
      <c r="AD98" s="2"/>
      <c r="AE98" s="2"/>
      <c r="AF98" s="2"/>
      <c r="AG98" s="2"/>
      <c r="AH98" s="2">
        <v>5861.2086291628812</v>
      </c>
      <c r="AI98" s="2"/>
      <c r="AJ98" s="10">
        <f t="shared" si="3"/>
        <v>10284.264690809563</v>
      </c>
      <c r="AK98" s="2">
        <v>759</v>
      </c>
      <c r="AL98" s="2">
        <v>725.29</v>
      </c>
      <c r="AM98" s="2"/>
      <c r="AN98" s="2">
        <v>300</v>
      </c>
      <c r="AO98" s="2">
        <v>244.21702621512006</v>
      </c>
      <c r="AP98" s="2">
        <v>0</v>
      </c>
      <c r="AQ98" s="2"/>
      <c r="AR98" s="2"/>
      <c r="AS98" s="2">
        <v>0.5</v>
      </c>
      <c r="AT98" s="2">
        <v>3</v>
      </c>
      <c r="AU98" s="2"/>
      <c r="AV98" s="2"/>
      <c r="AW98" s="2"/>
      <c r="AX98" s="2"/>
      <c r="AY98" s="2">
        <v>0</v>
      </c>
      <c r="AZ98" s="2">
        <v>28.533816666666674</v>
      </c>
      <c r="BA98" s="2"/>
      <c r="BB98" s="2"/>
      <c r="BC98" s="2"/>
      <c r="BD98" s="2"/>
      <c r="BE98" s="2"/>
      <c r="BF98" s="2"/>
      <c r="BG98" s="2"/>
      <c r="BH98" s="2"/>
      <c r="BI98" s="2">
        <v>1.9427638111620005</v>
      </c>
      <c r="BJ98" s="2">
        <v>5</v>
      </c>
      <c r="BK98" s="2"/>
      <c r="BL98" s="2"/>
      <c r="BM98" s="2"/>
      <c r="BN98" s="2"/>
      <c r="BO98" s="2"/>
      <c r="BP98" s="15">
        <f t="shared" si="4"/>
        <v>2067.4836066929488</v>
      </c>
      <c r="BQ98" s="16">
        <f t="shared" si="5"/>
        <v>8216.7810841166138</v>
      </c>
    </row>
    <row r="99" spans="2:69" x14ac:dyDescent="0.3">
      <c r="B99" s="2" t="s">
        <v>158</v>
      </c>
      <c r="C99" s="2">
        <v>11336</v>
      </c>
      <c r="D99" s="2">
        <v>107</v>
      </c>
      <c r="E99" s="2">
        <v>1327.3513636063005</v>
      </c>
      <c r="F99" s="2"/>
      <c r="G99" s="2"/>
      <c r="H99" s="2"/>
      <c r="I99" s="2"/>
      <c r="J99" s="2"/>
      <c r="K99" s="2"/>
      <c r="L99" s="2">
        <v>199.10270454094507</v>
      </c>
      <c r="M99" s="2">
        <v>171.20290000000003</v>
      </c>
      <c r="N99" s="2"/>
      <c r="O99" s="2"/>
      <c r="P99" s="2">
        <v>47.36</v>
      </c>
      <c r="Q99" s="2">
        <v>52.81</v>
      </c>
      <c r="R99" s="2">
        <v>65</v>
      </c>
      <c r="S99" s="2">
        <v>28.39</v>
      </c>
      <c r="T99" s="2">
        <v>50.631500000000003</v>
      </c>
      <c r="U99" s="2">
        <v>65.010846000000001</v>
      </c>
      <c r="V99" s="2">
        <v>92.748806960000024</v>
      </c>
      <c r="W99" s="2">
        <v>190</v>
      </c>
      <c r="X99" s="2">
        <v>300</v>
      </c>
      <c r="Y99" s="2">
        <v>99.241223447200028</v>
      </c>
      <c r="Z99" s="2">
        <v>6</v>
      </c>
      <c r="AA99" s="2"/>
      <c r="AB99" s="2"/>
      <c r="AC99" s="2">
        <v>10</v>
      </c>
      <c r="AD99" s="2"/>
      <c r="AE99" s="2"/>
      <c r="AF99" s="2"/>
      <c r="AG99" s="2"/>
      <c r="AH99" s="2">
        <v>3185.6432726551211</v>
      </c>
      <c r="AI99" s="2"/>
      <c r="AJ99" s="10">
        <f t="shared" si="3"/>
        <v>5890.4926172095666</v>
      </c>
      <c r="AK99" s="2">
        <v>429</v>
      </c>
      <c r="AL99" s="2">
        <v>493.24</v>
      </c>
      <c r="AM99" s="2"/>
      <c r="AN99" s="2">
        <v>50</v>
      </c>
      <c r="AO99" s="2">
        <v>0</v>
      </c>
      <c r="AP99" s="2">
        <v>0</v>
      </c>
      <c r="AQ99" s="2"/>
      <c r="AR99" s="2"/>
      <c r="AS99" s="2">
        <v>0.5</v>
      </c>
      <c r="AT99" s="2">
        <v>3</v>
      </c>
      <c r="AU99" s="2"/>
      <c r="AV99" s="2"/>
      <c r="AW99" s="2"/>
      <c r="AX99" s="2"/>
      <c r="AY99" s="2">
        <v>0</v>
      </c>
      <c r="AZ99" s="2">
        <v>28.533816666666674</v>
      </c>
      <c r="BA99" s="2"/>
      <c r="BB99" s="2"/>
      <c r="BC99" s="2"/>
      <c r="BD99" s="2"/>
      <c r="BE99" s="2"/>
      <c r="BF99" s="2"/>
      <c r="BG99" s="2"/>
      <c r="BH99" s="2"/>
      <c r="BI99" s="2">
        <v>1.1672718700067504</v>
      </c>
      <c r="BJ99" s="2">
        <v>5</v>
      </c>
      <c r="BK99" s="2"/>
      <c r="BL99" s="2"/>
      <c r="BM99" s="2"/>
      <c r="BN99" s="2"/>
      <c r="BO99" s="2"/>
      <c r="BP99" s="15">
        <f t="shared" si="4"/>
        <v>1010.4410885366734</v>
      </c>
      <c r="BQ99" s="16">
        <f t="shared" si="5"/>
        <v>4880.0515286728933</v>
      </c>
    </row>
    <row r="100" spans="2:69" x14ac:dyDescent="0.3">
      <c r="B100" s="2" t="s">
        <v>159</v>
      </c>
      <c r="C100" s="2">
        <v>11364</v>
      </c>
      <c r="D100" s="2">
        <v>108</v>
      </c>
      <c r="E100" s="2">
        <v>999.12804270230026</v>
      </c>
      <c r="F100" s="2"/>
      <c r="G100" s="2"/>
      <c r="H100" s="2"/>
      <c r="I100" s="2"/>
      <c r="J100" s="2"/>
      <c r="K100" s="2"/>
      <c r="L100" s="2">
        <v>149.86920640534504</v>
      </c>
      <c r="M100" s="2">
        <v>171.20290000000003</v>
      </c>
      <c r="N100" s="2"/>
      <c r="O100" s="2"/>
      <c r="P100" s="2">
        <v>36.22</v>
      </c>
      <c r="Q100" s="2">
        <v>40.9</v>
      </c>
      <c r="R100" s="2">
        <v>65</v>
      </c>
      <c r="S100" s="2">
        <v>25.14</v>
      </c>
      <c r="T100" s="2">
        <v>38.111499999999999</v>
      </c>
      <c r="U100" s="2">
        <v>48.935166000000002</v>
      </c>
      <c r="V100" s="2">
        <v>69.814170160000018</v>
      </c>
      <c r="W100" s="2">
        <v>190</v>
      </c>
      <c r="X100" s="2">
        <v>300</v>
      </c>
      <c r="Y100" s="2">
        <v>74.701162071200017</v>
      </c>
      <c r="Z100" s="2">
        <v>8</v>
      </c>
      <c r="AA100" s="2"/>
      <c r="AB100" s="2"/>
      <c r="AC100" s="2">
        <v>10</v>
      </c>
      <c r="AD100" s="2"/>
      <c r="AE100" s="2"/>
      <c r="AF100" s="2"/>
      <c r="AG100" s="2"/>
      <c r="AH100" s="2">
        <v>2397.9073024855206</v>
      </c>
      <c r="AI100" s="2"/>
      <c r="AJ100" s="10">
        <f t="shared" si="3"/>
        <v>4624.9294498243662</v>
      </c>
      <c r="AK100" s="2">
        <v>330</v>
      </c>
      <c r="AL100" s="2">
        <v>470.48</v>
      </c>
      <c r="AM100" s="2"/>
      <c r="AN100" s="2">
        <v>0</v>
      </c>
      <c r="AO100" s="2">
        <v>0</v>
      </c>
      <c r="AP100" s="2">
        <v>0</v>
      </c>
      <c r="AQ100" s="2"/>
      <c r="AR100" s="2"/>
      <c r="AS100" s="2">
        <v>0.5</v>
      </c>
      <c r="AT100" s="2">
        <v>3</v>
      </c>
      <c r="AU100" s="2"/>
      <c r="AV100" s="2"/>
      <c r="AW100" s="2"/>
      <c r="AX100" s="2"/>
      <c r="AY100" s="2">
        <v>0</v>
      </c>
      <c r="AZ100" s="2">
        <v>0</v>
      </c>
      <c r="BA100" s="2"/>
      <c r="BB100" s="2"/>
      <c r="BC100" s="2"/>
      <c r="BD100" s="2"/>
      <c r="BE100" s="2"/>
      <c r="BF100" s="2"/>
      <c r="BG100" s="2"/>
      <c r="BH100" s="2"/>
      <c r="BI100" s="2">
        <v>0.95297502046675031</v>
      </c>
      <c r="BJ100" s="2">
        <v>3</v>
      </c>
      <c r="BK100" s="2"/>
      <c r="BL100" s="2"/>
      <c r="BM100" s="2"/>
      <c r="BN100" s="2"/>
      <c r="BO100" s="2"/>
      <c r="BP100" s="15">
        <f t="shared" si="4"/>
        <v>807.93297502046676</v>
      </c>
      <c r="BQ100" s="16">
        <f t="shared" si="5"/>
        <v>3816.9964748038992</v>
      </c>
    </row>
    <row r="101" spans="2:69" x14ac:dyDescent="0.3">
      <c r="B101" s="2" t="s">
        <v>160</v>
      </c>
      <c r="C101" s="2">
        <v>21137</v>
      </c>
      <c r="D101" s="2">
        <v>109</v>
      </c>
      <c r="E101" s="2">
        <v>2694.0659313929004</v>
      </c>
      <c r="F101" s="2"/>
      <c r="G101" s="2"/>
      <c r="H101" s="2"/>
      <c r="I101" s="2"/>
      <c r="J101" s="2"/>
      <c r="K101" s="2"/>
      <c r="L101" s="2">
        <v>404.10988970893504</v>
      </c>
      <c r="M101" s="2">
        <v>171.20290000000003</v>
      </c>
      <c r="N101" s="2"/>
      <c r="O101" s="2"/>
      <c r="P101" s="2">
        <v>95.02</v>
      </c>
      <c r="Q101" s="2">
        <v>106.48</v>
      </c>
      <c r="R101" s="2">
        <v>120</v>
      </c>
      <c r="S101" s="2">
        <v>57.62</v>
      </c>
      <c r="T101" s="2">
        <v>102.7645</v>
      </c>
      <c r="U101" s="2">
        <v>131.94961799999999</v>
      </c>
      <c r="V101" s="2">
        <v>188.24812168</v>
      </c>
      <c r="W101" s="2">
        <v>190</v>
      </c>
      <c r="X101" s="2">
        <v>300</v>
      </c>
      <c r="Y101" s="2">
        <v>201.42549019760003</v>
      </c>
      <c r="Z101" s="2">
        <v>10</v>
      </c>
      <c r="AA101" s="2"/>
      <c r="AB101" s="2"/>
      <c r="AC101" s="2">
        <v>10</v>
      </c>
      <c r="AD101" s="2"/>
      <c r="AE101" s="2"/>
      <c r="AF101" s="2"/>
      <c r="AG101" s="2"/>
      <c r="AH101" s="2">
        <v>6465.7582353429607</v>
      </c>
      <c r="AI101" s="2"/>
      <c r="AJ101" s="10">
        <f t="shared" si="3"/>
        <v>11248.644686322397</v>
      </c>
      <c r="AK101" s="2">
        <v>825</v>
      </c>
      <c r="AL101" s="2">
        <v>812.5</v>
      </c>
      <c r="AM101" s="2"/>
      <c r="AN101" s="2">
        <v>400</v>
      </c>
      <c r="AO101" s="2">
        <v>404.10988970893504</v>
      </c>
      <c r="AP101" s="2">
        <v>0</v>
      </c>
      <c r="AQ101" s="2"/>
      <c r="AR101" s="2"/>
      <c r="AS101" s="2">
        <v>0.5</v>
      </c>
      <c r="AT101" s="2">
        <v>3</v>
      </c>
      <c r="AU101" s="2"/>
      <c r="AV101" s="2"/>
      <c r="AW101" s="2"/>
      <c r="AX101" s="2"/>
      <c r="AY101" s="2">
        <v>0</v>
      </c>
      <c r="AZ101" s="2">
        <v>9.5112722222222246</v>
      </c>
      <c r="BA101" s="2"/>
      <c r="BB101" s="2"/>
      <c r="BC101" s="2"/>
      <c r="BD101" s="2"/>
      <c r="BE101" s="2"/>
      <c r="BF101" s="2"/>
      <c r="BG101" s="2"/>
      <c r="BH101" s="2"/>
      <c r="BI101" s="2">
        <v>2.1037868306352503</v>
      </c>
      <c r="BJ101" s="2">
        <v>5</v>
      </c>
      <c r="BK101" s="2"/>
      <c r="BL101" s="2"/>
      <c r="BM101" s="2"/>
      <c r="BN101" s="2"/>
      <c r="BO101" s="2"/>
      <c r="BP101" s="15">
        <f t="shared" si="4"/>
        <v>2461.7249487617923</v>
      </c>
      <c r="BQ101" s="16">
        <f t="shared" si="5"/>
        <v>8786.9197375606054</v>
      </c>
    </row>
    <row r="102" spans="2:69" x14ac:dyDescent="0.3">
      <c r="B102" s="2" t="s">
        <v>161</v>
      </c>
      <c r="C102" s="2">
        <v>21641</v>
      </c>
      <c r="D102" s="2">
        <v>110</v>
      </c>
      <c r="E102" s="2">
        <v>1980.3239000000001</v>
      </c>
      <c r="F102" s="2"/>
      <c r="G102" s="2"/>
      <c r="H102" s="2"/>
      <c r="I102" s="2"/>
      <c r="J102" s="2"/>
      <c r="K102" s="2"/>
      <c r="L102" s="2">
        <v>297.048585</v>
      </c>
      <c r="M102" s="2">
        <v>171.20290000000003</v>
      </c>
      <c r="N102" s="2"/>
      <c r="O102" s="2"/>
      <c r="P102" s="2">
        <v>75.13</v>
      </c>
      <c r="Q102" s="2">
        <v>83.84</v>
      </c>
      <c r="R102" s="2">
        <v>100.03</v>
      </c>
      <c r="S102" s="2">
        <v>42.36</v>
      </c>
      <c r="T102" s="2">
        <v>75.539000000000001</v>
      </c>
      <c r="U102" s="2">
        <v>96.992075999999997</v>
      </c>
      <c r="V102" s="2">
        <v>138.37536176</v>
      </c>
      <c r="W102" s="2">
        <v>200</v>
      </c>
      <c r="X102" s="2">
        <v>300</v>
      </c>
      <c r="Y102" s="2">
        <v>148.0616</v>
      </c>
      <c r="Z102" s="2">
        <v>10</v>
      </c>
      <c r="AA102" s="2"/>
      <c r="AB102" s="2"/>
      <c r="AC102" s="2">
        <v>10</v>
      </c>
      <c r="AD102" s="2"/>
      <c r="AE102" s="2"/>
      <c r="AF102" s="2"/>
      <c r="AG102" s="2"/>
      <c r="AH102" s="2">
        <v>4752.77736</v>
      </c>
      <c r="AI102" s="2"/>
      <c r="AJ102" s="10">
        <f t="shared" si="3"/>
        <v>8481.6807827600005</v>
      </c>
      <c r="AK102" s="2">
        <v>616</v>
      </c>
      <c r="AL102" s="2">
        <v>625.46</v>
      </c>
      <c r="AM102" s="2"/>
      <c r="AN102" s="2">
        <v>175</v>
      </c>
      <c r="AO102" s="2">
        <v>99.01619500000001</v>
      </c>
      <c r="AP102" s="2">
        <v>0</v>
      </c>
      <c r="AQ102" s="2"/>
      <c r="AR102" s="2"/>
      <c r="AS102" s="2">
        <v>0.5</v>
      </c>
      <c r="AT102" s="2">
        <v>3</v>
      </c>
      <c r="AU102" s="2"/>
      <c r="AV102" s="2"/>
      <c r="AW102" s="2"/>
      <c r="AX102" s="2"/>
      <c r="AY102" s="2">
        <v>0</v>
      </c>
      <c r="AZ102" s="2">
        <v>19.022544444444449</v>
      </c>
      <c r="BA102" s="2"/>
      <c r="BB102" s="2"/>
      <c r="BC102" s="2"/>
      <c r="BD102" s="2"/>
      <c r="BE102" s="2"/>
      <c r="BF102" s="2"/>
      <c r="BG102" s="2"/>
      <c r="BH102" s="2"/>
      <c r="BI102" s="2">
        <v>1.6303259688800005</v>
      </c>
      <c r="BJ102" s="2">
        <v>3</v>
      </c>
      <c r="BK102" s="2"/>
      <c r="BL102" s="2"/>
      <c r="BM102" s="2"/>
      <c r="BN102" s="2"/>
      <c r="BO102" s="2"/>
      <c r="BP102" s="15">
        <f t="shared" si="4"/>
        <v>1542.6290654133245</v>
      </c>
      <c r="BQ102" s="16">
        <f t="shared" si="5"/>
        <v>6939.051717346676</v>
      </c>
    </row>
    <row r="103" spans="2:69" x14ac:dyDescent="0.3">
      <c r="B103" s="2" t="s">
        <v>162</v>
      </c>
      <c r="C103" s="2">
        <v>21730</v>
      </c>
      <c r="D103" s="2">
        <v>111</v>
      </c>
      <c r="E103" s="2">
        <v>2106.6851313518005</v>
      </c>
      <c r="F103" s="2"/>
      <c r="G103" s="2"/>
      <c r="H103" s="2"/>
      <c r="I103" s="2"/>
      <c r="J103" s="2"/>
      <c r="K103" s="2"/>
      <c r="L103" s="2">
        <v>316.00276970277008</v>
      </c>
      <c r="M103" s="2">
        <v>171.20290000000003</v>
      </c>
      <c r="N103" s="2"/>
      <c r="O103" s="2"/>
      <c r="P103" s="2">
        <v>79.09</v>
      </c>
      <c r="Q103" s="2">
        <v>88.3</v>
      </c>
      <c r="R103" s="2">
        <v>106</v>
      </c>
      <c r="S103" s="2">
        <v>45.06</v>
      </c>
      <c r="T103" s="2">
        <v>80.359000000000009</v>
      </c>
      <c r="U103" s="2">
        <v>103.18095599999999</v>
      </c>
      <c r="V103" s="2">
        <v>147.20483056</v>
      </c>
      <c r="W103" s="2">
        <v>190</v>
      </c>
      <c r="X103" s="2">
        <v>300</v>
      </c>
      <c r="Y103" s="2">
        <v>157.50916869920002</v>
      </c>
      <c r="Z103" s="2">
        <v>6</v>
      </c>
      <c r="AA103" s="2"/>
      <c r="AB103" s="2"/>
      <c r="AC103" s="2">
        <v>10</v>
      </c>
      <c r="AD103" s="2"/>
      <c r="AE103" s="2"/>
      <c r="AF103" s="2"/>
      <c r="AG103" s="2"/>
      <c r="AH103" s="2">
        <v>5056.0443152443213</v>
      </c>
      <c r="AI103" s="2"/>
      <c r="AJ103" s="10">
        <f t="shared" si="3"/>
        <v>8962.6390715580928</v>
      </c>
      <c r="AK103" s="2">
        <v>627</v>
      </c>
      <c r="AL103" s="2">
        <v>637.84</v>
      </c>
      <c r="AM103" s="2"/>
      <c r="AN103" s="2">
        <v>220</v>
      </c>
      <c r="AO103" s="2">
        <v>210.66851313518006</v>
      </c>
      <c r="AP103" s="2">
        <v>0</v>
      </c>
      <c r="AQ103" s="2"/>
      <c r="AR103" s="2">
        <v>172.82</v>
      </c>
      <c r="AS103" s="2">
        <v>0.5</v>
      </c>
      <c r="AT103" s="2">
        <v>3</v>
      </c>
      <c r="AU103" s="2"/>
      <c r="AV103" s="2"/>
      <c r="AW103" s="2"/>
      <c r="AX103" s="2"/>
      <c r="AY103" s="2">
        <v>0</v>
      </c>
      <c r="AZ103" s="2">
        <v>0</v>
      </c>
      <c r="BA103" s="2"/>
      <c r="BB103" s="2"/>
      <c r="BC103" s="2"/>
      <c r="BD103" s="2"/>
      <c r="BE103" s="2"/>
      <c r="BF103" s="2"/>
      <c r="BG103" s="2"/>
      <c r="BH103" s="2"/>
      <c r="BI103" s="2">
        <v>1.7096945433055004</v>
      </c>
      <c r="BJ103" s="2">
        <v>3</v>
      </c>
      <c r="BK103" s="2">
        <v>3</v>
      </c>
      <c r="BL103" s="2">
        <v>750</v>
      </c>
      <c r="BM103" s="2"/>
      <c r="BN103" s="2"/>
      <c r="BO103" s="2"/>
      <c r="BP103" s="15">
        <f t="shared" si="4"/>
        <v>2629.5382076784854</v>
      </c>
      <c r="BQ103" s="16">
        <f t="shared" si="5"/>
        <v>6333.1008638796075</v>
      </c>
    </row>
    <row r="104" spans="2:69" x14ac:dyDescent="0.3">
      <c r="B104" s="2" t="s">
        <v>163</v>
      </c>
      <c r="C104" s="2">
        <v>21823</v>
      </c>
      <c r="D104" s="2">
        <v>112</v>
      </c>
      <c r="E104" s="2">
        <v>2177.9268944953005</v>
      </c>
      <c r="F104" s="2"/>
      <c r="G104" s="2"/>
      <c r="H104" s="2"/>
      <c r="I104" s="2"/>
      <c r="J104" s="2"/>
      <c r="K104" s="2"/>
      <c r="L104" s="2">
        <v>326.68903417429505</v>
      </c>
      <c r="M104" s="2">
        <v>171.20290000000003</v>
      </c>
      <c r="N104" s="2"/>
      <c r="O104" s="2"/>
      <c r="P104" s="2">
        <v>76.44</v>
      </c>
      <c r="Q104" s="2">
        <v>85.57</v>
      </c>
      <c r="R104" s="2">
        <v>102.85</v>
      </c>
      <c r="S104" s="2">
        <v>46.85</v>
      </c>
      <c r="T104" s="2">
        <v>83.07650000000001</v>
      </c>
      <c r="U104" s="2">
        <v>106.670226</v>
      </c>
      <c r="V104" s="2">
        <v>152.18285576</v>
      </c>
      <c r="W104" s="2">
        <v>190</v>
      </c>
      <c r="X104" s="2">
        <v>300</v>
      </c>
      <c r="Y104" s="2">
        <v>162.83565566320001</v>
      </c>
      <c r="Z104" s="2">
        <v>10</v>
      </c>
      <c r="AA104" s="2"/>
      <c r="AB104" s="2"/>
      <c r="AC104" s="2">
        <v>10</v>
      </c>
      <c r="AD104" s="2"/>
      <c r="AE104" s="2"/>
      <c r="AF104" s="2"/>
      <c r="AG104" s="2"/>
      <c r="AH104" s="2">
        <v>5227.0245467887207</v>
      </c>
      <c r="AI104" s="2"/>
      <c r="AJ104" s="10">
        <f t="shared" si="3"/>
        <v>9229.3186128815178</v>
      </c>
      <c r="AK104" s="2">
        <v>638</v>
      </c>
      <c r="AL104" s="2">
        <v>675.83</v>
      </c>
      <c r="AM104" s="2"/>
      <c r="AN104" s="2">
        <v>220</v>
      </c>
      <c r="AO104" s="2">
        <v>217.79268944953006</v>
      </c>
      <c r="AP104" s="2">
        <v>0</v>
      </c>
      <c r="AQ104" s="2"/>
      <c r="AR104" s="2"/>
      <c r="AS104" s="2">
        <v>0.5</v>
      </c>
      <c r="AT104" s="2">
        <v>3</v>
      </c>
      <c r="AU104" s="2"/>
      <c r="AV104" s="2"/>
      <c r="AW104" s="2"/>
      <c r="AX104" s="2"/>
      <c r="AY104" s="2">
        <v>0</v>
      </c>
      <c r="AZ104" s="2">
        <v>28.533816666666674</v>
      </c>
      <c r="BA104" s="2"/>
      <c r="BB104" s="2"/>
      <c r="BC104" s="2"/>
      <c r="BD104" s="2"/>
      <c r="BE104" s="2"/>
      <c r="BF104" s="2"/>
      <c r="BG104" s="2"/>
      <c r="BH104" s="2"/>
      <c r="BI104" s="2">
        <v>1.7522010659592506</v>
      </c>
      <c r="BJ104" s="2">
        <v>5</v>
      </c>
      <c r="BK104" s="2"/>
      <c r="BL104" s="2"/>
      <c r="BM104" s="2"/>
      <c r="BN104" s="2"/>
      <c r="BO104" s="2"/>
      <c r="BP104" s="15">
        <f t="shared" si="4"/>
        <v>1790.4087071821561</v>
      </c>
      <c r="BQ104" s="16">
        <f t="shared" si="5"/>
        <v>7438.9099056993618</v>
      </c>
    </row>
    <row r="105" spans="2:69" x14ac:dyDescent="0.3">
      <c r="B105" s="2" t="s">
        <v>164</v>
      </c>
      <c r="C105" s="2">
        <v>21933</v>
      </c>
      <c r="D105" s="2">
        <v>113</v>
      </c>
      <c r="E105" s="2">
        <v>2119.4881</v>
      </c>
      <c r="F105" s="2"/>
      <c r="G105" s="2"/>
      <c r="H105" s="2"/>
      <c r="I105" s="2"/>
      <c r="J105" s="2"/>
      <c r="K105" s="2"/>
      <c r="L105" s="2">
        <v>317.92321499999997</v>
      </c>
      <c r="M105" s="2">
        <v>171.20290000000003</v>
      </c>
      <c r="N105" s="2"/>
      <c r="O105" s="2"/>
      <c r="P105" s="2">
        <v>74.27</v>
      </c>
      <c r="Q105" s="2">
        <v>83.18</v>
      </c>
      <c r="R105" s="2">
        <v>100.05</v>
      </c>
      <c r="S105" s="2">
        <v>45.33</v>
      </c>
      <c r="T105" s="2">
        <v>80.847000000000008</v>
      </c>
      <c r="U105" s="2">
        <v>103.80754800000001</v>
      </c>
      <c r="V105" s="2">
        <v>148.09876848000005</v>
      </c>
      <c r="W105" s="2">
        <v>190</v>
      </c>
      <c r="X105" s="2">
        <v>300</v>
      </c>
      <c r="Y105" s="2">
        <v>158.46639999999999</v>
      </c>
      <c r="Z105" s="2">
        <v>10</v>
      </c>
      <c r="AA105" s="2"/>
      <c r="AB105" s="2"/>
      <c r="AC105" s="2">
        <v>10</v>
      </c>
      <c r="AD105" s="2"/>
      <c r="AE105" s="2"/>
      <c r="AF105" s="2"/>
      <c r="AG105" s="2"/>
      <c r="AH105" s="2">
        <v>5086.7714399999995</v>
      </c>
      <c r="AI105" s="2"/>
      <c r="AJ105" s="10">
        <f t="shared" si="3"/>
        <v>8999.43537148</v>
      </c>
      <c r="AK105" s="2">
        <v>660</v>
      </c>
      <c r="AL105" s="2">
        <v>652.82000000000005</v>
      </c>
      <c r="AM105" s="2"/>
      <c r="AN105" s="2">
        <v>220</v>
      </c>
      <c r="AO105" s="2">
        <v>211.94881000000001</v>
      </c>
      <c r="AP105" s="2">
        <v>0</v>
      </c>
      <c r="AQ105" s="2"/>
      <c r="AR105" s="2"/>
      <c r="AS105" s="2">
        <v>0.5</v>
      </c>
      <c r="AT105" s="2">
        <v>3</v>
      </c>
      <c r="AU105" s="2"/>
      <c r="AV105" s="2"/>
      <c r="AW105" s="2"/>
      <c r="AX105" s="2"/>
      <c r="AY105" s="2">
        <v>0</v>
      </c>
      <c r="AZ105" s="2">
        <v>28.533816666666674</v>
      </c>
      <c r="BA105" s="2"/>
      <c r="BB105" s="2"/>
      <c r="BC105" s="2"/>
      <c r="BD105" s="2"/>
      <c r="BE105" s="2"/>
      <c r="BF105" s="2"/>
      <c r="BG105" s="2"/>
      <c r="BH105" s="2"/>
      <c r="BI105" s="2">
        <v>1.7117689082400003</v>
      </c>
      <c r="BJ105" s="2">
        <v>5</v>
      </c>
      <c r="BK105" s="2"/>
      <c r="BL105" s="2"/>
      <c r="BM105" s="2">
        <v>3</v>
      </c>
      <c r="BN105" s="2"/>
      <c r="BO105" s="2"/>
      <c r="BP105" s="15">
        <f t="shared" si="4"/>
        <v>1786.514395574907</v>
      </c>
      <c r="BQ105" s="16">
        <f t="shared" si="5"/>
        <v>7212.9209759050927</v>
      </c>
    </row>
    <row r="106" spans="2:69" x14ac:dyDescent="0.3">
      <c r="B106" s="2" t="s">
        <v>165</v>
      </c>
      <c r="C106" s="2">
        <v>21954</v>
      </c>
      <c r="D106" s="2">
        <v>114</v>
      </c>
      <c r="E106" s="2">
        <v>2268.5815465469009</v>
      </c>
      <c r="F106" s="2"/>
      <c r="G106" s="2"/>
      <c r="H106" s="2"/>
      <c r="I106" s="2"/>
      <c r="J106" s="2"/>
      <c r="K106" s="2"/>
      <c r="L106" s="2">
        <v>340.28723198203511</v>
      </c>
      <c r="M106" s="2">
        <v>171.20290000000003</v>
      </c>
      <c r="N106" s="2"/>
      <c r="O106" s="2"/>
      <c r="P106" s="2">
        <v>79.599999999999994</v>
      </c>
      <c r="Q106" s="2">
        <v>89.12</v>
      </c>
      <c r="R106" s="2">
        <v>107.14</v>
      </c>
      <c r="S106" s="2">
        <v>48.52</v>
      </c>
      <c r="T106" s="2">
        <v>86.534500000000008</v>
      </c>
      <c r="U106" s="2">
        <v>111.110298</v>
      </c>
      <c r="V106" s="2">
        <v>158.51735848000001</v>
      </c>
      <c r="W106" s="2">
        <v>190</v>
      </c>
      <c r="X106" s="2">
        <v>300</v>
      </c>
      <c r="Y106" s="2">
        <v>169.61357357360004</v>
      </c>
      <c r="Z106" s="2">
        <v>10</v>
      </c>
      <c r="AA106" s="2"/>
      <c r="AB106" s="2"/>
      <c r="AC106" s="2">
        <v>10</v>
      </c>
      <c r="AD106" s="2"/>
      <c r="AE106" s="2"/>
      <c r="AF106" s="2"/>
      <c r="AG106" s="2"/>
      <c r="AH106" s="2">
        <v>5444.5957117125618</v>
      </c>
      <c r="AI106" s="2"/>
      <c r="AJ106" s="10">
        <f t="shared" si="3"/>
        <v>9584.8231202950974</v>
      </c>
      <c r="AK106" s="2">
        <v>704</v>
      </c>
      <c r="AL106" s="2">
        <v>703.66</v>
      </c>
      <c r="AM106" s="2"/>
      <c r="AN106" s="2">
        <v>250</v>
      </c>
      <c r="AO106" s="2">
        <v>226.85815465469011</v>
      </c>
      <c r="AP106" s="2">
        <v>0</v>
      </c>
      <c r="AQ106" s="2"/>
      <c r="AR106" s="2"/>
      <c r="AS106" s="2">
        <v>0.5</v>
      </c>
      <c r="AT106" s="2">
        <v>3</v>
      </c>
      <c r="AU106" s="2"/>
      <c r="AV106" s="2"/>
      <c r="AW106" s="2"/>
      <c r="AX106" s="2"/>
      <c r="AY106" s="2">
        <v>0</v>
      </c>
      <c r="AZ106" s="2">
        <v>0</v>
      </c>
      <c r="BA106" s="2"/>
      <c r="BB106" s="2"/>
      <c r="BC106" s="2"/>
      <c r="BD106" s="2"/>
      <c r="BE106" s="2"/>
      <c r="BF106" s="2"/>
      <c r="BG106" s="2"/>
      <c r="BH106" s="2"/>
      <c r="BI106" s="2">
        <v>1.8143686383002504</v>
      </c>
      <c r="BJ106" s="2">
        <v>5</v>
      </c>
      <c r="BK106" s="2"/>
      <c r="BL106" s="2"/>
      <c r="BM106" s="2"/>
      <c r="BN106" s="2"/>
      <c r="BO106" s="2"/>
      <c r="BP106" s="15">
        <f t="shared" si="4"/>
        <v>1894.8325232929903</v>
      </c>
      <c r="BQ106" s="16">
        <f t="shared" si="5"/>
        <v>7689.9905970021073</v>
      </c>
    </row>
    <row r="107" spans="2:69" x14ac:dyDescent="0.3">
      <c r="B107" s="2" t="s">
        <v>166</v>
      </c>
      <c r="C107" s="2">
        <v>22004</v>
      </c>
      <c r="D107" s="2">
        <v>115</v>
      </c>
      <c r="E107" s="2">
        <v>1682.8770610000004</v>
      </c>
      <c r="F107" s="2"/>
      <c r="G107" s="2"/>
      <c r="H107" s="2"/>
      <c r="I107" s="2"/>
      <c r="J107" s="2"/>
      <c r="K107" s="2"/>
      <c r="L107" s="2">
        <v>252.43155915000006</v>
      </c>
      <c r="M107" s="2">
        <v>171.20290000000003</v>
      </c>
      <c r="N107" s="2"/>
      <c r="O107" s="2"/>
      <c r="P107" s="2">
        <v>64.209999999999994</v>
      </c>
      <c r="Q107" s="2">
        <v>71.650000000000006</v>
      </c>
      <c r="R107" s="2">
        <v>85.47</v>
      </c>
      <c r="S107" s="2">
        <v>36</v>
      </c>
      <c r="T107" s="2">
        <v>64.19</v>
      </c>
      <c r="U107" s="2">
        <v>82.42</v>
      </c>
      <c r="V107" s="2">
        <v>117.59120000000001</v>
      </c>
      <c r="W107" s="2">
        <v>200</v>
      </c>
      <c r="X107" s="2">
        <v>300</v>
      </c>
      <c r="Y107" s="2">
        <v>125.82258400000002</v>
      </c>
      <c r="Z107" s="2">
        <v>6</v>
      </c>
      <c r="AA107" s="2"/>
      <c r="AB107" s="2"/>
      <c r="AC107" s="2">
        <v>10</v>
      </c>
      <c r="AD107" s="2"/>
      <c r="AE107" s="2"/>
      <c r="AF107" s="2">
        <v>12</v>
      </c>
      <c r="AG107" s="2"/>
      <c r="AH107" s="2">
        <v>4038.9049464000009</v>
      </c>
      <c r="AI107" s="2"/>
      <c r="AJ107" s="10">
        <f t="shared" si="3"/>
        <v>7320.7702505500019</v>
      </c>
      <c r="AK107" s="2">
        <v>506</v>
      </c>
      <c r="AL107" s="2">
        <v>535.72</v>
      </c>
      <c r="AM107" s="2"/>
      <c r="AN107" s="2">
        <v>175</v>
      </c>
      <c r="AO107" s="2">
        <v>84.143853050000018</v>
      </c>
      <c r="AP107" s="2">
        <v>0</v>
      </c>
      <c r="AQ107" s="2"/>
      <c r="AR107" s="2"/>
      <c r="AS107" s="2">
        <v>0.5</v>
      </c>
      <c r="AT107" s="2">
        <v>3</v>
      </c>
      <c r="AU107" s="2"/>
      <c r="AV107" s="2"/>
      <c r="AW107" s="2"/>
      <c r="AX107" s="2"/>
      <c r="AY107" s="2">
        <v>0</v>
      </c>
      <c r="AZ107" s="2">
        <v>0</v>
      </c>
      <c r="BA107" s="2"/>
      <c r="BB107" s="2"/>
      <c r="BC107" s="2"/>
      <c r="BD107" s="2"/>
      <c r="BE107" s="2"/>
      <c r="BF107" s="2"/>
      <c r="BG107" s="2"/>
      <c r="BH107" s="2"/>
      <c r="BI107" s="2">
        <v>1.4291154225000002</v>
      </c>
      <c r="BJ107" s="2">
        <v>3</v>
      </c>
      <c r="BK107" s="2"/>
      <c r="BL107" s="2"/>
      <c r="BM107" s="2"/>
      <c r="BN107" s="2"/>
      <c r="BO107" s="2"/>
      <c r="BP107" s="15">
        <f t="shared" si="4"/>
        <v>1308.7929684725</v>
      </c>
      <c r="BQ107" s="16">
        <f t="shared" si="5"/>
        <v>6011.9772820775015</v>
      </c>
    </row>
    <row r="108" spans="2:69" x14ac:dyDescent="0.3">
      <c r="B108" s="2" t="s">
        <v>167</v>
      </c>
      <c r="C108" s="2">
        <v>22052</v>
      </c>
      <c r="D108" s="2">
        <v>116</v>
      </c>
      <c r="E108" s="2">
        <v>2077.4769211200005</v>
      </c>
      <c r="F108" s="2"/>
      <c r="G108" s="2"/>
      <c r="H108" s="2"/>
      <c r="I108" s="2"/>
      <c r="J108" s="2"/>
      <c r="K108" s="2"/>
      <c r="L108" s="2">
        <v>311.62153816800009</v>
      </c>
      <c r="M108" s="2">
        <v>171.20290000000003</v>
      </c>
      <c r="N108" s="2"/>
      <c r="O108" s="2"/>
      <c r="P108" s="2">
        <v>72.97</v>
      </c>
      <c r="Q108" s="2">
        <v>81.47</v>
      </c>
      <c r="R108" s="2">
        <v>98.03</v>
      </c>
      <c r="S108" s="2">
        <v>44.43</v>
      </c>
      <c r="T108" s="2">
        <v>79.239999999999995</v>
      </c>
      <c r="U108" s="2">
        <v>101.75039999999998</v>
      </c>
      <c r="V108" s="2">
        <v>145.163904</v>
      </c>
      <c r="W108" s="2">
        <v>190</v>
      </c>
      <c r="X108" s="2">
        <v>300</v>
      </c>
      <c r="Y108" s="2">
        <v>155.32537728000003</v>
      </c>
      <c r="Z108" s="2">
        <v>10</v>
      </c>
      <c r="AA108" s="2"/>
      <c r="AB108" s="2"/>
      <c r="AC108" s="2">
        <v>10</v>
      </c>
      <c r="AD108" s="2"/>
      <c r="AE108" s="2"/>
      <c r="AF108" s="2"/>
      <c r="AG108" s="2"/>
      <c r="AH108" s="2">
        <v>4985.9446106880014</v>
      </c>
      <c r="AI108" s="2"/>
      <c r="AJ108" s="10">
        <f t="shared" si="3"/>
        <v>8834.6256512560012</v>
      </c>
      <c r="AK108" s="2">
        <v>649</v>
      </c>
      <c r="AL108" s="2">
        <v>640.71</v>
      </c>
      <c r="AM108" s="2"/>
      <c r="AN108" s="2">
        <v>220</v>
      </c>
      <c r="AO108" s="2">
        <v>207.74769211200007</v>
      </c>
      <c r="AP108" s="2">
        <v>0</v>
      </c>
      <c r="AQ108" s="2"/>
      <c r="AR108" s="2">
        <v>58.35</v>
      </c>
      <c r="AS108" s="2">
        <v>0.5</v>
      </c>
      <c r="AT108" s="2">
        <v>3</v>
      </c>
      <c r="AU108" s="2"/>
      <c r="AV108" s="2"/>
      <c r="AW108" s="2"/>
      <c r="AX108" s="2"/>
      <c r="AY108" s="2">
        <v>0</v>
      </c>
      <c r="AZ108" s="2">
        <v>0</v>
      </c>
      <c r="BA108" s="2"/>
      <c r="BB108" s="2"/>
      <c r="BC108" s="2"/>
      <c r="BD108" s="2"/>
      <c r="BE108" s="2"/>
      <c r="BF108" s="2"/>
      <c r="BG108" s="2"/>
      <c r="BH108" s="2"/>
      <c r="BI108" s="2">
        <v>1.6829283011999998</v>
      </c>
      <c r="BJ108" s="2">
        <v>5</v>
      </c>
      <c r="BK108" s="2"/>
      <c r="BL108" s="2"/>
      <c r="BM108" s="2"/>
      <c r="BN108" s="2"/>
      <c r="BO108" s="2"/>
      <c r="BP108" s="15">
        <f t="shared" si="4"/>
        <v>1785.9906204132001</v>
      </c>
      <c r="BQ108" s="16">
        <f t="shared" si="5"/>
        <v>7048.6350308428009</v>
      </c>
    </row>
    <row r="109" spans="2:69" x14ac:dyDescent="0.3">
      <c r="B109" s="2" t="s">
        <v>168</v>
      </c>
      <c r="C109" s="2">
        <v>42175</v>
      </c>
      <c r="D109" s="2">
        <v>117</v>
      </c>
      <c r="E109" s="2">
        <v>2100.1311513018004</v>
      </c>
      <c r="F109" s="2"/>
      <c r="G109" s="2"/>
      <c r="H109" s="2"/>
      <c r="I109" s="2"/>
      <c r="J109" s="2"/>
      <c r="K109" s="2"/>
      <c r="L109" s="2">
        <v>315.01967269527006</v>
      </c>
      <c r="M109" s="2">
        <v>171.20290000000003</v>
      </c>
      <c r="N109" s="2"/>
      <c r="O109" s="2"/>
      <c r="P109" s="2">
        <v>73.97</v>
      </c>
      <c r="Q109" s="2">
        <v>82.57</v>
      </c>
      <c r="R109" s="2">
        <v>99.07</v>
      </c>
      <c r="S109" s="2">
        <v>44.92</v>
      </c>
      <c r="T109" s="2">
        <v>80.109000000000009</v>
      </c>
      <c r="U109" s="2">
        <v>102.85995600000001</v>
      </c>
      <c r="V109" s="2">
        <v>146.74687056000002</v>
      </c>
      <c r="W109" s="2">
        <v>190</v>
      </c>
      <c r="X109" s="2">
        <v>300</v>
      </c>
      <c r="Y109" s="2">
        <v>157.01915149920004</v>
      </c>
      <c r="Z109" s="2">
        <v>10</v>
      </c>
      <c r="AA109" s="2"/>
      <c r="AB109" s="2"/>
      <c r="AC109" s="2">
        <v>10</v>
      </c>
      <c r="AD109" s="2"/>
      <c r="AE109" s="2"/>
      <c r="AF109" s="2">
        <v>12</v>
      </c>
      <c r="AG109" s="2"/>
      <c r="AH109" s="2">
        <v>5040.314763124321</v>
      </c>
      <c r="AI109" s="2"/>
      <c r="AJ109" s="10">
        <f t="shared" si="3"/>
        <v>8935.9334651805912</v>
      </c>
      <c r="AK109" s="2">
        <v>616</v>
      </c>
      <c r="AL109" s="2">
        <v>636.84</v>
      </c>
      <c r="AM109" s="2"/>
      <c r="AN109" s="2">
        <v>220</v>
      </c>
      <c r="AO109" s="2">
        <v>210.01311513018004</v>
      </c>
      <c r="AP109" s="2">
        <v>0</v>
      </c>
      <c r="AQ109" s="2"/>
      <c r="AR109" s="2"/>
      <c r="AS109" s="2">
        <v>0.5</v>
      </c>
      <c r="AT109" s="2">
        <v>3</v>
      </c>
      <c r="AU109" s="2"/>
      <c r="AV109" s="2"/>
      <c r="AW109" s="2"/>
      <c r="AX109" s="2"/>
      <c r="AY109" s="2">
        <v>0</v>
      </c>
      <c r="AZ109" s="2">
        <v>28.533816666666674</v>
      </c>
      <c r="BA109" s="2"/>
      <c r="BB109" s="2"/>
      <c r="BC109" s="2"/>
      <c r="BD109" s="2"/>
      <c r="BE109" s="2"/>
      <c r="BF109" s="2"/>
      <c r="BG109" s="2"/>
      <c r="BH109" s="2"/>
      <c r="BI109" s="2">
        <v>1.7046980646805003</v>
      </c>
      <c r="BJ109" s="2">
        <v>3</v>
      </c>
      <c r="BK109" s="2"/>
      <c r="BL109" s="2"/>
      <c r="BM109" s="2"/>
      <c r="BN109" s="2"/>
      <c r="BO109" s="2"/>
      <c r="BP109" s="15">
        <f t="shared" si="4"/>
        <v>1719.5916298615275</v>
      </c>
      <c r="BQ109" s="16">
        <f t="shared" si="5"/>
        <v>7216.3418353190636</v>
      </c>
    </row>
    <row r="110" spans="2:69" x14ac:dyDescent="0.3">
      <c r="B110" s="2" t="s">
        <v>169</v>
      </c>
      <c r="C110" s="2">
        <v>42257</v>
      </c>
      <c r="D110" s="2">
        <v>118</v>
      </c>
      <c r="E110" s="2">
        <v>1915.4662094130003</v>
      </c>
      <c r="F110" s="2"/>
      <c r="G110" s="2"/>
      <c r="H110" s="2"/>
      <c r="I110" s="2"/>
      <c r="J110" s="2"/>
      <c r="K110" s="2"/>
      <c r="L110" s="2">
        <v>287.31993141195005</v>
      </c>
      <c r="M110" s="2">
        <v>171.20290000000003</v>
      </c>
      <c r="N110" s="2"/>
      <c r="O110" s="2"/>
      <c r="P110" s="2">
        <v>72.69</v>
      </c>
      <c r="Q110" s="2">
        <v>81.11</v>
      </c>
      <c r="R110" s="2">
        <v>96.75</v>
      </c>
      <c r="S110" s="2">
        <v>40.97</v>
      </c>
      <c r="T110" s="2">
        <v>73.064999999999998</v>
      </c>
      <c r="U110" s="2">
        <v>93.815460000000002</v>
      </c>
      <c r="V110" s="2">
        <v>133.84338960000002</v>
      </c>
      <c r="W110" s="2">
        <v>200</v>
      </c>
      <c r="X110" s="2">
        <v>300</v>
      </c>
      <c r="Y110" s="2">
        <v>143.21242687200001</v>
      </c>
      <c r="Z110" s="2">
        <v>10</v>
      </c>
      <c r="AA110" s="2"/>
      <c r="AB110" s="2"/>
      <c r="AC110" s="2">
        <v>10</v>
      </c>
      <c r="AD110" s="2"/>
      <c r="AE110" s="2"/>
      <c r="AF110" s="2">
        <v>12</v>
      </c>
      <c r="AG110" s="2"/>
      <c r="AH110" s="2">
        <v>4597.1189025912008</v>
      </c>
      <c r="AI110" s="2"/>
      <c r="AJ110" s="10">
        <f t="shared" si="3"/>
        <v>8238.5642198881505</v>
      </c>
      <c r="AK110" s="2">
        <v>605</v>
      </c>
      <c r="AL110" s="2">
        <v>605.11</v>
      </c>
      <c r="AM110" s="2"/>
      <c r="AN110" s="2">
        <v>175</v>
      </c>
      <c r="AO110" s="2">
        <v>95.773310470650017</v>
      </c>
      <c r="AP110" s="2">
        <v>0</v>
      </c>
      <c r="AQ110" s="2"/>
      <c r="AR110" s="2"/>
      <c r="AS110" s="2">
        <v>0.5</v>
      </c>
      <c r="AT110" s="2">
        <v>3</v>
      </c>
      <c r="AU110" s="2"/>
      <c r="AV110" s="2"/>
      <c r="AW110" s="2"/>
      <c r="AX110" s="2"/>
      <c r="AY110" s="2">
        <v>0</v>
      </c>
      <c r="AZ110" s="2">
        <v>19.022544444444449</v>
      </c>
      <c r="BA110" s="2"/>
      <c r="BB110" s="2"/>
      <c r="BC110" s="2"/>
      <c r="BD110" s="2"/>
      <c r="BE110" s="2"/>
      <c r="BF110" s="2"/>
      <c r="BG110" s="2"/>
      <c r="BH110" s="2"/>
      <c r="BI110" s="2">
        <v>1.5914612429425004</v>
      </c>
      <c r="BJ110" s="2">
        <v>3</v>
      </c>
      <c r="BK110" s="2"/>
      <c r="BL110" s="2"/>
      <c r="BM110" s="2"/>
      <c r="BN110" s="2"/>
      <c r="BO110" s="2"/>
      <c r="BP110" s="15">
        <f t="shared" si="4"/>
        <v>1507.9973161580369</v>
      </c>
      <c r="BQ110" s="16">
        <f t="shared" si="5"/>
        <v>6730.5669037301141</v>
      </c>
    </row>
    <row r="111" spans="2:69" x14ac:dyDescent="0.3">
      <c r="B111" s="2" t="s">
        <v>170</v>
      </c>
      <c r="C111" s="2">
        <v>42292</v>
      </c>
      <c r="D111" s="2">
        <v>119</v>
      </c>
      <c r="E111" s="2">
        <v>1162.6760608700004</v>
      </c>
      <c r="F111" s="2"/>
      <c r="G111" s="2"/>
      <c r="H111" s="2"/>
      <c r="I111" s="2"/>
      <c r="J111" s="2"/>
      <c r="K111" s="2"/>
      <c r="L111" s="2">
        <v>174.40140913050004</v>
      </c>
      <c r="M111" s="2">
        <v>171.20290000000003</v>
      </c>
      <c r="N111" s="2"/>
      <c r="O111" s="2"/>
      <c r="P111" s="2">
        <v>43.92</v>
      </c>
      <c r="Q111" s="2">
        <v>48.88</v>
      </c>
      <c r="R111" s="2">
        <v>65</v>
      </c>
      <c r="S111" s="2">
        <v>24.87</v>
      </c>
      <c r="T111" s="2">
        <v>44.35</v>
      </c>
      <c r="U111" s="2">
        <v>56.945399999999999</v>
      </c>
      <c r="V111" s="2">
        <v>81.242104000000012</v>
      </c>
      <c r="W111" s="2">
        <v>200</v>
      </c>
      <c r="X111" s="2">
        <v>300</v>
      </c>
      <c r="Y111" s="2">
        <v>86.929051280000024</v>
      </c>
      <c r="Z111" s="2">
        <v>10</v>
      </c>
      <c r="AA111" s="2"/>
      <c r="AB111" s="2"/>
      <c r="AC111" s="2">
        <v>10</v>
      </c>
      <c r="AD111" s="2"/>
      <c r="AE111" s="2"/>
      <c r="AF111" s="2"/>
      <c r="AG111" s="2"/>
      <c r="AH111" s="2">
        <v>2790.4225460880007</v>
      </c>
      <c r="AI111" s="2"/>
      <c r="AJ111" s="10">
        <f t="shared" si="3"/>
        <v>5270.8394713685011</v>
      </c>
      <c r="AK111" s="2">
        <v>374</v>
      </c>
      <c r="AL111" s="2">
        <v>419.79</v>
      </c>
      <c r="AM111" s="2"/>
      <c r="AN111" s="2">
        <v>50</v>
      </c>
      <c r="AO111" s="2">
        <v>0</v>
      </c>
      <c r="AP111" s="2">
        <v>0</v>
      </c>
      <c r="AQ111" s="2"/>
      <c r="AR111" s="2"/>
      <c r="AS111" s="2">
        <v>0.5</v>
      </c>
      <c r="AT111" s="2">
        <v>3</v>
      </c>
      <c r="AU111" s="2"/>
      <c r="AV111" s="2"/>
      <c r="AW111" s="2"/>
      <c r="AX111" s="2"/>
      <c r="AY111" s="2">
        <v>0</v>
      </c>
      <c r="AZ111" s="2">
        <v>0</v>
      </c>
      <c r="BA111" s="2"/>
      <c r="BB111" s="2"/>
      <c r="BC111" s="2"/>
      <c r="BD111" s="2"/>
      <c r="BE111" s="2"/>
      <c r="BF111" s="2"/>
      <c r="BG111" s="2"/>
      <c r="BH111" s="2"/>
      <c r="BI111" s="2">
        <v>1.0674063080750003</v>
      </c>
      <c r="BJ111" s="2">
        <v>3</v>
      </c>
      <c r="BK111" s="2"/>
      <c r="BL111" s="2"/>
      <c r="BM111" s="2"/>
      <c r="BN111" s="2"/>
      <c r="BO111" s="2"/>
      <c r="BP111" s="15">
        <f t="shared" si="4"/>
        <v>851.35740630807493</v>
      </c>
      <c r="BQ111" s="16">
        <f t="shared" si="5"/>
        <v>4419.4820650604261</v>
      </c>
    </row>
    <row r="112" spans="2:69" x14ac:dyDescent="0.3">
      <c r="B112" s="2" t="s">
        <v>171</v>
      </c>
      <c r="C112" s="2">
        <v>42294</v>
      </c>
      <c r="D112" s="2">
        <v>120</v>
      </c>
      <c r="E112" s="2">
        <v>893.96287882000024</v>
      </c>
      <c r="F112" s="2"/>
      <c r="G112" s="2"/>
      <c r="H112" s="2"/>
      <c r="I112" s="2"/>
      <c r="J112" s="2"/>
      <c r="K112" s="2"/>
      <c r="L112" s="2">
        <v>134.09443182300004</v>
      </c>
      <c r="M112" s="2">
        <v>171.20290000000003</v>
      </c>
      <c r="N112" s="2"/>
      <c r="O112" s="2"/>
      <c r="P112" s="2">
        <v>33.24</v>
      </c>
      <c r="Q112" s="2">
        <v>37.43</v>
      </c>
      <c r="R112" s="2">
        <v>65</v>
      </c>
      <c r="S112" s="2">
        <v>30.38</v>
      </c>
      <c r="T112" s="2">
        <v>34.1</v>
      </c>
      <c r="U112" s="2">
        <v>43.784399999999998</v>
      </c>
      <c r="V112" s="2">
        <v>62.465744000000008</v>
      </c>
      <c r="W112" s="2">
        <v>200</v>
      </c>
      <c r="X112" s="2">
        <v>300</v>
      </c>
      <c r="Y112" s="2">
        <v>66.838346080000008</v>
      </c>
      <c r="Z112" s="2">
        <v>10</v>
      </c>
      <c r="AA112" s="2"/>
      <c r="AB112" s="2"/>
      <c r="AC112" s="2">
        <v>10</v>
      </c>
      <c r="AD112" s="2"/>
      <c r="AE112" s="2"/>
      <c r="AF112" s="2">
        <v>5.5</v>
      </c>
      <c r="AG112" s="2"/>
      <c r="AH112" s="2">
        <v>2145.5109091680006</v>
      </c>
      <c r="AI112" s="2"/>
      <c r="AJ112" s="10">
        <f t="shared" si="3"/>
        <v>4243.5096098910008</v>
      </c>
      <c r="AK112" s="2">
        <v>297</v>
      </c>
      <c r="AL112" s="2">
        <v>271.23</v>
      </c>
      <c r="AM112" s="2"/>
      <c r="AN112" s="2">
        <v>0</v>
      </c>
      <c r="AO112" s="2">
        <v>0</v>
      </c>
      <c r="AP112" s="2">
        <v>0</v>
      </c>
      <c r="AQ112" s="2"/>
      <c r="AR112" s="2"/>
      <c r="AS112" s="2">
        <v>0.5</v>
      </c>
      <c r="AT112" s="2">
        <v>3</v>
      </c>
      <c r="AU112" s="2"/>
      <c r="AV112" s="2"/>
      <c r="AW112" s="2"/>
      <c r="AX112" s="2"/>
      <c r="AY112" s="2">
        <v>0</v>
      </c>
      <c r="AZ112" s="2">
        <v>19.022544444444449</v>
      </c>
      <c r="BA112" s="2"/>
      <c r="BB112" s="2"/>
      <c r="BC112" s="2"/>
      <c r="BD112" s="2"/>
      <c r="BE112" s="2"/>
      <c r="BF112" s="2"/>
      <c r="BG112" s="2"/>
      <c r="BH112" s="2"/>
      <c r="BI112" s="2">
        <v>0.89635068444999999</v>
      </c>
      <c r="BJ112" s="2">
        <v>3</v>
      </c>
      <c r="BK112" s="2"/>
      <c r="BL112" s="2"/>
      <c r="BM112" s="2"/>
      <c r="BN112" s="2"/>
      <c r="BO112" s="2"/>
      <c r="BP112" s="15">
        <f t="shared" si="4"/>
        <v>594.64889512889442</v>
      </c>
      <c r="BQ112" s="16">
        <f t="shared" si="5"/>
        <v>3648.8607147621065</v>
      </c>
    </row>
    <row r="113" spans="2:69" x14ac:dyDescent="0.3">
      <c r="B113" s="2" t="s">
        <v>172</v>
      </c>
      <c r="C113" s="2">
        <v>11168</v>
      </c>
      <c r="D113" s="2">
        <v>121</v>
      </c>
      <c r="E113" s="2">
        <v>2791.8382057788008</v>
      </c>
      <c r="F113" s="2"/>
      <c r="G113" s="2"/>
      <c r="H113" s="2"/>
      <c r="I113" s="2"/>
      <c r="J113" s="2"/>
      <c r="K113" s="2"/>
      <c r="L113" s="2">
        <v>418.77573086682008</v>
      </c>
      <c r="M113" s="2">
        <v>171.20290000000003</v>
      </c>
      <c r="N113" s="2"/>
      <c r="O113" s="2"/>
      <c r="P113" s="2">
        <v>104.65</v>
      </c>
      <c r="Q113" s="2">
        <v>116.91</v>
      </c>
      <c r="R113" s="2">
        <v>120</v>
      </c>
      <c r="S113" s="2">
        <v>59.72</v>
      </c>
      <c r="T113" s="2">
        <v>106.49400000000001</v>
      </c>
      <c r="U113" s="2">
        <v>136.73829600000002</v>
      </c>
      <c r="V113" s="2">
        <v>195.07996896000006</v>
      </c>
      <c r="W113" s="2">
        <v>190</v>
      </c>
      <c r="X113" s="2">
        <v>300</v>
      </c>
      <c r="Y113" s="2">
        <v>208.73556678720004</v>
      </c>
      <c r="Z113" s="2">
        <v>4</v>
      </c>
      <c r="AA113" s="2"/>
      <c r="AB113" s="2"/>
      <c r="AC113" s="2">
        <v>10</v>
      </c>
      <c r="AD113" s="2"/>
      <c r="AE113" s="2"/>
      <c r="AF113" s="2"/>
      <c r="AG113" s="2"/>
      <c r="AH113" s="2">
        <v>6700.4116938691213</v>
      </c>
      <c r="AI113" s="2"/>
      <c r="AJ113" s="10">
        <f t="shared" si="3"/>
        <v>11634.556362261941</v>
      </c>
      <c r="AK113" s="2">
        <v>858</v>
      </c>
      <c r="AL113" s="2">
        <v>889.99</v>
      </c>
      <c r="AM113" s="2"/>
      <c r="AN113" s="2">
        <v>400</v>
      </c>
      <c r="AO113" s="2">
        <v>418.77573086682008</v>
      </c>
      <c r="AP113" s="2">
        <v>0</v>
      </c>
      <c r="AQ113" s="2"/>
      <c r="AR113" s="2"/>
      <c r="AS113" s="2">
        <v>0.5</v>
      </c>
      <c r="AT113" s="2">
        <v>3</v>
      </c>
      <c r="AU113" s="2"/>
      <c r="AV113" s="2"/>
      <c r="AW113" s="2"/>
      <c r="AX113" s="2"/>
      <c r="AY113" s="2">
        <v>0</v>
      </c>
      <c r="AZ113" s="2">
        <v>9.5112722222222246</v>
      </c>
      <c r="BA113" s="2"/>
      <c r="BB113" s="2"/>
      <c r="BC113" s="2"/>
      <c r="BD113" s="2"/>
      <c r="BE113" s="2"/>
      <c r="BF113" s="2"/>
      <c r="BG113" s="2"/>
      <c r="BH113" s="2"/>
      <c r="BI113" s="2">
        <v>2.1720830187630003</v>
      </c>
      <c r="BJ113" s="2">
        <v>5</v>
      </c>
      <c r="BK113" s="2"/>
      <c r="BL113" s="2"/>
      <c r="BM113" s="2"/>
      <c r="BN113" s="2"/>
      <c r="BO113" s="2"/>
      <c r="BP113" s="15">
        <f t="shared" si="4"/>
        <v>2586.9490861078048</v>
      </c>
      <c r="BQ113" s="16">
        <f t="shared" si="5"/>
        <v>9047.6072761541363</v>
      </c>
    </row>
    <row r="114" spans="2:69" x14ac:dyDescent="0.3">
      <c r="B114" s="2" t="s">
        <v>173</v>
      </c>
      <c r="C114" s="2">
        <v>43221</v>
      </c>
      <c r="D114" s="2">
        <v>122</v>
      </c>
      <c r="E114" s="2">
        <v>793.81806365600016</v>
      </c>
      <c r="F114" s="2">
        <v>57.08</v>
      </c>
      <c r="G114" s="2"/>
      <c r="H114" s="2"/>
      <c r="I114" s="2"/>
      <c r="J114" s="2"/>
      <c r="K114" s="2"/>
      <c r="L114" s="2">
        <v>119.07270954840001</v>
      </c>
      <c r="M114" s="2">
        <v>171.20290000000003</v>
      </c>
      <c r="N114" s="2"/>
      <c r="O114" s="2"/>
      <c r="P114" s="2">
        <v>28.18</v>
      </c>
      <c r="Q114" s="2">
        <v>31.71</v>
      </c>
      <c r="R114" s="2">
        <v>65</v>
      </c>
      <c r="S114" s="2">
        <v>35.380000000000003</v>
      </c>
      <c r="T114" s="2">
        <v>32.61</v>
      </c>
      <c r="U114" s="2">
        <v>38.879520000000007</v>
      </c>
      <c r="V114" s="2">
        <v>55.468115200000014</v>
      </c>
      <c r="W114" s="2">
        <v>200</v>
      </c>
      <c r="X114" s="2">
        <v>300</v>
      </c>
      <c r="Y114" s="2">
        <v>59.350883264000011</v>
      </c>
      <c r="Z114" s="2">
        <v>10</v>
      </c>
      <c r="AA114" s="2"/>
      <c r="AB114" s="2"/>
      <c r="AC114" s="2">
        <v>10</v>
      </c>
      <c r="AD114" s="2"/>
      <c r="AE114" s="2"/>
      <c r="AF114" s="2">
        <v>5.5</v>
      </c>
      <c r="AG114" s="2"/>
      <c r="AH114" s="2">
        <v>1905.1633527744002</v>
      </c>
      <c r="AI114" s="2"/>
      <c r="AJ114" s="10">
        <f t="shared" si="3"/>
        <v>3918.4155444428006</v>
      </c>
      <c r="AK114" s="2">
        <v>264</v>
      </c>
      <c r="AL114" s="2">
        <v>244.43</v>
      </c>
      <c r="AM114" s="2"/>
      <c r="AN114" s="2">
        <v>0</v>
      </c>
      <c r="AO114" s="2">
        <v>0</v>
      </c>
      <c r="AP114" s="2">
        <v>0</v>
      </c>
      <c r="AQ114" s="2"/>
      <c r="AR114" s="2"/>
      <c r="AS114" s="2">
        <v>0.5</v>
      </c>
      <c r="AT114" s="2">
        <v>3</v>
      </c>
      <c r="AU114" s="2"/>
      <c r="AV114" s="2"/>
      <c r="AW114" s="2"/>
      <c r="AX114" s="2"/>
      <c r="AY114" s="2">
        <v>0</v>
      </c>
      <c r="AZ114" s="2">
        <v>0</v>
      </c>
      <c r="BA114" s="2"/>
      <c r="BB114" s="2"/>
      <c r="BC114" s="2"/>
      <c r="BD114" s="2"/>
      <c r="BE114" s="2"/>
      <c r="BF114" s="2"/>
      <c r="BG114" s="2"/>
      <c r="BH114" s="2"/>
      <c r="BI114" s="2">
        <v>0.86148829106000013</v>
      </c>
      <c r="BJ114" s="2">
        <v>3</v>
      </c>
      <c r="BK114" s="2"/>
      <c r="BL114" s="2"/>
      <c r="BM114" s="2"/>
      <c r="BN114" s="2"/>
      <c r="BO114" s="2"/>
      <c r="BP114" s="15">
        <f t="shared" si="4"/>
        <v>515.79148829105998</v>
      </c>
      <c r="BQ114" s="16">
        <f t="shared" si="5"/>
        <v>3402.6240561517407</v>
      </c>
    </row>
    <row r="115" spans="2:69" x14ac:dyDescent="0.3">
      <c r="B115" s="2" t="s">
        <v>174</v>
      </c>
      <c r="C115" s="2">
        <v>11122</v>
      </c>
      <c r="D115" s="2">
        <v>123</v>
      </c>
      <c r="E115" s="2">
        <v>2812.5510110900177</v>
      </c>
      <c r="F115" s="2"/>
      <c r="G115" s="2">
        <v>20</v>
      </c>
      <c r="H115" s="2"/>
      <c r="I115" s="2"/>
      <c r="J115" s="2"/>
      <c r="K115" s="2"/>
      <c r="L115" s="2">
        <v>421.88265166350266</v>
      </c>
      <c r="M115" s="2">
        <v>171.20290000000003</v>
      </c>
      <c r="N115" s="2"/>
      <c r="O115" s="2"/>
      <c r="P115" s="2">
        <v>88.14</v>
      </c>
      <c r="Q115" s="2">
        <v>98.75</v>
      </c>
      <c r="R115" s="2">
        <v>120</v>
      </c>
      <c r="S115" s="2">
        <v>56.22</v>
      </c>
      <c r="T115" s="2">
        <v>107.284085</v>
      </c>
      <c r="U115" s="2">
        <v>137.75276514000001</v>
      </c>
      <c r="V115" s="2">
        <v>196.52727826640003</v>
      </c>
      <c r="W115" s="2">
        <v>190</v>
      </c>
      <c r="X115" s="2">
        <v>300</v>
      </c>
      <c r="Y115" s="2">
        <v>210.28418774504803</v>
      </c>
      <c r="Z115" s="2">
        <v>6</v>
      </c>
      <c r="AA115" s="2"/>
      <c r="AB115" s="2"/>
      <c r="AC115" s="2">
        <v>10</v>
      </c>
      <c r="AD115" s="2"/>
      <c r="AE115" s="2"/>
      <c r="AF115" s="2"/>
      <c r="AG115" s="2"/>
      <c r="AH115" s="2">
        <v>6750.1224266160425</v>
      </c>
      <c r="AI115" s="2"/>
      <c r="AJ115" s="10">
        <f t="shared" si="3"/>
        <v>11696.717305521011</v>
      </c>
      <c r="AK115" s="2">
        <v>858</v>
      </c>
      <c r="AL115" s="2">
        <v>749.54</v>
      </c>
      <c r="AM115" s="2"/>
      <c r="AN115" s="2">
        <v>400</v>
      </c>
      <c r="AO115" s="2">
        <v>421.88265166350266</v>
      </c>
      <c r="AP115" s="2">
        <v>0</v>
      </c>
      <c r="AQ115" s="2"/>
      <c r="AR115" s="2"/>
      <c r="AS115" s="2">
        <v>0.5</v>
      </c>
      <c r="AT115" s="2">
        <v>3</v>
      </c>
      <c r="AU115" s="2"/>
      <c r="AV115" s="2"/>
      <c r="AW115" s="2"/>
      <c r="AX115" s="2"/>
      <c r="AY115" s="2">
        <v>0</v>
      </c>
      <c r="AZ115" s="2">
        <v>9.5112722222222246</v>
      </c>
      <c r="BA115" s="2"/>
      <c r="BB115" s="2"/>
      <c r="BC115" s="2"/>
      <c r="BD115" s="2"/>
      <c r="BE115" s="2"/>
      <c r="BF115" s="2"/>
      <c r="BG115" s="2"/>
      <c r="BH115" s="2"/>
      <c r="BI115" s="2">
        <v>2.1767546636207329</v>
      </c>
      <c r="BJ115" s="2">
        <v>5</v>
      </c>
      <c r="BK115" s="2">
        <v>3</v>
      </c>
      <c r="BL115" s="2"/>
      <c r="BM115" s="2"/>
      <c r="BN115" s="2"/>
      <c r="BO115" s="2"/>
      <c r="BP115" s="15">
        <f t="shared" si="4"/>
        <v>2452.6106785493453</v>
      </c>
      <c r="BQ115" s="16">
        <f t="shared" si="5"/>
        <v>9244.1066269716666</v>
      </c>
    </row>
    <row r="116" spans="2:69" x14ac:dyDescent="0.3">
      <c r="B116" s="2" t="s">
        <v>175</v>
      </c>
      <c r="C116" s="2">
        <v>21389</v>
      </c>
      <c r="D116" s="2">
        <v>124</v>
      </c>
      <c r="E116" s="2">
        <v>2480.4586136033008</v>
      </c>
      <c r="F116" s="2"/>
      <c r="G116" s="2"/>
      <c r="H116" s="2"/>
      <c r="I116" s="2"/>
      <c r="J116" s="2"/>
      <c r="K116" s="2"/>
      <c r="L116" s="2">
        <v>372.06879204049511</v>
      </c>
      <c r="M116" s="2">
        <v>171.20290000000003</v>
      </c>
      <c r="N116" s="2"/>
      <c r="O116" s="2"/>
      <c r="P116" s="2">
        <v>87.24</v>
      </c>
      <c r="Q116" s="2">
        <v>97.43</v>
      </c>
      <c r="R116" s="2">
        <v>117.03</v>
      </c>
      <c r="S116" s="2">
        <v>53.06</v>
      </c>
      <c r="T116" s="2">
        <v>94.616500000000002</v>
      </c>
      <c r="U116" s="2">
        <v>121.48758600000001</v>
      </c>
      <c r="V116" s="2">
        <v>173.32228936000004</v>
      </c>
      <c r="W116" s="2">
        <v>190</v>
      </c>
      <c r="X116" s="2">
        <v>300</v>
      </c>
      <c r="Y116" s="2">
        <v>185.45484961520003</v>
      </c>
      <c r="Z116" s="2">
        <v>10</v>
      </c>
      <c r="AA116" s="2"/>
      <c r="AB116" s="2"/>
      <c r="AC116" s="2">
        <v>10</v>
      </c>
      <c r="AD116" s="2"/>
      <c r="AE116" s="2"/>
      <c r="AF116" s="2"/>
      <c r="AG116" s="2"/>
      <c r="AH116" s="2">
        <v>5953.1006726479218</v>
      </c>
      <c r="AI116" s="2"/>
      <c r="AJ116" s="10">
        <f t="shared" si="3"/>
        <v>10416.47220326692</v>
      </c>
      <c r="AK116" s="2">
        <v>737</v>
      </c>
      <c r="AL116" s="2">
        <v>735.23</v>
      </c>
      <c r="AM116" s="2"/>
      <c r="AN116" s="2">
        <v>300</v>
      </c>
      <c r="AO116" s="2">
        <v>248.04586136033009</v>
      </c>
      <c r="AP116" s="2">
        <v>0</v>
      </c>
      <c r="AQ116" s="2"/>
      <c r="AR116" s="2"/>
      <c r="AS116" s="2">
        <v>0.5</v>
      </c>
      <c r="AT116" s="2">
        <v>3</v>
      </c>
      <c r="AU116" s="2"/>
      <c r="AV116" s="2"/>
      <c r="AW116" s="2"/>
      <c r="AX116" s="2"/>
      <c r="AY116" s="2">
        <v>0</v>
      </c>
      <c r="AZ116" s="2">
        <v>9.5112722222222246</v>
      </c>
      <c r="BA116" s="2"/>
      <c r="BB116" s="2"/>
      <c r="BC116" s="2"/>
      <c r="BD116" s="2"/>
      <c r="BE116" s="2"/>
      <c r="BF116" s="2"/>
      <c r="BG116" s="2"/>
      <c r="BH116" s="2"/>
      <c r="BI116" s="2">
        <v>1.9600499192892511</v>
      </c>
      <c r="BJ116" s="2">
        <v>5</v>
      </c>
      <c r="BK116" s="2"/>
      <c r="BL116" s="2"/>
      <c r="BM116" s="2"/>
      <c r="BN116" s="2"/>
      <c r="BO116" s="2"/>
      <c r="BP116" s="15">
        <f t="shared" si="4"/>
        <v>2040.2471835018416</v>
      </c>
      <c r="BQ116" s="16">
        <f t="shared" si="5"/>
        <v>8376.2250197650774</v>
      </c>
    </row>
    <row r="117" spans="2:69" x14ac:dyDescent="0.3">
      <c r="B117" s="2" t="s">
        <v>176</v>
      </c>
      <c r="C117" s="2">
        <v>22125</v>
      </c>
      <c r="D117" s="2">
        <v>125</v>
      </c>
      <c r="E117" s="2">
        <v>1579.7451353318006</v>
      </c>
      <c r="F117" s="2"/>
      <c r="G117" s="2"/>
      <c r="H117" s="2"/>
      <c r="I117" s="2"/>
      <c r="J117" s="2"/>
      <c r="K117" s="2"/>
      <c r="L117" s="2">
        <v>236.96177029977008</v>
      </c>
      <c r="M117" s="2">
        <v>171.20290000000003</v>
      </c>
      <c r="N117" s="2"/>
      <c r="O117" s="2"/>
      <c r="P117" s="2">
        <v>56.07</v>
      </c>
      <c r="Q117" s="2">
        <v>62.54</v>
      </c>
      <c r="R117" s="2">
        <v>80</v>
      </c>
      <c r="S117" s="2">
        <v>33.79</v>
      </c>
      <c r="T117" s="2">
        <v>60.259000000000007</v>
      </c>
      <c r="U117" s="2">
        <v>77.372556000000017</v>
      </c>
      <c r="V117" s="2">
        <v>110.38484656000003</v>
      </c>
      <c r="W117" s="2">
        <v>200</v>
      </c>
      <c r="X117" s="2">
        <v>300</v>
      </c>
      <c r="Y117" s="2">
        <v>118.11178581920004</v>
      </c>
      <c r="Z117" s="2">
        <v>10</v>
      </c>
      <c r="AA117" s="2"/>
      <c r="AB117" s="2"/>
      <c r="AC117" s="2">
        <v>10</v>
      </c>
      <c r="AD117" s="2"/>
      <c r="AE117" s="2"/>
      <c r="AF117" s="2">
        <v>12</v>
      </c>
      <c r="AG117" s="2"/>
      <c r="AH117" s="2">
        <v>3791.3883247963213</v>
      </c>
      <c r="AI117" s="2"/>
      <c r="AJ117" s="10">
        <f t="shared" si="3"/>
        <v>6909.8263188070923</v>
      </c>
      <c r="AK117" s="2">
        <v>506</v>
      </c>
      <c r="AL117" s="2">
        <v>501.75</v>
      </c>
      <c r="AM117" s="2"/>
      <c r="AN117" s="2">
        <v>175</v>
      </c>
      <c r="AO117" s="2">
        <v>78.987256766590036</v>
      </c>
      <c r="AP117" s="2">
        <v>0</v>
      </c>
      <c r="AQ117" s="2"/>
      <c r="AR117" s="2"/>
      <c r="AS117" s="2">
        <v>0.5</v>
      </c>
      <c r="AT117" s="2">
        <v>3</v>
      </c>
      <c r="AU117" s="2"/>
      <c r="AV117" s="2"/>
      <c r="AW117" s="2"/>
      <c r="AX117" s="2"/>
      <c r="AY117" s="2">
        <v>0</v>
      </c>
      <c r="AZ117" s="2">
        <v>28.533816666666674</v>
      </c>
      <c r="BA117" s="2"/>
      <c r="BB117" s="2"/>
      <c r="BC117" s="2">
        <v>30</v>
      </c>
      <c r="BD117" s="2"/>
      <c r="BE117" s="2"/>
      <c r="BF117" s="2"/>
      <c r="BG117" s="2"/>
      <c r="BH117" s="2"/>
      <c r="BI117" s="2">
        <v>1.3551366618555003</v>
      </c>
      <c r="BJ117" s="2">
        <v>3</v>
      </c>
      <c r="BK117" s="2"/>
      <c r="BL117" s="2"/>
      <c r="BM117" s="2"/>
      <c r="BN117" s="2"/>
      <c r="BO117" s="2"/>
      <c r="BP117" s="15">
        <f t="shared" si="4"/>
        <v>1328.1262100951124</v>
      </c>
      <c r="BQ117" s="16">
        <f t="shared" si="5"/>
        <v>5581.7001087119797</v>
      </c>
    </row>
    <row r="118" spans="2:69" x14ac:dyDescent="0.3">
      <c r="B118" s="2" t="s">
        <v>177</v>
      </c>
      <c r="C118" s="2">
        <v>21147</v>
      </c>
      <c r="D118" s="2">
        <v>126</v>
      </c>
      <c r="E118" s="2">
        <v>2471.8073599373006</v>
      </c>
      <c r="F118" s="2"/>
      <c r="G118" s="2"/>
      <c r="H118" s="2"/>
      <c r="I118" s="2"/>
      <c r="J118" s="2"/>
      <c r="K118" s="2"/>
      <c r="L118" s="2">
        <v>370.77110399059507</v>
      </c>
      <c r="M118" s="2">
        <v>171.20290000000003</v>
      </c>
      <c r="N118" s="2"/>
      <c r="O118" s="2"/>
      <c r="P118" s="2">
        <v>86.52</v>
      </c>
      <c r="Q118" s="2">
        <v>96.94</v>
      </c>
      <c r="R118" s="2">
        <v>116.71</v>
      </c>
      <c r="S118" s="2">
        <v>52.87</v>
      </c>
      <c r="T118" s="2">
        <v>94.286500000000004</v>
      </c>
      <c r="U118" s="2">
        <v>121.063866</v>
      </c>
      <c r="V118" s="2">
        <v>172.71778216000004</v>
      </c>
      <c r="W118" s="2">
        <v>190</v>
      </c>
      <c r="X118" s="2">
        <v>300</v>
      </c>
      <c r="Y118" s="2">
        <v>184.80802691120005</v>
      </c>
      <c r="Z118" s="2">
        <v>10</v>
      </c>
      <c r="AA118" s="2"/>
      <c r="AB118" s="2"/>
      <c r="AC118" s="2">
        <v>10</v>
      </c>
      <c r="AD118" s="2"/>
      <c r="AE118" s="2"/>
      <c r="AF118" s="2"/>
      <c r="AG118" s="2"/>
      <c r="AH118" s="2">
        <v>5932.337663849521</v>
      </c>
      <c r="AI118" s="2"/>
      <c r="AJ118" s="10">
        <f t="shared" si="3"/>
        <v>10382.035202848616</v>
      </c>
      <c r="AK118" s="2">
        <v>748</v>
      </c>
      <c r="AL118" s="2">
        <v>709.13</v>
      </c>
      <c r="AM118" s="2"/>
      <c r="AN118" s="2">
        <v>300</v>
      </c>
      <c r="AO118" s="2">
        <v>247.18073599373008</v>
      </c>
      <c r="AP118" s="2">
        <v>0</v>
      </c>
      <c r="AQ118" s="2"/>
      <c r="AR118" s="2">
        <v>14.28</v>
      </c>
      <c r="AS118" s="2">
        <v>0.5</v>
      </c>
      <c r="AT118" s="2">
        <v>3</v>
      </c>
      <c r="AU118" s="2"/>
      <c r="AV118" s="2"/>
      <c r="AW118" s="2"/>
      <c r="AX118" s="2"/>
      <c r="AY118" s="2">
        <v>0</v>
      </c>
      <c r="AZ118" s="2">
        <v>28.533816666666674</v>
      </c>
      <c r="BA118" s="2"/>
      <c r="BB118" s="2"/>
      <c r="BC118" s="2"/>
      <c r="BD118" s="2"/>
      <c r="BE118" s="2"/>
      <c r="BF118" s="2"/>
      <c r="BG118" s="2"/>
      <c r="BH118" s="2"/>
      <c r="BI118" s="2">
        <v>1.95386176750425</v>
      </c>
      <c r="BJ118" s="2">
        <v>5</v>
      </c>
      <c r="BK118" s="2"/>
      <c r="BL118" s="2"/>
      <c r="BM118" s="2"/>
      <c r="BN118" s="2"/>
      <c r="BO118" s="2"/>
      <c r="BP118" s="15">
        <f t="shared" si="4"/>
        <v>2057.5784144279014</v>
      </c>
      <c r="BQ118" s="16">
        <f t="shared" si="5"/>
        <v>8324.4567884207136</v>
      </c>
    </row>
    <row r="119" spans="2:69" x14ac:dyDescent="0.3">
      <c r="B119" s="2" t="s">
        <v>178</v>
      </c>
      <c r="C119" s="2">
        <v>21663</v>
      </c>
      <c r="D119" s="2">
        <v>127</v>
      </c>
      <c r="E119" s="2">
        <v>1979.6427820626004</v>
      </c>
      <c r="F119" s="2"/>
      <c r="G119" s="2"/>
      <c r="H119" s="2"/>
      <c r="I119" s="2"/>
      <c r="J119" s="2"/>
      <c r="K119" s="2"/>
      <c r="L119" s="2">
        <v>296.94641730939003</v>
      </c>
      <c r="M119" s="2">
        <v>171.20290000000003</v>
      </c>
      <c r="N119" s="2"/>
      <c r="O119" s="2"/>
      <c r="P119" s="2">
        <v>70.12</v>
      </c>
      <c r="Q119" s="2">
        <v>78.28</v>
      </c>
      <c r="R119" s="2">
        <v>100.31</v>
      </c>
      <c r="S119" s="2">
        <v>42.34</v>
      </c>
      <c r="T119" s="2">
        <v>75.513000000000005</v>
      </c>
      <c r="U119" s="2">
        <v>96.958691999999999</v>
      </c>
      <c r="V119" s="2">
        <v>138.32773392000001</v>
      </c>
      <c r="W119" s="2">
        <v>190</v>
      </c>
      <c r="X119" s="2">
        <v>300</v>
      </c>
      <c r="Y119" s="2">
        <v>148.01067529440002</v>
      </c>
      <c r="Z119" s="2">
        <v>10</v>
      </c>
      <c r="AA119" s="2"/>
      <c r="AB119" s="2"/>
      <c r="AC119" s="2">
        <v>10</v>
      </c>
      <c r="AD119" s="2"/>
      <c r="AE119" s="2"/>
      <c r="AF119" s="2"/>
      <c r="AG119" s="2"/>
      <c r="AH119" s="2">
        <v>4751.1426769502405</v>
      </c>
      <c r="AI119" s="2"/>
      <c r="AJ119" s="10">
        <f t="shared" si="3"/>
        <v>8458.7948775366312</v>
      </c>
      <c r="AK119" s="2">
        <v>616</v>
      </c>
      <c r="AL119" s="2">
        <v>598.44000000000005</v>
      </c>
      <c r="AM119" s="2"/>
      <c r="AN119" s="2">
        <v>220</v>
      </c>
      <c r="AO119" s="2">
        <v>98.982139103130024</v>
      </c>
      <c r="AP119" s="2">
        <v>0</v>
      </c>
      <c r="AQ119" s="2"/>
      <c r="AR119" s="2">
        <v>33.020000000000003</v>
      </c>
      <c r="AS119" s="2">
        <v>0.5</v>
      </c>
      <c r="AT119" s="2">
        <v>3</v>
      </c>
      <c r="AU119" s="2"/>
      <c r="AV119" s="2"/>
      <c r="AW119" s="2"/>
      <c r="AX119" s="2"/>
      <c r="AY119" s="2">
        <v>0</v>
      </c>
      <c r="AZ119" s="2">
        <v>9.5112722222222246</v>
      </c>
      <c r="BA119" s="2"/>
      <c r="BB119" s="2"/>
      <c r="BC119" s="2"/>
      <c r="BD119" s="2"/>
      <c r="BE119" s="2"/>
      <c r="BF119" s="2"/>
      <c r="BG119" s="2"/>
      <c r="BH119" s="2"/>
      <c r="BI119" s="2">
        <v>1.6197514416385004</v>
      </c>
      <c r="BJ119" s="2">
        <v>3</v>
      </c>
      <c r="BK119" s="2"/>
      <c r="BL119" s="2"/>
      <c r="BM119" s="2"/>
      <c r="BN119" s="2"/>
      <c r="BO119" s="2"/>
      <c r="BP119" s="15">
        <f t="shared" si="4"/>
        <v>1584.0731627669909</v>
      </c>
      <c r="BQ119" s="16">
        <f t="shared" si="5"/>
        <v>6874.7217147696401</v>
      </c>
    </row>
    <row r="120" spans="2:69" x14ac:dyDescent="0.3">
      <c r="B120" s="2" t="s">
        <v>179</v>
      </c>
      <c r="C120" s="2">
        <v>22130</v>
      </c>
      <c r="D120" s="2">
        <v>128</v>
      </c>
      <c r="E120" s="2">
        <v>1579.7451353318006</v>
      </c>
      <c r="F120" s="2"/>
      <c r="G120" s="2"/>
      <c r="H120" s="2"/>
      <c r="I120" s="2"/>
      <c r="J120" s="2"/>
      <c r="K120" s="2"/>
      <c r="L120" s="2">
        <v>236.96177029977008</v>
      </c>
      <c r="M120" s="2">
        <v>171.20290000000003</v>
      </c>
      <c r="N120" s="2"/>
      <c r="O120" s="2"/>
      <c r="P120" s="2">
        <v>56.07</v>
      </c>
      <c r="Q120" s="2">
        <v>62.54</v>
      </c>
      <c r="R120" s="2">
        <v>80</v>
      </c>
      <c r="S120" s="2">
        <v>33.79</v>
      </c>
      <c r="T120" s="2">
        <v>60.26</v>
      </c>
      <c r="U120" s="2">
        <v>77.372556000000017</v>
      </c>
      <c r="V120" s="2">
        <v>110.38484656000003</v>
      </c>
      <c r="W120" s="2">
        <v>200</v>
      </c>
      <c r="X120" s="2">
        <v>300</v>
      </c>
      <c r="Y120" s="2">
        <v>118.11178581920004</v>
      </c>
      <c r="Z120" s="2">
        <v>10</v>
      </c>
      <c r="AA120" s="2"/>
      <c r="AB120" s="2"/>
      <c r="AC120" s="2">
        <v>10</v>
      </c>
      <c r="AD120" s="2"/>
      <c r="AE120" s="2"/>
      <c r="AF120" s="2"/>
      <c r="AG120" s="2"/>
      <c r="AH120" s="2">
        <v>3791.3883247963213</v>
      </c>
      <c r="AI120" s="2"/>
      <c r="AJ120" s="10">
        <f t="shared" si="3"/>
        <v>6897.8273188070925</v>
      </c>
      <c r="AK120" s="2">
        <v>451</v>
      </c>
      <c r="AL120" s="2">
        <v>503.47</v>
      </c>
      <c r="AM120" s="2"/>
      <c r="AN120" s="2">
        <v>175</v>
      </c>
      <c r="AO120" s="2">
        <v>78.987256766590036</v>
      </c>
      <c r="AP120" s="2">
        <v>0</v>
      </c>
      <c r="AQ120" s="2"/>
      <c r="AR120" s="2"/>
      <c r="AS120" s="2">
        <v>0.5</v>
      </c>
      <c r="AT120" s="2">
        <v>3</v>
      </c>
      <c r="AU120" s="2"/>
      <c r="AV120" s="2"/>
      <c r="AW120" s="2"/>
      <c r="AX120" s="2"/>
      <c r="AY120" s="2">
        <v>0</v>
      </c>
      <c r="AZ120" s="2">
        <v>9.5112722222222246</v>
      </c>
      <c r="BA120" s="2"/>
      <c r="BB120" s="2"/>
      <c r="BC120" s="2"/>
      <c r="BD120" s="2"/>
      <c r="BE120" s="2"/>
      <c r="BF120" s="2"/>
      <c r="BG120" s="2"/>
      <c r="BH120" s="2"/>
      <c r="BI120" s="2">
        <v>1.3491371618555004</v>
      </c>
      <c r="BJ120" s="2">
        <v>3</v>
      </c>
      <c r="BK120" s="2">
        <v>3</v>
      </c>
      <c r="BL120" s="2"/>
      <c r="BM120" s="2"/>
      <c r="BN120" s="2"/>
      <c r="BO120" s="2"/>
      <c r="BP120" s="15">
        <f t="shared" si="4"/>
        <v>1228.8176661506677</v>
      </c>
      <c r="BQ120" s="16">
        <f t="shared" si="5"/>
        <v>5669.0096526564248</v>
      </c>
    </row>
    <row r="121" spans="2:69" x14ac:dyDescent="0.3">
      <c r="B121" s="2" t="s">
        <v>180</v>
      </c>
      <c r="C121" s="2">
        <v>21839</v>
      </c>
      <c r="D121" s="2">
        <v>129</v>
      </c>
      <c r="E121" s="2">
        <v>2175.7640810788007</v>
      </c>
      <c r="F121" s="2"/>
      <c r="G121" s="2"/>
      <c r="H121" s="2"/>
      <c r="I121" s="2"/>
      <c r="J121" s="2"/>
      <c r="K121" s="2"/>
      <c r="L121" s="2">
        <v>326.36461216182011</v>
      </c>
      <c r="M121" s="2">
        <v>171.20290000000003</v>
      </c>
      <c r="N121" s="2"/>
      <c r="O121" s="2"/>
      <c r="P121" s="2">
        <v>76.430000000000007</v>
      </c>
      <c r="Q121" s="2">
        <v>85.55</v>
      </c>
      <c r="R121" s="2">
        <v>102.77</v>
      </c>
      <c r="S121" s="2">
        <v>46.54</v>
      </c>
      <c r="T121" s="2">
        <v>82.994000000000014</v>
      </c>
      <c r="U121" s="2">
        <v>106.56429600000001</v>
      </c>
      <c r="V121" s="2">
        <v>152.03172896000001</v>
      </c>
      <c r="W121" s="2">
        <v>190</v>
      </c>
      <c r="X121" s="2">
        <v>300</v>
      </c>
      <c r="Y121" s="2">
        <v>162.67394998720005</v>
      </c>
      <c r="Z121" s="2">
        <v>10</v>
      </c>
      <c r="AA121" s="2"/>
      <c r="AB121" s="2"/>
      <c r="AC121" s="2">
        <v>10</v>
      </c>
      <c r="AD121" s="2"/>
      <c r="AE121" s="2"/>
      <c r="AF121" s="2"/>
      <c r="AG121" s="2"/>
      <c r="AH121" s="2">
        <v>5221.8337945891217</v>
      </c>
      <c r="AI121" s="2"/>
      <c r="AJ121" s="10">
        <f t="shared" si="3"/>
        <v>9220.7193627769429</v>
      </c>
      <c r="AK121" s="2">
        <v>671</v>
      </c>
      <c r="AL121" s="2">
        <v>674.61</v>
      </c>
      <c r="AM121" s="2"/>
      <c r="AN121" s="2">
        <v>220</v>
      </c>
      <c r="AO121" s="2">
        <v>217.57640810788007</v>
      </c>
      <c r="AP121" s="2">
        <v>0</v>
      </c>
      <c r="AQ121" s="2"/>
      <c r="AR121" s="2"/>
      <c r="AS121" s="2">
        <v>0.5</v>
      </c>
      <c r="AT121" s="2">
        <v>3</v>
      </c>
      <c r="AU121" s="2"/>
      <c r="AV121" s="2"/>
      <c r="AW121" s="2"/>
      <c r="AX121" s="2"/>
      <c r="AY121" s="2">
        <v>0</v>
      </c>
      <c r="AZ121" s="2">
        <v>28.533816666666674</v>
      </c>
      <c r="BA121" s="2"/>
      <c r="BB121" s="2"/>
      <c r="BC121" s="2"/>
      <c r="BD121" s="2"/>
      <c r="BE121" s="2"/>
      <c r="BF121" s="2"/>
      <c r="BG121" s="2"/>
      <c r="BH121" s="2"/>
      <c r="BI121" s="2">
        <v>1.7506590280130006</v>
      </c>
      <c r="BJ121" s="2">
        <v>5</v>
      </c>
      <c r="BK121" s="2">
        <v>3</v>
      </c>
      <c r="BL121" s="2"/>
      <c r="BM121" s="2"/>
      <c r="BN121" s="2"/>
      <c r="BO121" s="2"/>
      <c r="BP121" s="15">
        <f t="shared" si="4"/>
        <v>1824.9708838025599</v>
      </c>
      <c r="BQ121" s="16">
        <f t="shared" si="5"/>
        <v>7395.748478974383</v>
      </c>
    </row>
    <row r="122" spans="2:69" x14ac:dyDescent="0.3">
      <c r="B122" s="2" t="s">
        <v>181</v>
      </c>
      <c r="C122" s="2">
        <v>21135</v>
      </c>
      <c r="D122" s="2">
        <v>130</v>
      </c>
      <c r="E122" s="2">
        <v>2400.7884321155007</v>
      </c>
      <c r="F122" s="2"/>
      <c r="G122" s="2"/>
      <c r="H122" s="2"/>
      <c r="I122" s="2"/>
      <c r="J122" s="2"/>
      <c r="K122" s="2"/>
      <c r="L122" s="2">
        <v>360.1182648173251</v>
      </c>
      <c r="M122" s="2">
        <v>171.20290000000003</v>
      </c>
      <c r="N122" s="2"/>
      <c r="O122" s="2"/>
      <c r="P122" s="2">
        <v>84.46</v>
      </c>
      <c r="Q122" s="2">
        <v>94.31</v>
      </c>
      <c r="R122" s="2">
        <v>113.27</v>
      </c>
      <c r="S122" s="2">
        <v>51.35</v>
      </c>
      <c r="T122" s="2">
        <v>91.577500000000001</v>
      </c>
      <c r="U122" s="2">
        <v>117.58551</v>
      </c>
      <c r="V122" s="2">
        <v>167.75532760000002</v>
      </c>
      <c r="W122" s="2">
        <v>190</v>
      </c>
      <c r="X122" s="2">
        <v>300</v>
      </c>
      <c r="Y122" s="2">
        <v>179.49820053200006</v>
      </c>
      <c r="Z122" s="2">
        <v>10</v>
      </c>
      <c r="AA122" s="2"/>
      <c r="AB122" s="2"/>
      <c r="AC122" s="2">
        <v>10</v>
      </c>
      <c r="AD122" s="2"/>
      <c r="AE122" s="2"/>
      <c r="AF122" s="2"/>
      <c r="AG122" s="2"/>
      <c r="AH122" s="2">
        <v>5761.8922370772016</v>
      </c>
      <c r="AI122" s="2"/>
      <c r="AJ122" s="10">
        <f t="shared" si="3"/>
        <v>10103.808372142026</v>
      </c>
      <c r="AK122" s="2">
        <v>748</v>
      </c>
      <c r="AL122" s="2">
        <v>681.68</v>
      </c>
      <c r="AM122" s="2"/>
      <c r="AN122" s="2">
        <v>300</v>
      </c>
      <c r="AO122" s="2">
        <v>240.07884321155007</v>
      </c>
      <c r="AP122" s="2">
        <v>0</v>
      </c>
      <c r="AQ122" s="2"/>
      <c r="AR122" s="2">
        <v>7.79</v>
      </c>
      <c r="AS122" s="2">
        <v>0.5</v>
      </c>
      <c r="AT122" s="2">
        <v>3</v>
      </c>
      <c r="AU122" s="2"/>
      <c r="AV122" s="2"/>
      <c r="AW122" s="2"/>
      <c r="AX122" s="2"/>
      <c r="AY122" s="2">
        <v>0</v>
      </c>
      <c r="AZ122" s="2">
        <v>0</v>
      </c>
      <c r="BA122" s="2"/>
      <c r="BB122" s="2"/>
      <c r="BC122" s="2"/>
      <c r="BD122" s="2"/>
      <c r="BE122" s="2"/>
      <c r="BF122" s="2"/>
      <c r="BG122" s="2"/>
      <c r="BH122" s="2"/>
      <c r="BI122" s="2">
        <v>1.9052974851237503</v>
      </c>
      <c r="BJ122" s="2">
        <v>5</v>
      </c>
      <c r="BK122" s="2"/>
      <c r="BL122" s="2"/>
      <c r="BM122" s="2"/>
      <c r="BN122" s="2"/>
      <c r="BO122" s="2"/>
      <c r="BP122" s="15">
        <f t="shared" si="4"/>
        <v>1987.9541406966737</v>
      </c>
      <c r="BQ122" s="16">
        <f t="shared" si="5"/>
        <v>8115.8542314453525</v>
      </c>
    </row>
    <row r="123" spans="2:69" x14ac:dyDescent="0.3">
      <c r="B123" s="2" t="s">
        <v>182</v>
      </c>
      <c r="C123" s="2">
        <v>21015</v>
      </c>
      <c r="D123" s="2">
        <v>131</v>
      </c>
      <c r="E123" s="2">
        <v>2101.2846517906005</v>
      </c>
      <c r="F123" s="2"/>
      <c r="G123" s="2"/>
      <c r="H123" s="2"/>
      <c r="I123" s="2"/>
      <c r="J123" s="2"/>
      <c r="K123" s="2"/>
      <c r="L123" s="2">
        <v>315.19269776859005</v>
      </c>
      <c r="M123" s="2">
        <v>171.20290000000003</v>
      </c>
      <c r="N123" s="2"/>
      <c r="O123" s="2"/>
      <c r="P123" s="2">
        <v>79.55</v>
      </c>
      <c r="Q123" s="2">
        <v>88.83</v>
      </c>
      <c r="R123" s="2">
        <v>106.11</v>
      </c>
      <c r="S123" s="2">
        <v>44.95</v>
      </c>
      <c r="T123" s="2">
        <v>80.153000000000006</v>
      </c>
      <c r="U123" s="2">
        <v>102.91645200000001</v>
      </c>
      <c r="V123" s="2">
        <v>146.82747152000002</v>
      </c>
      <c r="W123" s="2">
        <v>190</v>
      </c>
      <c r="X123" s="2">
        <v>300</v>
      </c>
      <c r="Y123" s="2">
        <v>157.10539452640003</v>
      </c>
      <c r="Z123" s="2">
        <v>10</v>
      </c>
      <c r="AA123" s="2"/>
      <c r="AB123" s="2"/>
      <c r="AC123" s="2">
        <v>10</v>
      </c>
      <c r="AD123" s="2"/>
      <c r="AE123" s="2"/>
      <c r="AF123" s="2"/>
      <c r="AG123" s="2"/>
      <c r="AH123" s="2">
        <v>5043.0831642974408</v>
      </c>
      <c r="AI123" s="2"/>
      <c r="AJ123" s="10">
        <f t="shared" si="3"/>
        <v>8947.2057319030318</v>
      </c>
      <c r="AK123" s="2">
        <v>649</v>
      </c>
      <c r="AL123" s="2">
        <v>599.36</v>
      </c>
      <c r="AM123" s="2"/>
      <c r="AN123" s="2">
        <v>220</v>
      </c>
      <c r="AO123" s="2">
        <v>210.12846517906007</v>
      </c>
      <c r="AP123" s="2">
        <v>0</v>
      </c>
      <c r="AQ123" s="2"/>
      <c r="AR123" s="2"/>
      <c r="AS123" s="2">
        <v>0.5</v>
      </c>
      <c r="AT123" s="2">
        <v>3</v>
      </c>
      <c r="AU123" s="2"/>
      <c r="AV123" s="2"/>
      <c r="AW123" s="2"/>
      <c r="AX123" s="2"/>
      <c r="AY123" s="2">
        <v>0</v>
      </c>
      <c r="AZ123" s="2">
        <v>9.5112722222222246</v>
      </c>
      <c r="BA123" s="2"/>
      <c r="BB123" s="2"/>
      <c r="BC123" s="2"/>
      <c r="BD123" s="2"/>
      <c r="BE123" s="2"/>
      <c r="BF123" s="2"/>
      <c r="BG123" s="2"/>
      <c r="BH123" s="2"/>
      <c r="BI123" s="2">
        <v>1.7088634849185005</v>
      </c>
      <c r="BJ123" s="2">
        <v>3</v>
      </c>
      <c r="BK123" s="2"/>
      <c r="BL123" s="2"/>
      <c r="BM123" s="2"/>
      <c r="BN123" s="2"/>
      <c r="BO123" s="2"/>
      <c r="BP123" s="15">
        <f t="shared" si="4"/>
        <v>1696.2086008862011</v>
      </c>
      <c r="BQ123" s="16">
        <f t="shared" si="5"/>
        <v>7250.9971310168312</v>
      </c>
    </row>
    <row r="124" spans="2:69" x14ac:dyDescent="0.3">
      <c r="B124" s="2" t="s">
        <v>183</v>
      </c>
      <c r="C124" s="2"/>
      <c r="D124" s="2"/>
      <c r="E124" s="2">
        <v>2692.7551353829003</v>
      </c>
      <c r="F124" s="2"/>
      <c r="G124" s="2"/>
      <c r="H124" s="2"/>
      <c r="I124" s="2"/>
      <c r="J124" s="2"/>
      <c r="K124" s="2"/>
      <c r="L124" s="2">
        <v>403.91327030743503</v>
      </c>
      <c r="M124" s="2">
        <v>171.20290000000003</v>
      </c>
      <c r="N124" s="2"/>
      <c r="O124" s="2"/>
      <c r="P124" s="2">
        <v>95.19</v>
      </c>
      <c r="Q124" s="2">
        <v>106.34</v>
      </c>
      <c r="R124" s="2">
        <v>120</v>
      </c>
      <c r="S124" s="2">
        <v>57.6</v>
      </c>
      <c r="T124" s="2">
        <v>102.7145</v>
      </c>
      <c r="U124" s="2">
        <v>131.88541800000002</v>
      </c>
      <c r="V124" s="2">
        <v>188.15652968000003</v>
      </c>
      <c r="W124" s="2">
        <v>190</v>
      </c>
      <c r="X124" s="2">
        <v>300</v>
      </c>
      <c r="Y124" s="2">
        <v>201.32748675760001</v>
      </c>
      <c r="Z124" s="2">
        <v>6</v>
      </c>
      <c r="AA124" s="2"/>
      <c r="AB124" s="2"/>
      <c r="AC124" s="2">
        <v>10</v>
      </c>
      <c r="AD124" s="2"/>
      <c r="AE124" s="2"/>
      <c r="AF124" s="2"/>
      <c r="AG124" s="2"/>
      <c r="AH124" s="2">
        <v>6462.6123249189604</v>
      </c>
      <c r="AI124" s="2"/>
      <c r="AJ124" s="10">
        <f t="shared" si="3"/>
        <v>11239.697565046896</v>
      </c>
      <c r="AK124" s="2">
        <v>770</v>
      </c>
      <c r="AL124" s="2">
        <v>826.2</v>
      </c>
      <c r="AM124" s="2"/>
      <c r="AN124" s="2">
        <v>400</v>
      </c>
      <c r="AO124" s="2">
        <v>403.91327030743503</v>
      </c>
      <c r="AP124" s="2">
        <v>0</v>
      </c>
      <c r="AQ124" s="2"/>
      <c r="AR124" s="2"/>
      <c r="AS124" s="2">
        <v>0.5</v>
      </c>
      <c r="AT124" s="2">
        <v>3</v>
      </c>
      <c r="AU124" s="2"/>
      <c r="AV124" s="2"/>
      <c r="AW124" s="2"/>
      <c r="AX124" s="2"/>
      <c r="AY124" s="2">
        <v>0</v>
      </c>
      <c r="AZ124" s="2">
        <v>0</v>
      </c>
      <c r="BA124" s="2"/>
      <c r="BB124" s="2"/>
      <c r="BC124" s="2"/>
      <c r="BD124" s="2"/>
      <c r="BE124" s="2"/>
      <c r="BF124" s="2"/>
      <c r="BG124" s="2"/>
      <c r="BH124" s="2"/>
      <c r="BI124" s="2">
        <v>2.1009845349102503</v>
      </c>
      <c r="BJ124" s="2">
        <v>5</v>
      </c>
      <c r="BK124" s="2"/>
      <c r="BL124" s="2"/>
      <c r="BM124" s="2"/>
      <c r="BN124" s="2"/>
      <c r="BO124" s="2"/>
      <c r="BP124" s="15">
        <f t="shared" si="4"/>
        <v>2410.7142548423453</v>
      </c>
      <c r="BQ124" s="16">
        <f t="shared" si="5"/>
        <v>8828.9833102045504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B124"/>
  <sheetViews>
    <sheetView rightToLeft="1" tabSelected="1" workbookViewId="0">
      <selection activeCell="E3" sqref="E3"/>
    </sheetView>
  </sheetViews>
  <sheetFormatPr defaultColWidth="13.125" defaultRowHeight="20.25" x14ac:dyDescent="0.3"/>
  <cols>
    <col min="1" max="1" width="13.125" style="1"/>
    <col min="2" max="2" width="27.5" style="1" bestFit="1" customWidth="1"/>
    <col min="3" max="4" width="13.125" style="1"/>
    <col min="5" max="5" width="13.25" style="1" customWidth="1"/>
    <col min="6" max="72" width="13.125" style="1"/>
    <col min="73" max="73" width="16.375" style="1" customWidth="1"/>
    <col min="74" max="16384" width="13.125" style="1"/>
  </cols>
  <sheetData>
    <row r="2" spans="2:80" s="4" customFormat="1" ht="81.75" customHeight="1" x14ac:dyDescent="0.2">
      <c r="B2" s="3" t="s">
        <v>0</v>
      </c>
      <c r="C2" s="3" t="s">
        <v>1</v>
      </c>
      <c r="D2" s="3" t="s">
        <v>2</v>
      </c>
      <c r="E2" s="3" t="s">
        <v>190</v>
      </c>
      <c r="F2" s="3" t="s">
        <v>191</v>
      </c>
      <c r="G2" s="3" t="s">
        <v>192</v>
      </c>
      <c r="H2" s="3" t="s">
        <v>193</v>
      </c>
      <c r="I2" s="3" t="s">
        <v>194</v>
      </c>
      <c r="J2" s="3" t="s">
        <v>195</v>
      </c>
      <c r="K2" s="3" t="s">
        <v>196</v>
      </c>
      <c r="L2" s="3" t="s">
        <v>197</v>
      </c>
      <c r="M2" s="3" t="s">
        <v>198</v>
      </c>
      <c r="N2" s="3" t="s">
        <v>199</v>
      </c>
      <c r="O2" s="3" t="s">
        <v>200</v>
      </c>
      <c r="P2" s="3" t="s">
        <v>184</v>
      </c>
      <c r="Q2" s="3" t="s">
        <v>4</v>
      </c>
      <c r="R2" s="3" t="s">
        <v>5</v>
      </c>
      <c r="S2" s="3" t="s">
        <v>6</v>
      </c>
      <c r="T2" s="3" t="s">
        <v>7</v>
      </c>
      <c r="U2" s="3" t="s">
        <v>8</v>
      </c>
      <c r="V2" s="3" t="s">
        <v>9</v>
      </c>
      <c r="W2" s="3" t="s">
        <v>10</v>
      </c>
      <c r="X2" s="3" t="s">
        <v>11</v>
      </c>
      <c r="Y2" s="3" t="s">
        <v>12</v>
      </c>
      <c r="Z2" s="3" t="s">
        <v>13</v>
      </c>
      <c r="AA2" s="3" t="s">
        <v>14</v>
      </c>
      <c r="AB2" s="3" t="s">
        <v>15</v>
      </c>
      <c r="AC2" s="3" t="s">
        <v>16</v>
      </c>
      <c r="AD2" s="3" t="s">
        <v>17</v>
      </c>
      <c r="AE2" s="3" t="s">
        <v>18</v>
      </c>
      <c r="AF2" s="3" t="s">
        <v>19</v>
      </c>
      <c r="AG2" s="3" t="s">
        <v>20</v>
      </c>
      <c r="AH2" s="3" t="s">
        <v>21</v>
      </c>
      <c r="AI2" s="3" t="s">
        <v>22</v>
      </c>
      <c r="AJ2" s="3" t="s">
        <v>23</v>
      </c>
      <c r="AK2" s="3" t="s">
        <v>24</v>
      </c>
      <c r="AL2" s="3" t="s">
        <v>25</v>
      </c>
      <c r="AM2" s="3" t="s">
        <v>26</v>
      </c>
      <c r="AN2" s="3" t="s">
        <v>27</v>
      </c>
      <c r="AO2" s="3" t="s">
        <v>28</v>
      </c>
      <c r="AP2" s="3" t="s">
        <v>29</v>
      </c>
      <c r="AQ2" s="3" t="s">
        <v>30</v>
      </c>
      <c r="AR2" s="3" t="s">
        <v>189</v>
      </c>
      <c r="AS2" s="3" t="s">
        <v>61</v>
      </c>
      <c r="AT2" s="3" t="s">
        <v>186</v>
      </c>
      <c r="AU2" s="8" t="s">
        <v>31</v>
      </c>
      <c r="AV2" s="3" t="s">
        <v>32</v>
      </c>
      <c r="AW2" s="3" t="s">
        <v>3</v>
      </c>
      <c r="AX2" s="3" t="s">
        <v>188</v>
      </c>
      <c r="AY2" s="3" t="s">
        <v>33</v>
      </c>
      <c r="AZ2" s="3" t="s">
        <v>185</v>
      </c>
      <c r="BA2" s="3" t="s">
        <v>187</v>
      </c>
      <c r="BB2" s="3" t="s">
        <v>34</v>
      </c>
      <c r="BC2" s="3" t="s">
        <v>35</v>
      </c>
      <c r="BD2" s="3" t="s">
        <v>36</v>
      </c>
      <c r="BE2" s="3" t="s">
        <v>37</v>
      </c>
      <c r="BF2" s="3" t="s">
        <v>38</v>
      </c>
      <c r="BG2" s="3" t="s">
        <v>39</v>
      </c>
      <c r="BH2" s="3" t="s">
        <v>40</v>
      </c>
      <c r="BI2" s="3" t="s">
        <v>41</v>
      </c>
      <c r="BJ2" s="3" t="s">
        <v>42</v>
      </c>
      <c r="BK2" s="3" t="s">
        <v>43</v>
      </c>
      <c r="BL2" s="3" t="s">
        <v>44</v>
      </c>
      <c r="BM2" s="3" t="s">
        <v>45</v>
      </c>
      <c r="BN2" s="3" t="s">
        <v>46</v>
      </c>
      <c r="BO2" s="3" t="s">
        <v>47</v>
      </c>
      <c r="BP2" s="3" t="s">
        <v>48</v>
      </c>
      <c r="BQ2" s="3" t="s">
        <v>49</v>
      </c>
      <c r="BR2" s="3" t="s">
        <v>50</v>
      </c>
      <c r="BS2" s="3" t="s">
        <v>51</v>
      </c>
      <c r="BT2" s="3" t="s">
        <v>52</v>
      </c>
      <c r="BU2" s="3" t="s">
        <v>53</v>
      </c>
      <c r="BV2" s="3" t="s">
        <v>54</v>
      </c>
      <c r="BW2" s="3" t="s">
        <v>55</v>
      </c>
      <c r="BX2" s="3" t="s">
        <v>56</v>
      </c>
      <c r="BY2" s="3" t="s">
        <v>57</v>
      </c>
      <c r="BZ2" s="3" t="s">
        <v>58</v>
      </c>
      <c r="CA2" s="11" t="s">
        <v>59</v>
      </c>
      <c r="CB2" s="13" t="s">
        <v>60</v>
      </c>
    </row>
    <row r="3" spans="2:80" x14ac:dyDescent="0.3">
      <c r="B3" s="2" t="s">
        <v>62</v>
      </c>
      <c r="C3" s="2">
        <v>11047</v>
      </c>
      <c r="D3" s="2">
        <v>11</v>
      </c>
      <c r="E3" s="2" t="str">
        <f ca="1">OFFSET([1]Sheet1!$C$5,MATCH(B3,[1]Sheet1!$C$6:$C$304,0),1,,1)</f>
        <v>مدير ادارة السكرتاريه</v>
      </c>
      <c r="F3" s="2"/>
      <c r="G3" s="2"/>
      <c r="H3" s="2"/>
      <c r="I3" s="2"/>
      <c r="J3" s="2"/>
      <c r="K3" s="2"/>
      <c r="L3" s="2"/>
      <c r="M3" s="2"/>
      <c r="N3" s="2"/>
      <c r="O3" s="2"/>
      <c r="P3" s="2">
        <v>2499.1898885862006</v>
      </c>
      <c r="Q3" s="2"/>
      <c r="R3" s="2"/>
      <c r="S3" s="2"/>
      <c r="T3" s="2"/>
      <c r="U3" s="2"/>
      <c r="V3" s="2"/>
      <c r="W3" s="2">
        <v>374.87848328793007</v>
      </c>
      <c r="X3" s="2">
        <v>171.20290000000003</v>
      </c>
      <c r="Y3" s="2"/>
      <c r="Z3" s="2"/>
      <c r="AA3" s="2">
        <v>93.74</v>
      </c>
      <c r="AB3" s="2">
        <v>104.69</v>
      </c>
      <c r="AC3" s="2">
        <v>120</v>
      </c>
      <c r="AD3" s="2">
        <v>53.47</v>
      </c>
      <c r="AE3" s="2">
        <v>95.331000000000003</v>
      </c>
      <c r="AF3" s="2">
        <v>122.40500399999999</v>
      </c>
      <c r="AG3" s="2">
        <v>174.63113904000002</v>
      </c>
      <c r="AH3" s="2">
        <v>190</v>
      </c>
      <c r="AI3" s="2">
        <v>300</v>
      </c>
      <c r="AJ3" s="2">
        <v>186.85531877280002</v>
      </c>
      <c r="AK3" s="2">
        <v>10</v>
      </c>
      <c r="AL3" s="2"/>
      <c r="AM3" s="2"/>
      <c r="AN3" s="2">
        <v>10</v>
      </c>
      <c r="AO3" s="2"/>
      <c r="AP3" s="2"/>
      <c r="AQ3" s="2"/>
      <c r="AR3" s="2"/>
      <c r="AS3" s="2">
        <v>5998.0557326068811</v>
      </c>
      <c r="AT3" s="2"/>
      <c r="AU3" s="10">
        <f>SUM(P3:AT3)</f>
        <v>10504.449466293812</v>
      </c>
      <c r="AV3" s="2">
        <v>770</v>
      </c>
      <c r="AW3" s="2">
        <v>797.23</v>
      </c>
      <c r="AX3" s="2"/>
      <c r="AY3" s="2">
        <v>300</v>
      </c>
      <c r="AZ3" s="2">
        <v>249.91898885862008</v>
      </c>
      <c r="BA3" s="2">
        <v>0</v>
      </c>
      <c r="BB3" s="2"/>
      <c r="BC3" s="2"/>
      <c r="BD3" s="2">
        <v>0.5</v>
      </c>
      <c r="BE3" s="2">
        <v>3</v>
      </c>
      <c r="BF3" s="2"/>
      <c r="BG3" s="2"/>
      <c r="BH3" s="2"/>
      <c r="BI3" s="2"/>
      <c r="BJ3" s="2">
        <v>0</v>
      </c>
      <c r="BK3" s="2">
        <v>0</v>
      </c>
      <c r="BL3" s="2"/>
      <c r="BM3" s="2"/>
      <c r="BN3" s="2"/>
      <c r="BO3" s="2"/>
      <c r="BP3" s="2"/>
      <c r="BQ3" s="2"/>
      <c r="BR3" s="2"/>
      <c r="BS3" s="2"/>
      <c r="BT3" s="2">
        <v>1.9801561751995005</v>
      </c>
      <c r="BU3" s="2">
        <v>5</v>
      </c>
      <c r="BV3" s="2">
        <v>3</v>
      </c>
      <c r="BW3" s="2"/>
      <c r="BX3" s="2"/>
      <c r="BY3" s="2"/>
      <c r="BZ3" s="2"/>
      <c r="CA3" s="15">
        <f>SUM(AV3:BZ3)</f>
        <v>2130.6291450338199</v>
      </c>
      <c r="CB3" s="16">
        <f>AU3-CA3</f>
        <v>8373.8203212599929</v>
      </c>
    </row>
    <row r="4" spans="2:80" x14ac:dyDescent="0.3">
      <c r="B4" s="2" t="s">
        <v>63</v>
      </c>
      <c r="C4" s="2">
        <v>11189</v>
      </c>
      <c r="D4" s="2">
        <v>12</v>
      </c>
      <c r="E4" s="2" t="e">
        <f ca="1">OFFSET([1]Sheet1!$C$5,MATCH(B4,[1]Sheet1!$C$6:$C$304,0),1,,1)</f>
        <v>#N/A</v>
      </c>
      <c r="F4" s="2"/>
      <c r="G4" s="2"/>
      <c r="H4" s="2"/>
      <c r="I4" s="2"/>
      <c r="J4" s="2"/>
      <c r="K4" s="2"/>
      <c r="L4" s="2"/>
      <c r="M4" s="2"/>
      <c r="N4" s="2"/>
      <c r="O4" s="2"/>
      <c r="P4" s="2">
        <v>2802.7440285820003</v>
      </c>
      <c r="Q4" s="2"/>
      <c r="R4" s="2"/>
      <c r="S4" s="2"/>
      <c r="T4" s="2"/>
      <c r="U4" s="2"/>
      <c r="V4" s="2"/>
      <c r="W4" s="2">
        <v>420.41160428730001</v>
      </c>
      <c r="X4" s="2">
        <v>171.20290000000003</v>
      </c>
      <c r="Y4" s="2"/>
      <c r="Z4" s="2"/>
      <c r="AA4" s="2">
        <v>92.37</v>
      </c>
      <c r="AB4" s="2">
        <v>103.28</v>
      </c>
      <c r="AC4" s="2">
        <v>120</v>
      </c>
      <c r="AD4" s="2">
        <v>59.95</v>
      </c>
      <c r="AE4" s="2">
        <v>106.91</v>
      </c>
      <c r="AF4" s="2">
        <v>137.27243999999999</v>
      </c>
      <c r="AG4" s="2">
        <v>195.84201440000001</v>
      </c>
      <c r="AH4" s="2">
        <v>190</v>
      </c>
      <c r="AI4" s="2">
        <v>300</v>
      </c>
      <c r="AJ4" s="2">
        <v>209.55095540800002</v>
      </c>
      <c r="AK4" s="2">
        <v>10</v>
      </c>
      <c r="AL4" s="2"/>
      <c r="AM4" s="2"/>
      <c r="AN4" s="2">
        <v>10</v>
      </c>
      <c r="AO4" s="2"/>
      <c r="AP4" s="2"/>
      <c r="AQ4" s="2"/>
      <c r="AR4" s="2"/>
      <c r="AS4" s="2">
        <v>6726.5856685968001</v>
      </c>
      <c r="AT4" s="2"/>
      <c r="AU4" s="10">
        <f>SUM(P4:AT4)</f>
        <v>11656.119611274102</v>
      </c>
      <c r="AV4" s="2">
        <v>858</v>
      </c>
      <c r="AW4" s="2">
        <v>788.46</v>
      </c>
      <c r="AX4" s="2"/>
      <c r="AY4" s="2">
        <v>400</v>
      </c>
      <c r="AZ4" s="2">
        <v>420.41160428730001</v>
      </c>
      <c r="BA4" s="2">
        <v>0</v>
      </c>
      <c r="BB4" s="2"/>
      <c r="BC4" s="2"/>
      <c r="BD4" s="2">
        <v>0.5</v>
      </c>
      <c r="BE4" s="2">
        <v>3</v>
      </c>
      <c r="BF4" s="2"/>
      <c r="BG4" s="2"/>
      <c r="BH4" s="2"/>
      <c r="BI4" s="2"/>
      <c r="BJ4" s="2">
        <v>0</v>
      </c>
      <c r="BK4" s="2">
        <v>0</v>
      </c>
      <c r="BL4" s="2"/>
      <c r="BM4" s="2"/>
      <c r="BN4" s="2"/>
      <c r="BO4" s="2"/>
      <c r="BP4" s="2"/>
      <c r="BQ4" s="2"/>
      <c r="BR4" s="2"/>
      <c r="BS4" s="2"/>
      <c r="BT4" s="2">
        <v>2.1689597191950001</v>
      </c>
      <c r="BU4" s="2">
        <v>5</v>
      </c>
      <c r="BV4" s="2">
        <v>3</v>
      </c>
      <c r="BW4" s="2"/>
      <c r="BX4" s="2"/>
      <c r="BY4" s="2"/>
      <c r="BZ4" s="2"/>
      <c r="CA4" s="15">
        <f t="shared" ref="CA4:CA67" si="0">SUM(AV4:BZ4)</f>
        <v>2480.5405640064951</v>
      </c>
      <c r="CB4" s="16">
        <f t="shared" ref="CB4:CB67" si="1">AU4-CA4</f>
        <v>9175.5790472676072</v>
      </c>
    </row>
    <row r="5" spans="2:80" x14ac:dyDescent="0.3">
      <c r="B5" s="2" t="s">
        <v>64</v>
      </c>
      <c r="C5" s="2">
        <v>11231</v>
      </c>
      <c r="D5" s="2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2780.4736043721005</v>
      </c>
      <c r="Q5" s="2"/>
      <c r="R5" s="2">
        <v>80</v>
      </c>
      <c r="S5" s="2"/>
      <c r="T5" s="2"/>
      <c r="U5" s="2"/>
      <c r="V5" s="2"/>
      <c r="W5" s="2">
        <v>417.07104065581507</v>
      </c>
      <c r="X5" s="2">
        <v>171.20290000000003</v>
      </c>
      <c r="Y5" s="2"/>
      <c r="Z5" s="2"/>
      <c r="AA5" s="2">
        <v>91.92</v>
      </c>
      <c r="AB5" s="2">
        <v>102.64</v>
      </c>
      <c r="AC5" s="2">
        <v>120</v>
      </c>
      <c r="AD5" s="2">
        <v>55.58</v>
      </c>
      <c r="AE5" s="2">
        <v>106.0605</v>
      </c>
      <c r="AF5" s="2">
        <v>136.181682</v>
      </c>
      <c r="AG5" s="2">
        <v>194.28586632000003</v>
      </c>
      <c r="AH5" s="2">
        <v>190</v>
      </c>
      <c r="AI5" s="2">
        <v>300</v>
      </c>
      <c r="AJ5" s="2">
        <v>207.88587696240003</v>
      </c>
      <c r="AK5" s="2">
        <v>10</v>
      </c>
      <c r="AL5" s="2"/>
      <c r="AM5" s="2"/>
      <c r="AN5" s="2">
        <v>10</v>
      </c>
      <c r="AO5" s="2"/>
      <c r="AP5" s="2"/>
      <c r="AQ5" s="2"/>
      <c r="AR5" s="2"/>
      <c r="AS5" s="2">
        <v>6673.1366504930411</v>
      </c>
      <c r="AT5" s="2"/>
      <c r="AU5" s="10">
        <f>SUM(P5:AT5)</f>
        <v>11646.438120803357</v>
      </c>
      <c r="AV5" s="2">
        <v>858</v>
      </c>
      <c r="AW5" s="2">
        <v>792.46</v>
      </c>
      <c r="AX5" s="2"/>
      <c r="AY5" s="2">
        <v>400</v>
      </c>
      <c r="AZ5" s="2">
        <v>417.07104065581507</v>
      </c>
      <c r="BA5" s="2">
        <v>0</v>
      </c>
      <c r="BB5" s="2"/>
      <c r="BC5" s="2">
        <v>6.18</v>
      </c>
      <c r="BD5" s="2">
        <v>0.5</v>
      </c>
      <c r="BE5" s="2">
        <v>0</v>
      </c>
      <c r="BF5" s="2"/>
      <c r="BG5" s="2"/>
      <c r="BH5" s="2"/>
      <c r="BI5" s="2"/>
      <c r="BJ5" s="2">
        <v>0</v>
      </c>
      <c r="BK5" s="2">
        <v>0</v>
      </c>
      <c r="BL5" s="2"/>
      <c r="BM5" s="2"/>
      <c r="BN5" s="2"/>
      <c r="BO5" s="2"/>
      <c r="BP5" s="2"/>
      <c r="BQ5" s="2"/>
      <c r="BR5" s="2"/>
      <c r="BS5" s="2"/>
      <c r="BT5" s="2">
        <v>2.1925137648272508</v>
      </c>
      <c r="BU5" s="2">
        <v>10</v>
      </c>
      <c r="BV5" s="2"/>
      <c r="BW5" s="2"/>
      <c r="BX5" s="2"/>
      <c r="BY5" s="2"/>
      <c r="BZ5" s="2"/>
      <c r="CA5" s="15">
        <f t="shared" si="0"/>
        <v>2486.4035544206422</v>
      </c>
      <c r="CB5" s="16">
        <f t="shared" si="1"/>
        <v>9160.0345663827156</v>
      </c>
    </row>
    <row r="6" spans="2:80" x14ac:dyDescent="0.3">
      <c r="B6" s="2" t="s">
        <v>65</v>
      </c>
      <c r="C6" s="2">
        <v>11236</v>
      </c>
      <c r="D6" s="2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2540.1552830000001</v>
      </c>
      <c r="Q6" s="2"/>
      <c r="R6" s="2">
        <v>80</v>
      </c>
      <c r="S6" s="2"/>
      <c r="T6" s="2"/>
      <c r="U6" s="2"/>
      <c r="V6" s="2"/>
      <c r="W6" s="2">
        <v>381.02329244999999</v>
      </c>
      <c r="X6" s="2">
        <v>171.20290000000003</v>
      </c>
      <c r="Y6" s="2"/>
      <c r="Z6" s="2"/>
      <c r="AA6" s="2">
        <v>95.26</v>
      </c>
      <c r="AB6" s="2">
        <v>106.4</v>
      </c>
      <c r="AC6" s="2">
        <v>120</v>
      </c>
      <c r="AD6" s="2">
        <v>54.33</v>
      </c>
      <c r="AE6" s="2">
        <v>96.88900000000001</v>
      </c>
      <c r="AF6" s="2">
        <v>124.40547600000001</v>
      </c>
      <c r="AG6" s="2">
        <v>177.49360000000001</v>
      </c>
      <c r="AH6" s="2">
        <v>190</v>
      </c>
      <c r="AI6" s="2">
        <v>300</v>
      </c>
      <c r="AJ6" s="2">
        <v>189.91815200000002</v>
      </c>
      <c r="AK6" s="2">
        <v>10</v>
      </c>
      <c r="AL6" s="2"/>
      <c r="AM6" s="2"/>
      <c r="AN6" s="2">
        <v>10</v>
      </c>
      <c r="AO6" s="2"/>
      <c r="AP6" s="2"/>
      <c r="AQ6" s="2"/>
      <c r="AR6" s="2"/>
      <c r="AS6" s="2">
        <v>6096.3726791999998</v>
      </c>
      <c r="AT6" s="2"/>
      <c r="AU6" s="10">
        <f>SUM(P6:AT6)</f>
        <v>10743.45038265</v>
      </c>
      <c r="AV6" s="2">
        <v>792</v>
      </c>
      <c r="AW6" s="2">
        <v>807.34</v>
      </c>
      <c r="AX6" s="2"/>
      <c r="AY6" s="2">
        <v>400</v>
      </c>
      <c r="AZ6" s="2">
        <v>381.02329244999999</v>
      </c>
      <c r="BA6" s="2">
        <v>0</v>
      </c>
      <c r="BB6" s="2">
        <v>6.13</v>
      </c>
      <c r="BC6" s="2"/>
      <c r="BD6" s="2">
        <v>0.5</v>
      </c>
      <c r="BE6" s="2">
        <v>0</v>
      </c>
      <c r="BF6" s="2"/>
      <c r="BG6" s="2"/>
      <c r="BH6" s="2"/>
      <c r="BI6" s="2"/>
      <c r="BJ6" s="2">
        <v>0</v>
      </c>
      <c r="BK6" s="2">
        <v>0</v>
      </c>
      <c r="BL6" s="2"/>
      <c r="BM6" s="2"/>
      <c r="BN6" s="2"/>
      <c r="BO6" s="2"/>
      <c r="BP6" s="2"/>
      <c r="BQ6" s="2"/>
      <c r="BR6" s="2"/>
      <c r="BS6" s="2"/>
      <c r="BT6" s="2">
        <v>2.0474257555000004</v>
      </c>
      <c r="BU6" s="2">
        <v>10</v>
      </c>
      <c r="BV6" s="2">
        <v>3</v>
      </c>
      <c r="BW6" s="2"/>
      <c r="BX6" s="2"/>
      <c r="BY6" s="2"/>
      <c r="BZ6" s="2"/>
      <c r="CA6" s="15">
        <f t="shared" si="0"/>
        <v>2402.0407182055005</v>
      </c>
      <c r="CB6" s="16">
        <f t="shared" si="1"/>
        <v>8341.4096644444999</v>
      </c>
    </row>
    <row r="7" spans="2:80" x14ac:dyDescent="0.3">
      <c r="B7" s="2" t="s">
        <v>66</v>
      </c>
      <c r="C7" s="2">
        <v>11240</v>
      </c>
      <c r="D7" s="2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>
        <v>2515.3651113496007</v>
      </c>
      <c r="Q7" s="2"/>
      <c r="R7" s="2"/>
      <c r="S7" s="2"/>
      <c r="T7" s="2"/>
      <c r="U7" s="2"/>
      <c r="V7" s="2"/>
      <c r="W7" s="2">
        <v>377.30476670244008</v>
      </c>
      <c r="X7" s="2">
        <v>171.20290000000003</v>
      </c>
      <c r="Y7" s="2"/>
      <c r="Z7" s="2"/>
      <c r="AA7" s="2">
        <v>88.95</v>
      </c>
      <c r="AB7" s="2">
        <v>99.36</v>
      </c>
      <c r="AC7" s="2">
        <v>120</v>
      </c>
      <c r="AD7" s="2">
        <v>53.8</v>
      </c>
      <c r="AE7" s="2">
        <v>95.948000000000008</v>
      </c>
      <c r="AF7" s="2">
        <v>123.19723200000001</v>
      </c>
      <c r="AG7" s="2">
        <v>175.76138432000005</v>
      </c>
      <c r="AH7" s="2">
        <v>190</v>
      </c>
      <c r="AI7" s="2">
        <v>300</v>
      </c>
      <c r="AJ7" s="2">
        <v>188.06468122240003</v>
      </c>
      <c r="AK7" s="2">
        <v>10</v>
      </c>
      <c r="AL7" s="2"/>
      <c r="AM7" s="2"/>
      <c r="AN7" s="2">
        <v>10</v>
      </c>
      <c r="AO7" s="2"/>
      <c r="AP7" s="2"/>
      <c r="AQ7" s="2"/>
      <c r="AR7" s="2"/>
      <c r="AS7" s="2">
        <v>6036.8762672390412</v>
      </c>
      <c r="AT7" s="2"/>
      <c r="AU7" s="10">
        <f>SUM(P7:AT7)</f>
        <v>10555.830342833484</v>
      </c>
      <c r="AV7" s="2">
        <v>781</v>
      </c>
      <c r="AW7" s="2">
        <v>777.02</v>
      </c>
      <c r="AX7" s="2"/>
      <c r="AY7" s="2">
        <v>400</v>
      </c>
      <c r="AZ7" s="2">
        <v>377.30476670244008</v>
      </c>
      <c r="BA7" s="2">
        <v>0</v>
      </c>
      <c r="BB7" s="2">
        <v>1.54</v>
      </c>
      <c r="BC7" s="2">
        <v>0.9</v>
      </c>
      <c r="BD7" s="2">
        <v>0.5</v>
      </c>
      <c r="BE7" s="2">
        <v>3</v>
      </c>
      <c r="BF7" s="2"/>
      <c r="BG7" s="2"/>
      <c r="BH7" s="2"/>
      <c r="BI7" s="2"/>
      <c r="BJ7" s="2">
        <v>0</v>
      </c>
      <c r="BK7" s="2">
        <v>0</v>
      </c>
      <c r="BL7" s="2"/>
      <c r="BM7" s="2"/>
      <c r="BN7" s="2"/>
      <c r="BO7" s="2"/>
      <c r="BP7" s="2"/>
      <c r="BQ7" s="2"/>
      <c r="BR7" s="2"/>
      <c r="BS7" s="2"/>
      <c r="BT7" s="2">
        <v>1.985223204446001</v>
      </c>
      <c r="BU7" s="2">
        <v>5</v>
      </c>
      <c r="BV7" s="2">
        <v>3</v>
      </c>
      <c r="BW7" s="2"/>
      <c r="BX7" s="2"/>
      <c r="BY7" s="2"/>
      <c r="BZ7" s="2"/>
      <c r="CA7" s="15">
        <f t="shared" si="0"/>
        <v>2351.2499899068862</v>
      </c>
      <c r="CB7" s="16">
        <f t="shared" si="1"/>
        <v>8204.5803529265977</v>
      </c>
    </row>
    <row r="8" spans="2:80" x14ac:dyDescent="0.3">
      <c r="B8" s="2" t="s">
        <v>67</v>
      </c>
      <c r="C8" s="2">
        <v>11278</v>
      </c>
      <c r="D8" s="2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>
        <v>2326.0206277051007</v>
      </c>
      <c r="Q8" s="2"/>
      <c r="R8" s="2"/>
      <c r="S8" s="2"/>
      <c r="T8" s="2"/>
      <c r="U8" s="2"/>
      <c r="V8" s="2"/>
      <c r="W8" s="2">
        <v>348.90309415576507</v>
      </c>
      <c r="X8" s="2">
        <v>171.20290000000003</v>
      </c>
      <c r="Y8" s="2"/>
      <c r="Z8" s="2"/>
      <c r="AA8" s="2">
        <v>82.3</v>
      </c>
      <c r="AB8" s="2">
        <v>91.91</v>
      </c>
      <c r="AC8" s="2">
        <v>117.89</v>
      </c>
      <c r="AD8" s="2">
        <v>49.75</v>
      </c>
      <c r="AE8" s="2">
        <v>88.725500000000011</v>
      </c>
      <c r="AF8" s="2">
        <v>113.92354200000001</v>
      </c>
      <c r="AG8" s="2">
        <v>162.53091992000003</v>
      </c>
      <c r="AH8" s="2">
        <v>190</v>
      </c>
      <c r="AI8" s="2">
        <v>300</v>
      </c>
      <c r="AJ8" s="2">
        <v>173.90808431440004</v>
      </c>
      <c r="AK8" s="2">
        <v>10</v>
      </c>
      <c r="AL8" s="2"/>
      <c r="AM8" s="2"/>
      <c r="AN8" s="2">
        <v>10</v>
      </c>
      <c r="AO8" s="2"/>
      <c r="AP8" s="2"/>
      <c r="AQ8" s="2"/>
      <c r="AR8" s="2"/>
      <c r="AS8" s="2">
        <v>5582.4495064922412</v>
      </c>
      <c r="AT8" s="2"/>
      <c r="AU8" s="10">
        <f>SUM(P8:AT8)</f>
        <v>9819.514174587508</v>
      </c>
      <c r="AV8" s="2">
        <v>726</v>
      </c>
      <c r="AW8" s="2">
        <v>719.2</v>
      </c>
      <c r="AX8" s="2"/>
      <c r="AY8" s="2">
        <v>300</v>
      </c>
      <c r="AZ8" s="2">
        <v>232.60206277051009</v>
      </c>
      <c r="BA8" s="2">
        <v>0</v>
      </c>
      <c r="BB8" s="2"/>
      <c r="BC8" s="2"/>
      <c r="BD8" s="2">
        <v>0.5</v>
      </c>
      <c r="BE8" s="2">
        <v>3</v>
      </c>
      <c r="BF8" s="2"/>
      <c r="BG8" s="2"/>
      <c r="BH8" s="2"/>
      <c r="BI8" s="2"/>
      <c r="BJ8" s="2">
        <v>0</v>
      </c>
      <c r="BK8" s="2">
        <v>0</v>
      </c>
      <c r="BL8" s="2"/>
      <c r="BM8" s="2"/>
      <c r="BN8" s="2"/>
      <c r="BO8" s="2"/>
      <c r="BP8" s="2"/>
      <c r="BQ8" s="2"/>
      <c r="BR8" s="2"/>
      <c r="BS8" s="2"/>
      <c r="BT8" s="2">
        <v>1.8584793369697505</v>
      </c>
      <c r="BU8" s="2">
        <v>5</v>
      </c>
      <c r="BV8" s="2"/>
      <c r="BW8" s="2"/>
      <c r="BX8" s="2"/>
      <c r="BY8" s="2"/>
      <c r="BZ8" s="2"/>
      <c r="CA8" s="15">
        <f t="shared" si="0"/>
        <v>1988.1605421074798</v>
      </c>
      <c r="CB8" s="16">
        <f t="shared" si="1"/>
        <v>7831.353632480028</v>
      </c>
    </row>
    <row r="9" spans="2:80" x14ac:dyDescent="0.3">
      <c r="B9" s="2" t="s">
        <v>68</v>
      </c>
      <c r="C9" s="2">
        <v>11307</v>
      </c>
      <c r="D9" s="2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>
        <v>2981.6938551066814</v>
      </c>
      <c r="Q9" s="2"/>
      <c r="R9" s="2"/>
      <c r="S9" s="2"/>
      <c r="T9" s="2"/>
      <c r="U9" s="2"/>
      <c r="V9" s="2"/>
      <c r="W9" s="2">
        <v>447.25407826600218</v>
      </c>
      <c r="X9" s="2">
        <v>171.20290000000003</v>
      </c>
      <c r="Y9" s="2"/>
      <c r="Z9" s="2"/>
      <c r="AA9" s="2">
        <v>86.05</v>
      </c>
      <c r="AB9" s="2">
        <v>96.36</v>
      </c>
      <c r="AC9" s="2">
        <v>120</v>
      </c>
      <c r="AD9" s="2">
        <v>52.06</v>
      </c>
      <c r="AE9" s="2">
        <v>106.29540500000002</v>
      </c>
      <c r="AF9" s="2">
        <v>136.48330002</v>
      </c>
      <c r="AG9" s="2">
        <v>194.71617469520004</v>
      </c>
      <c r="AH9" s="2">
        <v>190</v>
      </c>
      <c r="AI9" s="2">
        <v>300</v>
      </c>
      <c r="AJ9" s="2">
        <v>208.34630692386403</v>
      </c>
      <c r="AK9" s="2">
        <v>10</v>
      </c>
      <c r="AL9" s="2"/>
      <c r="AM9" s="2"/>
      <c r="AN9" s="2">
        <v>10</v>
      </c>
      <c r="AO9" s="2"/>
      <c r="AP9" s="2"/>
      <c r="AQ9" s="2"/>
      <c r="AR9" s="2"/>
      <c r="AS9" s="2">
        <v>6687.9164522560359</v>
      </c>
      <c r="AT9" s="2"/>
      <c r="AU9" s="10">
        <f>SUM(P9:AT9)</f>
        <v>11798.378472267785</v>
      </c>
      <c r="AV9" s="2">
        <v>858</v>
      </c>
      <c r="AW9" s="2">
        <v>760.4</v>
      </c>
      <c r="AX9" s="2"/>
      <c r="AY9" s="2">
        <v>400</v>
      </c>
      <c r="AZ9" s="2">
        <v>447.25407826600218</v>
      </c>
      <c r="BA9" s="2">
        <v>0</v>
      </c>
      <c r="BB9" s="2"/>
      <c r="BC9" s="2"/>
      <c r="BD9" s="2">
        <v>0.5</v>
      </c>
      <c r="BE9" s="2">
        <v>3</v>
      </c>
      <c r="BF9" s="2"/>
      <c r="BG9" s="2"/>
      <c r="BH9" s="2"/>
      <c r="BI9" s="2"/>
      <c r="BJ9" s="2">
        <v>0</v>
      </c>
      <c r="BK9" s="2">
        <v>0</v>
      </c>
      <c r="BL9" s="2"/>
      <c r="BM9" s="2"/>
      <c r="BN9" s="2"/>
      <c r="BO9" s="2"/>
      <c r="BP9" s="2"/>
      <c r="BQ9" s="2"/>
      <c r="BR9" s="2"/>
      <c r="BS9" s="2"/>
      <c r="BT9" s="2">
        <v>2.2460025208728731</v>
      </c>
      <c r="BU9" s="2">
        <v>5</v>
      </c>
      <c r="BV9" s="2">
        <v>3</v>
      </c>
      <c r="BW9" s="2"/>
      <c r="BX9" s="2"/>
      <c r="BY9" s="2"/>
      <c r="BZ9" s="2"/>
      <c r="CA9" s="15">
        <f t="shared" si="0"/>
        <v>2479.4000807868752</v>
      </c>
      <c r="CB9" s="16">
        <f t="shared" si="1"/>
        <v>9318.9783914809086</v>
      </c>
    </row>
    <row r="10" spans="2:80" x14ac:dyDescent="0.3">
      <c r="B10" s="2" t="s">
        <v>69</v>
      </c>
      <c r="C10" s="2">
        <v>21216</v>
      </c>
      <c r="D10" s="2">
        <v>18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>
        <v>2791.8382057788008</v>
      </c>
      <c r="Q10" s="2"/>
      <c r="R10" s="2"/>
      <c r="S10" s="2"/>
      <c r="T10" s="2"/>
      <c r="U10" s="2"/>
      <c r="V10" s="2"/>
      <c r="W10" s="2">
        <v>418.77573086682008</v>
      </c>
      <c r="X10" s="2">
        <v>171.20290000000003</v>
      </c>
      <c r="Y10" s="2"/>
      <c r="Z10" s="2"/>
      <c r="AA10" s="2">
        <v>104.65</v>
      </c>
      <c r="AB10" s="2">
        <v>116.91</v>
      </c>
      <c r="AC10" s="2">
        <v>120</v>
      </c>
      <c r="AD10" s="2">
        <v>59.72</v>
      </c>
      <c r="AE10" s="2">
        <v>106.49400000000001</v>
      </c>
      <c r="AF10" s="2">
        <v>136.73829600000002</v>
      </c>
      <c r="AG10" s="2">
        <v>195.07996896000006</v>
      </c>
      <c r="AH10" s="2">
        <v>190</v>
      </c>
      <c r="AI10" s="2">
        <v>300</v>
      </c>
      <c r="AJ10" s="2">
        <v>208.73556678720004</v>
      </c>
      <c r="AK10" s="2">
        <v>10</v>
      </c>
      <c r="AL10" s="2"/>
      <c r="AM10" s="2"/>
      <c r="AN10" s="2">
        <v>10</v>
      </c>
      <c r="AO10" s="2"/>
      <c r="AP10" s="2"/>
      <c r="AQ10" s="2"/>
      <c r="AR10" s="2"/>
      <c r="AS10" s="2">
        <v>6700.4116938691213</v>
      </c>
      <c r="AT10" s="2"/>
      <c r="AU10" s="10">
        <f>SUM(P10:AT10)</f>
        <v>11640.556362261941</v>
      </c>
      <c r="AV10" s="2">
        <v>858</v>
      </c>
      <c r="AW10" s="2">
        <v>889.99</v>
      </c>
      <c r="AX10" s="2"/>
      <c r="AY10" s="2">
        <v>400</v>
      </c>
      <c r="AZ10" s="2">
        <v>418.77573086682008</v>
      </c>
      <c r="BA10" s="2">
        <v>0</v>
      </c>
      <c r="BB10" s="2"/>
      <c r="BC10" s="2"/>
      <c r="BD10" s="2">
        <v>0.5</v>
      </c>
      <c r="BE10" s="2">
        <v>3</v>
      </c>
      <c r="BF10" s="2"/>
      <c r="BG10" s="2"/>
      <c r="BH10" s="2"/>
      <c r="BI10" s="2"/>
      <c r="BJ10" s="2">
        <v>0</v>
      </c>
      <c r="BK10" s="2">
        <v>0</v>
      </c>
      <c r="BL10" s="2"/>
      <c r="BM10" s="2"/>
      <c r="BN10" s="2"/>
      <c r="BO10" s="2"/>
      <c r="BP10" s="2"/>
      <c r="BQ10" s="2"/>
      <c r="BR10" s="2"/>
      <c r="BS10" s="2"/>
      <c r="BT10" s="2">
        <v>2.1750830187630004</v>
      </c>
      <c r="BU10" s="2">
        <v>5</v>
      </c>
      <c r="BV10" s="2"/>
      <c r="BW10" s="2"/>
      <c r="BX10" s="2"/>
      <c r="BY10" s="2"/>
      <c r="BZ10" s="2"/>
      <c r="CA10" s="15">
        <f t="shared" si="0"/>
        <v>2577.4408138855829</v>
      </c>
      <c r="CB10" s="16">
        <f t="shared" si="1"/>
        <v>9063.1155483763578</v>
      </c>
    </row>
    <row r="11" spans="2:80" x14ac:dyDescent="0.3">
      <c r="B11" s="2" t="s">
        <v>70</v>
      </c>
      <c r="C11" s="2">
        <v>22037</v>
      </c>
      <c r="D11" s="2">
        <v>19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>
        <v>2598.1330190000003</v>
      </c>
      <c r="Q11" s="2"/>
      <c r="R11" s="2"/>
      <c r="S11" s="2">
        <v>15</v>
      </c>
      <c r="T11" s="2"/>
      <c r="U11" s="2"/>
      <c r="V11" s="2"/>
      <c r="W11" s="2">
        <v>389.71995285000003</v>
      </c>
      <c r="X11" s="2">
        <v>171.20290000000003</v>
      </c>
      <c r="Y11" s="2"/>
      <c r="Z11" s="2"/>
      <c r="AA11" s="2">
        <v>85.66</v>
      </c>
      <c r="AB11" s="2">
        <v>95.68</v>
      </c>
      <c r="AC11" s="2">
        <v>120</v>
      </c>
      <c r="AD11" s="2">
        <v>51.92</v>
      </c>
      <c r="AE11" s="2">
        <v>92.621500000000012</v>
      </c>
      <c r="AF11" s="2">
        <v>118.926006</v>
      </c>
      <c r="AG11" s="2">
        <v>181.54480000000001</v>
      </c>
      <c r="AH11" s="2">
        <v>190</v>
      </c>
      <c r="AI11" s="2">
        <v>300</v>
      </c>
      <c r="AJ11" s="2">
        <v>194.25293600000001</v>
      </c>
      <c r="AK11" s="2">
        <v>6</v>
      </c>
      <c r="AL11" s="2"/>
      <c r="AM11" s="2"/>
      <c r="AN11" s="2">
        <v>10</v>
      </c>
      <c r="AO11" s="2"/>
      <c r="AP11" s="2"/>
      <c r="AQ11" s="2"/>
      <c r="AR11" s="2"/>
      <c r="AS11" s="2">
        <v>6235.5192456000004</v>
      </c>
      <c r="AT11" s="2"/>
      <c r="AU11" s="10">
        <f>SUM(P11:AT11)</f>
        <v>10856.180359450002</v>
      </c>
      <c r="AV11" s="2">
        <v>803</v>
      </c>
      <c r="AW11" s="2">
        <v>755.79</v>
      </c>
      <c r="AX11" s="2"/>
      <c r="AY11" s="2">
        <v>400</v>
      </c>
      <c r="AZ11" s="2">
        <v>389.71995285000003</v>
      </c>
      <c r="BA11" s="2">
        <v>0</v>
      </c>
      <c r="BB11" s="2"/>
      <c r="BC11" s="2">
        <v>1.68</v>
      </c>
      <c r="BD11" s="2">
        <v>0.5</v>
      </c>
      <c r="BE11" s="2">
        <v>3</v>
      </c>
      <c r="BF11" s="2"/>
      <c r="BG11" s="2"/>
      <c r="BH11" s="2"/>
      <c r="BI11" s="2"/>
      <c r="BJ11" s="2">
        <v>0</v>
      </c>
      <c r="BK11" s="2">
        <v>0</v>
      </c>
      <c r="BL11" s="2"/>
      <c r="BM11" s="2"/>
      <c r="BN11" s="2"/>
      <c r="BO11" s="2"/>
      <c r="BP11" s="2"/>
      <c r="BQ11" s="2"/>
      <c r="BR11" s="2"/>
      <c r="BS11" s="2"/>
      <c r="BT11" s="2">
        <v>2.0298691305000003</v>
      </c>
      <c r="BU11" s="2">
        <v>5</v>
      </c>
      <c r="BV11" s="2">
        <v>3</v>
      </c>
      <c r="BW11" s="2"/>
      <c r="BX11" s="2"/>
      <c r="BY11" s="2"/>
      <c r="BZ11" s="2"/>
      <c r="CA11" s="15">
        <f t="shared" si="0"/>
        <v>2363.7198219805</v>
      </c>
      <c r="CB11" s="16">
        <f t="shared" si="1"/>
        <v>8492.460537469502</v>
      </c>
    </row>
    <row r="12" spans="2:80" x14ac:dyDescent="0.3">
      <c r="B12" s="2" t="s">
        <v>71</v>
      </c>
      <c r="C12" s="2">
        <v>1941</v>
      </c>
      <c r="D12" s="2">
        <v>20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>
        <v>2686.3453428940011</v>
      </c>
      <c r="Q12" s="2"/>
      <c r="R12" s="2"/>
      <c r="S12" s="2"/>
      <c r="T12" s="2"/>
      <c r="U12" s="2"/>
      <c r="V12" s="2"/>
      <c r="W12" s="2">
        <v>402.95180143410016</v>
      </c>
      <c r="X12" s="2">
        <v>171.20290000000003</v>
      </c>
      <c r="Y12" s="2"/>
      <c r="Z12" s="2"/>
      <c r="AA12" s="2">
        <v>94.75</v>
      </c>
      <c r="AB12" s="2">
        <v>106.17</v>
      </c>
      <c r="AC12" s="2">
        <v>120</v>
      </c>
      <c r="AD12" s="2">
        <v>57.46</v>
      </c>
      <c r="AE12" s="2">
        <v>102.47000000000001</v>
      </c>
      <c r="AF12" s="2">
        <v>131.57148000000001</v>
      </c>
      <c r="AG12" s="2">
        <v>187.70864480000003</v>
      </c>
      <c r="AH12" s="2">
        <v>190</v>
      </c>
      <c r="AI12" s="2">
        <v>300</v>
      </c>
      <c r="AJ12" s="2">
        <v>200.84824993600006</v>
      </c>
      <c r="AK12" s="2">
        <v>6</v>
      </c>
      <c r="AL12" s="2"/>
      <c r="AM12" s="2"/>
      <c r="AN12" s="2">
        <v>10</v>
      </c>
      <c r="AO12" s="2"/>
      <c r="AP12" s="2"/>
      <c r="AQ12" s="2"/>
      <c r="AR12" s="2"/>
      <c r="AS12" s="2">
        <v>6447.2288229456026</v>
      </c>
      <c r="AT12" s="2"/>
      <c r="AU12" s="10">
        <f>SUM(P12:AT12)</f>
        <v>11214.707242009703</v>
      </c>
      <c r="AV12" s="2">
        <v>825</v>
      </c>
      <c r="AW12" s="2">
        <v>826.2</v>
      </c>
      <c r="AX12" s="2"/>
      <c r="AY12" s="2">
        <v>400</v>
      </c>
      <c r="AZ12" s="2">
        <v>402.95180143410016</v>
      </c>
      <c r="BA12" s="2">
        <v>0</v>
      </c>
      <c r="BB12" s="2"/>
      <c r="BC12" s="2"/>
      <c r="BD12" s="2">
        <v>0.5</v>
      </c>
      <c r="BE12" s="2">
        <v>3</v>
      </c>
      <c r="BF12" s="2"/>
      <c r="BG12" s="2"/>
      <c r="BH12" s="2"/>
      <c r="BI12" s="2"/>
      <c r="BJ12" s="2">
        <v>0</v>
      </c>
      <c r="BK12" s="2">
        <v>0</v>
      </c>
      <c r="BL12" s="2"/>
      <c r="BM12" s="2"/>
      <c r="BN12" s="2"/>
      <c r="BO12" s="2"/>
      <c r="BP12" s="2"/>
      <c r="BQ12" s="2"/>
      <c r="BR12" s="2"/>
      <c r="BS12" s="2"/>
      <c r="BT12" s="2">
        <v>2.0966618588150006</v>
      </c>
      <c r="BU12" s="2">
        <v>5</v>
      </c>
      <c r="BV12" s="2"/>
      <c r="BW12" s="2"/>
      <c r="BX12" s="2"/>
      <c r="BY12" s="2"/>
      <c r="BZ12" s="2"/>
      <c r="CA12" s="15">
        <f t="shared" si="0"/>
        <v>2464.7484632929149</v>
      </c>
      <c r="CB12" s="16">
        <f t="shared" si="1"/>
        <v>8749.9587787167875</v>
      </c>
    </row>
    <row r="13" spans="2:80" x14ac:dyDescent="0.3">
      <c r="B13" s="2" t="s">
        <v>72</v>
      </c>
      <c r="C13" s="2">
        <v>1943</v>
      </c>
      <c r="D13" s="2">
        <v>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>
        <v>2692.8075672233003</v>
      </c>
      <c r="Q13" s="2"/>
      <c r="R13" s="2"/>
      <c r="S13" s="2"/>
      <c r="T13" s="2"/>
      <c r="U13" s="2"/>
      <c r="V13" s="2"/>
      <c r="W13" s="2">
        <v>403.92113508349502</v>
      </c>
      <c r="X13" s="2">
        <v>171.20290000000003</v>
      </c>
      <c r="Y13" s="2"/>
      <c r="Z13" s="2"/>
      <c r="AA13" s="2">
        <v>95.19</v>
      </c>
      <c r="AB13" s="2">
        <v>106.34</v>
      </c>
      <c r="AC13" s="2">
        <v>120</v>
      </c>
      <c r="AD13" s="2">
        <v>57.6</v>
      </c>
      <c r="AE13" s="2">
        <v>102.7165</v>
      </c>
      <c r="AF13" s="2">
        <v>131.88798599999998</v>
      </c>
      <c r="AG13" s="2">
        <v>188.16019336000002</v>
      </c>
      <c r="AH13" s="2">
        <v>190</v>
      </c>
      <c r="AI13" s="2">
        <v>300</v>
      </c>
      <c r="AJ13" s="2">
        <v>201.33140689520002</v>
      </c>
      <c r="AK13" s="2">
        <v>6</v>
      </c>
      <c r="AL13" s="2"/>
      <c r="AM13" s="2"/>
      <c r="AN13" s="2">
        <v>10</v>
      </c>
      <c r="AO13" s="2"/>
      <c r="AP13" s="2"/>
      <c r="AQ13" s="2"/>
      <c r="AR13" s="2"/>
      <c r="AS13" s="2">
        <v>6462.7381613359203</v>
      </c>
      <c r="AT13" s="2"/>
      <c r="AU13" s="10">
        <f>SUM(P13:AT13)</f>
        <v>11239.895849897915</v>
      </c>
      <c r="AV13" s="2">
        <v>825</v>
      </c>
      <c r="AW13" s="2">
        <v>826.2</v>
      </c>
      <c r="AX13" s="2"/>
      <c r="AY13" s="2">
        <v>400</v>
      </c>
      <c r="AZ13" s="2">
        <v>403.92113508349502</v>
      </c>
      <c r="BA13" s="2">
        <v>0</v>
      </c>
      <c r="BB13" s="2"/>
      <c r="BC13" s="2"/>
      <c r="BD13" s="2">
        <v>0.5</v>
      </c>
      <c r="BE13" s="2">
        <v>3</v>
      </c>
      <c r="BF13" s="2"/>
      <c r="BG13" s="2"/>
      <c r="BH13" s="2"/>
      <c r="BI13" s="2"/>
      <c r="BJ13" s="2">
        <v>0</v>
      </c>
      <c r="BK13" s="2">
        <v>0</v>
      </c>
      <c r="BL13" s="2"/>
      <c r="BM13" s="2"/>
      <c r="BN13" s="2"/>
      <c r="BO13" s="2"/>
      <c r="BP13" s="2"/>
      <c r="BQ13" s="2"/>
      <c r="BR13" s="2"/>
      <c r="BS13" s="2"/>
      <c r="BT13" s="2">
        <v>2.1010168267392504</v>
      </c>
      <c r="BU13" s="2">
        <v>5</v>
      </c>
      <c r="BV13" s="2"/>
      <c r="BW13" s="2"/>
      <c r="BX13" s="2"/>
      <c r="BY13" s="2"/>
      <c r="BZ13" s="2"/>
      <c r="CA13" s="15">
        <f t="shared" si="0"/>
        <v>2465.7221519102341</v>
      </c>
      <c r="CB13" s="16">
        <f t="shared" si="1"/>
        <v>8774.1736979876805</v>
      </c>
    </row>
    <row r="14" spans="2:80" x14ac:dyDescent="0.3">
      <c r="B14" s="2" t="s">
        <v>73</v>
      </c>
      <c r="C14" s="2">
        <v>11208</v>
      </c>
      <c r="D14" s="2">
        <v>22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>
        <v>2377.7708541799007</v>
      </c>
      <c r="Q14" s="2"/>
      <c r="R14" s="2"/>
      <c r="S14" s="2"/>
      <c r="T14" s="2"/>
      <c r="U14" s="2"/>
      <c r="V14" s="2"/>
      <c r="W14" s="2">
        <v>356.6656281269851</v>
      </c>
      <c r="X14" s="2">
        <v>171.20290000000003</v>
      </c>
      <c r="Y14" s="2"/>
      <c r="Z14" s="2"/>
      <c r="AA14" s="2">
        <v>84.11</v>
      </c>
      <c r="AB14" s="2">
        <v>93.95</v>
      </c>
      <c r="AC14" s="2">
        <v>120</v>
      </c>
      <c r="AD14" s="2">
        <v>50.86</v>
      </c>
      <c r="AE14" s="2">
        <v>90.6995</v>
      </c>
      <c r="AF14" s="2">
        <v>116.45815800000001</v>
      </c>
      <c r="AG14" s="2">
        <v>166.14697208000001</v>
      </c>
      <c r="AH14" s="2">
        <v>190</v>
      </c>
      <c r="AI14" s="2">
        <v>300</v>
      </c>
      <c r="AJ14" s="2">
        <v>177.77726012560004</v>
      </c>
      <c r="AK14" s="2">
        <v>6</v>
      </c>
      <c r="AL14" s="2"/>
      <c r="AM14" s="2"/>
      <c r="AN14" s="2">
        <v>10</v>
      </c>
      <c r="AO14" s="2"/>
      <c r="AP14" s="2"/>
      <c r="AQ14" s="2"/>
      <c r="AR14" s="2"/>
      <c r="AS14" s="2">
        <v>5706.6500500317616</v>
      </c>
      <c r="AT14" s="2"/>
      <c r="AU14" s="10">
        <f>SUM(P14:AT14)</f>
        <v>10018.291322544248</v>
      </c>
      <c r="AV14" s="2">
        <v>726</v>
      </c>
      <c r="AW14" s="2">
        <v>633.78</v>
      </c>
      <c r="AX14" s="2"/>
      <c r="AY14" s="2">
        <v>300</v>
      </c>
      <c r="AZ14" s="2">
        <v>237.77708541799007</v>
      </c>
      <c r="BA14" s="2">
        <v>0</v>
      </c>
      <c r="BB14" s="2"/>
      <c r="BC14" s="2"/>
      <c r="BD14" s="2">
        <v>0.5</v>
      </c>
      <c r="BE14" s="2">
        <v>3</v>
      </c>
      <c r="BF14" s="2"/>
      <c r="BG14" s="2"/>
      <c r="BH14" s="2"/>
      <c r="BI14" s="2"/>
      <c r="BJ14" s="2">
        <v>0</v>
      </c>
      <c r="BK14" s="2">
        <v>0</v>
      </c>
      <c r="BL14" s="2"/>
      <c r="BM14" s="2"/>
      <c r="BN14" s="2"/>
      <c r="BO14" s="2"/>
      <c r="BP14" s="2"/>
      <c r="BQ14" s="2"/>
      <c r="BR14" s="2"/>
      <c r="BS14" s="2"/>
      <c r="BT14" s="2">
        <v>1.8918863721927508</v>
      </c>
      <c r="BU14" s="2">
        <v>5</v>
      </c>
      <c r="BV14" s="2">
        <v>3</v>
      </c>
      <c r="BW14" s="2"/>
      <c r="BX14" s="2"/>
      <c r="BY14" s="2"/>
      <c r="BZ14" s="2"/>
      <c r="CA14" s="15">
        <f t="shared" si="0"/>
        <v>1910.9489717901829</v>
      </c>
      <c r="CB14" s="16">
        <f t="shared" si="1"/>
        <v>8107.3423507540647</v>
      </c>
    </row>
    <row r="15" spans="2:80" x14ac:dyDescent="0.3">
      <c r="B15" s="2" t="s">
        <v>74</v>
      </c>
      <c r="C15" s="2">
        <v>11276</v>
      </c>
      <c r="D15" s="2">
        <v>23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>
        <v>1999.2916142525005</v>
      </c>
      <c r="Q15" s="2"/>
      <c r="R15" s="2"/>
      <c r="S15" s="2"/>
      <c r="T15" s="2"/>
      <c r="U15" s="2"/>
      <c r="V15" s="2"/>
      <c r="W15" s="2">
        <v>299.89374213787505</v>
      </c>
      <c r="X15" s="2">
        <v>171.20290000000003</v>
      </c>
      <c r="Y15" s="2"/>
      <c r="Z15" s="2"/>
      <c r="AA15" s="2">
        <v>70.22</v>
      </c>
      <c r="AB15" s="2">
        <v>78.59</v>
      </c>
      <c r="AC15" s="2">
        <v>94.4</v>
      </c>
      <c r="AD15" s="2">
        <v>42.76</v>
      </c>
      <c r="AE15" s="2">
        <v>76.262500000000003</v>
      </c>
      <c r="AF15" s="2">
        <v>97.921050000000008</v>
      </c>
      <c r="AG15" s="2">
        <v>139.70069800000005</v>
      </c>
      <c r="AH15" s="2">
        <v>190</v>
      </c>
      <c r="AI15" s="2">
        <v>300</v>
      </c>
      <c r="AJ15" s="2">
        <v>149.47974686000003</v>
      </c>
      <c r="AK15" s="2">
        <v>6</v>
      </c>
      <c r="AL15" s="2"/>
      <c r="AM15" s="2"/>
      <c r="AN15" s="2">
        <v>10</v>
      </c>
      <c r="AO15" s="2"/>
      <c r="AP15" s="2"/>
      <c r="AQ15" s="2"/>
      <c r="AR15" s="2"/>
      <c r="AS15" s="2">
        <v>4798.2998742060008</v>
      </c>
      <c r="AT15" s="2"/>
      <c r="AU15" s="10">
        <f>SUM(P15:AT15)</f>
        <v>8524.0221254563767</v>
      </c>
      <c r="AV15" s="2">
        <v>616</v>
      </c>
      <c r="AW15" s="2">
        <v>620.6</v>
      </c>
      <c r="AX15" s="2"/>
      <c r="AY15" s="2">
        <v>175</v>
      </c>
      <c r="AZ15" s="2">
        <v>99.964580712625036</v>
      </c>
      <c r="BA15" s="2">
        <v>0</v>
      </c>
      <c r="BB15" s="2"/>
      <c r="BC15" s="2"/>
      <c r="BD15" s="2">
        <v>0.5</v>
      </c>
      <c r="BE15" s="2">
        <v>3</v>
      </c>
      <c r="BF15" s="2"/>
      <c r="BG15" s="2"/>
      <c r="BH15" s="2"/>
      <c r="BI15" s="2"/>
      <c r="BJ15" s="2">
        <v>0</v>
      </c>
      <c r="BK15" s="2">
        <v>0</v>
      </c>
      <c r="BL15" s="2"/>
      <c r="BM15" s="2"/>
      <c r="BN15" s="2"/>
      <c r="BO15" s="2"/>
      <c r="BP15" s="2"/>
      <c r="BQ15" s="2"/>
      <c r="BR15" s="2"/>
      <c r="BS15" s="2"/>
      <c r="BT15" s="2">
        <v>1.6273128045562504</v>
      </c>
      <c r="BU15" s="2">
        <v>5</v>
      </c>
      <c r="BV15" s="2"/>
      <c r="BW15" s="2"/>
      <c r="BX15" s="2"/>
      <c r="BY15" s="2"/>
      <c r="BZ15" s="2"/>
      <c r="CA15" s="15">
        <f t="shared" si="0"/>
        <v>1521.6918935171811</v>
      </c>
      <c r="CB15" s="16">
        <f t="shared" si="1"/>
        <v>7002.3302319391951</v>
      </c>
    </row>
    <row r="16" spans="2:80" x14ac:dyDescent="0.3">
      <c r="B16" s="2" t="s">
        <v>75</v>
      </c>
      <c r="C16" s="2">
        <v>11350</v>
      </c>
      <c r="D16" s="2">
        <v>24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>
        <v>1095.0783106343001</v>
      </c>
      <c r="Q16" s="2"/>
      <c r="R16" s="2"/>
      <c r="S16" s="2"/>
      <c r="T16" s="2"/>
      <c r="U16" s="2"/>
      <c r="V16" s="2"/>
      <c r="W16" s="2">
        <v>164.26174659514501</v>
      </c>
      <c r="X16" s="2">
        <v>171.20290000000003</v>
      </c>
      <c r="Y16" s="2"/>
      <c r="Z16" s="2"/>
      <c r="AA16" s="2">
        <v>39.200000000000003</v>
      </c>
      <c r="AB16" s="2">
        <v>43.63</v>
      </c>
      <c r="AC16" s="2">
        <v>65</v>
      </c>
      <c r="AD16" s="2">
        <v>23.42</v>
      </c>
      <c r="AE16" s="2">
        <v>41.771500000000003</v>
      </c>
      <c r="AF16" s="2">
        <v>53.634605999999998</v>
      </c>
      <c r="AG16" s="2">
        <v>76.518704560000003</v>
      </c>
      <c r="AH16" s="2">
        <v>190</v>
      </c>
      <c r="AI16" s="2">
        <v>300</v>
      </c>
      <c r="AJ16" s="2">
        <v>81.875013879200012</v>
      </c>
      <c r="AK16" s="2">
        <v>6</v>
      </c>
      <c r="AL16" s="2"/>
      <c r="AM16" s="2"/>
      <c r="AN16" s="2">
        <v>10</v>
      </c>
      <c r="AO16" s="2"/>
      <c r="AP16" s="2"/>
      <c r="AQ16" s="2"/>
      <c r="AR16" s="2"/>
      <c r="AS16" s="2">
        <v>2628.1879455223202</v>
      </c>
      <c r="AT16" s="2"/>
      <c r="AU16" s="10">
        <f>SUM(P16:AT16)</f>
        <v>4989.780727190966</v>
      </c>
      <c r="AV16" s="2">
        <v>352</v>
      </c>
      <c r="AW16" s="2">
        <v>378.36</v>
      </c>
      <c r="AX16" s="2"/>
      <c r="AY16" s="2">
        <v>50</v>
      </c>
      <c r="AZ16" s="2">
        <v>0</v>
      </c>
      <c r="BA16" s="2">
        <v>0</v>
      </c>
      <c r="BB16" s="2"/>
      <c r="BC16" s="2">
        <v>50.5</v>
      </c>
      <c r="BD16" s="2">
        <v>0.5</v>
      </c>
      <c r="BE16" s="2">
        <v>3</v>
      </c>
      <c r="BF16" s="2"/>
      <c r="BG16" s="2"/>
      <c r="BH16" s="2"/>
      <c r="BI16" s="2"/>
      <c r="BJ16" s="2">
        <v>0</v>
      </c>
      <c r="BK16" s="2">
        <v>0</v>
      </c>
      <c r="BL16" s="2"/>
      <c r="BM16" s="2"/>
      <c r="BN16" s="2"/>
      <c r="BO16" s="2"/>
      <c r="BP16" s="2"/>
      <c r="BQ16" s="2"/>
      <c r="BR16" s="2"/>
      <c r="BS16" s="2"/>
      <c r="BT16" s="2">
        <v>1.0130640675367504</v>
      </c>
      <c r="BU16" s="2">
        <v>3</v>
      </c>
      <c r="BV16" s="2"/>
      <c r="BW16" s="2"/>
      <c r="BX16" s="2"/>
      <c r="BY16" s="2"/>
      <c r="BZ16" s="2"/>
      <c r="CA16" s="15">
        <f t="shared" si="0"/>
        <v>838.3730640675368</v>
      </c>
      <c r="CB16" s="16">
        <f t="shared" si="1"/>
        <v>4151.4076631234293</v>
      </c>
    </row>
    <row r="17" spans="2:80" x14ac:dyDescent="0.3">
      <c r="B17" s="2" t="s">
        <v>76</v>
      </c>
      <c r="C17" s="2">
        <v>11366</v>
      </c>
      <c r="D17" s="2">
        <v>25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>
        <v>953.27639827250016</v>
      </c>
      <c r="Q17" s="2"/>
      <c r="R17" s="2"/>
      <c r="S17" s="2"/>
      <c r="T17" s="2"/>
      <c r="U17" s="2"/>
      <c r="V17" s="2"/>
      <c r="W17" s="2">
        <v>142.99145974087503</v>
      </c>
      <c r="X17" s="2">
        <v>171.20290000000003</v>
      </c>
      <c r="Y17" s="2"/>
      <c r="Z17" s="2"/>
      <c r="AA17" s="2">
        <v>36.22</v>
      </c>
      <c r="AB17" s="2">
        <v>38.22</v>
      </c>
      <c r="AC17" s="2">
        <v>65</v>
      </c>
      <c r="AD17" s="2">
        <v>27.43</v>
      </c>
      <c r="AE17" s="2">
        <v>36.362500000000004</v>
      </c>
      <c r="AF17" s="2">
        <v>46.689450000000001</v>
      </c>
      <c r="AG17" s="2">
        <v>66.610282000000012</v>
      </c>
      <c r="AH17" s="2">
        <v>190</v>
      </c>
      <c r="AI17" s="2">
        <v>300</v>
      </c>
      <c r="AJ17" s="2">
        <v>71.273001740000012</v>
      </c>
      <c r="AK17" s="2">
        <v>6</v>
      </c>
      <c r="AL17" s="2"/>
      <c r="AM17" s="2"/>
      <c r="AN17" s="2">
        <v>10</v>
      </c>
      <c r="AO17" s="2"/>
      <c r="AP17" s="2"/>
      <c r="AQ17" s="2"/>
      <c r="AR17" s="2"/>
      <c r="AS17" s="2">
        <v>2287.8633558540005</v>
      </c>
      <c r="AT17" s="2"/>
      <c r="AU17" s="10">
        <f>SUM(P17:AT17)</f>
        <v>4449.1393476073754</v>
      </c>
      <c r="AV17" s="2">
        <v>319</v>
      </c>
      <c r="AW17" s="2">
        <v>450.51</v>
      </c>
      <c r="AX17" s="2"/>
      <c r="AY17" s="2">
        <v>0</v>
      </c>
      <c r="AZ17" s="2">
        <v>0</v>
      </c>
      <c r="BA17" s="2">
        <v>0</v>
      </c>
      <c r="BB17" s="2"/>
      <c r="BC17" s="2">
        <v>48</v>
      </c>
      <c r="BD17" s="2">
        <v>0.5</v>
      </c>
      <c r="BE17" s="2">
        <v>3</v>
      </c>
      <c r="BF17" s="2"/>
      <c r="BG17" s="2"/>
      <c r="BH17" s="2"/>
      <c r="BI17" s="2"/>
      <c r="BJ17" s="2">
        <v>0</v>
      </c>
      <c r="BK17" s="2">
        <v>0</v>
      </c>
      <c r="BL17" s="2"/>
      <c r="BM17" s="2"/>
      <c r="BN17" s="2"/>
      <c r="BO17" s="2"/>
      <c r="BP17" s="2"/>
      <c r="BQ17" s="2"/>
      <c r="BR17" s="2"/>
      <c r="BS17" s="2"/>
      <c r="BT17" s="2">
        <v>0.92354081600625026</v>
      </c>
      <c r="BU17" s="2">
        <v>3</v>
      </c>
      <c r="BV17" s="2"/>
      <c r="BW17" s="2"/>
      <c r="BX17" s="2"/>
      <c r="BY17" s="2"/>
      <c r="BZ17" s="2"/>
      <c r="CA17" s="15">
        <f t="shared" si="0"/>
        <v>824.93354081600626</v>
      </c>
      <c r="CB17" s="16">
        <f t="shared" si="1"/>
        <v>3624.205806791369</v>
      </c>
    </row>
    <row r="18" spans="2:80" x14ac:dyDescent="0.3">
      <c r="B18" s="2" t="s">
        <v>77</v>
      </c>
      <c r="C18" s="2">
        <v>21124</v>
      </c>
      <c r="D18" s="2">
        <v>26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>
        <v>2465.8432380918007</v>
      </c>
      <c r="Q18" s="2"/>
      <c r="R18" s="2"/>
      <c r="S18" s="2"/>
      <c r="T18" s="2"/>
      <c r="U18" s="2"/>
      <c r="V18" s="2"/>
      <c r="W18" s="2">
        <v>369.87648571377008</v>
      </c>
      <c r="X18" s="2">
        <v>171.20290000000003</v>
      </c>
      <c r="Y18" s="2"/>
      <c r="Z18" s="2"/>
      <c r="AA18" s="2">
        <v>93.51</v>
      </c>
      <c r="AB18" s="2">
        <v>104.37</v>
      </c>
      <c r="AC18" s="2">
        <v>120</v>
      </c>
      <c r="AD18" s="2">
        <v>52.74</v>
      </c>
      <c r="AE18" s="2">
        <v>94.059000000000012</v>
      </c>
      <c r="AF18" s="2">
        <v>120.77175600000001</v>
      </c>
      <c r="AG18" s="2">
        <v>172.30103856000002</v>
      </c>
      <c r="AH18" s="2">
        <v>190</v>
      </c>
      <c r="AI18" s="2">
        <v>300</v>
      </c>
      <c r="AJ18" s="2">
        <v>184.36211125920002</v>
      </c>
      <c r="AK18" s="2">
        <v>8</v>
      </c>
      <c r="AL18" s="2"/>
      <c r="AM18" s="2"/>
      <c r="AN18" s="2">
        <v>10</v>
      </c>
      <c r="AO18" s="2"/>
      <c r="AP18" s="2"/>
      <c r="AQ18" s="2"/>
      <c r="AR18" s="2"/>
      <c r="AS18" s="2">
        <v>5918.0237714203213</v>
      </c>
      <c r="AT18" s="2"/>
      <c r="AU18" s="10">
        <f>SUM(P18:AT18)</f>
        <v>10375.060301045092</v>
      </c>
      <c r="AV18" s="2">
        <v>759</v>
      </c>
      <c r="AW18" s="2">
        <v>738.4</v>
      </c>
      <c r="AX18" s="2"/>
      <c r="AY18" s="2">
        <v>300</v>
      </c>
      <c r="AZ18" s="2">
        <v>246.58432380918009</v>
      </c>
      <c r="BA18" s="2">
        <v>0</v>
      </c>
      <c r="BB18" s="2"/>
      <c r="BC18" s="2"/>
      <c r="BD18" s="2">
        <v>0.5</v>
      </c>
      <c r="BE18" s="2">
        <v>3</v>
      </c>
      <c r="BF18" s="2"/>
      <c r="BG18" s="2"/>
      <c r="BH18" s="2"/>
      <c r="BI18" s="2"/>
      <c r="BJ18" s="2">
        <v>0</v>
      </c>
      <c r="BK18" s="2">
        <v>0</v>
      </c>
      <c r="BL18" s="2"/>
      <c r="BM18" s="2"/>
      <c r="BN18" s="2"/>
      <c r="BO18" s="2"/>
      <c r="BP18" s="2"/>
      <c r="BQ18" s="2"/>
      <c r="BR18" s="2"/>
      <c r="BS18" s="2"/>
      <c r="BT18" s="2">
        <v>1.9579785719555005</v>
      </c>
      <c r="BU18" s="2">
        <v>5</v>
      </c>
      <c r="BV18" s="2">
        <v>3</v>
      </c>
      <c r="BW18" s="2"/>
      <c r="BX18" s="2"/>
      <c r="BY18" s="2"/>
      <c r="BZ18" s="2"/>
      <c r="CA18" s="15">
        <f t="shared" si="0"/>
        <v>2057.442302381136</v>
      </c>
      <c r="CB18" s="16">
        <f t="shared" si="1"/>
        <v>8317.6179986639563</v>
      </c>
    </row>
    <row r="19" spans="2:80" x14ac:dyDescent="0.3">
      <c r="B19" s="2" t="s">
        <v>78</v>
      </c>
      <c r="C19" s="2">
        <v>21538</v>
      </c>
      <c r="D19" s="2">
        <v>27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>
        <v>1934.9839620019004</v>
      </c>
      <c r="Q19" s="2"/>
      <c r="R19" s="2"/>
      <c r="S19" s="2"/>
      <c r="T19" s="2"/>
      <c r="U19" s="2"/>
      <c r="V19" s="2"/>
      <c r="W19" s="2">
        <v>290.24759430028507</v>
      </c>
      <c r="X19" s="2">
        <v>171.20290000000003</v>
      </c>
      <c r="Y19" s="2"/>
      <c r="Z19" s="2"/>
      <c r="AA19" s="2">
        <v>73.3</v>
      </c>
      <c r="AB19" s="2">
        <v>81.83</v>
      </c>
      <c r="AC19" s="2">
        <v>97.7</v>
      </c>
      <c r="AD19" s="2">
        <v>41.39</v>
      </c>
      <c r="AE19" s="2">
        <v>73.8095</v>
      </c>
      <c r="AF19" s="2">
        <v>94.771398000000005</v>
      </c>
      <c r="AG19" s="2">
        <v>135.20719448000003</v>
      </c>
      <c r="AH19" s="2">
        <v>200</v>
      </c>
      <c r="AI19" s="2">
        <v>300</v>
      </c>
      <c r="AJ19" s="2">
        <v>144.67169809360004</v>
      </c>
      <c r="AK19" s="2">
        <v>10</v>
      </c>
      <c r="AL19" s="2"/>
      <c r="AM19" s="2"/>
      <c r="AN19" s="2">
        <v>10</v>
      </c>
      <c r="AO19" s="2"/>
      <c r="AP19" s="2"/>
      <c r="AQ19" s="2"/>
      <c r="AR19" s="2"/>
      <c r="AS19" s="2">
        <v>4643.9615088045612</v>
      </c>
      <c r="AT19" s="2"/>
      <c r="AU19" s="10">
        <f>SUM(P19:AT19)</f>
        <v>8303.0757556803474</v>
      </c>
      <c r="AV19" s="2">
        <v>605</v>
      </c>
      <c r="AW19" s="2">
        <v>611.76</v>
      </c>
      <c r="AX19" s="2"/>
      <c r="AY19" s="2">
        <v>175</v>
      </c>
      <c r="AZ19" s="2">
        <v>96.749198100095029</v>
      </c>
      <c r="BA19" s="2">
        <v>0</v>
      </c>
      <c r="BB19" s="2"/>
      <c r="BC19" s="2">
        <v>1.33</v>
      </c>
      <c r="BD19" s="2">
        <v>0.5</v>
      </c>
      <c r="BE19" s="2">
        <v>3</v>
      </c>
      <c r="BF19" s="2"/>
      <c r="BG19" s="2"/>
      <c r="BH19" s="2"/>
      <c r="BI19" s="2"/>
      <c r="BJ19" s="2">
        <v>0</v>
      </c>
      <c r="BK19" s="2">
        <v>0</v>
      </c>
      <c r="BL19" s="2"/>
      <c r="BM19" s="2"/>
      <c r="BN19" s="2"/>
      <c r="BO19" s="2"/>
      <c r="BP19" s="2"/>
      <c r="BQ19" s="2"/>
      <c r="BR19" s="2"/>
      <c r="BS19" s="2"/>
      <c r="BT19" s="2">
        <v>1.5988318762877503</v>
      </c>
      <c r="BU19" s="2">
        <v>3</v>
      </c>
      <c r="BV19" s="2"/>
      <c r="BW19" s="2"/>
      <c r="BX19" s="2"/>
      <c r="BY19" s="2"/>
      <c r="BZ19" s="2"/>
      <c r="CA19" s="15">
        <f t="shared" si="0"/>
        <v>1497.9380299763827</v>
      </c>
      <c r="CB19" s="16">
        <f t="shared" si="1"/>
        <v>6805.1377257039649</v>
      </c>
    </row>
    <row r="20" spans="2:80" x14ac:dyDescent="0.3">
      <c r="B20" s="2" t="s">
        <v>79</v>
      </c>
      <c r="C20" s="2">
        <v>21763</v>
      </c>
      <c r="D20" s="2">
        <v>28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>
        <v>1867.3731038061001</v>
      </c>
      <c r="Q20" s="2"/>
      <c r="R20" s="2"/>
      <c r="S20" s="2"/>
      <c r="T20" s="2"/>
      <c r="U20" s="2"/>
      <c r="V20" s="2"/>
      <c r="W20" s="2">
        <v>280.10596557091498</v>
      </c>
      <c r="X20" s="2">
        <v>171.20290000000003</v>
      </c>
      <c r="Y20" s="2"/>
      <c r="Z20" s="2"/>
      <c r="AA20" s="2">
        <v>70.760000000000005</v>
      </c>
      <c r="AB20" s="2">
        <v>78.989999999999995</v>
      </c>
      <c r="AC20" s="2">
        <v>94.28</v>
      </c>
      <c r="AD20" s="2">
        <v>39.94</v>
      </c>
      <c r="AE20" s="2">
        <v>71.230499999999992</v>
      </c>
      <c r="AF20" s="2">
        <v>91.45996199999999</v>
      </c>
      <c r="AG20" s="2">
        <v>130.48287912000001</v>
      </c>
      <c r="AH20" s="2">
        <v>200</v>
      </c>
      <c r="AI20" s="2">
        <v>300</v>
      </c>
      <c r="AJ20" s="2">
        <v>139.61668065840001</v>
      </c>
      <c r="AK20" s="2">
        <v>10</v>
      </c>
      <c r="AL20" s="2"/>
      <c r="AM20" s="2"/>
      <c r="AN20" s="2">
        <v>10</v>
      </c>
      <c r="AO20" s="2"/>
      <c r="AP20" s="2"/>
      <c r="AQ20" s="2"/>
      <c r="AR20" s="2"/>
      <c r="AS20" s="2">
        <v>4481.6954491346396</v>
      </c>
      <c r="AT20" s="2"/>
      <c r="AU20" s="10">
        <f>SUM(P20:AT20)</f>
        <v>8037.1374402900547</v>
      </c>
      <c r="AV20" s="2">
        <v>583</v>
      </c>
      <c r="AW20" s="2">
        <v>252.22</v>
      </c>
      <c r="AX20" s="2"/>
      <c r="AY20" s="2">
        <v>175</v>
      </c>
      <c r="AZ20" s="2">
        <v>93.368655190305006</v>
      </c>
      <c r="BA20" s="2">
        <v>0</v>
      </c>
      <c r="BB20" s="2"/>
      <c r="BC20" s="2">
        <v>1.26</v>
      </c>
      <c r="BD20" s="2">
        <v>0.5</v>
      </c>
      <c r="BE20" s="2">
        <v>3</v>
      </c>
      <c r="BF20" s="2"/>
      <c r="BG20" s="2"/>
      <c r="BH20" s="2"/>
      <c r="BI20" s="2"/>
      <c r="BJ20" s="2">
        <v>0</v>
      </c>
      <c r="BK20" s="2">
        <v>0</v>
      </c>
      <c r="BL20" s="2"/>
      <c r="BM20" s="2"/>
      <c r="BN20" s="2"/>
      <c r="BO20" s="2"/>
      <c r="BP20" s="2"/>
      <c r="BQ20" s="2"/>
      <c r="BR20" s="2"/>
      <c r="BS20" s="2"/>
      <c r="BT20" s="2">
        <v>1.5520665627922503</v>
      </c>
      <c r="BU20" s="2">
        <v>3</v>
      </c>
      <c r="BV20" s="2"/>
      <c r="BW20" s="2"/>
      <c r="BX20" s="2"/>
      <c r="BY20" s="2"/>
      <c r="BZ20" s="2"/>
      <c r="CA20" s="15">
        <f t="shared" si="0"/>
        <v>1112.9007217530973</v>
      </c>
      <c r="CB20" s="16">
        <f t="shared" si="1"/>
        <v>6924.2367185369576</v>
      </c>
    </row>
    <row r="21" spans="2:80" x14ac:dyDescent="0.3">
      <c r="B21" s="2" t="s">
        <v>80</v>
      </c>
      <c r="C21" s="2">
        <v>21918</v>
      </c>
      <c r="D21" s="2">
        <v>29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>
        <v>2006.9597709110003</v>
      </c>
      <c r="Q21" s="2"/>
      <c r="R21" s="2"/>
      <c r="S21" s="2"/>
      <c r="T21" s="2"/>
      <c r="U21" s="2"/>
      <c r="V21" s="2"/>
      <c r="W21" s="2">
        <v>301.04396563665006</v>
      </c>
      <c r="X21" s="2">
        <v>171.20290000000003</v>
      </c>
      <c r="Y21" s="2"/>
      <c r="Z21" s="2"/>
      <c r="AA21" s="2">
        <v>70.510000000000005</v>
      </c>
      <c r="AB21" s="2">
        <v>78.72</v>
      </c>
      <c r="AC21" s="2">
        <v>101.33</v>
      </c>
      <c r="AD21" s="2">
        <v>42.93</v>
      </c>
      <c r="AE21" s="2">
        <v>76.554999999999993</v>
      </c>
      <c r="AF21" s="2">
        <v>98.296620000000004</v>
      </c>
      <c r="AG21" s="2">
        <v>140.2365112</v>
      </c>
      <c r="AH21" s="2">
        <v>190</v>
      </c>
      <c r="AI21" s="2">
        <v>300</v>
      </c>
      <c r="AJ21" s="2">
        <v>150.05306698400003</v>
      </c>
      <c r="AK21" s="2">
        <v>10</v>
      </c>
      <c r="AL21" s="2"/>
      <c r="AM21" s="2"/>
      <c r="AN21" s="2">
        <v>10</v>
      </c>
      <c r="AO21" s="2"/>
      <c r="AP21" s="2"/>
      <c r="AQ21" s="2"/>
      <c r="AR21" s="2"/>
      <c r="AS21" s="2">
        <v>4816.7034501864009</v>
      </c>
      <c r="AT21" s="2"/>
      <c r="AU21" s="10">
        <f>SUM(P21:AT21)</f>
        <v>8564.5412849180502</v>
      </c>
      <c r="AV21" s="2">
        <v>627</v>
      </c>
      <c r="AW21" s="2">
        <v>622.37</v>
      </c>
      <c r="AX21" s="2"/>
      <c r="AY21" s="2">
        <v>220</v>
      </c>
      <c r="AZ21" s="2">
        <v>200.69597709110005</v>
      </c>
      <c r="BA21" s="2">
        <v>0</v>
      </c>
      <c r="BB21" s="2"/>
      <c r="BC21" s="2"/>
      <c r="BD21" s="2">
        <v>0.5</v>
      </c>
      <c r="BE21" s="2">
        <v>3</v>
      </c>
      <c r="BF21" s="2"/>
      <c r="BG21" s="2"/>
      <c r="BH21" s="2"/>
      <c r="BI21" s="2"/>
      <c r="BJ21" s="2">
        <v>0</v>
      </c>
      <c r="BK21" s="2">
        <v>0</v>
      </c>
      <c r="BL21" s="2"/>
      <c r="BM21" s="2"/>
      <c r="BN21" s="2"/>
      <c r="BO21" s="2"/>
      <c r="BP21" s="2"/>
      <c r="BQ21" s="2"/>
      <c r="BR21" s="2"/>
      <c r="BS21" s="2"/>
      <c r="BT21" s="2">
        <v>1.6377954845475002</v>
      </c>
      <c r="BU21" s="2">
        <v>5</v>
      </c>
      <c r="BV21" s="2"/>
      <c r="BW21" s="2"/>
      <c r="BX21" s="2"/>
      <c r="BY21" s="2"/>
      <c r="BZ21" s="2"/>
      <c r="CA21" s="15">
        <f t="shared" si="0"/>
        <v>1680.2037725756475</v>
      </c>
      <c r="CB21" s="16">
        <f t="shared" si="1"/>
        <v>6884.337512342403</v>
      </c>
    </row>
    <row r="22" spans="2:80" x14ac:dyDescent="0.3">
      <c r="B22" s="2" t="s">
        <v>81</v>
      </c>
      <c r="C22" s="2">
        <v>22044</v>
      </c>
      <c r="D22" s="2">
        <v>30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>
        <v>2157.0328060959005</v>
      </c>
      <c r="Q22" s="2"/>
      <c r="R22" s="2"/>
      <c r="S22" s="2"/>
      <c r="T22" s="2"/>
      <c r="U22" s="2"/>
      <c r="V22" s="2"/>
      <c r="W22" s="2">
        <v>323.55492091438504</v>
      </c>
      <c r="X22" s="2">
        <v>171.20290000000003</v>
      </c>
      <c r="Y22" s="2"/>
      <c r="Z22" s="2"/>
      <c r="AA22" s="2">
        <v>81.86</v>
      </c>
      <c r="AB22" s="2">
        <v>91.33</v>
      </c>
      <c r="AC22" s="2">
        <v>108.97</v>
      </c>
      <c r="AD22" s="2">
        <v>46.14</v>
      </c>
      <c r="AE22" s="2">
        <v>82.279499999999999</v>
      </c>
      <c r="AF22" s="2">
        <v>105.646878</v>
      </c>
      <c r="AG22" s="2">
        <v>150.72287928000003</v>
      </c>
      <c r="AH22" s="2">
        <v>190</v>
      </c>
      <c r="AI22" s="2">
        <v>300</v>
      </c>
      <c r="AJ22" s="2">
        <v>161.27348082960003</v>
      </c>
      <c r="AK22" s="2">
        <v>10</v>
      </c>
      <c r="AL22" s="2"/>
      <c r="AM22" s="2"/>
      <c r="AN22" s="2">
        <v>10</v>
      </c>
      <c r="AO22" s="2"/>
      <c r="AP22" s="2"/>
      <c r="AQ22" s="2"/>
      <c r="AR22" s="2"/>
      <c r="AS22" s="2">
        <v>5176.8787346301606</v>
      </c>
      <c r="AT22" s="2"/>
      <c r="AU22" s="10">
        <f>SUM(P22:AT22)</f>
        <v>9166.8920997500463</v>
      </c>
      <c r="AV22" s="2">
        <v>671</v>
      </c>
      <c r="AW22" s="2">
        <v>683.54</v>
      </c>
      <c r="AX22" s="2"/>
      <c r="AY22" s="2">
        <v>220</v>
      </c>
      <c r="AZ22" s="2">
        <v>215.70328060959005</v>
      </c>
      <c r="BA22" s="2">
        <v>0</v>
      </c>
      <c r="BB22" s="2"/>
      <c r="BC22" s="2"/>
      <c r="BD22" s="2">
        <v>0.5</v>
      </c>
      <c r="BE22" s="2">
        <v>3</v>
      </c>
      <c r="BF22" s="2"/>
      <c r="BG22" s="2"/>
      <c r="BH22" s="2"/>
      <c r="BI22" s="2"/>
      <c r="BJ22" s="2">
        <v>0</v>
      </c>
      <c r="BK22" s="2">
        <v>0</v>
      </c>
      <c r="BL22" s="2"/>
      <c r="BM22" s="2"/>
      <c r="BN22" s="2"/>
      <c r="BO22" s="2"/>
      <c r="BP22" s="2"/>
      <c r="BQ22" s="2"/>
      <c r="BR22" s="2"/>
      <c r="BS22" s="2"/>
      <c r="BT22" s="2">
        <v>1.7476277721027504</v>
      </c>
      <c r="BU22" s="2">
        <v>5</v>
      </c>
      <c r="BV22" s="2"/>
      <c r="BW22" s="2"/>
      <c r="BX22" s="2"/>
      <c r="BY22" s="2"/>
      <c r="BZ22" s="2"/>
      <c r="CA22" s="15">
        <f t="shared" si="0"/>
        <v>1800.4909083816929</v>
      </c>
      <c r="CB22" s="16">
        <f t="shared" si="1"/>
        <v>7366.4011913683535</v>
      </c>
    </row>
    <row r="23" spans="2:80" x14ac:dyDescent="0.3">
      <c r="B23" s="2" t="s">
        <v>82</v>
      </c>
      <c r="C23" s="2">
        <v>11054</v>
      </c>
      <c r="D23" s="2">
        <v>31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>
        <v>2499.1898885862006</v>
      </c>
      <c r="Q23" s="2"/>
      <c r="R23" s="2"/>
      <c r="S23" s="2"/>
      <c r="T23" s="2"/>
      <c r="U23" s="2"/>
      <c r="V23" s="2"/>
      <c r="W23" s="2">
        <v>374.87848328793007</v>
      </c>
      <c r="X23" s="2">
        <v>171.20290000000003</v>
      </c>
      <c r="Y23" s="2"/>
      <c r="Z23" s="2"/>
      <c r="AA23" s="2">
        <v>93.74</v>
      </c>
      <c r="AB23" s="2">
        <v>104.69</v>
      </c>
      <c r="AC23" s="2">
        <v>120</v>
      </c>
      <c r="AD23" s="2">
        <v>53.46</v>
      </c>
      <c r="AE23" s="2">
        <v>95.331000000000003</v>
      </c>
      <c r="AF23" s="2">
        <v>122.40500399999999</v>
      </c>
      <c r="AG23" s="2">
        <v>174.63113904000002</v>
      </c>
      <c r="AH23" s="2">
        <v>190</v>
      </c>
      <c r="AI23" s="2">
        <v>300</v>
      </c>
      <c r="AJ23" s="2">
        <v>186.85531877280002</v>
      </c>
      <c r="AK23" s="2">
        <v>6</v>
      </c>
      <c r="AL23" s="2"/>
      <c r="AM23" s="2"/>
      <c r="AN23" s="2">
        <v>10</v>
      </c>
      <c r="AO23" s="2"/>
      <c r="AP23" s="2"/>
      <c r="AQ23" s="2"/>
      <c r="AR23" s="2"/>
      <c r="AS23" s="2">
        <v>5998.0557326068811</v>
      </c>
      <c r="AT23" s="2"/>
      <c r="AU23" s="10">
        <f>SUM(P23:AT23)</f>
        <v>10500.439466293814</v>
      </c>
      <c r="AV23" s="2">
        <v>770</v>
      </c>
      <c r="AW23" s="2">
        <v>800.56</v>
      </c>
      <c r="AX23" s="2"/>
      <c r="AY23" s="2">
        <v>300</v>
      </c>
      <c r="AZ23" s="2">
        <v>249.91898885862008</v>
      </c>
      <c r="BA23" s="2">
        <v>0</v>
      </c>
      <c r="BB23" s="2"/>
      <c r="BC23" s="2"/>
      <c r="BD23" s="2">
        <v>0.5</v>
      </c>
      <c r="BE23" s="2">
        <v>3</v>
      </c>
      <c r="BF23" s="2"/>
      <c r="BG23" s="2"/>
      <c r="BH23" s="2"/>
      <c r="BI23" s="2"/>
      <c r="BJ23" s="2">
        <v>0</v>
      </c>
      <c r="BK23" s="2">
        <v>0</v>
      </c>
      <c r="BL23" s="2"/>
      <c r="BM23" s="2"/>
      <c r="BN23" s="2"/>
      <c r="BO23" s="2"/>
      <c r="BP23" s="2"/>
      <c r="BQ23" s="2"/>
      <c r="BR23" s="2"/>
      <c r="BS23" s="2"/>
      <c r="BT23" s="2">
        <v>1.9781511751995009</v>
      </c>
      <c r="BU23" s="2">
        <v>5</v>
      </c>
      <c r="BV23" s="2"/>
      <c r="BW23" s="2"/>
      <c r="BX23" s="2"/>
      <c r="BY23" s="2"/>
      <c r="BZ23" s="2"/>
      <c r="CA23" s="15">
        <f t="shared" si="0"/>
        <v>2130.9571400338195</v>
      </c>
      <c r="CB23" s="16">
        <f t="shared" si="1"/>
        <v>8369.4823262599948</v>
      </c>
    </row>
    <row r="24" spans="2:80" x14ac:dyDescent="0.3">
      <c r="B24" s="2" t="s">
        <v>83</v>
      </c>
      <c r="C24" s="2">
        <v>11181</v>
      </c>
      <c r="D24" s="2">
        <v>32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>
        <v>2455.1944293100005</v>
      </c>
      <c r="Q24" s="2"/>
      <c r="R24" s="2"/>
      <c r="S24" s="2"/>
      <c r="T24" s="2"/>
      <c r="U24" s="2"/>
      <c r="V24" s="2"/>
      <c r="W24" s="2">
        <v>368.27916439650005</v>
      </c>
      <c r="X24" s="2">
        <v>171.20290000000003</v>
      </c>
      <c r="Y24" s="2"/>
      <c r="Z24" s="2"/>
      <c r="AA24" s="2">
        <v>86.84</v>
      </c>
      <c r="AB24" s="2">
        <v>96.99</v>
      </c>
      <c r="AC24" s="2">
        <v>120</v>
      </c>
      <c r="AD24" s="2">
        <v>52.52</v>
      </c>
      <c r="AE24" s="2">
        <v>93.677999999999997</v>
      </c>
      <c r="AF24" s="2">
        <v>120.25020000000001</v>
      </c>
      <c r="AG24" s="2">
        <v>171.55695200000002</v>
      </c>
      <c r="AH24" s="2">
        <v>190</v>
      </c>
      <c r="AI24" s="2">
        <v>300</v>
      </c>
      <c r="AJ24" s="2">
        <v>183.56593864000001</v>
      </c>
      <c r="AK24" s="2">
        <v>6</v>
      </c>
      <c r="AL24" s="2"/>
      <c r="AM24" s="2"/>
      <c r="AN24" s="2">
        <v>10</v>
      </c>
      <c r="AO24" s="2"/>
      <c r="AP24" s="2"/>
      <c r="AQ24" s="2"/>
      <c r="AR24" s="2"/>
      <c r="AS24" s="2">
        <v>5892.4666303440008</v>
      </c>
      <c r="AT24" s="2"/>
      <c r="AU24" s="10">
        <f>SUM(P24:AT24)</f>
        <v>10318.544214690501</v>
      </c>
      <c r="AV24" s="2">
        <v>759</v>
      </c>
      <c r="AW24" s="2">
        <v>753.58</v>
      </c>
      <c r="AX24" s="2"/>
      <c r="AY24" s="2">
        <v>300</v>
      </c>
      <c r="AZ24" s="2">
        <v>245.51944293100007</v>
      </c>
      <c r="BA24" s="2">
        <v>0</v>
      </c>
      <c r="BB24" s="2"/>
      <c r="BC24" s="2"/>
      <c r="BD24" s="2">
        <v>0.5</v>
      </c>
      <c r="BE24" s="2">
        <v>3</v>
      </c>
      <c r="BF24" s="2"/>
      <c r="BG24" s="2"/>
      <c r="BH24" s="2"/>
      <c r="BI24" s="2"/>
      <c r="BJ24" s="2">
        <v>0</v>
      </c>
      <c r="BK24" s="2">
        <v>0</v>
      </c>
      <c r="BL24" s="2"/>
      <c r="BM24" s="2"/>
      <c r="BN24" s="2"/>
      <c r="BO24" s="2"/>
      <c r="BP24" s="2"/>
      <c r="BQ24" s="2"/>
      <c r="BR24" s="2"/>
      <c r="BS24" s="2"/>
      <c r="BT24" s="2">
        <v>1.9432977599750005</v>
      </c>
      <c r="BU24" s="2">
        <v>5</v>
      </c>
      <c r="BV24" s="2">
        <v>6</v>
      </c>
      <c r="BW24" s="2"/>
      <c r="BX24" s="2"/>
      <c r="BY24" s="2"/>
      <c r="BZ24" s="2"/>
      <c r="CA24" s="15">
        <f t="shared" si="0"/>
        <v>2074.5427406909748</v>
      </c>
      <c r="CB24" s="16">
        <f t="shared" si="1"/>
        <v>8244.0014739995258</v>
      </c>
    </row>
    <row r="25" spans="2:80" x14ac:dyDescent="0.3">
      <c r="B25" s="2" t="s">
        <v>84</v>
      </c>
      <c r="C25" s="2">
        <v>11296</v>
      </c>
      <c r="D25" s="2">
        <v>33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>
        <v>2086.9707593614007</v>
      </c>
      <c r="Q25" s="2"/>
      <c r="R25" s="2"/>
      <c r="S25" s="2"/>
      <c r="T25" s="2"/>
      <c r="U25" s="2"/>
      <c r="V25" s="2"/>
      <c r="W25" s="2">
        <v>313.04561390421009</v>
      </c>
      <c r="X25" s="2">
        <v>171.20290000000003</v>
      </c>
      <c r="Y25" s="2"/>
      <c r="Z25" s="2"/>
      <c r="AA25" s="2">
        <v>73.27</v>
      </c>
      <c r="AB25" s="2">
        <v>82.02</v>
      </c>
      <c r="AC25" s="2">
        <v>98.55</v>
      </c>
      <c r="AD25" s="2">
        <v>44.64</v>
      </c>
      <c r="AE25" s="2">
        <v>79.607000000000014</v>
      </c>
      <c r="AF25" s="2">
        <v>102.215388</v>
      </c>
      <c r="AG25" s="2">
        <v>145.82728688000003</v>
      </c>
      <c r="AH25" s="2">
        <v>190</v>
      </c>
      <c r="AI25" s="2">
        <v>300</v>
      </c>
      <c r="AJ25" s="2">
        <v>156.03519696160004</v>
      </c>
      <c r="AK25" s="2">
        <v>4</v>
      </c>
      <c r="AL25" s="2"/>
      <c r="AM25" s="2"/>
      <c r="AN25" s="2">
        <v>10</v>
      </c>
      <c r="AO25" s="2"/>
      <c r="AP25" s="2"/>
      <c r="AQ25" s="2"/>
      <c r="AR25" s="2"/>
      <c r="AS25" s="2">
        <v>5008.7298224673614</v>
      </c>
      <c r="AT25" s="2"/>
      <c r="AU25" s="10">
        <f>SUM(P25:AT25)</f>
        <v>8866.1139675745726</v>
      </c>
      <c r="AV25" s="2">
        <v>649</v>
      </c>
      <c r="AW25" s="2">
        <v>647.94000000000005</v>
      </c>
      <c r="AX25" s="2"/>
      <c r="AY25" s="2">
        <v>220</v>
      </c>
      <c r="AZ25" s="2">
        <v>208.6970759361401</v>
      </c>
      <c r="BA25" s="2">
        <v>0</v>
      </c>
      <c r="BB25" s="2"/>
      <c r="BC25" s="2"/>
      <c r="BD25" s="2">
        <v>0.5</v>
      </c>
      <c r="BE25" s="2">
        <v>3</v>
      </c>
      <c r="BF25" s="2"/>
      <c r="BG25" s="2"/>
      <c r="BH25" s="2"/>
      <c r="BI25" s="2"/>
      <c r="BJ25" s="2">
        <v>0</v>
      </c>
      <c r="BK25" s="2">
        <v>0</v>
      </c>
      <c r="BL25" s="2"/>
      <c r="BM25" s="2"/>
      <c r="BN25" s="2"/>
      <c r="BO25" s="2"/>
      <c r="BP25" s="2"/>
      <c r="BQ25" s="2"/>
      <c r="BR25" s="2"/>
      <c r="BS25" s="2"/>
      <c r="BT25" s="2">
        <v>1.6865678156015007</v>
      </c>
      <c r="BU25" s="2">
        <v>5</v>
      </c>
      <c r="BV25" s="2"/>
      <c r="BW25" s="2"/>
      <c r="BX25" s="2"/>
      <c r="BY25" s="2"/>
      <c r="BZ25" s="2"/>
      <c r="CA25" s="15">
        <f t="shared" si="0"/>
        <v>1735.8236437517417</v>
      </c>
      <c r="CB25" s="16">
        <f t="shared" si="1"/>
        <v>7130.2903238228309</v>
      </c>
    </row>
    <row r="26" spans="2:80" x14ac:dyDescent="0.3">
      <c r="B26" s="2" t="s">
        <v>85</v>
      </c>
      <c r="C26" s="2">
        <v>11308</v>
      </c>
      <c r="D26" s="2">
        <v>34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>
        <v>2068.5147515406006</v>
      </c>
      <c r="Q26" s="2"/>
      <c r="R26" s="2"/>
      <c r="S26" s="2"/>
      <c r="T26" s="2"/>
      <c r="U26" s="2"/>
      <c r="V26" s="2"/>
      <c r="W26" s="2">
        <v>310.27721273109006</v>
      </c>
      <c r="X26" s="2">
        <v>171.20290000000003</v>
      </c>
      <c r="Y26" s="2"/>
      <c r="Z26" s="2"/>
      <c r="AA26" s="2">
        <v>72.69</v>
      </c>
      <c r="AB26" s="2">
        <v>81.33</v>
      </c>
      <c r="AC26" s="2">
        <v>97.68</v>
      </c>
      <c r="AD26" s="2">
        <v>44.24</v>
      </c>
      <c r="AE26" s="2">
        <v>78.903000000000006</v>
      </c>
      <c r="AF26" s="2">
        <v>101.311452</v>
      </c>
      <c r="AG26" s="2">
        <v>144.53767152000003</v>
      </c>
      <c r="AH26" s="2">
        <v>190</v>
      </c>
      <c r="AI26" s="2">
        <v>300</v>
      </c>
      <c r="AJ26" s="2">
        <v>154.65530852640003</v>
      </c>
      <c r="AK26" s="2">
        <v>6</v>
      </c>
      <c r="AL26" s="2"/>
      <c r="AM26" s="2"/>
      <c r="AN26" s="2">
        <v>10</v>
      </c>
      <c r="AO26" s="2"/>
      <c r="AP26" s="2"/>
      <c r="AQ26" s="2"/>
      <c r="AR26" s="2"/>
      <c r="AS26" s="2">
        <v>4964.435403697441</v>
      </c>
      <c r="AT26" s="2"/>
      <c r="AU26" s="10">
        <f>SUM(P26:AT26)</f>
        <v>8795.7777000155311</v>
      </c>
      <c r="AV26" s="2">
        <v>550</v>
      </c>
      <c r="AW26" s="2">
        <v>641.51</v>
      </c>
      <c r="AX26" s="2"/>
      <c r="AY26" s="2">
        <v>220</v>
      </c>
      <c r="AZ26" s="2">
        <v>206.85147515406007</v>
      </c>
      <c r="BA26" s="2">
        <v>0</v>
      </c>
      <c r="BB26" s="2"/>
      <c r="BC26" s="2">
        <v>321</v>
      </c>
      <c r="BD26" s="2">
        <v>0.5</v>
      </c>
      <c r="BE26" s="2">
        <v>3</v>
      </c>
      <c r="BF26" s="2"/>
      <c r="BG26" s="2"/>
      <c r="BH26" s="2"/>
      <c r="BI26" s="2"/>
      <c r="BJ26" s="2">
        <v>0</v>
      </c>
      <c r="BK26" s="2">
        <v>0</v>
      </c>
      <c r="BL26" s="2"/>
      <c r="BM26" s="2"/>
      <c r="BN26" s="2"/>
      <c r="BO26" s="2"/>
      <c r="BP26" s="2"/>
      <c r="BQ26" s="2"/>
      <c r="BR26" s="2"/>
      <c r="BS26" s="2"/>
      <c r="BT26" s="2">
        <v>1.6749310917935001</v>
      </c>
      <c r="BU26" s="2">
        <v>5</v>
      </c>
      <c r="BV26" s="2"/>
      <c r="BW26" s="2"/>
      <c r="BX26" s="2"/>
      <c r="BY26" s="2"/>
      <c r="BZ26" s="2"/>
      <c r="CA26" s="15">
        <f t="shared" si="0"/>
        <v>1949.5364062458536</v>
      </c>
      <c r="CB26" s="16">
        <f t="shared" si="1"/>
        <v>6846.2412937696772</v>
      </c>
    </row>
    <row r="27" spans="2:80" x14ac:dyDescent="0.3">
      <c r="B27" s="2" t="s">
        <v>86</v>
      </c>
      <c r="C27" s="2">
        <v>11328</v>
      </c>
      <c r="D27" s="2">
        <v>35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>
        <v>1510.9414527669003</v>
      </c>
      <c r="Q27" s="2"/>
      <c r="R27" s="2"/>
      <c r="S27" s="2"/>
      <c r="T27" s="2"/>
      <c r="U27" s="2"/>
      <c r="V27" s="2"/>
      <c r="W27" s="2">
        <v>226.64121791503504</v>
      </c>
      <c r="X27" s="2">
        <v>171.20290000000003</v>
      </c>
      <c r="Y27" s="2"/>
      <c r="Z27" s="2"/>
      <c r="AA27" s="2">
        <v>53.23</v>
      </c>
      <c r="AB27" s="2">
        <v>59.36</v>
      </c>
      <c r="AC27" s="2">
        <v>71.239999999999995</v>
      </c>
      <c r="AD27" s="2">
        <v>32.32</v>
      </c>
      <c r="AE27" s="2">
        <v>57.634500000000003</v>
      </c>
      <c r="AF27" s="2">
        <v>74.002697999999995</v>
      </c>
      <c r="AG27" s="2">
        <v>105.57718248000002</v>
      </c>
      <c r="AH27" s="2">
        <v>190</v>
      </c>
      <c r="AI27" s="2">
        <v>300</v>
      </c>
      <c r="AJ27" s="2">
        <v>112.96758525360001</v>
      </c>
      <c r="AK27" s="2">
        <v>6</v>
      </c>
      <c r="AL27" s="2"/>
      <c r="AM27" s="2"/>
      <c r="AN27" s="2">
        <v>10</v>
      </c>
      <c r="AO27" s="2"/>
      <c r="AP27" s="2"/>
      <c r="AQ27" s="2"/>
      <c r="AR27" s="2"/>
      <c r="AS27" s="2">
        <v>3626.2594866405607</v>
      </c>
      <c r="AT27" s="2"/>
      <c r="AU27" s="10">
        <f>SUM(P27:AT27)</f>
        <v>6607.3770230560958</v>
      </c>
      <c r="AV27" s="2">
        <v>484</v>
      </c>
      <c r="AW27" s="2">
        <v>483.17</v>
      </c>
      <c r="AX27" s="2"/>
      <c r="AY27" s="2">
        <v>175</v>
      </c>
      <c r="AZ27" s="2">
        <v>75.547072638345014</v>
      </c>
      <c r="BA27" s="2">
        <v>0</v>
      </c>
      <c r="BB27" s="2"/>
      <c r="BC27" s="2"/>
      <c r="BD27" s="2">
        <v>0.5</v>
      </c>
      <c r="BE27" s="2">
        <v>3</v>
      </c>
      <c r="BF27" s="2"/>
      <c r="BG27" s="2"/>
      <c r="BH27" s="2"/>
      <c r="BI27" s="2"/>
      <c r="BJ27" s="2">
        <v>0</v>
      </c>
      <c r="BK27" s="2">
        <v>0</v>
      </c>
      <c r="BL27" s="2"/>
      <c r="BM27" s="2"/>
      <c r="BN27" s="2"/>
      <c r="BO27" s="2"/>
      <c r="BP27" s="2"/>
      <c r="BQ27" s="2"/>
      <c r="BR27" s="2"/>
      <c r="BS27" s="2"/>
      <c r="BT27" s="2">
        <v>1.2916367092502501</v>
      </c>
      <c r="BU27" s="2">
        <v>5</v>
      </c>
      <c r="BV27" s="2"/>
      <c r="BW27" s="2"/>
      <c r="BX27" s="2"/>
      <c r="BY27" s="2"/>
      <c r="BZ27" s="2"/>
      <c r="CA27" s="15">
        <f t="shared" si="0"/>
        <v>1227.5087093475954</v>
      </c>
      <c r="CB27" s="16">
        <f t="shared" si="1"/>
        <v>5379.8683137085009</v>
      </c>
    </row>
    <row r="28" spans="2:80" x14ac:dyDescent="0.3">
      <c r="B28" s="2" t="s">
        <v>87</v>
      </c>
      <c r="C28" s="2">
        <v>11347</v>
      </c>
      <c r="D28" s="2">
        <v>36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>
        <v>1094.0427817864002</v>
      </c>
      <c r="Q28" s="2"/>
      <c r="R28" s="2"/>
      <c r="S28" s="2"/>
      <c r="T28" s="2"/>
      <c r="U28" s="2"/>
      <c r="V28" s="2"/>
      <c r="W28" s="2">
        <v>164.10641726796001</v>
      </c>
      <c r="X28" s="2">
        <v>171.20290000000003</v>
      </c>
      <c r="Y28" s="2"/>
      <c r="Z28" s="2"/>
      <c r="AA28" s="2">
        <v>41.94</v>
      </c>
      <c r="AB28" s="2">
        <v>46.57</v>
      </c>
      <c r="AC28" s="2">
        <v>65</v>
      </c>
      <c r="AD28" s="2">
        <v>23.4</v>
      </c>
      <c r="AE28" s="2">
        <v>41.731999999999999</v>
      </c>
      <c r="AF28" s="2">
        <v>53.583887999999995</v>
      </c>
      <c r="AG28" s="2">
        <v>76.446346880000007</v>
      </c>
      <c r="AH28" s="2">
        <v>190</v>
      </c>
      <c r="AI28" s="2">
        <v>300</v>
      </c>
      <c r="AJ28" s="2">
        <v>81.79759116160001</v>
      </c>
      <c r="AK28" s="2">
        <v>10</v>
      </c>
      <c r="AL28" s="2"/>
      <c r="AM28" s="2"/>
      <c r="AN28" s="2">
        <v>10</v>
      </c>
      <c r="AO28" s="2"/>
      <c r="AP28" s="2"/>
      <c r="AQ28" s="2"/>
      <c r="AR28" s="2"/>
      <c r="AS28" s="2">
        <v>2625.7026762873602</v>
      </c>
      <c r="AT28" s="2"/>
      <c r="AU28" s="10">
        <f>SUM(P28:AT28)</f>
        <v>4995.5246013833203</v>
      </c>
      <c r="AV28" s="2">
        <v>352</v>
      </c>
      <c r="AW28" s="2">
        <v>455.62</v>
      </c>
      <c r="AX28" s="2"/>
      <c r="AY28" s="2">
        <v>50</v>
      </c>
      <c r="AZ28" s="2">
        <v>0</v>
      </c>
      <c r="BA28" s="2">
        <v>0</v>
      </c>
      <c r="BB28" s="2"/>
      <c r="BC28" s="2"/>
      <c r="BD28" s="2">
        <v>0.5</v>
      </c>
      <c r="BE28" s="2">
        <v>3</v>
      </c>
      <c r="BF28" s="2"/>
      <c r="BG28" s="2"/>
      <c r="BH28" s="2"/>
      <c r="BI28" s="2"/>
      <c r="BJ28" s="2">
        <v>0</v>
      </c>
      <c r="BK28" s="2">
        <v>0</v>
      </c>
      <c r="BL28" s="2"/>
      <c r="BM28" s="2"/>
      <c r="BN28" s="2"/>
      <c r="BO28" s="2"/>
      <c r="BP28" s="2"/>
      <c r="BQ28" s="2"/>
      <c r="BR28" s="2"/>
      <c r="BS28" s="2"/>
      <c r="BT28" s="2">
        <v>1.0172563039140001</v>
      </c>
      <c r="BU28" s="2">
        <v>3</v>
      </c>
      <c r="BV28" s="2"/>
      <c r="BW28" s="2"/>
      <c r="BX28" s="2"/>
      <c r="BY28" s="2"/>
      <c r="BZ28" s="2"/>
      <c r="CA28" s="15">
        <f t="shared" si="0"/>
        <v>865.137256303914</v>
      </c>
      <c r="CB28" s="16">
        <f t="shared" si="1"/>
        <v>4130.3873450794063</v>
      </c>
    </row>
    <row r="29" spans="2:80" x14ac:dyDescent="0.3">
      <c r="B29" s="2" t="s">
        <v>88</v>
      </c>
      <c r="C29" s="2">
        <v>21895</v>
      </c>
      <c r="D29" s="2">
        <v>37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>
        <v>2214.0655404910003</v>
      </c>
      <c r="Q29" s="2"/>
      <c r="R29" s="2"/>
      <c r="S29" s="2"/>
      <c r="T29" s="2"/>
      <c r="U29" s="2"/>
      <c r="V29" s="2"/>
      <c r="W29" s="2">
        <v>332.10983107365001</v>
      </c>
      <c r="X29" s="2">
        <v>171.20290000000003</v>
      </c>
      <c r="Y29" s="2"/>
      <c r="Z29" s="2"/>
      <c r="AA29" s="2">
        <v>84</v>
      </c>
      <c r="AB29" s="2">
        <v>93.73</v>
      </c>
      <c r="AC29" s="2">
        <v>111.86</v>
      </c>
      <c r="AD29" s="2">
        <v>47.36</v>
      </c>
      <c r="AE29" s="2">
        <v>84.454999999999998</v>
      </c>
      <c r="AF29" s="2">
        <v>108.44022</v>
      </c>
      <c r="AG29" s="2">
        <v>154.70804720000001</v>
      </c>
      <c r="AH29" s="2">
        <v>190</v>
      </c>
      <c r="AI29" s="2">
        <v>300</v>
      </c>
      <c r="AJ29" s="2">
        <v>165.53761050400001</v>
      </c>
      <c r="AK29" s="2">
        <v>10</v>
      </c>
      <c r="AL29" s="2"/>
      <c r="AM29" s="2"/>
      <c r="AN29" s="2">
        <v>10</v>
      </c>
      <c r="AO29" s="2"/>
      <c r="AP29" s="2"/>
      <c r="AQ29" s="2"/>
      <c r="AR29" s="2"/>
      <c r="AS29" s="2">
        <v>5313.7572971784002</v>
      </c>
      <c r="AT29" s="2"/>
      <c r="AU29" s="10">
        <f>SUM(P29:AT29)</f>
        <v>9391.2264464470518</v>
      </c>
      <c r="AV29" s="2">
        <v>693</v>
      </c>
      <c r="AW29" s="2">
        <v>706.89</v>
      </c>
      <c r="AX29" s="2"/>
      <c r="AY29" s="2">
        <v>250</v>
      </c>
      <c r="AZ29" s="2">
        <v>221.40655404910004</v>
      </c>
      <c r="BA29" s="2">
        <v>0</v>
      </c>
      <c r="BB29" s="2"/>
      <c r="BC29" s="2">
        <v>42.54</v>
      </c>
      <c r="BD29" s="2">
        <v>0.5</v>
      </c>
      <c r="BE29" s="2">
        <v>3</v>
      </c>
      <c r="BF29" s="2"/>
      <c r="BG29" s="2"/>
      <c r="BH29" s="2"/>
      <c r="BI29" s="2"/>
      <c r="BJ29" s="2">
        <v>0</v>
      </c>
      <c r="BK29" s="2">
        <v>0</v>
      </c>
      <c r="BL29" s="2"/>
      <c r="BM29" s="2"/>
      <c r="BN29" s="2"/>
      <c r="BO29" s="2"/>
      <c r="BP29" s="2"/>
      <c r="BQ29" s="2"/>
      <c r="BR29" s="2"/>
      <c r="BS29" s="2"/>
      <c r="BT29" s="2">
        <v>1.7870782090975006</v>
      </c>
      <c r="BU29" s="2">
        <v>5</v>
      </c>
      <c r="BV29" s="2">
        <v>3</v>
      </c>
      <c r="BW29" s="2"/>
      <c r="BX29" s="2"/>
      <c r="BY29" s="2"/>
      <c r="BZ29" s="2"/>
      <c r="CA29" s="15">
        <f t="shared" si="0"/>
        <v>1927.1236322581974</v>
      </c>
      <c r="CB29" s="16">
        <f t="shared" si="1"/>
        <v>7464.1028141888546</v>
      </c>
    </row>
    <row r="30" spans="2:80" x14ac:dyDescent="0.3">
      <c r="B30" s="2" t="s">
        <v>89</v>
      </c>
      <c r="C30" s="2">
        <v>21923</v>
      </c>
      <c r="D30" s="2">
        <v>38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>
        <v>1952.1947136132001</v>
      </c>
      <c r="Q30" s="2"/>
      <c r="R30" s="2"/>
      <c r="S30" s="2"/>
      <c r="T30" s="2"/>
      <c r="U30" s="2"/>
      <c r="V30" s="2"/>
      <c r="W30" s="2">
        <v>292.82920704198</v>
      </c>
      <c r="X30" s="2">
        <v>171.20290000000003</v>
      </c>
      <c r="Y30" s="2"/>
      <c r="Z30" s="2"/>
      <c r="AA30" s="2">
        <v>73.319999999999993</v>
      </c>
      <c r="AB30" s="2">
        <v>81.819999999999993</v>
      </c>
      <c r="AC30" s="2">
        <v>98.27</v>
      </c>
      <c r="AD30" s="2">
        <v>41.76</v>
      </c>
      <c r="AE30" s="2">
        <v>74.465999999999994</v>
      </c>
      <c r="AF30" s="2">
        <v>95.614344000000003</v>
      </c>
      <c r="AG30" s="2">
        <v>136.40979744000001</v>
      </c>
      <c r="AH30" s="2">
        <v>190</v>
      </c>
      <c r="AI30" s="2">
        <v>300</v>
      </c>
      <c r="AJ30" s="2">
        <v>145.95848326079999</v>
      </c>
      <c r="AK30" s="2">
        <v>10</v>
      </c>
      <c r="AL30" s="2"/>
      <c r="AM30" s="2"/>
      <c r="AN30" s="2">
        <v>10</v>
      </c>
      <c r="AO30" s="2"/>
      <c r="AP30" s="2"/>
      <c r="AQ30" s="2"/>
      <c r="AR30" s="2"/>
      <c r="AS30" s="2">
        <v>4685.26731267168</v>
      </c>
      <c r="AT30" s="2"/>
      <c r="AU30" s="10">
        <f>SUM(P30:AT30)</f>
        <v>8359.1127580276607</v>
      </c>
      <c r="AV30" s="2">
        <v>616</v>
      </c>
      <c r="AW30" s="2">
        <v>639.41999999999996</v>
      </c>
      <c r="AX30" s="2"/>
      <c r="AY30" s="2">
        <v>175</v>
      </c>
      <c r="AZ30" s="2">
        <v>97.609735680660009</v>
      </c>
      <c r="BA30" s="2">
        <v>0</v>
      </c>
      <c r="BB30" s="2"/>
      <c r="BC30" s="2">
        <v>48.13</v>
      </c>
      <c r="BD30" s="2">
        <v>0.5</v>
      </c>
      <c r="BE30" s="2">
        <v>3</v>
      </c>
      <c r="BF30" s="2"/>
      <c r="BG30" s="2"/>
      <c r="BH30" s="2"/>
      <c r="BI30" s="2"/>
      <c r="BJ30" s="2">
        <v>0</v>
      </c>
      <c r="BK30" s="2">
        <v>0</v>
      </c>
      <c r="BL30" s="2"/>
      <c r="BM30" s="2"/>
      <c r="BN30" s="2"/>
      <c r="BO30" s="2"/>
      <c r="BP30" s="2"/>
      <c r="BQ30" s="2"/>
      <c r="BR30" s="2"/>
      <c r="BS30" s="2"/>
      <c r="BT30" s="2">
        <v>1.6049066691570004</v>
      </c>
      <c r="BU30" s="2">
        <v>3</v>
      </c>
      <c r="BV30" s="2"/>
      <c r="BW30" s="2"/>
      <c r="BX30" s="2"/>
      <c r="BY30" s="2"/>
      <c r="BZ30" s="2"/>
      <c r="CA30" s="15">
        <f t="shared" si="0"/>
        <v>1584.264642349817</v>
      </c>
      <c r="CB30" s="16">
        <f t="shared" si="1"/>
        <v>6774.8481156778435</v>
      </c>
    </row>
    <row r="31" spans="2:80" x14ac:dyDescent="0.3">
      <c r="B31" s="2" t="s">
        <v>90</v>
      </c>
      <c r="C31" s="2">
        <v>22029</v>
      </c>
      <c r="D31" s="2">
        <v>39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>
        <v>2253.7564436738007</v>
      </c>
      <c r="Q31" s="2"/>
      <c r="R31" s="2"/>
      <c r="S31" s="2"/>
      <c r="T31" s="2"/>
      <c r="U31" s="2"/>
      <c r="V31" s="2"/>
      <c r="W31" s="2">
        <v>338.06346655107012</v>
      </c>
      <c r="X31" s="2">
        <v>171.20290000000003</v>
      </c>
      <c r="Y31" s="2"/>
      <c r="Z31" s="2"/>
      <c r="AA31" s="2">
        <v>79.33</v>
      </c>
      <c r="AB31" s="2">
        <v>88.56</v>
      </c>
      <c r="AC31" s="2">
        <v>106.32</v>
      </c>
      <c r="AD31" s="2">
        <v>48.21</v>
      </c>
      <c r="AE31" s="2">
        <v>85.969000000000008</v>
      </c>
      <c r="AF31" s="2">
        <v>110.384196</v>
      </c>
      <c r="AG31" s="2">
        <v>157.48145296000004</v>
      </c>
      <c r="AH31" s="2">
        <v>190</v>
      </c>
      <c r="AI31" s="2">
        <v>300</v>
      </c>
      <c r="AJ31" s="2">
        <v>168.50515466720003</v>
      </c>
      <c r="AK31" s="2">
        <v>10</v>
      </c>
      <c r="AL31" s="2"/>
      <c r="AM31" s="2"/>
      <c r="AN31" s="2">
        <v>10</v>
      </c>
      <c r="AO31" s="2"/>
      <c r="AP31" s="2"/>
      <c r="AQ31" s="2"/>
      <c r="AR31" s="2"/>
      <c r="AS31" s="2">
        <v>5409.0154648171219</v>
      </c>
      <c r="AT31" s="2"/>
      <c r="AU31" s="10">
        <f>SUM(P31:AT31)</f>
        <v>9526.7980786691933</v>
      </c>
      <c r="AV31" s="2">
        <v>704</v>
      </c>
      <c r="AW31" s="2">
        <v>687.46</v>
      </c>
      <c r="AX31" s="2"/>
      <c r="AY31" s="2">
        <v>250</v>
      </c>
      <c r="AZ31" s="2">
        <v>225.37564436738009</v>
      </c>
      <c r="BA31" s="2">
        <v>0</v>
      </c>
      <c r="BB31" s="2"/>
      <c r="BC31" s="2"/>
      <c r="BD31" s="2">
        <v>0.5</v>
      </c>
      <c r="BE31" s="2">
        <v>3</v>
      </c>
      <c r="BF31" s="2"/>
      <c r="BG31" s="2"/>
      <c r="BH31" s="2"/>
      <c r="BI31" s="2"/>
      <c r="BJ31" s="2">
        <v>0</v>
      </c>
      <c r="BK31" s="2">
        <v>0</v>
      </c>
      <c r="BL31" s="2"/>
      <c r="BM31" s="2"/>
      <c r="BN31" s="2"/>
      <c r="BO31" s="2"/>
      <c r="BP31" s="2"/>
      <c r="BQ31" s="2"/>
      <c r="BR31" s="2"/>
      <c r="BS31" s="2"/>
      <c r="BT31" s="2">
        <v>1.8042581236505006</v>
      </c>
      <c r="BU31" s="2">
        <v>5</v>
      </c>
      <c r="BV31" s="2"/>
      <c r="BW31" s="2"/>
      <c r="BX31" s="2"/>
      <c r="BY31" s="2"/>
      <c r="BZ31" s="2"/>
      <c r="CA31" s="15">
        <f t="shared" si="0"/>
        <v>1877.1399024910306</v>
      </c>
      <c r="CB31" s="16">
        <f t="shared" si="1"/>
        <v>7649.6581761781626</v>
      </c>
    </row>
    <row r="32" spans="2:80" x14ac:dyDescent="0.3">
      <c r="B32" s="2" t="s">
        <v>91</v>
      </c>
      <c r="C32" s="2">
        <v>22040</v>
      </c>
      <c r="D32" s="2">
        <v>40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>
        <v>2223.5179722790008</v>
      </c>
      <c r="Q32" s="2"/>
      <c r="R32" s="2"/>
      <c r="S32" s="2"/>
      <c r="T32" s="2"/>
      <c r="U32" s="2"/>
      <c r="V32" s="2"/>
      <c r="W32" s="2">
        <v>333.52769584185012</v>
      </c>
      <c r="X32" s="2">
        <v>171.20290000000003</v>
      </c>
      <c r="Y32" s="2"/>
      <c r="Z32" s="2"/>
      <c r="AA32" s="2">
        <v>78.72</v>
      </c>
      <c r="AB32" s="2">
        <v>88.11</v>
      </c>
      <c r="AC32" s="2">
        <v>112.78</v>
      </c>
      <c r="AD32" s="2">
        <v>47.56</v>
      </c>
      <c r="AE32" s="2">
        <v>84.82</v>
      </c>
      <c r="AF32" s="2">
        <v>108.90318000000002</v>
      </c>
      <c r="AG32" s="2">
        <v>155.36853680000004</v>
      </c>
      <c r="AH32" s="2">
        <v>190</v>
      </c>
      <c r="AI32" s="2">
        <v>300</v>
      </c>
      <c r="AJ32" s="2">
        <v>166.24433437600004</v>
      </c>
      <c r="AK32" s="2">
        <v>10</v>
      </c>
      <c r="AL32" s="2"/>
      <c r="AM32" s="2"/>
      <c r="AN32" s="2">
        <v>10</v>
      </c>
      <c r="AO32" s="2"/>
      <c r="AP32" s="2"/>
      <c r="AQ32" s="2"/>
      <c r="AR32" s="2"/>
      <c r="AS32" s="2">
        <v>5336.4431334696019</v>
      </c>
      <c r="AT32" s="2"/>
      <c r="AU32" s="10">
        <f>SUM(P32:AT32)</f>
        <v>9417.197752766453</v>
      </c>
      <c r="AV32" s="2">
        <v>693</v>
      </c>
      <c r="AW32" s="2">
        <v>704.49</v>
      </c>
      <c r="AX32" s="2"/>
      <c r="AY32" s="2">
        <v>250</v>
      </c>
      <c r="AZ32" s="2">
        <v>222.35179722790008</v>
      </c>
      <c r="BA32" s="2">
        <v>0</v>
      </c>
      <c r="BB32" s="2"/>
      <c r="BC32" s="2"/>
      <c r="BD32" s="2">
        <v>0.5</v>
      </c>
      <c r="BE32" s="2">
        <v>3</v>
      </c>
      <c r="BF32" s="2"/>
      <c r="BG32" s="2"/>
      <c r="BH32" s="2"/>
      <c r="BI32" s="2"/>
      <c r="BJ32" s="2">
        <v>0</v>
      </c>
      <c r="BK32" s="2">
        <v>0</v>
      </c>
      <c r="BL32" s="2"/>
      <c r="BM32" s="2"/>
      <c r="BN32" s="2"/>
      <c r="BO32" s="2"/>
      <c r="BP32" s="2"/>
      <c r="BQ32" s="2"/>
      <c r="BR32" s="2"/>
      <c r="BS32" s="2"/>
      <c r="BT32" s="2">
        <v>1.7880120117275005</v>
      </c>
      <c r="BU32" s="2">
        <v>5</v>
      </c>
      <c r="BV32" s="2"/>
      <c r="BW32" s="2"/>
      <c r="BX32" s="2"/>
      <c r="BY32" s="2"/>
      <c r="BZ32" s="2"/>
      <c r="CA32" s="15">
        <f t="shared" si="0"/>
        <v>1880.1298092396275</v>
      </c>
      <c r="CB32" s="16">
        <f t="shared" si="1"/>
        <v>7537.0679435268257</v>
      </c>
    </row>
    <row r="33" spans="2:80" x14ac:dyDescent="0.3">
      <c r="B33" s="2" t="s">
        <v>92</v>
      </c>
      <c r="C33" s="2">
        <v>22046</v>
      </c>
      <c r="D33" s="2">
        <v>41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>
        <v>2169.4591522707001</v>
      </c>
      <c r="Q33" s="2"/>
      <c r="R33" s="2"/>
      <c r="S33" s="2"/>
      <c r="T33" s="2"/>
      <c r="U33" s="2"/>
      <c r="V33" s="2"/>
      <c r="W33" s="2">
        <v>325.41887284060499</v>
      </c>
      <c r="X33" s="2">
        <v>171.20290000000003</v>
      </c>
      <c r="Y33" s="2"/>
      <c r="Z33" s="2"/>
      <c r="AA33" s="2">
        <v>82.34</v>
      </c>
      <c r="AB33" s="2">
        <v>91.87</v>
      </c>
      <c r="AC33" s="2">
        <v>127.6</v>
      </c>
      <c r="AD33" s="2">
        <v>46.4</v>
      </c>
      <c r="AE33" s="2">
        <v>82.753500000000003</v>
      </c>
      <c r="AF33" s="2">
        <v>106.255494</v>
      </c>
      <c r="AG33" s="2">
        <v>151.59117144000001</v>
      </c>
      <c r="AH33" s="2">
        <v>190</v>
      </c>
      <c r="AI33" s="2">
        <v>300</v>
      </c>
      <c r="AJ33" s="2">
        <v>162.20255344080002</v>
      </c>
      <c r="AK33" s="2">
        <v>8</v>
      </c>
      <c r="AL33" s="2"/>
      <c r="AM33" s="2"/>
      <c r="AN33" s="2">
        <v>10</v>
      </c>
      <c r="AO33" s="2"/>
      <c r="AP33" s="2"/>
      <c r="AQ33" s="2"/>
      <c r="AR33" s="2"/>
      <c r="AS33" s="2">
        <v>5206.7019654496798</v>
      </c>
      <c r="AT33" s="2"/>
      <c r="AU33" s="10">
        <f>SUM(P33:AT33)</f>
        <v>9231.7956094417841</v>
      </c>
      <c r="AV33" s="2">
        <v>671</v>
      </c>
      <c r="AW33" s="2">
        <v>640.54</v>
      </c>
      <c r="AX33" s="2"/>
      <c r="AY33" s="2">
        <v>220</v>
      </c>
      <c r="AZ33" s="2">
        <v>216.94591522707003</v>
      </c>
      <c r="BA33" s="2">
        <v>0</v>
      </c>
      <c r="BB33" s="2"/>
      <c r="BC33" s="2"/>
      <c r="BD33" s="2">
        <v>0.5</v>
      </c>
      <c r="BE33" s="2">
        <v>3</v>
      </c>
      <c r="BF33" s="2"/>
      <c r="BG33" s="2"/>
      <c r="BH33" s="2"/>
      <c r="BI33" s="2"/>
      <c r="BJ33" s="2">
        <v>0</v>
      </c>
      <c r="BK33" s="2">
        <v>0</v>
      </c>
      <c r="BL33" s="2"/>
      <c r="BM33" s="2"/>
      <c r="BN33" s="2"/>
      <c r="BO33" s="2"/>
      <c r="BP33" s="2"/>
      <c r="BQ33" s="2"/>
      <c r="BR33" s="2"/>
      <c r="BS33" s="2"/>
      <c r="BT33" s="2">
        <v>1.76423593557575</v>
      </c>
      <c r="BU33" s="2">
        <v>5</v>
      </c>
      <c r="BV33" s="2"/>
      <c r="BW33" s="2"/>
      <c r="BX33" s="2"/>
      <c r="BY33" s="2"/>
      <c r="BZ33" s="2"/>
      <c r="CA33" s="15">
        <f t="shared" si="0"/>
        <v>1758.7501511626458</v>
      </c>
      <c r="CB33" s="16">
        <f t="shared" si="1"/>
        <v>7473.0454582791381</v>
      </c>
    </row>
    <row r="34" spans="2:80" x14ac:dyDescent="0.3">
      <c r="B34" s="2" t="s">
        <v>93</v>
      </c>
      <c r="C34" s="2">
        <v>11011</v>
      </c>
      <c r="D34" s="2">
        <v>42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>
        <v>2590.4868306827007</v>
      </c>
      <c r="Q34" s="2"/>
      <c r="R34" s="2"/>
      <c r="S34" s="2"/>
      <c r="T34" s="2"/>
      <c r="U34" s="2"/>
      <c r="V34" s="2"/>
      <c r="W34" s="2">
        <v>388.5730246024051</v>
      </c>
      <c r="X34" s="2">
        <v>171.20290000000003</v>
      </c>
      <c r="Y34" s="2"/>
      <c r="Z34" s="2"/>
      <c r="AA34" s="2">
        <v>91.39</v>
      </c>
      <c r="AB34" s="2">
        <v>102.4</v>
      </c>
      <c r="AC34" s="2">
        <v>120</v>
      </c>
      <c r="AD34" s="2">
        <v>55.41</v>
      </c>
      <c r="AE34" s="2">
        <v>98.813500000000005</v>
      </c>
      <c r="AF34" s="2">
        <v>126.87653400000001</v>
      </c>
      <c r="AG34" s="2">
        <v>181.01052184000005</v>
      </c>
      <c r="AH34" s="2">
        <v>190</v>
      </c>
      <c r="AI34" s="2">
        <v>300</v>
      </c>
      <c r="AJ34" s="2">
        <v>193.68125836880006</v>
      </c>
      <c r="AK34" s="2">
        <v>6</v>
      </c>
      <c r="AL34" s="2"/>
      <c r="AM34" s="2"/>
      <c r="AN34" s="2">
        <v>10</v>
      </c>
      <c r="AO34" s="2"/>
      <c r="AP34" s="2"/>
      <c r="AQ34" s="2"/>
      <c r="AR34" s="2"/>
      <c r="AS34" s="2">
        <v>6217.1683936384816</v>
      </c>
      <c r="AT34" s="2"/>
      <c r="AU34" s="10">
        <f>SUM(P34:AT34)</f>
        <v>10843.012963132387</v>
      </c>
      <c r="AV34" s="2">
        <v>803</v>
      </c>
      <c r="AW34" s="2">
        <v>775.34</v>
      </c>
      <c r="AX34" s="2"/>
      <c r="AY34" s="2">
        <v>400</v>
      </c>
      <c r="AZ34" s="2">
        <v>388.5730246024051</v>
      </c>
      <c r="BA34" s="2">
        <v>0</v>
      </c>
      <c r="BB34" s="2"/>
      <c r="BC34" s="2"/>
      <c r="BD34" s="2">
        <v>0.5</v>
      </c>
      <c r="BE34" s="2">
        <v>3</v>
      </c>
      <c r="BF34" s="2"/>
      <c r="BG34" s="2"/>
      <c r="BH34" s="2"/>
      <c r="BI34" s="2"/>
      <c r="BJ34" s="2">
        <v>0</v>
      </c>
      <c r="BK34" s="2">
        <v>0</v>
      </c>
      <c r="BL34" s="2"/>
      <c r="BM34" s="2"/>
      <c r="BN34" s="2"/>
      <c r="BO34" s="2"/>
      <c r="BP34" s="2"/>
      <c r="BQ34" s="2"/>
      <c r="BR34" s="2"/>
      <c r="BS34" s="2"/>
      <c r="BT34" s="2">
        <v>2.0330343224457503</v>
      </c>
      <c r="BU34" s="2">
        <v>5</v>
      </c>
      <c r="BV34" s="2"/>
      <c r="BW34" s="2"/>
      <c r="BX34" s="2"/>
      <c r="BY34" s="2"/>
      <c r="BZ34" s="2"/>
      <c r="CA34" s="15">
        <f t="shared" si="0"/>
        <v>2377.4460589248511</v>
      </c>
      <c r="CB34" s="16">
        <f t="shared" si="1"/>
        <v>8465.5669042075351</v>
      </c>
    </row>
    <row r="35" spans="2:80" x14ac:dyDescent="0.3">
      <c r="B35" s="2" t="s">
        <v>94</v>
      </c>
      <c r="C35" s="2">
        <v>11229</v>
      </c>
      <c r="D35" s="2">
        <v>43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>
        <v>2430.4779617420004</v>
      </c>
      <c r="Q35" s="2"/>
      <c r="R35" s="2"/>
      <c r="S35" s="2"/>
      <c r="T35" s="2"/>
      <c r="U35" s="2"/>
      <c r="V35" s="2"/>
      <c r="W35" s="2">
        <v>364.57169426130002</v>
      </c>
      <c r="X35" s="2">
        <v>171.20290000000003</v>
      </c>
      <c r="Y35" s="2"/>
      <c r="Z35" s="2"/>
      <c r="AA35" s="2">
        <v>92.17</v>
      </c>
      <c r="AB35" s="2">
        <v>102.87</v>
      </c>
      <c r="AC35" s="2">
        <v>120</v>
      </c>
      <c r="AD35" s="2">
        <v>51.99</v>
      </c>
      <c r="AE35" s="2">
        <v>92.710000000000008</v>
      </c>
      <c r="AF35" s="2">
        <v>119.03964000000001</v>
      </c>
      <c r="AG35" s="2">
        <v>169.82988640000005</v>
      </c>
      <c r="AH35" s="2">
        <v>190</v>
      </c>
      <c r="AI35" s="2">
        <v>300</v>
      </c>
      <c r="AJ35" s="2">
        <v>181.71797844800003</v>
      </c>
      <c r="AK35" s="2">
        <v>6</v>
      </c>
      <c r="AL35" s="2"/>
      <c r="AM35" s="2"/>
      <c r="AN35" s="2">
        <v>10</v>
      </c>
      <c r="AO35" s="2"/>
      <c r="AP35" s="2"/>
      <c r="AQ35" s="2"/>
      <c r="AR35" s="2"/>
      <c r="AS35" s="2">
        <v>5833.1471081808004</v>
      </c>
      <c r="AT35" s="2"/>
      <c r="AU35" s="10">
        <f>SUM(P35:AT35)</f>
        <v>10235.727169032101</v>
      </c>
      <c r="AV35" s="2">
        <v>748</v>
      </c>
      <c r="AW35" s="2">
        <v>770.05</v>
      </c>
      <c r="AX35" s="2"/>
      <c r="AY35" s="2">
        <v>300</v>
      </c>
      <c r="AZ35" s="2">
        <v>243.04779617420004</v>
      </c>
      <c r="BA35" s="2">
        <v>0</v>
      </c>
      <c r="BB35" s="2"/>
      <c r="BC35" s="2"/>
      <c r="BD35" s="2">
        <v>0.5</v>
      </c>
      <c r="BE35" s="2">
        <v>3</v>
      </c>
      <c r="BF35" s="2"/>
      <c r="BG35" s="2"/>
      <c r="BH35" s="2"/>
      <c r="BI35" s="2"/>
      <c r="BJ35" s="2">
        <v>0</v>
      </c>
      <c r="BK35" s="2">
        <v>0</v>
      </c>
      <c r="BL35" s="2"/>
      <c r="BM35" s="2"/>
      <c r="BN35" s="2"/>
      <c r="BO35" s="2"/>
      <c r="BP35" s="2"/>
      <c r="BQ35" s="2"/>
      <c r="BR35" s="2"/>
      <c r="BS35" s="2"/>
      <c r="BT35" s="2">
        <v>1.9334027332950006</v>
      </c>
      <c r="BU35" s="2">
        <v>5</v>
      </c>
      <c r="BV35" s="2"/>
      <c r="BW35" s="2"/>
      <c r="BX35" s="2"/>
      <c r="BY35" s="2"/>
      <c r="BZ35" s="2"/>
      <c r="CA35" s="15">
        <f t="shared" si="0"/>
        <v>2071.5311989074953</v>
      </c>
      <c r="CB35" s="16">
        <f t="shared" si="1"/>
        <v>8164.195970124606</v>
      </c>
    </row>
    <row r="36" spans="2:80" x14ac:dyDescent="0.3">
      <c r="B36" s="2" t="s">
        <v>95</v>
      </c>
      <c r="C36" s="2">
        <v>11297</v>
      </c>
      <c r="D36" s="2">
        <v>44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>
        <v>2348.8022623589009</v>
      </c>
      <c r="Q36" s="2"/>
      <c r="R36" s="2"/>
      <c r="S36" s="2"/>
      <c r="T36" s="2"/>
      <c r="U36" s="2"/>
      <c r="V36" s="2"/>
      <c r="W36" s="2">
        <v>352.3203393538351</v>
      </c>
      <c r="X36" s="2">
        <v>171.20290000000003</v>
      </c>
      <c r="Y36" s="2"/>
      <c r="Z36" s="2"/>
      <c r="AA36" s="2">
        <v>82.64</v>
      </c>
      <c r="AB36" s="2">
        <v>92.28</v>
      </c>
      <c r="AC36" s="2">
        <v>110.81</v>
      </c>
      <c r="AD36" s="2">
        <v>50.24</v>
      </c>
      <c r="AE36" s="2">
        <v>89.594500000000011</v>
      </c>
      <c r="AF36" s="2">
        <v>115.03933800000001</v>
      </c>
      <c r="AG36" s="2">
        <v>164.12278888000006</v>
      </c>
      <c r="AH36" s="2">
        <v>190</v>
      </c>
      <c r="AI36" s="2">
        <v>300</v>
      </c>
      <c r="AJ36" s="2">
        <v>175.61138410160007</v>
      </c>
      <c r="AK36" s="2">
        <v>4</v>
      </c>
      <c r="AL36" s="2"/>
      <c r="AM36" s="2"/>
      <c r="AN36" s="2">
        <v>10</v>
      </c>
      <c r="AO36" s="2"/>
      <c r="AP36" s="2"/>
      <c r="AQ36" s="2"/>
      <c r="AR36" s="2"/>
      <c r="AS36" s="2">
        <v>5637.1254296613615</v>
      </c>
      <c r="AT36" s="2"/>
      <c r="AU36" s="10">
        <f>SUM(P36:AT36)</f>
        <v>9893.788942355699</v>
      </c>
      <c r="AV36" s="2">
        <v>726</v>
      </c>
      <c r="AW36" s="2">
        <v>716.07</v>
      </c>
      <c r="AX36" s="2"/>
      <c r="AY36" s="2">
        <v>300</v>
      </c>
      <c r="AZ36" s="2">
        <v>234.88022623589009</v>
      </c>
      <c r="BA36" s="2">
        <v>0</v>
      </c>
      <c r="BB36" s="2"/>
      <c r="BC36" s="2"/>
      <c r="BD36" s="2">
        <v>0.5</v>
      </c>
      <c r="BE36" s="2">
        <v>3</v>
      </c>
      <c r="BF36" s="2"/>
      <c r="BG36" s="2"/>
      <c r="BH36" s="2"/>
      <c r="BI36" s="2"/>
      <c r="BJ36" s="2">
        <v>0</v>
      </c>
      <c r="BK36" s="2">
        <v>0</v>
      </c>
      <c r="BL36" s="2"/>
      <c r="BM36" s="2"/>
      <c r="BN36" s="2"/>
      <c r="BO36" s="2"/>
      <c r="BP36" s="2"/>
      <c r="BQ36" s="2"/>
      <c r="BR36" s="2"/>
      <c r="BS36" s="2"/>
      <c r="BT36" s="2">
        <v>1.8665701366702505</v>
      </c>
      <c r="BU36" s="2">
        <v>5</v>
      </c>
      <c r="BV36" s="2"/>
      <c r="BW36" s="2"/>
      <c r="BX36" s="2"/>
      <c r="BY36" s="2"/>
      <c r="BZ36" s="2"/>
      <c r="CA36" s="15">
        <f t="shared" si="0"/>
        <v>1987.3167963725607</v>
      </c>
      <c r="CB36" s="16">
        <f t="shared" si="1"/>
        <v>7906.472145983138</v>
      </c>
    </row>
    <row r="37" spans="2:80" x14ac:dyDescent="0.3">
      <c r="B37" s="2" t="s">
        <v>96</v>
      </c>
      <c r="C37" s="2">
        <v>11298</v>
      </c>
      <c r="D37" s="2">
        <v>45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2067.2301714508003</v>
      </c>
      <c r="Q37" s="2"/>
      <c r="R37" s="2"/>
      <c r="S37" s="2"/>
      <c r="T37" s="2"/>
      <c r="U37" s="2"/>
      <c r="V37" s="2"/>
      <c r="W37" s="2">
        <v>310.08452571762001</v>
      </c>
      <c r="X37" s="2">
        <v>171.20290000000003</v>
      </c>
      <c r="Y37" s="2"/>
      <c r="Z37" s="2"/>
      <c r="AA37" s="2">
        <v>78.48</v>
      </c>
      <c r="AB37" s="2">
        <v>87.56</v>
      </c>
      <c r="AC37" s="2">
        <v>104.43</v>
      </c>
      <c r="AD37" s="2">
        <v>44.22</v>
      </c>
      <c r="AE37" s="2">
        <v>78.853999999999999</v>
      </c>
      <c r="AF37" s="2">
        <v>101.248536</v>
      </c>
      <c r="AG37" s="2">
        <v>144.44791136000001</v>
      </c>
      <c r="AH37" s="2">
        <v>190</v>
      </c>
      <c r="AI37" s="2">
        <v>300</v>
      </c>
      <c r="AJ37" s="2">
        <v>154.55926515520002</v>
      </c>
      <c r="AK37" s="2">
        <v>6</v>
      </c>
      <c r="AL37" s="2"/>
      <c r="AM37" s="2"/>
      <c r="AN37" s="2">
        <v>10</v>
      </c>
      <c r="AO37" s="2"/>
      <c r="AP37" s="2"/>
      <c r="AQ37" s="2"/>
      <c r="AR37" s="2"/>
      <c r="AS37" s="2">
        <v>4961.3524114819202</v>
      </c>
      <c r="AT37" s="2"/>
      <c r="AU37" s="10">
        <f>SUM(P37:AT37)</f>
        <v>8809.669721165541</v>
      </c>
      <c r="AV37" s="2">
        <v>649</v>
      </c>
      <c r="AW37" s="2">
        <v>656.03</v>
      </c>
      <c r="AX37" s="2"/>
      <c r="AY37" s="2">
        <v>220</v>
      </c>
      <c r="AZ37" s="2">
        <v>206.72301714508004</v>
      </c>
      <c r="BA37" s="2">
        <v>0</v>
      </c>
      <c r="BB37" s="2"/>
      <c r="BC37" s="2"/>
      <c r="BD37" s="2">
        <v>0.5</v>
      </c>
      <c r="BE37" s="2">
        <v>3</v>
      </c>
      <c r="BF37" s="2"/>
      <c r="BG37" s="2"/>
      <c r="BH37" s="2"/>
      <c r="BI37" s="2"/>
      <c r="BJ37" s="2">
        <v>0</v>
      </c>
      <c r="BK37" s="2">
        <v>0</v>
      </c>
      <c r="BL37" s="2"/>
      <c r="BM37" s="2"/>
      <c r="BN37" s="2"/>
      <c r="BO37" s="2"/>
      <c r="BP37" s="2"/>
      <c r="BQ37" s="2"/>
      <c r="BR37" s="2"/>
      <c r="BS37" s="2"/>
      <c r="BT37" s="2">
        <v>1.6835149419830002</v>
      </c>
      <c r="BU37" s="2">
        <v>5</v>
      </c>
      <c r="BV37" s="2"/>
      <c r="BW37" s="2"/>
      <c r="BX37" s="2"/>
      <c r="BY37" s="2"/>
      <c r="BZ37" s="2"/>
      <c r="CA37" s="15">
        <f t="shared" si="0"/>
        <v>1741.9365320870631</v>
      </c>
      <c r="CB37" s="16">
        <f t="shared" si="1"/>
        <v>7067.7331890784781</v>
      </c>
    </row>
    <row r="38" spans="2:80" x14ac:dyDescent="0.3">
      <c r="B38" s="2" t="s">
        <v>97</v>
      </c>
      <c r="C38" s="2">
        <v>11349</v>
      </c>
      <c r="D38" s="2">
        <v>46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>
        <v>1186.2048492495003</v>
      </c>
      <c r="Q38" s="2"/>
      <c r="R38" s="2"/>
      <c r="S38" s="2"/>
      <c r="T38" s="2"/>
      <c r="U38" s="2"/>
      <c r="V38" s="2"/>
      <c r="W38" s="2">
        <v>177.93072738742504</v>
      </c>
      <c r="X38" s="2">
        <v>171.20290000000003</v>
      </c>
      <c r="Y38" s="2"/>
      <c r="Z38" s="2"/>
      <c r="AA38" s="2">
        <v>45.41</v>
      </c>
      <c r="AB38" s="2">
        <v>50.46</v>
      </c>
      <c r="AC38" s="2">
        <v>65</v>
      </c>
      <c r="AD38" s="2">
        <v>25.37</v>
      </c>
      <c r="AE38" s="2">
        <v>45.247500000000002</v>
      </c>
      <c r="AF38" s="2">
        <v>58.097790000000003</v>
      </c>
      <c r="AG38" s="2">
        <v>82.886180400000015</v>
      </c>
      <c r="AH38" s="2">
        <v>190</v>
      </c>
      <c r="AI38" s="2">
        <v>300</v>
      </c>
      <c r="AJ38" s="2">
        <v>88.688213028000007</v>
      </c>
      <c r="AK38" s="2">
        <v>8</v>
      </c>
      <c r="AL38" s="2"/>
      <c r="AM38" s="2"/>
      <c r="AN38" s="2">
        <v>10</v>
      </c>
      <c r="AO38" s="2"/>
      <c r="AP38" s="2"/>
      <c r="AQ38" s="2"/>
      <c r="AR38" s="2"/>
      <c r="AS38" s="2">
        <v>2846.8916381988006</v>
      </c>
      <c r="AT38" s="2"/>
      <c r="AU38" s="10">
        <f>SUM(P38:AT38)</f>
        <v>5351.3897982637263</v>
      </c>
      <c r="AV38" s="2">
        <v>385</v>
      </c>
      <c r="AW38" s="2">
        <v>422.68</v>
      </c>
      <c r="AX38" s="2"/>
      <c r="AY38" s="2">
        <v>50</v>
      </c>
      <c r="AZ38" s="2">
        <v>0</v>
      </c>
      <c r="BA38" s="2">
        <v>0</v>
      </c>
      <c r="BB38" s="2"/>
      <c r="BC38" s="2"/>
      <c r="BD38" s="2">
        <v>0.5</v>
      </c>
      <c r="BE38" s="2">
        <v>3</v>
      </c>
      <c r="BF38" s="2"/>
      <c r="BG38" s="2"/>
      <c r="BH38" s="2"/>
      <c r="BI38" s="2"/>
      <c r="BJ38" s="2">
        <v>0</v>
      </c>
      <c r="BK38" s="2">
        <v>0</v>
      </c>
      <c r="BL38" s="2"/>
      <c r="BM38" s="2"/>
      <c r="BN38" s="2"/>
      <c r="BO38" s="2"/>
      <c r="BP38" s="2"/>
      <c r="BQ38" s="2"/>
      <c r="BR38" s="2"/>
      <c r="BS38" s="2"/>
      <c r="BT38" s="2">
        <v>1.0776822663387502</v>
      </c>
      <c r="BU38" s="2">
        <v>3</v>
      </c>
      <c r="BV38" s="2"/>
      <c r="BW38" s="2"/>
      <c r="BX38" s="2"/>
      <c r="BY38" s="2"/>
      <c r="BZ38" s="2"/>
      <c r="CA38" s="15">
        <f t="shared" si="0"/>
        <v>865.25768226633886</v>
      </c>
      <c r="CB38" s="16">
        <f t="shared" si="1"/>
        <v>4486.1321159973877</v>
      </c>
    </row>
    <row r="39" spans="2:80" x14ac:dyDescent="0.3">
      <c r="B39" s="2" t="s">
        <v>98</v>
      </c>
      <c r="C39" s="2">
        <v>21621</v>
      </c>
      <c r="D39" s="2">
        <v>47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2275.1516999999999</v>
      </c>
      <c r="Q39" s="2"/>
      <c r="R39" s="2"/>
      <c r="S39" s="2"/>
      <c r="T39" s="2"/>
      <c r="U39" s="2"/>
      <c r="V39" s="2"/>
      <c r="W39" s="2">
        <v>341.27275499999996</v>
      </c>
      <c r="X39" s="2">
        <v>171.20290000000003</v>
      </c>
      <c r="Y39" s="2"/>
      <c r="Z39" s="2"/>
      <c r="AA39" s="2">
        <v>79.819999999999993</v>
      </c>
      <c r="AB39" s="2">
        <v>89.38</v>
      </c>
      <c r="AC39" s="2">
        <v>107.45</v>
      </c>
      <c r="AD39" s="2">
        <v>48.66</v>
      </c>
      <c r="AE39" s="2">
        <v>86.785000000000011</v>
      </c>
      <c r="AF39" s="2">
        <v>111.43194</v>
      </c>
      <c r="AG39" s="2">
        <v>158.97623440000001</v>
      </c>
      <c r="AH39" s="2">
        <v>190</v>
      </c>
      <c r="AI39" s="2">
        <v>300</v>
      </c>
      <c r="AJ39" s="2">
        <v>170.10480000000001</v>
      </c>
      <c r="AK39" s="2">
        <v>6</v>
      </c>
      <c r="AL39" s="2"/>
      <c r="AM39" s="2"/>
      <c r="AN39" s="2">
        <v>10</v>
      </c>
      <c r="AO39" s="2"/>
      <c r="AP39" s="2"/>
      <c r="AQ39" s="2"/>
      <c r="AR39" s="2"/>
      <c r="AS39" s="2">
        <v>5460.3640799999994</v>
      </c>
      <c r="AT39" s="2"/>
      <c r="AU39" s="10">
        <f>SUM(P39:AT39)</f>
        <v>9606.599409399998</v>
      </c>
      <c r="AV39" s="2">
        <v>682</v>
      </c>
      <c r="AW39" s="2">
        <v>705.98</v>
      </c>
      <c r="AX39" s="2"/>
      <c r="AY39" s="2">
        <v>250</v>
      </c>
      <c r="AZ39" s="2">
        <v>227.51517000000001</v>
      </c>
      <c r="BA39" s="2">
        <v>0</v>
      </c>
      <c r="BB39" s="2"/>
      <c r="BC39" s="2"/>
      <c r="BD39" s="2">
        <v>0.5</v>
      </c>
      <c r="BE39" s="2">
        <v>3</v>
      </c>
      <c r="BF39" s="2"/>
      <c r="BG39" s="2"/>
      <c r="BH39" s="2"/>
      <c r="BI39" s="2"/>
      <c r="BJ39" s="2">
        <v>0</v>
      </c>
      <c r="BK39" s="2">
        <v>0</v>
      </c>
      <c r="BL39" s="2"/>
      <c r="BM39" s="2"/>
      <c r="BN39" s="2"/>
      <c r="BO39" s="2"/>
      <c r="BP39" s="2"/>
      <c r="BQ39" s="2"/>
      <c r="BR39" s="2"/>
      <c r="BS39" s="2"/>
      <c r="BT39" s="2">
        <v>1.8168798371999997</v>
      </c>
      <c r="BU39" s="2">
        <v>5</v>
      </c>
      <c r="BV39" s="2"/>
      <c r="BW39" s="2"/>
      <c r="BX39" s="2"/>
      <c r="BY39" s="2"/>
      <c r="BZ39" s="2"/>
      <c r="CA39" s="15">
        <f t="shared" si="0"/>
        <v>1875.8120498372002</v>
      </c>
      <c r="CB39" s="16">
        <f t="shared" si="1"/>
        <v>7730.787359562798</v>
      </c>
    </row>
    <row r="40" spans="2:80" x14ac:dyDescent="0.3">
      <c r="B40" s="2" t="s">
        <v>99</v>
      </c>
      <c r="C40" s="2">
        <v>22024</v>
      </c>
      <c r="D40" s="2">
        <v>48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2253.7564436738007</v>
      </c>
      <c r="Q40" s="2"/>
      <c r="R40" s="2"/>
      <c r="S40" s="2"/>
      <c r="T40" s="2"/>
      <c r="U40" s="2"/>
      <c r="V40" s="2"/>
      <c r="W40" s="2">
        <v>338.06346655107012</v>
      </c>
      <c r="X40" s="2">
        <v>171.20290000000003</v>
      </c>
      <c r="Y40" s="2"/>
      <c r="Z40" s="2"/>
      <c r="AA40" s="2">
        <v>79.33</v>
      </c>
      <c r="AB40" s="2">
        <v>88.56</v>
      </c>
      <c r="AC40" s="2">
        <v>106.32</v>
      </c>
      <c r="AD40" s="2">
        <v>48.21</v>
      </c>
      <c r="AE40" s="2">
        <v>85.969000000000008</v>
      </c>
      <c r="AF40" s="2">
        <v>110.384196</v>
      </c>
      <c r="AG40" s="2">
        <v>157.48145296000004</v>
      </c>
      <c r="AH40" s="2">
        <v>190</v>
      </c>
      <c r="AI40" s="2">
        <v>300</v>
      </c>
      <c r="AJ40" s="2">
        <v>168.50515466720003</v>
      </c>
      <c r="AK40" s="2">
        <v>10</v>
      </c>
      <c r="AL40" s="2"/>
      <c r="AM40" s="2"/>
      <c r="AN40" s="2">
        <v>10</v>
      </c>
      <c r="AO40" s="2"/>
      <c r="AP40" s="2"/>
      <c r="AQ40" s="2"/>
      <c r="AR40" s="2"/>
      <c r="AS40" s="2">
        <v>5409.0154648171219</v>
      </c>
      <c r="AT40" s="2"/>
      <c r="AU40" s="10">
        <f>SUM(P40:AT40)</f>
        <v>9526.7980786691933</v>
      </c>
      <c r="AV40" s="2">
        <v>704</v>
      </c>
      <c r="AW40" s="2">
        <v>687.65</v>
      </c>
      <c r="AX40" s="2"/>
      <c r="AY40" s="2">
        <v>250</v>
      </c>
      <c r="AZ40" s="2">
        <v>225.37564436738009</v>
      </c>
      <c r="BA40" s="2">
        <v>0</v>
      </c>
      <c r="BB40" s="2"/>
      <c r="BC40" s="2"/>
      <c r="BD40" s="2">
        <v>0.5</v>
      </c>
      <c r="BE40" s="2">
        <v>3</v>
      </c>
      <c r="BF40" s="2"/>
      <c r="BG40" s="2"/>
      <c r="BH40" s="2"/>
      <c r="BI40" s="2"/>
      <c r="BJ40" s="2">
        <v>0</v>
      </c>
      <c r="BK40" s="2">
        <v>0</v>
      </c>
      <c r="BL40" s="2"/>
      <c r="BM40" s="2"/>
      <c r="BN40" s="2"/>
      <c r="BO40" s="2"/>
      <c r="BP40" s="2"/>
      <c r="BQ40" s="2"/>
      <c r="BR40" s="2"/>
      <c r="BS40" s="2"/>
      <c r="BT40" s="2">
        <v>1.8042581236505006</v>
      </c>
      <c r="BU40" s="2">
        <v>5</v>
      </c>
      <c r="BV40" s="2"/>
      <c r="BW40" s="2"/>
      <c r="BX40" s="2"/>
      <c r="BY40" s="2"/>
      <c r="BZ40" s="2"/>
      <c r="CA40" s="15">
        <f t="shared" si="0"/>
        <v>1877.3299024910307</v>
      </c>
      <c r="CB40" s="16">
        <f t="shared" si="1"/>
        <v>7649.468176178163</v>
      </c>
    </row>
    <row r="41" spans="2:80" x14ac:dyDescent="0.3">
      <c r="B41" s="2" t="s">
        <v>100</v>
      </c>
      <c r="C41" s="2">
        <v>21188</v>
      </c>
      <c r="D41" s="2">
        <v>49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>
        <v>2456.1957794582004</v>
      </c>
      <c r="Q41" s="2"/>
      <c r="R41" s="2"/>
      <c r="S41" s="2"/>
      <c r="T41" s="2"/>
      <c r="U41" s="2"/>
      <c r="V41" s="2"/>
      <c r="W41" s="2">
        <v>368.42936691873007</v>
      </c>
      <c r="X41" s="2">
        <v>171.20290000000003</v>
      </c>
      <c r="Y41" s="2"/>
      <c r="Z41" s="2"/>
      <c r="AA41" s="2">
        <v>86.88</v>
      </c>
      <c r="AB41" s="2">
        <v>97.04</v>
      </c>
      <c r="AC41" s="2">
        <v>120</v>
      </c>
      <c r="AD41" s="2">
        <v>52.54</v>
      </c>
      <c r="AE41" s="2">
        <v>93.691000000000003</v>
      </c>
      <c r="AF41" s="2">
        <v>120.29924399999999</v>
      </c>
      <c r="AG41" s="2">
        <v>171.62692144000002</v>
      </c>
      <c r="AH41" s="2">
        <v>190</v>
      </c>
      <c r="AI41" s="2">
        <v>300</v>
      </c>
      <c r="AJ41" s="2">
        <v>183.64080594080002</v>
      </c>
      <c r="AK41" s="2">
        <v>10</v>
      </c>
      <c r="AL41" s="2"/>
      <c r="AM41" s="2"/>
      <c r="AN41" s="2">
        <v>10</v>
      </c>
      <c r="AO41" s="2"/>
      <c r="AP41" s="2"/>
      <c r="AQ41" s="2"/>
      <c r="AR41" s="2"/>
      <c r="AS41" s="2">
        <v>5894.8698706996811</v>
      </c>
      <c r="AT41" s="2"/>
      <c r="AU41" s="10">
        <f>SUM(P41:AT41)</f>
        <v>10326.415888457412</v>
      </c>
      <c r="AV41" s="2">
        <v>759</v>
      </c>
      <c r="AW41" s="2">
        <v>736.19</v>
      </c>
      <c r="AX41" s="2"/>
      <c r="AY41" s="2">
        <v>300</v>
      </c>
      <c r="AZ41" s="2">
        <v>245.61957794582005</v>
      </c>
      <c r="BA41" s="2">
        <v>0</v>
      </c>
      <c r="BB41" s="2"/>
      <c r="BC41" s="2"/>
      <c r="BD41" s="2">
        <v>0.5</v>
      </c>
      <c r="BE41" s="2">
        <v>3</v>
      </c>
      <c r="BF41" s="2"/>
      <c r="BG41" s="2"/>
      <c r="BH41" s="2"/>
      <c r="BI41" s="2"/>
      <c r="BJ41" s="2">
        <v>0</v>
      </c>
      <c r="BK41" s="2">
        <v>0</v>
      </c>
      <c r="BL41" s="2"/>
      <c r="BM41" s="2"/>
      <c r="BN41" s="2"/>
      <c r="BO41" s="2"/>
      <c r="BP41" s="2"/>
      <c r="BQ41" s="2"/>
      <c r="BR41" s="2"/>
      <c r="BS41" s="2"/>
      <c r="BT41" s="2">
        <v>1.9459568754195002</v>
      </c>
      <c r="BU41" s="2">
        <v>5</v>
      </c>
      <c r="BV41" s="2"/>
      <c r="BW41" s="2"/>
      <c r="BX41" s="2"/>
      <c r="BY41" s="2"/>
      <c r="BZ41" s="2"/>
      <c r="CA41" s="15">
        <f t="shared" si="0"/>
        <v>2051.25553482124</v>
      </c>
      <c r="CB41" s="16">
        <f t="shared" si="1"/>
        <v>8275.1603536361727</v>
      </c>
    </row>
    <row r="42" spans="2:80" x14ac:dyDescent="0.3">
      <c r="B42" s="2" t="s">
        <v>101</v>
      </c>
      <c r="C42" s="2">
        <v>21675</v>
      </c>
      <c r="D42" s="2">
        <v>50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>
        <v>2268.6864102277</v>
      </c>
      <c r="Q42" s="2"/>
      <c r="R42" s="2"/>
      <c r="S42" s="2"/>
      <c r="T42" s="2"/>
      <c r="U42" s="2"/>
      <c r="V42" s="2"/>
      <c r="W42" s="2">
        <v>340.30296153415497</v>
      </c>
      <c r="X42" s="2">
        <v>171.20290000000003</v>
      </c>
      <c r="Y42" s="2"/>
      <c r="Z42" s="2"/>
      <c r="AA42" s="2">
        <v>79.599999999999994</v>
      </c>
      <c r="AB42" s="2">
        <v>89.12</v>
      </c>
      <c r="AC42" s="2">
        <v>107.15</v>
      </c>
      <c r="AD42" s="2">
        <v>48.53</v>
      </c>
      <c r="AE42" s="2">
        <v>86.538499999999999</v>
      </c>
      <c r="AF42" s="2">
        <v>111.11543399999999</v>
      </c>
      <c r="AG42" s="2">
        <v>158.52468584000002</v>
      </c>
      <c r="AH42" s="2">
        <v>190</v>
      </c>
      <c r="AI42" s="2">
        <v>300</v>
      </c>
      <c r="AJ42" s="2">
        <v>169.62141384880002</v>
      </c>
      <c r="AK42" s="2">
        <v>10</v>
      </c>
      <c r="AL42" s="2"/>
      <c r="AM42" s="2"/>
      <c r="AN42" s="2">
        <v>10</v>
      </c>
      <c r="AO42" s="2"/>
      <c r="AP42" s="2"/>
      <c r="AQ42" s="2"/>
      <c r="AR42" s="2"/>
      <c r="AS42" s="2">
        <v>5444.8473845464796</v>
      </c>
      <c r="AT42" s="2"/>
      <c r="AU42" s="10">
        <f>SUM(P42:AT42)</f>
        <v>9585.2396899971354</v>
      </c>
      <c r="AV42" s="2">
        <v>693</v>
      </c>
      <c r="AW42" s="2">
        <v>703.71</v>
      </c>
      <c r="AX42" s="2"/>
      <c r="AY42" s="2">
        <v>250</v>
      </c>
      <c r="AZ42" s="2">
        <v>226.86864102277002</v>
      </c>
      <c r="BA42" s="2">
        <v>0</v>
      </c>
      <c r="BB42" s="2"/>
      <c r="BC42" s="2">
        <v>8.18</v>
      </c>
      <c r="BD42" s="2">
        <v>0.5</v>
      </c>
      <c r="BE42" s="2">
        <v>3</v>
      </c>
      <c r="BF42" s="2"/>
      <c r="BG42" s="2"/>
      <c r="BH42" s="2"/>
      <c r="BI42" s="2"/>
      <c r="BJ42" s="2">
        <v>0</v>
      </c>
      <c r="BK42" s="2">
        <v>0</v>
      </c>
      <c r="BL42" s="2"/>
      <c r="BM42" s="2"/>
      <c r="BN42" s="2"/>
      <c r="BO42" s="2"/>
      <c r="BP42" s="2"/>
      <c r="BQ42" s="2"/>
      <c r="BR42" s="2"/>
      <c r="BS42" s="2"/>
      <c r="BT42" s="2">
        <v>1.8144432219582505</v>
      </c>
      <c r="BU42" s="2">
        <v>5</v>
      </c>
      <c r="BV42" s="2"/>
      <c r="BW42" s="2"/>
      <c r="BX42" s="2"/>
      <c r="BY42" s="2"/>
      <c r="BZ42" s="2"/>
      <c r="CA42" s="15">
        <f t="shared" si="0"/>
        <v>1892.0730842447285</v>
      </c>
      <c r="CB42" s="16">
        <f t="shared" si="1"/>
        <v>7693.1666057524071</v>
      </c>
    </row>
    <row r="43" spans="2:80" x14ac:dyDescent="0.3">
      <c r="B43" s="2" t="s">
        <v>102</v>
      </c>
      <c r="C43" s="2">
        <v>21759</v>
      </c>
      <c r="D43" s="2">
        <v>51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>
        <v>2169.1969930687001</v>
      </c>
      <c r="Q43" s="2"/>
      <c r="R43" s="2"/>
      <c r="S43" s="2"/>
      <c r="T43" s="2"/>
      <c r="U43" s="2"/>
      <c r="V43" s="2"/>
      <c r="W43" s="2">
        <v>325.37954896030499</v>
      </c>
      <c r="X43" s="2">
        <v>171.20290000000003</v>
      </c>
      <c r="Y43" s="2"/>
      <c r="Z43" s="2"/>
      <c r="AA43" s="2">
        <v>82.33</v>
      </c>
      <c r="AB43" s="2">
        <v>91.86</v>
      </c>
      <c r="AC43" s="2">
        <v>109.59</v>
      </c>
      <c r="AD43" s="2">
        <v>46.4</v>
      </c>
      <c r="AE43" s="2">
        <v>82.743499999999997</v>
      </c>
      <c r="AF43" s="2">
        <v>106.242654</v>
      </c>
      <c r="AG43" s="2">
        <v>151.57285304000001</v>
      </c>
      <c r="AH43" s="2">
        <v>190</v>
      </c>
      <c r="AI43" s="2">
        <v>300</v>
      </c>
      <c r="AJ43" s="2">
        <v>162.18295275280002</v>
      </c>
      <c r="AK43" s="2">
        <v>10</v>
      </c>
      <c r="AL43" s="2"/>
      <c r="AM43" s="2"/>
      <c r="AN43" s="2">
        <v>10</v>
      </c>
      <c r="AO43" s="2"/>
      <c r="AP43" s="2"/>
      <c r="AQ43" s="2"/>
      <c r="AR43" s="2"/>
      <c r="AS43" s="2">
        <v>5206.0727833648798</v>
      </c>
      <c r="AT43" s="2"/>
      <c r="AU43" s="10">
        <f>SUM(P43:AT43)</f>
        <v>9214.7741851866849</v>
      </c>
      <c r="AV43" s="2">
        <v>671</v>
      </c>
      <c r="AW43" s="2">
        <v>669.63</v>
      </c>
      <c r="AX43" s="2"/>
      <c r="AY43" s="2">
        <v>220</v>
      </c>
      <c r="AZ43" s="2">
        <v>216.91969930687003</v>
      </c>
      <c r="BA43" s="2">
        <v>0</v>
      </c>
      <c r="BB43" s="2"/>
      <c r="BC43" s="2"/>
      <c r="BD43" s="2">
        <v>0.5</v>
      </c>
      <c r="BE43" s="2">
        <v>3</v>
      </c>
      <c r="BF43" s="2"/>
      <c r="BG43" s="2"/>
      <c r="BH43" s="2"/>
      <c r="BI43" s="2"/>
      <c r="BJ43" s="2">
        <v>0</v>
      </c>
      <c r="BK43" s="2">
        <v>0</v>
      </c>
      <c r="BL43" s="2"/>
      <c r="BM43" s="2"/>
      <c r="BN43" s="2"/>
      <c r="BO43" s="2"/>
      <c r="BP43" s="2"/>
      <c r="BQ43" s="2"/>
      <c r="BR43" s="2"/>
      <c r="BS43" s="2"/>
      <c r="BT43" s="2">
        <v>1.7560594764307504</v>
      </c>
      <c r="BU43" s="2">
        <v>5</v>
      </c>
      <c r="BV43" s="2"/>
      <c r="BW43" s="2"/>
      <c r="BX43" s="2"/>
      <c r="BY43" s="2"/>
      <c r="BZ43" s="2"/>
      <c r="CA43" s="15">
        <f t="shared" si="0"/>
        <v>1787.8057587833007</v>
      </c>
      <c r="CB43" s="16">
        <f t="shared" si="1"/>
        <v>7426.968426403384</v>
      </c>
    </row>
    <row r="44" spans="2:80" x14ac:dyDescent="0.3">
      <c r="B44" s="2" t="s">
        <v>103</v>
      </c>
      <c r="C44" s="2">
        <v>21913</v>
      </c>
      <c r="D44" s="2">
        <v>52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1886.6549131132003</v>
      </c>
      <c r="Q44" s="2"/>
      <c r="R44" s="2"/>
      <c r="S44" s="2"/>
      <c r="T44" s="2"/>
      <c r="U44" s="2"/>
      <c r="V44" s="2"/>
      <c r="W44" s="2">
        <v>282.99823696698002</v>
      </c>
      <c r="X44" s="2">
        <v>171.20290000000003</v>
      </c>
      <c r="Y44" s="2"/>
      <c r="Z44" s="2"/>
      <c r="AA44" s="2">
        <v>71.56</v>
      </c>
      <c r="AB44" s="2">
        <v>79.86</v>
      </c>
      <c r="AC44" s="2">
        <v>95.24</v>
      </c>
      <c r="AD44" s="2">
        <v>40.35</v>
      </c>
      <c r="AE44" s="2">
        <v>71.965999999999994</v>
      </c>
      <c r="AF44" s="2">
        <v>92.404343999999995</v>
      </c>
      <c r="AG44" s="2">
        <v>131.83019744000001</v>
      </c>
      <c r="AH44" s="2">
        <v>190</v>
      </c>
      <c r="AI44" s="2">
        <v>300</v>
      </c>
      <c r="AJ44" s="2">
        <v>141.05831126080002</v>
      </c>
      <c r="AK44" s="2">
        <v>10</v>
      </c>
      <c r="AL44" s="2"/>
      <c r="AM44" s="2"/>
      <c r="AN44" s="2">
        <v>10</v>
      </c>
      <c r="AO44" s="2"/>
      <c r="AP44" s="2"/>
      <c r="AQ44" s="2"/>
      <c r="AR44" s="2"/>
      <c r="AS44" s="2">
        <v>4527.9717914716803</v>
      </c>
      <c r="AT44" s="2"/>
      <c r="AU44" s="10">
        <f>SUM(P44:AT44)</f>
        <v>8103.0966942526611</v>
      </c>
      <c r="AV44" s="2">
        <v>594</v>
      </c>
      <c r="AW44" s="2">
        <v>596.64</v>
      </c>
      <c r="AX44" s="2"/>
      <c r="AY44" s="2">
        <v>175</v>
      </c>
      <c r="AZ44" s="2">
        <v>94.33274565566002</v>
      </c>
      <c r="BA44" s="2">
        <v>0</v>
      </c>
      <c r="BB44" s="2"/>
      <c r="BC44" s="2"/>
      <c r="BD44" s="2">
        <v>0.5</v>
      </c>
      <c r="BE44" s="2">
        <v>3</v>
      </c>
      <c r="BF44" s="2"/>
      <c r="BG44" s="2"/>
      <c r="BH44" s="2"/>
      <c r="BI44" s="2"/>
      <c r="BJ44" s="2">
        <v>0</v>
      </c>
      <c r="BK44" s="2">
        <v>0</v>
      </c>
      <c r="BL44" s="2"/>
      <c r="BM44" s="2"/>
      <c r="BN44" s="2"/>
      <c r="BO44" s="2"/>
      <c r="BP44" s="2"/>
      <c r="BQ44" s="2"/>
      <c r="BR44" s="2"/>
      <c r="BS44" s="2"/>
      <c r="BT44" s="2">
        <v>1.5604618829070003</v>
      </c>
      <c r="BU44" s="2">
        <v>3</v>
      </c>
      <c r="BV44" s="2"/>
      <c r="BW44" s="2"/>
      <c r="BX44" s="2"/>
      <c r="BY44" s="2"/>
      <c r="BZ44" s="2"/>
      <c r="CA44" s="15">
        <f t="shared" si="0"/>
        <v>1468.033207538567</v>
      </c>
      <c r="CB44" s="16">
        <f t="shared" si="1"/>
        <v>6635.0634867140943</v>
      </c>
    </row>
    <row r="45" spans="2:80" x14ac:dyDescent="0.3">
      <c r="B45" s="2" t="s">
        <v>104</v>
      </c>
      <c r="C45" s="2">
        <v>22096</v>
      </c>
      <c r="D45" s="2">
        <v>53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>
        <v>1866.4162227188008</v>
      </c>
      <c r="Q45" s="2"/>
      <c r="R45" s="2"/>
      <c r="S45" s="2"/>
      <c r="T45" s="2"/>
      <c r="U45" s="2"/>
      <c r="V45" s="2"/>
      <c r="W45" s="2">
        <v>279.96243340782013</v>
      </c>
      <c r="X45" s="2">
        <v>171.20290000000003</v>
      </c>
      <c r="Y45" s="2"/>
      <c r="Z45" s="2"/>
      <c r="AA45" s="2">
        <v>65.59</v>
      </c>
      <c r="AB45" s="2">
        <v>73.39</v>
      </c>
      <c r="AC45" s="2">
        <v>88.12</v>
      </c>
      <c r="AD45" s="2">
        <v>39.950000000000003</v>
      </c>
      <c r="AE45" s="2">
        <v>71.194000000000003</v>
      </c>
      <c r="AF45" s="2">
        <v>91.41309600000001</v>
      </c>
      <c r="AG45" s="2">
        <v>130.41601696000004</v>
      </c>
      <c r="AH45" s="2">
        <v>190</v>
      </c>
      <c r="AI45" s="2">
        <v>300</v>
      </c>
      <c r="AJ45" s="2">
        <v>139.54513814720005</v>
      </c>
      <c r="AK45" s="2">
        <v>10</v>
      </c>
      <c r="AL45" s="2"/>
      <c r="AM45" s="2"/>
      <c r="AN45" s="2">
        <v>10</v>
      </c>
      <c r="AO45" s="2"/>
      <c r="AP45" s="2"/>
      <c r="AQ45" s="2"/>
      <c r="AR45" s="2"/>
      <c r="AS45" s="2">
        <v>4479.3989345251221</v>
      </c>
      <c r="AT45" s="2"/>
      <c r="AU45" s="10">
        <f>SUM(P45:AT45)</f>
        <v>8006.5987417589431</v>
      </c>
      <c r="AV45" s="2">
        <v>572</v>
      </c>
      <c r="AW45" s="2">
        <v>585.66</v>
      </c>
      <c r="AX45" s="2"/>
      <c r="AY45" s="2">
        <v>175</v>
      </c>
      <c r="AZ45" s="2">
        <v>93.320811135940048</v>
      </c>
      <c r="BA45" s="2">
        <v>0</v>
      </c>
      <c r="BB45" s="2"/>
      <c r="BC45" s="2">
        <v>8.17</v>
      </c>
      <c r="BD45" s="2">
        <v>0.5</v>
      </c>
      <c r="BE45" s="2">
        <v>3</v>
      </c>
      <c r="BF45" s="2"/>
      <c r="BG45" s="2"/>
      <c r="BH45" s="2"/>
      <c r="BI45" s="2"/>
      <c r="BJ45" s="2">
        <v>0</v>
      </c>
      <c r="BK45" s="2">
        <v>0</v>
      </c>
      <c r="BL45" s="2"/>
      <c r="BM45" s="2"/>
      <c r="BN45" s="2"/>
      <c r="BO45" s="2"/>
      <c r="BP45" s="2"/>
      <c r="BQ45" s="2"/>
      <c r="BR45" s="2"/>
      <c r="BS45" s="2"/>
      <c r="BT45" s="2">
        <v>1.5380172369130005</v>
      </c>
      <c r="BU45" s="2">
        <v>5</v>
      </c>
      <c r="BV45" s="2"/>
      <c r="BW45" s="2">
        <v>400</v>
      </c>
      <c r="BX45" s="2"/>
      <c r="BY45" s="2"/>
      <c r="BZ45" s="2"/>
      <c r="CA45" s="15">
        <f t="shared" si="0"/>
        <v>1844.1888283728529</v>
      </c>
      <c r="CB45" s="16">
        <f t="shared" si="1"/>
        <v>6162.40991338609</v>
      </c>
    </row>
    <row r="46" spans="2:80" x14ac:dyDescent="0.3">
      <c r="B46" s="2" t="s">
        <v>105</v>
      </c>
      <c r="C46" s="2">
        <v>22174</v>
      </c>
      <c r="D46" s="2">
        <v>54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>
        <v>648.29160000000002</v>
      </c>
      <c r="Q46" s="2">
        <v>0</v>
      </c>
      <c r="R46" s="2"/>
      <c r="S46" s="2"/>
      <c r="T46" s="2"/>
      <c r="U46" s="2"/>
      <c r="V46" s="2"/>
      <c r="W46" s="2">
        <v>97.243740000000003</v>
      </c>
      <c r="X46" s="2">
        <v>171.20290000000003</v>
      </c>
      <c r="Y46" s="2"/>
      <c r="Z46" s="2"/>
      <c r="AA46" s="2">
        <v>28.18</v>
      </c>
      <c r="AB46" s="2">
        <v>29.62</v>
      </c>
      <c r="AC46" s="2">
        <v>65</v>
      </c>
      <c r="AD46" s="2">
        <v>42.65</v>
      </c>
      <c r="AE46" s="2">
        <v>40.380000000000003</v>
      </c>
      <c r="AF46" s="2">
        <v>37.96</v>
      </c>
      <c r="AG46" s="2">
        <v>60.36</v>
      </c>
      <c r="AH46" s="2">
        <v>200</v>
      </c>
      <c r="AI46" s="2">
        <v>300</v>
      </c>
      <c r="AJ46" s="2">
        <v>48.470399999999998</v>
      </c>
      <c r="AK46" s="2">
        <v>4</v>
      </c>
      <c r="AL46" s="2"/>
      <c r="AM46" s="2"/>
      <c r="AN46" s="2">
        <v>10</v>
      </c>
      <c r="AO46" s="2"/>
      <c r="AP46" s="2"/>
      <c r="AQ46" s="2"/>
      <c r="AR46" s="2"/>
      <c r="AS46" s="2">
        <v>1555.89984</v>
      </c>
      <c r="AT46" s="2"/>
      <c r="AU46" s="10">
        <f>SUM(P46:AT46)</f>
        <v>3339.25848</v>
      </c>
      <c r="AV46" s="2">
        <v>242</v>
      </c>
      <c r="AW46" s="2">
        <v>200</v>
      </c>
      <c r="AX46" s="2"/>
      <c r="AY46" s="2">
        <v>0</v>
      </c>
      <c r="AZ46" s="2">
        <v>0</v>
      </c>
      <c r="BA46" s="2">
        <v>0</v>
      </c>
      <c r="BB46" s="2"/>
      <c r="BC46" s="2"/>
      <c r="BD46" s="2">
        <v>0.5</v>
      </c>
      <c r="BE46" s="2">
        <v>3</v>
      </c>
      <c r="BF46" s="2"/>
      <c r="BG46" s="2"/>
      <c r="BH46" s="2"/>
      <c r="BI46" s="2"/>
      <c r="BJ46" s="2">
        <v>0</v>
      </c>
      <c r="BK46" s="2">
        <v>0</v>
      </c>
      <c r="BL46" s="2"/>
      <c r="BM46" s="2"/>
      <c r="BN46" s="2"/>
      <c r="BO46" s="2"/>
      <c r="BP46" s="2"/>
      <c r="BQ46" s="2"/>
      <c r="BR46" s="2"/>
      <c r="BS46" s="2"/>
      <c r="BT46" s="2">
        <v>0.75745599999999991</v>
      </c>
      <c r="BU46" s="2">
        <v>3</v>
      </c>
      <c r="BV46" s="2"/>
      <c r="BW46" s="2"/>
      <c r="BX46" s="2"/>
      <c r="BY46" s="2"/>
      <c r="BZ46" s="2"/>
      <c r="CA46" s="15">
        <f t="shared" si="0"/>
        <v>449.25745599999999</v>
      </c>
      <c r="CB46" s="16">
        <f t="shared" si="1"/>
        <v>2890.0010240000001</v>
      </c>
    </row>
    <row r="47" spans="2:80" x14ac:dyDescent="0.3">
      <c r="B47" s="2" t="s">
        <v>106</v>
      </c>
      <c r="C47" s="2">
        <v>42333</v>
      </c>
      <c r="D47" s="2">
        <v>55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>
        <v>600.63294770220023</v>
      </c>
      <c r="Q47" s="2">
        <v>517.79999999999995</v>
      </c>
      <c r="R47" s="2"/>
      <c r="S47" s="2"/>
      <c r="T47" s="2"/>
      <c r="U47" s="2"/>
      <c r="V47" s="2"/>
      <c r="W47" s="2">
        <v>90.094942155330031</v>
      </c>
      <c r="X47" s="2">
        <v>171.20290000000003</v>
      </c>
      <c r="Y47" s="2"/>
      <c r="Z47" s="2"/>
      <c r="AA47" s="2">
        <v>30.03</v>
      </c>
      <c r="AB47" s="2">
        <v>31.61</v>
      </c>
      <c r="AC47" s="2">
        <v>65</v>
      </c>
      <c r="AD47" s="2">
        <v>40.68</v>
      </c>
      <c r="AE47" s="2">
        <v>42.92</v>
      </c>
      <c r="AF47" s="2">
        <v>45.02</v>
      </c>
      <c r="AG47" s="2">
        <v>63.28</v>
      </c>
      <c r="AH47" s="2">
        <v>200</v>
      </c>
      <c r="AI47" s="2">
        <v>300</v>
      </c>
      <c r="AJ47" s="2">
        <v>44.90713627680001</v>
      </c>
      <c r="AK47" s="2">
        <v>4</v>
      </c>
      <c r="AL47" s="2"/>
      <c r="AM47" s="2"/>
      <c r="AN47" s="2">
        <v>10</v>
      </c>
      <c r="AO47" s="2"/>
      <c r="AP47" s="2"/>
      <c r="AQ47" s="2"/>
      <c r="AR47" s="2"/>
      <c r="AS47" s="2">
        <v>1441.5190744852805</v>
      </c>
      <c r="AT47" s="2"/>
      <c r="AU47" s="10">
        <f>SUM(P47:AT47)</f>
        <v>3698.6970006196107</v>
      </c>
      <c r="AV47" s="2">
        <v>253</v>
      </c>
      <c r="AW47" s="2">
        <v>368.17</v>
      </c>
      <c r="AX47" s="2"/>
      <c r="AY47" s="2">
        <v>0</v>
      </c>
      <c r="AZ47" s="2">
        <v>0</v>
      </c>
      <c r="BA47" s="2">
        <v>0</v>
      </c>
      <c r="BB47" s="2"/>
      <c r="BC47" s="2"/>
      <c r="BD47" s="2">
        <v>0.5</v>
      </c>
      <c r="BE47" s="2">
        <v>3</v>
      </c>
      <c r="BF47" s="2"/>
      <c r="BG47" s="2"/>
      <c r="BH47" s="2"/>
      <c r="BI47" s="2"/>
      <c r="BJ47" s="2">
        <v>0</v>
      </c>
      <c r="BK47" s="2">
        <v>0</v>
      </c>
      <c r="BL47" s="2"/>
      <c r="BM47" s="2"/>
      <c r="BN47" s="2"/>
      <c r="BO47" s="2"/>
      <c r="BP47" s="2"/>
      <c r="BQ47" s="2"/>
      <c r="BR47" s="2"/>
      <c r="BS47" s="2"/>
      <c r="BT47" s="2">
        <v>0.99794004198949993</v>
      </c>
      <c r="BU47" s="2">
        <v>3</v>
      </c>
      <c r="BV47" s="2"/>
      <c r="BW47" s="2"/>
      <c r="BX47" s="2"/>
      <c r="BY47" s="2"/>
      <c r="BZ47" s="2"/>
      <c r="CA47" s="15">
        <f t="shared" si="0"/>
        <v>628.6679400419896</v>
      </c>
      <c r="CB47" s="16">
        <f t="shared" si="1"/>
        <v>3070.0290605776208</v>
      </c>
    </row>
    <row r="48" spans="2:80" x14ac:dyDescent="0.3">
      <c r="B48" s="2" t="s">
        <v>107</v>
      </c>
      <c r="C48" s="2">
        <v>11222</v>
      </c>
      <c r="D48" s="2">
        <v>56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>
        <v>2481.0222558876007</v>
      </c>
      <c r="Q48" s="2"/>
      <c r="R48" s="2"/>
      <c r="S48" s="2"/>
      <c r="T48" s="2"/>
      <c r="U48" s="2"/>
      <c r="V48" s="2"/>
      <c r="W48" s="2">
        <v>372.15333838314012</v>
      </c>
      <c r="X48" s="2">
        <v>171.20290000000003</v>
      </c>
      <c r="Y48" s="2"/>
      <c r="Z48" s="2"/>
      <c r="AA48" s="2">
        <v>87.27</v>
      </c>
      <c r="AB48" s="2">
        <v>97.45</v>
      </c>
      <c r="AC48" s="2">
        <v>117.06</v>
      </c>
      <c r="AD48" s="2">
        <v>53.07</v>
      </c>
      <c r="AE48" s="2">
        <v>94.638000000000005</v>
      </c>
      <c r="AF48" s="2">
        <v>121.515192</v>
      </c>
      <c r="AG48" s="2">
        <v>173.36167392000004</v>
      </c>
      <c r="AH48" s="2">
        <v>190</v>
      </c>
      <c r="AI48" s="2">
        <v>300</v>
      </c>
      <c r="AJ48" s="2">
        <v>185.49699109440004</v>
      </c>
      <c r="AK48" s="2">
        <v>10</v>
      </c>
      <c r="AL48" s="2"/>
      <c r="AM48" s="2"/>
      <c r="AN48" s="2">
        <v>10</v>
      </c>
      <c r="AO48" s="2"/>
      <c r="AP48" s="2"/>
      <c r="AQ48" s="2"/>
      <c r="AR48" s="2"/>
      <c r="AS48" s="2">
        <v>5954.453414130242</v>
      </c>
      <c r="AT48" s="2"/>
      <c r="AU48" s="10">
        <f>SUM(P48:AT48)</f>
        <v>10418.693765415384</v>
      </c>
      <c r="AV48" s="2">
        <v>770</v>
      </c>
      <c r="AW48" s="2">
        <v>751.95</v>
      </c>
      <c r="AX48" s="2"/>
      <c r="AY48" s="2">
        <v>300</v>
      </c>
      <c r="AZ48" s="2">
        <v>248.10222558876009</v>
      </c>
      <c r="BA48" s="2">
        <v>0</v>
      </c>
      <c r="BB48" s="2"/>
      <c r="BC48" s="2"/>
      <c r="BD48" s="2">
        <v>0.5</v>
      </c>
      <c r="BE48" s="2">
        <v>3</v>
      </c>
      <c r="BF48" s="2"/>
      <c r="BG48" s="2"/>
      <c r="BH48" s="2"/>
      <c r="BI48" s="2"/>
      <c r="BJ48" s="2">
        <v>0</v>
      </c>
      <c r="BK48" s="2">
        <v>0</v>
      </c>
      <c r="BL48" s="2"/>
      <c r="BM48" s="2"/>
      <c r="BN48" s="2"/>
      <c r="BO48" s="2"/>
      <c r="BP48" s="2"/>
      <c r="BQ48" s="2"/>
      <c r="BR48" s="2"/>
      <c r="BS48" s="2"/>
      <c r="BT48" s="2">
        <v>1.9604420564510006</v>
      </c>
      <c r="BU48" s="2">
        <v>5</v>
      </c>
      <c r="BV48" s="2"/>
      <c r="BW48" s="2"/>
      <c r="BX48" s="2"/>
      <c r="BY48" s="2"/>
      <c r="BZ48" s="2"/>
      <c r="CA48" s="15">
        <f t="shared" si="0"/>
        <v>2080.512667645211</v>
      </c>
      <c r="CB48" s="16">
        <f t="shared" si="1"/>
        <v>8338.1810977701734</v>
      </c>
    </row>
    <row r="49" spans="2:80" x14ac:dyDescent="0.3">
      <c r="B49" s="2" t="s">
        <v>108</v>
      </c>
      <c r="C49" s="2">
        <v>22060</v>
      </c>
      <c r="D49" s="2">
        <v>57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1999.2391824121005</v>
      </c>
      <c r="Q49" s="2"/>
      <c r="R49" s="2"/>
      <c r="S49" s="2"/>
      <c r="T49" s="2"/>
      <c r="U49" s="2"/>
      <c r="V49" s="2"/>
      <c r="W49" s="2">
        <v>299.88587736181506</v>
      </c>
      <c r="X49" s="2">
        <v>171.20290000000003</v>
      </c>
      <c r="Y49" s="2"/>
      <c r="Z49" s="2"/>
      <c r="AA49" s="2">
        <v>70.209999999999994</v>
      </c>
      <c r="AB49" s="2">
        <v>78.59</v>
      </c>
      <c r="AC49" s="2">
        <v>94.4</v>
      </c>
      <c r="AD49" s="2">
        <v>42.76</v>
      </c>
      <c r="AE49" s="2">
        <v>76.260500000000008</v>
      </c>
      <c r="AF49" s="2">
        <v>97.918482000000012</v>
      </c>
      <c r="AG49" s="2">
        <v>139.69703432000003</v>
      </c>
      <c r="AH49" s="2">
        <v>190</v>
      </c>
      <c r="AI49" s="2">
        <v>300</v>
      </c>
      <c r="AJ49" s="2">
        <v>149.47582672240003</v>
      </c>
      <c r="AK49" s="2">
        <v>10</v>
      </c>
      <c r="AL49" s="2"/>
      <c r="AM49" s="2"/>
      <c r="AN49" s="2">
        <v>10</v>
      </c>
      <c r="AO49" s="2"/>
      <c r="AP49" s="2"/>
      <c r="AQ49" s="2"/>
      <c r="AR49" s="2"/>
      <c r="AS49" s="2">
        <v>4798.174037789041</v>
      </c>
      <c r="AT49" s="2"/>
      <c r="AU49" s="10">
        <f>SUM(P49:AT49)</f>
        <v>8527.8138406053567</v>
      </c>
      <c r="AV49" s="2">
        <v>627</v>
      </c>
      <c r="AW49" s="2">
        <v>620.87</v>
      </c>
      <c r="AX49" s="2"/>
      <c r="AY49" s="2">
        <v>175</v>
      </c>
      <c r="AZ49" s="2">
        <v>99.96195912060503</v>
      </c>
      <c r="BA49" s="2">
        <v>0</v>
      </c>
      <c r="BB49" s="2"/>
      <c r="BC49" s="2"/>
      <c r="BD49" s="2">
        <v>0.5</v>
      </c>
      <c r="BE49" s="2">
        <v>3</v>
      </c>
      <c r="BF49" s="2"/>
      <c r="BG49" s="2"/>
      <c r="BH49" s="2"/>
      <c r="BI49" s="2"/>
      <c r="BJ49" s="2">
        <v>0</v>
      </c>
      <c r="BK49" s="2">
        <v>0</v>
      </c>
      <c r="BL49" s="2"/>
      <c r="BM49" s="2"/>
      <c r="BN49" s="2"/>
      <c r="BO49" s="2"/>
      <c r="BP49" s="2"/>
      <c r="BQ49" s="2"/>
      <c r="BR49" s="2"/>
      <c r="BS49" s="2"/>
      <c r="BT49" s="2">
        <v>1.6292755127272507</v>
      </c>
      <c r="BU49" s="2">
        <v>5</v>
      </c>
      <c r="BV49" s="2"/>
      <c r="BW49" s="2"/>
      <c r="BX49" s="2"/>
      <c r="BY49" s="2"/>
      <c r="BZ49" s="2"/>
      <c r="CA49" s="15">
        <f t="shared" si="0"/>
        <v>1532.9612346333322</v>
      </c>
      <c r="CB49" s="16">
        <f t="shared" si="1"/>
        <v>6994.8526059720243</v>
      </c>
    </row>
    <row r="50" spans="2:80" x14ac:dyDescent="0.3">
      <c r="B50" s="2" t="s">
        <v>109</v>
      </c>
      <c r="C50" s="2">
        <v>11191</v>
      </c>
      <c r="D50" s="2">
        <v>58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>
        <v>2372.6718577010001</v>
      </c>
      <c r="Q50" s="2"/>
      <c r="R50" s="2"/>
      <c r="S50" s="2"/>
      <c r="T50" s="2"/>
      <c r="U50" s="2"/>
      <c r="V50" s="2"/>
      <c r="W50" s="2">
        <v>355.90077865515002</v>
      </c>
      <c r="X50" s="2">
        <v>171.20290000000003</v>
      </c>
      <c r="Y50" s="2"/>
      <c r="Z50" s="2"/>
      <c r="AA50" s="2">
        <v>89.99</v>
      </c>
      <c r="AB50" s="2">
        <v>100.44</v>
      </c>
      <c r="AC50" s="2">
        <v>119.88</v>
      </c>
      <c r="AD50" s="2">
        <v>50.75</v>
      </c>
      <c r="AE50" s="2">
        <v>90.504999999999995</v>
      </c>
      <c r="AF50" s="2">
        <v>116.20841999999999</v>
      </c>
      <c r="AG50" s="2">
        <v>165.79067920000003</v>
      </c>
      <c r="AH50" s="2">
        <v>190</v>
      </c>
      <c r="AI50" s="2">
        <v>300</v>
      </c>
      <c r="AJ50" s="2">
        <v>177.39602674400001</v>
      </c>
      <c r="AK50" s="2">
        <v>6</v>
      </c>
      <c r="AL50" s="2"/>
      <c r="AM50" s="2"/>
      <c r="AN50" s="2">
        <v>10</v>
      </c>
      <c r="AO50" s="2"/>
      <c r="AP50" s="2"/>
      <c r="AQ50" s="2"/>
      <c r="AR50" s="2"/>
      <c r="AS50" s="2">
        <v>1435.5416666666667</v>
      </c>
      <c r="AT50" s="2"/>
      <c r="AU50" s="10">
        <f>SUM(P50:AT50)</f>
        <v>5752.2773289668175</v>
      </c>
      <c r="AV50" s="2">
        <v>693</v>
      </c>
      <c r="AW50" s="2">
        <v>724.39</v>
      </c>
      <c r="AX50" s="2"/>
      <c r="AY50" s="2">
        <v>300</v>
      </c>
      <c r="AZ50" s="2">
        <v>237.26718577010001</v>
      </c>
      <c r="BA50" s="2">
        <v>0</v>
      </c>
      <c r="BB50" s="2"/>
      <c r="BC50" s="2">
        <v>63.7</v>
      </c>
      <c r="BD50" s="2">
        <v>0.5</v>
      </c>
      <c r="BE50" s="2">
        <v>3</v>
      </c>
      <c r="BF50" s="2"/>
      <c r="BG50" s="2"/>
      <c r="BH50" s="2"/>
      <c r="BI50" s="2"/>
      <c r="BJ50" s="2">
        <v>0</v>
      </c>
      <c r="BK50" s="2">
        <v>0</v>
      </c>
      <c r="BL50" s="2"/>
      <c r="BM50" s="2"/>
      <c r="BN50" s="2"/>
      <c r="BO50" s="2"/>
      <c r="BP50" s="2"/>
      <c r="BQ50" s="2"/>
      <c r="BR50" s="2"/>
      <c r="BS50" s="2"/>
      <c r="BT50" s="2">
        <v>1.8948159918225003</v>
      </c>
      <c r="BU50" s="2">
        <v>5</v>
      </c>
      <c r="BV50" s="2">
        <v>3</v>
      </c>
      <c r="BW50" s="2"/>
      <c r="BX50" s="2"/>
      <c r="BY50" s="2"/>
      <c r="BZ50" s="2"/>
      <c r="CA50" s="15">
        <f t="shared" si="0"/>
        <v>2031.7520017619224</v>
      </c>
      <c r="CB50" s="16">
        <f t="shared" si="1"/>
        <v>3720.5253272048949</v>
      </c>
    </row>
    <row r="51" spans="2:80" x14ac:dyDescent="0.3">
      <c r="B51" s="2" t="s">
        <v>110</v>
      </c>
      <c r="C51" s="2">
        <v>21916</v>
      </c>
      <c r="D51" s="2">
        <v>59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>
        <v>2139.8744863250004</v>
      </c>
      <c r="Q51" s="2"/>
      <c r="R51" s="2"/>
      <c r="S51" s="2"/>
      <c r="T51" s="2"/>
      <c r="U51" s="2"/>
      <c r="V51" s="2"/>
      <c r="W51" s="2">
        <v>320.98117294875004</v>
      </c>
      <c r="X51" s="2">
        <v>171.20290000000003</v>
      </c>
      <c r="Y51" s="2"/>
      <c r="Z51" s="2"/>
      <c r="AA51" s="2">
        <v>81.209999999999994</v>
      </c>
      <c r="AB51" s="2">
        <v>90.62</v>
      </c>
      <c r="AC51" s="2">
        <v>108.11</v>
      </c>
      <c r="AD51" s="2">
        <v>45.77</v>
      </c>
      <c r="AE51" s="2">
        <v>81.625</v>
      </c>
      <c r="AF51" s="2">
        <v>104.8065</v>
      </c>
      <c r="AG51" s="2">
        <v>149.52394000000001</v>
      </c>
      <c r="AH51" s="2">
        <v>190</v>
      </c>
      <c r="AI51" s="2">
        <v>300</v>
      </c>
      <c r="AJ51" s="2">
        <v>159.99061580000003</v>
      </c>
      <c r="AK51" s="2">
        <v>8</v>
      </c>
      <c r="AL51" s="2"/>
      <c r="AM51" s="2"/>
      <c r="AN51" s="2">
        <v>10</v>
      </c>
      <c r="AO51" s="2"/>
      <c r="AP51" s="2"/>
      <c r="AQ51" s="2"/>
      <c r="AR51" s="2"/>
      <c r="AS51" s="2">
        <v>5135.6987671800007</v>
      </c>
      <c r="AT51" s="2"/>
      <c r="AU51" s="10">
        <f>SUM(P51:AT51)</f>
        <v>9097.4133822537515</v>
      </c>
      <c r="AV51" s="2">
        <v>671</v>
      </c>
      <c r="AW51" s="2">
        <v>713.71</v>
      </c>
      <c r="AX51" s="2"/>
      <c r="AY51" s="2">
        <v>220</v>
      </c>
      <c r="AZ51" s="2">
        <v>213.98744863250005</v>
      </c>
      <c r="BA51" s="2">
        <v>0</v>
      </c>
      <c r="BB51" s="2"/>
      <c r="BC51" s="2"/>
      <c r="BD51" s="2">
        <v>0.5</v>
      </c>
      <c r="BE51" s="2">
        <v>3</v>
      </c>
      <c r="BF51" s="2"/>
      <c r="BG51" s="2"/>
      <c r="BH51" s="2"/>
      <c r="BI51" s="2"/>
      <c r="BJ51" s="2">
        <v>0</v>
      </c>
      <c r="BK51" s="2">
        <v>0</v>
      </c>
      <c r="BL51" s="2"/>
      <c r="BM51" s="2"/>
      <c r="BN51" s="2"/>
      <c r="BO51" s="2"/>
      <c r="BP51" s="2"/>
      <c r="BQ51" s="2"/>
      <c r="BR51" s="2"/>
      <c r="BS51" s="2"/>
      <c r="BT51" s="2">
        <v>1.7347652710625003</v>
      </c>
      <c r="BU51" s="2">
        <v>5</v>
      </c>
      <c r="BV51" s="2"/>
      <c r="BW51" s="2"/>
      <c r="BX51" s="2"/>
      <c r="BY51" s="2"/>
      <c r="BZ51" s="2"/>
      <c r="CA51" s="15">
        <f t="shared" si="0"/>
        <v>1828.9322139035626</v>
      </c>
      <c r="CB51" s="16">
        <f t="shared" si="1"/>
        <v>7268.4811683501885</v>
      </c>
    </row>
    <row r="52" spans="2:80" x14ac:dyDescent="0.3">
      <c r="B52" s="2" t="s">
        <v>111</v>
      </c>
      <c r="C52" s="2">
        <v>21296</v>
      </c>
      <c r="D52" s="2">
        <v>60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>
        <v>2234.0289637233004</v>
      </c>
      <c r="Q52" s="2"/>
      <c r="R52" s="2"/>
      <c r="S52" s="2"/>
      <c r="T52" s="2"/>
      <c r="U52" s="2"/>
      <c r="V52" s="2"/>
      <c r="W52" s="2">
        <v>335.10434455849503</v>
      </c>
      <c r="X52" s="2">
        <v>171.20290000000003</v>
      </c>
      <c r="Y52" s="2"/>
      <c r="Z52" s="2"/>
      <c r="AA52" s="2">
        <v>79.11</v>
      </c>
      <c r="AB52" s="2">
        <v>88.53</v>
      </c>
      <c r="AC52" s="2">
        <v>113.3</v>
      </c>
      <c r="AD52" s="2">
        <v>47.78</v>
      </c>
      <c r="AE52" s="2">
        <v>85.216499999999996</v>
      </c>
      <c r="AF52" s="2">
        <v>109.417986</v>
      </c>
      <c r="AG52" s="2">
        <v>156.10299336000003</v>
      </c>
      <c r="AH52" s="2">
        <v>190</v>
      </c>
      <c r="AI52" s="2">
        <v>300</v>
      </c>
      <c r="AJ52" s="2">
        <v>167.03020289520003</v>
      </c>
      <c r="AK52" s="2">
        <v>10</v>
      </c>
      <c r="AL52" s="2"/>
      <c r="AM52" s="2"/>
      <c r="AN52" s="2">
        <v>10</v>
      </c>
      <c r="AO52" s="2"/>
      <c r="AP52" s="2"/>
      <c r="AQ52" s="2"/>
      <c r="AR52" s="2"/>
      <c r="AS52" s="2">
        <v>5361.6695129359205</v>
      </c>
      <c r="AT52" s="2"/>
      <c r="AU52" s="10">
        <f>SUM(P52:AT52)</f>
        <v>9458.4934034729158</v>
      </c>
      <c r="AV52" s="2">
        <v>693</v>
      </c>
      <c r="AW52" s="2">
        <v>658.17</v>
      </c>
      <c r="AX52" s="2"/>
      <c r="AY52" s="2">
        <v>250</v>
      </c>
      <c r="AZ52" s="2">
        <v>223.40289637233005</v>
      </c>
      <c r="BA52" s="2">
        <v>0</v>
      </c>
      <c r="BB52" s="2"/>
      <c r="BC52" s="2"/>
      <c r="BD52" s="2">
        <v>0.5</v>
      </c>
      <c r="BE52" s="2">
        <v>3</v>
      </c>
      <c r="BF52" s="2"/>
      <c r="BG52" s="2"/>
      <c r="BH52" s="2"/>
      <c r="BI52" s="2"/>
      <c r="BJ52" s="2">
        <v>0</v>
      </c>
      <c r="BK52" s="2">
        <v>0</v>
      </c>
      <c r="BL52" s="2"/>
      <c r="BM52" s="2"/>
      <c r="BN52" s="2"/>
      <c r="BO52" s="2"/>
      <c r="BP52" s="2"/>
      <c r="BQ52" s="2"/>
      <c r="BR52" s="2"/>
      <c r="BS52" s="2"/>
      <c r="BT52" s="2">
        <v>1.7952583229892507</v>
      </c>
      <c r="BU52" s="2">
        <v>5</v>
      </c>
      <c r="BV52" s="2"/>
      <c r="BW52" s="2"/>
      <c r="BX52" s="2"/>
      <c r="BY52" s="2"/>
      <c r="BZ52" s="2"/>
      <c r="CA52" s="15">
        <f t="shared" si="0"/>
        <v>1834.8681546953194</v>
      </c>
      <c r="CB52" s="16">
        <f t="shared" si="1"/>
        <v>7623.6252487775964</v>
      </c>
    </row>
    <row r="53" spans="2:80" x14ac:dyDescent="0.3">
      <c r="B53" s="2" t="s">
        <v>112</v>
      </c>
      <c r="C53" s="2">
        <v>22068</v>
      </c>
      <c r="D53" s="2">
        <v>61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>
        <v>2254.0317108359004</v>
      </c>
      <c r="Q53" s="2"/>
      <c r="R53" s="2"/>
      <c r="S53" s="2"/>
      <c r="T53" s="2"/>
      <c r="U53" s="2"/>
      <c r="V53" s="2"/>
      <c r="W53" s="2">
        <v>338.10475662538505</v>
      </c>
      <c r="X53" s="2">
        <v>171.20290000000003</v>
      </c>
      <c r="Y53" s="2"/>
      <c r="Z53" s="2"/>
      <c r="AA53" s="2">
        <v>79.33</v>
      </c>
      <c r="AB53" s="2">
        <v>88.57</v>
      </c>
      <c r="AC53" s="2">
        <v>106.34</v>
      </c>
      <c r="AD53" s="2">
        <v>48.21</v>
      </c>
      <c r="AE53" s="2">
        <v>85.98</v>
      </c>
      <c r="AF53" s="2">
        <v>110.397678</v>
      </c>
      <c r="AG53" s="2">
        <v>157.50068727999999</v>
      </c>
      <c r="AH53" s="2">
        <v>190</v>
      </c>
      <c r="AI53" s="2">
        <v>300</v>
      </c>
      <c r="AJ53" s="2">
        <v>168.52573538960002</v>
      </c>
      <c r="AK53" s="2">
        <v>10</v>
      </c>
      <c r="AL53" s="2"/>
      <c r="AM53" s="2"/>
      <c r="AN53" s="2">
        <v>10</v>
      </c>
      <c r="AO53" s="2"/>
      <c r="AP53" s="2"/>
      <c r="AQ53" s="2"/>
      <c r="AR53" s="2"/>
      <c r="AS53" s="2">
        <v>5409.6761060061608</v>
      </c>
      <c r="AT53" s="2"/>
      <c r="AU53" s="10">
        <f>SUM(P53:AT53)</f>
        <v>9527.8695741370466</v>
      </c>
      <c r="AV53" s="2">
        <v>704</v>
      </c>
      <c r="AW53" s="2">
        <v>687.59</v>
      </c>
      <c r="AX53" s="2"/>
      <c r="AY53" s="2">
        <v>250</v>
      </c>
      <c r="AZ53" s="2">
        <v>225.40317108359005</v>
      </c>
      <c r="BA53" s="2">
        <v>0</v>
      </c>
      <c r="BB53" s="2"/>
      <c r="BC53" s="2"/>
      <c r="BD53" s="2">
        <v>0.5</v>
      </c>
      <c r="BE53" s="2">
        <v>3</v>
      </c>
      <c r="BF53" s="2"/>
      <c r="BG53" s="2"/>
      <c r="BH53" s="2"/>
      <c r="BI53" s="2"/>
      <c r="BJ53" s="2">
        <v>0</v>
      </c>
      <c r="BK53" s="2">
        <v>0</v>
      </c>
      <c r="BL53" s="2"/>
      <c r="BM53" s="2"/>
      <c r="BN53" s="2"/>
      <c r="BO53" s="2"/>
      <c r="BP53" s="2"/>
      <c r="BQ53" s="2"/>
      <c r="BR53" s="2"/>
      <c r="BS53" s="2"/>
      <c r="BT53" s="2">
        <v>1.8044429057527505</v>
      </c>
      <c r="BU53" s="2">
        <v>5</v>
      </c>
      <c r="BV53" s="2">
        <v>3</v>
      </c>
      <c r="BW53" s="2"/>
      <c r="BX53" s="2"/>
      <c r="BY53" s="2"/>
      <c r="BZ53" s="2"/>
      <c r="CA53" s="15">
        <f t="shared" si="0"/>
        <v>1880.2976139893428</v>
      </c>
      <c r="CB53" s="16">
        <f t="shared" si="1"/>
        <v>7647.571960147704</v>
      </c>
    </row>
    <row r="54" spans="2:80" x14ac:dyDescent="0.3">
      <c r="B54" s="2" t="s">
        <v>113</v>
      </c>
      <c r="C54" s="2">
        <v>11198</v>
      </c>
      <c r="D54" s="2">
        <v>62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>
        <v>2458.7649396378006</v>
      </c>
      <c r="Q54" s="2"/>
      <c r="R54" s="2"/>
      <c r="S54" s="2"/>
      <c r="T54" s="2"/>
      <c r="U54" s="2"/>
      <c r="V54" s="2"/>
      <c r="W54" s="2">
        <v>368.81474094567005</v>
      </c>
      <c r="X54" s="2">
        <v>171.20290000000003</v>
      </c>
      <c r="Y54" s="2"/>
      <c r="Z54" s="2"/>
      <c r="AA54" s="2">
        <v>86.95</v>
      </c>
      <c r="AB54" s="2">
        <v>97.13</v>
      </c>
      <c r="AC54" s="2">
        <v>120</v>
      </c>
      <c r="AD54" s="2">
        <v>52.59</v>
      </c>
      <c r="AE54" s="2">
        <v>93.789000000000001</v>
      </c>
      <c r="AF54" s="2">
        <v>120.425076</v>
      </c>
      <c r="AG54" s="2">
        <v>171.80644176000001</v>
      </c>
      <c r="AH54" s="2">
        <v>190</v>
      </c>
      <c r="AI54" s="2">
        <v>300</v>
      </c>
      <c r="AJ54" s="2">
        <v>183.83289268320004</v>
      </c>
      <c r="AK54" s="2">
        <v>6</v>
      </c>
      <c r="AL54" s="2"/>
      <c r="AM54" s="2"/>
      <c r="AN54" s="2">
        <v>10</v>
      </c>
      <c r="AO54" s="2"/>
      <c r="AP54" s="2"/>
      <c r="AQ54" s="2"/>
      <c r="AR54" s="2"/>
      <c r="AS54" s="2">
        <v>5901.0358551307208</v>
      </c>
      <c r="AT54" s="2"/>
      <c r="AU54" s="10">
        <f>SUM(P54:AT54)</f>
        <v>10332.341846157393</v>
      </c>
      <c r="AV54" s="2">
        <v>759</v>
      </c>
      <c r="AW54" s="2">
        <v>734.36</v>
      </c>
      <c r="AX54" s="2"/>
      <c r="AY54" s="2">
        <v>300</v>
      </c>
      <c r="AZ54" s="2">
        <v>245.87649396378006</v>
      </c>
      <c r="BA54" s="2">
        <v>0</v>
      </c>
      <c r="BB54" s="2"/>
      <c r="BC54" s="2">
        <v>13.07</v>
      </c>
      <c r="BD54" s="2">
        <v>0.5</v>
      </c>
      <c r="BE54" s="2">
        <v>3</v>
      </c>
      <c r="BF54" s="2"/>
      <c r="BG54" s="2"/>
      <c r="BH54" s="2"/>
      <c r="BI54" s="2"/>
      <c r="BJ54" s="2">
        <v>0</v>
      </c>
      <c r="BK54" s="2">
        <v>0</v>
      </c>
      <c r="BL54" s="2"/>
      <c r="BM54" s="2"/>
      <c r="BN54" s="2"/>
      <c r="BO54" s="2"/>
      <c r="BP54" s="2"/>
      <c r="BQ54" s="2"/>
      <c r="BR54" s="2"/>
      <c r="BS54" s="2"/>
      <c r="BT54" s="2">
        <v>1.9456441750405007</v>
      </c>
      <c r="BU54" s="2">
        <v>5</v>
      </c>
      <c r="BV54" s="2">
        <v>3</v>
      </c>
      <c r="BW54" s="2"/>
      <c r="BX54" s="2"/>
      <c r="BY54" s="2"/>
      <c r="BZ54" s="2"/>
      <c r="CA54" s="15">
        <f t="shared" si="0"/>
        <v>2065.7521381388206</v>
      </c>
      <c r="CB54" s="16">
        <f t="shared" si="1"/>
        <v>8266.5897080185714</v>
      </c>
    </row>
    <row r="55" spans="2:80" x14ac:dyDescent="0.3">
      <c r="B55" s="2" t="s">
        <v>114</v>
      </c>
      <c r="C55" s="2">
        <v>21387</v>
      </c>
      <c r="D55" s="2">
        <v>63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>
        <v>2121.3922625840005</v>
      </c>
      <c r="Q55" s="2"/>
      <c r="R55" s="2"/>
      <c r="S55" s="2"/>
      <c r="T55" s="2"/>
      <c r="U55" s="2"/>
      <c r="V55" s="2"/>
      <c r="W55" s="2">
        <v>318.20883938760005</v>
      </c>
      <c r="X55" s="2">
        <v>171.20290000000003</v>
      </c>
      <c r="Y55" s="2"/>
      <c r="Z55" s="2"/>
      <c r="AA55" s="2">
        <v>75.13</v>
      </c>
      <c r="AB55" s="2">
        <v>84.06</v>
      </c>
      <c r="AC55" s="2">
        <v>107.57</v>
      </c>
      <c r="AD55" s="2">
        <v>45.38</v>
      </c>
      <c r="AE55" s="2">
        <v>80.920000000000016</v>
      </c>
      <c r="AF55" s="2">
        <v>103.90128</v>
      </c>
      <c r="AG55" s="2">
        <v>148.23249280000002</v>
      </c>
      <c r="AH55" s="2">
        <v>190</v>
      </c>
      <c r="AI55" s="2">
        <v>300</v>
      </c>
      <c r="AJ55" s="2">
        <v>158.60876729600002</v>
      </c>
      <c r="AK55" s="2">
        <v>10</v>
      </c>
      <c r="AL55" s="2"/>
      <c r="AM55" s="2"/>
      <c r="AN55" s="2">
        <v>10</v>
      </c>
      <c r="AO55" s="2"/>
      <c r="AP55" s="2"/>
      <c r="AQ55" s="2"/>
      <c r="AR55" s="2"/>
      <c r="AS55" s="2">
        <v>5091.3414302016008</v>
      </c>
      <c r="AT55" s="2"/>
      <c r="AU55" s="10">
        <f>SUM(P55:AT55)</f>
        <v>9015.9479722692013</v>
      </c>
      <c r="AV55" s="2">
        <v>660</v>
      </c>
      <c r="AW55" s="2">
        <v>652.17999999999995</v>
      </c>
      <c r="AX55" s="2"/>
      <c r="AY55" s="2">
        <v>220</v>
      </c>
      <c r="AZ55" s="2">
        <v>212.13922625840007</v>
      </c>
      <c r="BA55" s="2">
        <v>0</v>
      </c>
      <c r="BB55" s="2"/>
      <c r="BC55" s="2">
        <v>133.5</v>
      </c>
      <c r="BD55" s="2">
        <v>0.5</v>
      </c>
      <c r="BE55" s="2">
        <v>3</v>
      </c>
      <c r="BF55" s="2"/>
      <c r="BG55" s="2"/>
      <c r="BH55" s="2"/>
      <c r="BI55" s="2"/>
      <c r="BJ55" s="2">
        <v>0</v>
      </c>
      <c r="BK55" s="2">
        <v>0</v>
      </c>
      <c r="BL55" s="2"/>
      <c r="BM55" s="2"/>
      <c r="BN55" s="2"/>
      <c r="BO55" s="2"/>
      <c r="BP55" s="2"/>
      <c r="BQ55" s="2"/>
      <c r="BR55" s="2"/>
      <c r="BS55" s="2"/>
      <c r="BT55" s="2">
        <v>1.7175974013400008</v>
      </c>
      <c r="BU55" s="2">
        <v>3</v>
      </c>
      <c r="BV55" s="2"/>
      <c r="BW55" s="2"/>
      <c r="BX55" s="2"/>
      <c r="BY55" s="2"/>
      <c r="BZ55" s="2"/>
      <c r="CA55" s="15">
        <f t="shared" si="0"/>
        <v>1886.0368236597399</v>
      </c>
      <c r="CB55" s="16">
        <f t="shared" si="1"/>
        <v>7129.9111486094616</v>
      </c>
    </row>
    <row r="56" spans="2:80" x14ac:dyDescent="0.3">
      <c r="B56" s="2" t="s">
        <v>115</v>
      </c>
      <c r="C56" s="2">
        <v>33254</v>
      </c>
      <c r="D56" s="2">
        <v>64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>
        <v>972.08632101600017</v>
      </c>
      <c r="Q56" s="2"/>
      <c r="R56" s="2"/>
      <c r="S56" s="2"/>
      <c r="T56" s="2"/>
      <c r="U56" s="2"/>
      <c r="V56" s="2"/>
      <c r="W56" s="2">
        <v>145.81294815240003</v>
      </c>
      <c r="X56" s="2">
        <v>171.20290000000003</v>
      </c>
      <c r="Y56" s="2"/>
      <c r="Z56" s="2"/>
      <c r="AA56" s="2">
        <v>34.049999999999997</v>
      </c>
      <c r="AB56" s="2">
        <v>38.119999999999997</v>
      </c>
      <c r="AC56" s="2">
        <v>65</v>
      </c>
      <c r="AD56" s="2">
        <v>26.48</v>
      </c>
      <c r="AE56" s="2">
        <v>37.080000000000005</v>
      </c>
      <c r="AF56" s="2">
        <v>47.610720000000001</v>
      </c>
      <c r="AG56" s="2">
        <v>67.924627200000003</v>
      </c>
      <c r="AH56" s="2">
        <v>190</v>
      </c>
      <c r="AI56" s="2">
        <v>300</v>
      </c>
      <c r="AJ56" s="2">
        <v>72.679351104000006</v>
      </c>
      <c r="AK56" s="2">
        <v>10</v>
      </c>
      <c r="AL56" s="2"/>
      <c r="AM56" s="2"/>
      <c r="AN56" s="2">
        <v>10</v>
      </c>
      <c r="AO56" s="2"/>
      <c r="AP56" s="2"/>
      <c r="AQ56" s="2"/>
      <c r="AR56" s="2"/>
      <c r="AS56" s="2">
        <v>2333.0071704384004</v>
      </c>
      <c r="AT56" s="2"/>
      <c r="AU56" s="10">
        <f>SUM(P56:AT56)</f>
        <v>4521.0540379108006</v>
      </c>
      <c r="AV56" s="2">
        <v>319</v>
      </c>
      <c r="AW56" s="2">
        <v>376.22</v>
      </c>
      <c r="AX56" s="2"/>
      <c r="AY56" s="2">
        <v>0</v>
      </c>
      <c r="AZ56" s="2">
        <v>0</v>
      </c>
      <c r="BA56" s="2">
        <v>0</v>
      </c>
      <c r="BB56" s="2"/>
      <c r="BC56" s="2"/>
      <c r="BD56" s="2">
        <v>0.5</v>
      </c>
      <c r="BE56" s="2">
        <v>3</v>
      </c>
      <c r="BF56" s="2"/>
      <c r="BG56" s="2"/>
      <c r="BH56" s="2"/>
      <c r="BI56" s="2"/>
      <c r="BJ56" s="2">
        <v>0</v>
      </c>
      <c r="BK56" s="2">
        <v>0</v>
      </c>
      <c r="BL56" s="2"/>
      <c r="BM56" s="2"/>
      <c r="BN56" s="2"/>
      <c r="BO56" s="2"/>
      <c r="BP56" s="2"/>
      <c r="BQ56" s="2"/>
      <c r="BR56" s="2"/>
      <c r="BS56" s="2"/>
      <c r="BT56" s="2">
        <v>0.93551550966000019</v>
      </c>
      <c r="BU56" s="2">
        <v>3</v>
      </c>
      <c r="BV56" s="2"/>
      <c r="BW56" s="2"/>
      <c r="BX56" s="2"/>
      <c r="BY56" s="2"/>
      <c r="BZ56" s="2"/>
      <c r="CA56" s="15">
        <f t="shared" si="0"/>
        <v>702.65551550966006</v>
      </c>
      <c r="CB56" s="16">
        <f t="shared" si="1"/>
        <v>3818.3985224011403</v>
      </c>
    </row>
    <row r="57" spans="2:80" x14ac:dyDescent="0.3">
      <c r="B57" s="2" t="s">
        <v>116</v>
      </c>
      <c r="C57" s="2">
        <v>42301</v>
      </c>
      <c r="D57" s="2">
        <v>65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>
        <v>910.53134038640019</v>
      </c>
      <c r="Q57" s="2"/>
      <c r="R57" s="2"/>
      <c r="S57" s="2"/>
      <c r="T57" s="2"/>
      <c r="U57" s="2"/>
      <c r="V57" s="2"/>
      <c r="W57" s="2">
        <v>136.57970105796002</v>
      </c>
      <c r="X57" s="2">
        <v>171.20290000000003</v>
      </c>
      <c r="Y57" s="2"/>
      <c r="Z57" s="2"/>
      <c r="AA57" s="2">
        <v>31.96</v>
      </c>
      <c r="AB57" s="2">
        <v>35.75</v>
      </c>
      <c r="AC57" s="2">
        <v>65</v>
      </c>
      <c r="AD57" s="2">
        <v>29.56</v>
      </c>
      <c r="AE57" s="2">
        <v>34.731999999999999</v>
      </c>
      <c r="AF57" s="2">
        <v>44.595888000000002</v>
      </c>
      <c r="AG57" s="2">
        <v>63.623466880000009</v>
      </c>
      <c r="AH57" s="2">
        <v>200</v>
      </c>
      <c r="AI57" s="2">
        <v>300</v>
      </c>
      <c r="AJ57" s="2">
        <v>68.077109561600011</v>
      </c>
      <c r="AK57" s="2">
        <v>10</v>
      </c>
      <c r="AL57" s="2"/>
      <c r="AM57" s="2"/>
      <c r="AN57" s="2">
        <v>10</v>
      </c>
      <c r="AO57" s="2"/>
      <c r="AP57" s="2"/>
      <c r="AQ57" s="2">
        <v>5.5</v>
      </c>
      <c r="AR57" s="2"/>
      <c r="AS57" s="2">
        <v>2185.2752169273604</v>
      </c>
      <c r="AT57" s="2"/>
      <c r="AU57" s="10">
        <f>SUM(P57:AT57)</f>
        <v>4302.3876228133204</v>
      </c>
      <c r="AV57" s="2">
        <v>308</v>
      </c>
      <c r="AW57" s="2">
        <v>325.45</v>
      </c>
      <c r="AX57" s="2"/>
      <c r="AY57" s="2">
        <v>0</v>
      </c>
      <c r="AZ57" s="2">
        <v>0</v>
      </c>
      <c r="BA57" s="2">
        <v>0</v>
      </c>
      <c r="BB57" s="2"/>
      <c r="BC57" s="2"/>
      <c r="BD57" s="2">
        <v>0.5</v>
      </c>
      <c r="BE57" s="2">
        <v>3</v>
      </c>
      <c r="BF57" s="2"/>
      <c r="BG57" s="2"/>
      <c r="BH57" s="2"/>
      <c r="BI57" s="2"/>
      <c r="BJ57" s="2">
        <v>0</v>
      </c>
      <c r="BK57" s="2">
        <v>0</v>
      </c>
      <c r="BL57" s="2"/>
      <c r="BM57" s="2"/>
      <c r="BN57" s="2"/>
      <c r="BO57" s="2"/>
      <c r="BP57" s="2"/>
      <c r="BQ57" s="2"/>
      <c r="BR57" s="2"/>
      <c r="BS57" s="2"/>
      <c r="BT57" s="2">
        <v>0.90466490241399999</v>
      </c>
      <c r="BU57" s="2">
        <v>3</v>
      </c>
      <c r="BV57" s="2"/>
      <c r="BW57" s="2"/>
      <c r="BX57" s="2"/>
      <c r="BY57" s="2"/>
      <c r="BZ57" s="2"/>
      <c r="CA57" s="15">
        <f t="shared" si="0"/>
        <v>640.85466490241402</v>
      </c>
      <c r="CB57" s="16">
        <f t="shared" si="1"/>
        <v>3661.5329579109066</v>
      </c>
    </row>
    <row r="58" spans="2:80" x14ac:dyDescent="0.3">
      <c r="B58" s="2" t="s">
        <v>117</v>
      </c>
      <c r="C58" s="2">
        <v>42313</v>
      </c>
      <c r="D58" s="2">
        <v>66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>
        <v>910.53134038640019</v>
      </c>
      <c r="Q58" s="2"/>
      <c r="R58" s="2"/>
      <c r="S58" s="2"/>
      <c r="T58" s="2"/>
      <c r="U58" s="2"/>
      <c r="V58" s="2"/>
      <c r="W58" s="2">
        <v>136.57970105796002</v>
      </c>
      <c r="X58" s="2">
        <v>171.20290000000003</v>
      </c>
      <c r="Y58" s="2"/>
      <c r="Z58" s="2"/>
      <c r="AA58" s="2">
        <v>31.96</v>
      </c>
      <c r="AB58" s="2">
        <v>35.75</v>
      </c>
      <c r="AC58" s="2">
        <v>65</v>
      </c>
      <c r="AD58" s="2">
        <v>29.56</v>
      </c>
      <c r="AE58" s="2">
        <v>34.731999999999999</v>
      </c>
      <c r="AF58" s="2">
        <v>44.595888000000002</v>
      </c>
      <c r="AG58" s="2">
        <v>63.623466880000009</v>
      </c>
      <c r="AH58" s="2">
        <v>200</v>
      </c>
      <c r="AI58" s="2">
        <v>300</v>
      </c>
      <c r="AJ58" s="2">
        <v>68.077109561600011</v>
      </c>
      <c r="AK58" s="2">
        <v>4</v>
      </c>
      <c r="AL58" s="2"/>
      <c r="AM58" s="2"/>
      <c r="AN58" s="2">
        <v>10</v>
      </c>
      <c r="AO58" s="2"/>
      <c r="AP58" s="2"/>
      <c r="AQ58" s="2">
        <v>5.5</v>
      </c>
      <c r="AR58" s="2"/>
      <c r="AS58" s="2">
        <v>2185.2752169273604</v>
      </c>
      <c r="AT58" s="2"/>
      <c r="AU58" s="10">
        <f>SUM(P58:AT58)</f>
        <v>4296.3876228133204</v>
      </c>
      <c r="AV58" s="2">
        <v>308</v>
      </c>
      <c r="AW58" s="2">
        <v>325.45</v>
      </c>
      <c r="AX58" s="2"/>
      <c r="AY58" s="2">
        <v>0</v>
      </c>
      <c r="AZ58" s="2">
        <v>0</v>
      </c>
      <c r="BA58" s="2">
        <v>0</v>
      </c>
      <c r="BB58" s="2"/>
      <c r="BC58" s="2"/>
      <c r="BD58" s="2">
        <v>0.5</v>
      </c>
      <c r="BE58" s="2">
        <v>3</v>
      </c>
      <c r="BF58" s="2"/>
      <c r="BG58" s="2"/>
      <c r="BH58" s="2"/>
      <c r="BI58" s="2"/>
      <c r="BJ58" s="2">
        <v>0</v>
      </c>
      <c r="BK58" s="2">
        <v>0</v>
      </c>
      <c r="BL58" s="2"/>
      <c r="BM58" s="2"/>
      <c r="BN58" s="2"/>
      <c r="BO58" s="2"/>
      <c r="BP58" s="2"/>
      <c r="BQ58" s="2"/>
      <c r="BR58" s="2"/>
      <c r="BS58" s="2"/>
      <c r="BT58" s="2">
        <v>0.90166490241399999</v>
      </c>
      <c r="BU58" s="2">
        <v>3</v>
      </c>
      <c r="BV58" s="2"/>
      <c r="BW58" s="2"/>
      <c r="BX58" s="2"/>
      <c r="BY58" s="2"/>
      <c r="BZ58" s="2"/>
      <c r="CA58" s="15">
        <f t="shared" si="0"/>
        <v>640.85166490241409</v>
      </c>
      <c r="CB58" s="16">
        <f t="shared" si="1"/>
        <v>3655.5359579109063</v>
      </c>
    </row>
    <row r="59" spans="2:80" x14ac:dyDescent="0.3">
      <c r="B59" s="2" t="s">
        <v>118</v>
      </c>
      <c r="C59" s="2">
        <v>11362</v>
      </c>
      <c r="D59" s="2">
        <v>67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>
        <v>1143.9040000000002</v>
      </c>
      <c r="Q59" s="2"/>
      <c r="R59" s="2">
        <v>81</v>
      </c>
      <c r="S59" s="2"/>
      <c r="T59" s="2"/>
      <c r="U59" s="2"/>
      <c r="V59" s="2"/>
      <c r="W59" s="2">
        <v>171.58560000000003</v>
      </c>
      <c r="X59" s="2">
        <v>171.20290000000003</v>
      </c>
      <c r="Y59" s="2">
        <v>20</v>
      </c>
      <c r="Z59" s="2"/>
      <c r="AA59" s="2">
        <v>36.22</v>
      </c>
      <c r="AB59" s="2">
        <v>40.89</v>
      </c>
      <c r="AC59" s="2">
        <v>65</v>
      </c>
      <c r="AD59" s="2">
        <v>25.13</v>
      </c>
      <c r="AE59" s="2">
        <v>38.111000000000004</v>
      </c>
      <c r="AF59" s="2">
        <v>48.934524000000003</v>
      </c>
      <c r="AG59" s="2">
        <v>69.813254240000006</v>
      </c>
      <c r="AH59" s="2">
        <v>190</v>
      </c>
      <c r="AI59" s="2">
        <v>300</v>
      </c>
      <c r="AJ59" s="2">
        <v>79.930400000000006</v>
      </c>
      <c r="AK59" s="2">
        <v>10</v>
      </c>
      <c r="AL59" s="2"/>
      <c r="AM59" s="2"/>
      <c r="AN59" s="2">
        <v>10</v>
      </c>
      <c r="AO59" s="2"/>
      <c r="AP59" s="2"/>
      <c r="AQ59" s="2"/>
      <c r="AR59" s="2"/>
      <c r="AS59" s="2">
        <v>2565.7658400000005</v>
      </c>
      <c r="AT59" s="2"/>
      <c r="AU59" s="10">
        <f>SUM(P59:AT59)</f>
        <v>5067.487518240001</v>
      </c>
      <c r="AV59" s="2">
        <v>341</v>
      </c>
      <c r="AW59" s="2">
        <v>470.48</v>
      </c>
      <c r="AX59" s="2"/>
      <c r="AY59" s="2">
        <v>50</v>
      </c>
      <c r="AZ59" s="2">
        <v>0</v>
      </c>
      <c r="BA59" s="2">
        <v>0</v>
      </c>
      <c r="BB59" s="2"/>
      <c r="BC59" s="2"/>
      <c r="BD59" s="2">
        <v>0.5</v>
      </c>
      <c r="BE59" s="2">
        <v>3</v>
      </c>
      <c r="BF59" s="2"/>
      <c r="BG59" s="2"/>
      <c r="BH59" s="2"/>
      <c r="BI59" s="2"/>
      <c r="BJ59" s="2">
        <v>0</v>
      </c>
      <c r="BK59" s="2">
        <v>0</v>
      </c>
      <c r="BL59" s="2"/>
      <c r="BM59" s="2"/>
      <c r="BN59" s="2"/>
      <c r="BO59" s="2"/>
      <c r="BP59" s="2"/>
      <c r="BQ59" s="2"/>
      <c r="BR59" s="2"/>
      <c r="BS59" s="2"/>
      <c r="BT59" s="2">
        <v>1.0794665891200004</v>
      </c>
      <c r="BU59" s="2">
        <v>3</v>
      </c>
      <c r="BV59" s="2"/>
      <c r="BW59" s="2"/>
      <c r="BX59" s="2"/>
      <c r="BY59" s="2"/>
      <c r="BZ59" s="2"/>
      <c r="CA59" s="15">
        <f t="shared" si="0"/>
        <v>869.05946658912001</v>
      </c>
      <c r="CB59" s="16">
        <f t="shared" si="1"/>
        <v>4198.4280516508807</v>
      </c>
    </row>
    <row r="60" spans="2:80" x14ac:dyDescent="0.3">
      <c r="B60" s="2" t="s">
        <v>119</v>
      </c>
      <c r="C60" s="2">
        <v>11358</v>
      </c>
      <c r="D60" s="2">
        <v>68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>
        <v>1313.5140108525002</v>
      </c>
      <c r="Q60" s="2"/>
      <c r="R60" s="2">
        <v>81</v>
      </c>
      <c r="S60" s="2"/>
      <c r="T60" s="2"/>
      <c r="U60" s="2"/>
      <c r="V60" s="2"/>
      <c r="W60" s="2">
        <v>197.02710162787503</v>
      </c>
      <c r="X60" s="2">
        <v>171.20290000000003</v>
      </c>
      <c r="Y60" s="2">
        <v>20</v>
      </c>
      <c r="Z60" s="2"/>
      <c r="AA60" s="2">
        <v>43.3</v>
      </c>
      <c r="AB60" s="2">
        <v>48.47</v>
      </c>
      <c r="AC60" s="2">
        <v>65</v>
      </c>
      <c r="AD60" s="2">
        <v>24.54</v>
      </c>
      <c r="AE60" s="2">
        <v>43.762500000000003</v>
      </c>
      <c r="AF60" s="2">
        <v>56.191049999999997</v>
      </c>
      <c r="AG60" s="2">
        <v>80.165898000000013</v>
      </c>
      <c r="AH60" s="2">
        <v>190</v>
      </c>
      <c r="AI60" s="2">
        <v>300</v>
      </c>
      <c r="AJ60" s="2">
        <v>91.781937260000021</v>
      </c>
      <c r="AK60" s="2">
        <v>10</v>
      </c>
      <c r="AL60" s="2"/>
      <c r="AM60" s="2"/>
      <c r="AN60" s="2">
        <v>10</v>
      </c>
      <c r="AO60" s="2"/>
      <c r="AP60" s="2"/>
      <c r="AQ60" s="2"/>
      <c r="AR60" s="2"/>
      <c r="AS60" s="2">
        <v>2946.2001860460005</v>
      </c>
      <c r="AT60" s="2"/>
      <c r="AU60" s="10">
        <f>SUM(P60:AT60)</f>
        <v>5692.1555837863762</v>
      </c>
      <c r="AV60" s="2">
        <v>396</v>
      </c>
      <c r="AW60" s="2">
        <v>477.67</v>
      </c>
      <c r="AX60" s="2"/>
      <c r="AY60" s="2">
        <v>50</v>
      </c>
      <c r="AZ60" s="2">
        <v>0</v>
      </c>
      <c r="BA60" s="2">
        <v>0</v>
      </c>
      <c r="BB60" s="2"/>
      <c r="BC60" s="2"/>
      <c r="BD60" s="2">
        <v>0.5</v>
      </c>
      <c r="BE60" s="2">
        <v>3</v>
      </c>
      <c r="BF60" s="2"/>
      <c r="BG60" s="2"/>
      <c r="BH60" s="2"/>
      <c r="BI60" s="2"/>
      <c r="BJ60" s="2">
        <v>0</v>
      </c>
      <c r="BK60" s="2">
        <v>0</v>
      </c>
      <c r="BL60" s="2"/>
      <c r="BM60" s="2"/>
      <c r="BN60" s="2"/>
      <c r="BO60" s="2"/>
      <c r="BP60" s="2"/>
      <c r="BQ60" s="2"/>
      <c r="BR60" s="2"/>
      <c r="BS60" s="2"/>
      <c r="BT60" s="2">
        <v>1.1888626980562504</v>
      </c>
      <c r="BU60" s="2">
        <v>3</v>
      </c>
      <c r="BV60" s="2"/>
      <c r="BW60" s="2"/>
      <c r="BX60" s="2"/>
      <c r="BY60" s="2"/>
      <c r="BZ60" s="2"/>
      <c r="CA60" s="15">
        <f t="shared" si="0"/>
        <v>931.35886269805633</v>
      </c>
      <c r="CB60" s="16">
        <f t="shared" si="1"/>
        <v>4760.7967210883198</v>
      </c>
    </row>
    <row r="61" spans="2:80" x14ac:dyDescent="0.3">
      <c r="B61" s="2" t="s">
        <v>120</v>
      </c>
      <c r="C61" s="2">
        <v>11361</v>
      </c>
      <c r="D61" s="2">
        <v>69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>
        <v>1069.0529847422001</v>
      </c>
      <c r="Q61" s="2"/>
      <c r="R61" s="2">
        <v>81</v>
      </c>
      <c r="S61" s="2"/>
      <c r="T61" s="2"/>
      <c r="U61" s="2"/>
      <c r="V61" s="2"/>
      <c r="W61" s="2">
        <v>160.35794771133001</v>
      </c>
      <c r="X61" s="2">
        <v>171.20290000000003</v>
      </c>
      <c r="Y61" s="2">
        <v>20</v>
      </c>
      <c r="Z61" s="2"/>
      <c r="AA61" s="2">
        <v>36.22</v>
      </c>
      <c r="AB61" s="2">
        <v>40.89</v>
      </c>
      <c r="AC61" s="2">
        <v>65</v>
      </c>
      <c r="AD61" s="2">
        <v>25.13</v>
      </c>
      <c r="AE61" s="2">
        <v>38.111000000000004</v>
      </c>
      <c r="AF61" s="2">
        <v>48.934524000000003</v>
      </c>
      <c r="AG61" s="2">
        <v>69.813254240000006</v>
      </c>
      <c r="AH61" s="2">
        <v>190</v>
      </c>
      <c r="AI61" s="2">
        <v>300</v>
      </c>
      <c r="AJ61" s="2">
        <v>74.700182036800001</v>
      </c>
      <c r="AK61" s="2">
        <v>6</v>
      </c>
      <c r="AL61" s="2"/>
      <c r="AM61" s="2"/>
      <c r="AN61" s="2">
        <v>10</v>
      </c>
      <c r="AO61" s="2"/>
      <c r="AP61" s="2"/>
      <c r="AQ61" s="2"/>
      <c r="AR61" s="2"/>
      <c r="AS61" s="2">
        <v>2397.8758433812804</v>
      </c>
      <c r="AT61" s="2"/>
      <c r="AU61" s="10">
        <f>SUM(P61:AT61)</f>
        <v>4804.2886361116107</v>
      </c>
      <c r="AV61" s="2">
        <v>330</v>
      </c>
      <c r="AW61" s="2">
        <v>470.48</v>
      </c>
      <c r="AX61" s="2"/>
      <c r="AY61" s="2">
        <v>50</v>
      </c>
      <c r="AZ61" s="2">
        <v>0</v>
      </c>
      <c r="BA61" s="2">
        <v>0</v>
      </c>
      <c r="BB61" s="2"/>
      <c r="BC61" s="2"/>
      <c r="BD61" s="2">
        <v>0.5</v>
      </c>
      <c r="BE61" s="2">
        <v>3</v>
      </c>
      <c r="BF61" s="2"/>
      <c r="BG61" s="2"/>
      <c r="BH61" s="2"/>
      <c r="BI61" s="2"/>
      <c r="BJ61" s="2">
        <v>0</v>
      </c>
      <c r="BK61" s="2">
        <v>0</v>
      </c>
      <c r="BL61" s="2"/>
      <c r="BM61" s="2"/>
      <c r="BN61" s="2"/>
      <c r="BO61" s="2"/>
      <c r="BP61" s="2"/>
      <c r="BQ61" s="2"/>
      <c r="BR61" s="2"/>
      <c r="BS61" s="2"/>
      <c r="BT61" s="2">
        <v>1.0374259725095003</v>
      </c>
      <c r="BU61" s="2">
        <v>3</v>
      </c>
      <c r="BV61" s="2"/>
      <c r="BW61" s="2"/>
      <c r="BX61" s="2"/>
      <c r="BY61" s="2"/>
      <c r="BZ61" s="2"/>
      <c r="CA61" s="15">
        <f t="shared" si="0"/>
        <v>858.0174259725095</v>
      </c>
      <c r="CB61" s="16">
        <f t="shared" si="1"/>
        <v>3946.2712101391012</v>
      </c>
    </row>
    <row r="62" spans="2:80" x14ac:dyDescent="0.3">
      <c r="B62" s="2" t="s">
        <v>121</v>
      </c>
      <c r="C62" s="2">
        <v>21375</v>
      </c>
      <c r="D62" s="2">
        <v>70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>
        <v>2524.1736605368005</v>
      </c>
      <c r="Q62" s="2"/>
      <c r="R62" s="2"/>
      <c r="S62" s="2"/>
      <c r="T62" s="2"/>
      <c r="U62" s="2"/>
      <c r="V62" s="2"/>
      <c r="W62" s="2">
        <v>378.62604908052009</v>
      </c>
      <c r="X62" s="2">
        <v>171.20290000000003</v>
      </c>
      <c r="Y62" s="2"/>
      <c r="Z62" s="2"/>
      <c r="AA62" s="2">
        <v>88.78</v>
      </c>
      <c r="AB62" s="2">
        <v>99.14</v>
      </c>
      <c r="AC62" s="2">
        <v>119.1</v>
      </c>
      <c r="AD62" s="2">
        <v>53.99</v>
      </c>
      <c r="AE62" s="2">
        <v>96.28</v>
      </c>
      <c r="AF62" s="2">
        <v>123.62865600000001</v>
      </c>
      <c r="AG62" s="2">
        <v>176.37688256000001</v>
      </c>
      <c r="AH62" s="2">
        <v>190</v>
      </c>
      <c r="AI62" s="2">
        <v>300</v>
      </c>
      <c r="AJ62" s="2">
        <v>188.72326433920003</v>
      </c>
      <c r="AK62" s="2">
        <v>10</v>
      </c>
      <c r="AL62" s="2"/>
      <c r="AM62" s="2"/>
      <c r="AN62" s="2">
        <v>10</v>
      </c>
      <c r="AO62" s="2"/>
      <c r="AP62" s="2"/>
      <c r="AQ62" s="2"/>
      <c r="AR62" s="2"/>
      <c r="AS62" s="2">
        <v>6058.0167852883214</v>
      </c>
      <c r="AT62" s="2"/>
      <c r="AU62" s="10">
        <f>SUM(P62:AT62)</f>
        <v>10588.038197804843</v>
      </c>
      <c r="AV62" s="2">
        <v>781</v>
      </c>
      <c r="AW62" s="2">
        <v>811.53</v>
      </c>
      <c r="AX62" s="2"/>
      <c r="AY62" s="2">
        <v>400</v>
      </c>
      <c r="AZ62" s="2">
        <v>378.62604908052009</v>
      </c>
      <c r="BA62" s="2">
        <v>0</v>
      </c>
      <c r="BB62" s="2"/>
      <c r="BC62" s="2"/>
      <c r="BD62" s="2">
        <v>0.5</v>
      </c>
      <c r="BE62" s="2">
        <v>3</v>
      </c>
      <c r="BF62" s="2"/>
      <c r="BG62" s="2"/>
      <c r="BH62" s="2"/>
      <c r="BI62" s="2"/>
      <c r="BJ62" s="2">
        <v>0</v>
      </c>
      <c r="BK62" s="2">
        <v>0</v>
      </c>
      <c r="BL62" s="2"/>
      <c r="BM62" s="2"/>
      <c r="BN62" s="2"/>
      <c r="BO62" s="2"/>
      <c r="BP62" s="2"/>
      <c r="BQ62" s="2"/>
      <c r="BR62" s="2"/>
      <c r="BS62" s="2"/>
      <c r="BT62" s="2">
        <v>1.9900962317180002</v>
      </c>
      <c r="BU62" s="2">
        <v>5</v>
      </c>
      <c r="BV62" s="2"/>
      <c r="BW62" s="2"/>
      <c r="BX62" s="2"/>
      <c r="BY62" s="2"/>
      <c r="BZ62" s="2"/>
      <c r="CA62" s="15">
        <f t="shared" si="0"/>
        <v>2381.6461453122379</v>
      </c>
      <c r="CB62" s="16">
        <f t="shared" si="1"/>
        <v>8206.3920524926052</v>
      </c>
    </row>
    <row r="63" spans="2:80" x14ac:dyDescent="0.3">
      <c r="B63" s="2" t="s">
        <v>122</v>
      </c>
      <c r="C63" s="2">
        <v>11100</v>
      </c>
      <c r="D63" s="2">
        <v>71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>
        <v>2499.1767806261005</v>
      </c>
      <c r="Q63" s="2"/>
      <c r="R63" s="2"/>
      <c r="S63" s="2"/>
      <c r="T63" s="2"/>
      <c r="U63" s="2"/>
      <c r="V63" s="2"/>
      <c r="W63" s="2">
        <v>374.87651709391508</v>
      </c>
      <c r="X63" s="2">
        <v>171.20290000000003</v>
      </c>
      <c r="Y63" s="2"/>
      <c r="Z63" s="2"/>
      <c r="AA63" s="2">
        <v>93.73</v>
      </c>
      <c r="AB63" s="2">
        <v>104.69</v>
      </c>
      <c r="AC63" s="2">
        <v>120</v>
      </c>
      <c r="AD63" s="2">
        <v>53.46</v>
      </c>
      <c r="AE63" s="2">
        <v>95.330500000000001</v>
      </c>
      <c r="AF63" s="2">
        <v>122.40436199999999</v>
      </c>
      <c r="AG63" s="2">
        <v>174.63022312000001</v>
      </c>
      <c r="AH63" s="2">
        <v>190</v>
      </c>
      <c r="AI63" s="2">
        <v>300</v>
      </c>
      <c r="AJ63" s="2">
        <v>186.85433873840003</v>
      </c>
      <c r="AK63" s="2">
        <v>6</v>
      </c>
      <c r="AL63" s="2"/>
      <c r="AM63" s="2"/>
      <c r="AN63" s="2">
        <v>10</v>
      </c>
      <c r="AO63" s="2"/>
      <c r="AP63" s="2"/>
      <c r="AQ63" s="2"/>
      <c r="AR63" s="2"/>
      <c r="AS63" s="2">
        <v>5998.0242735026413</v>
      </c>
      <c r="AT63" s="2"/>
      <c r="AU63" s="10">
        <f>SUM(P63:AT63)</f>
        <v>10500.379895081056</v>
      </c>
      <c r="AV63" s="2">
        <v>770</v>
      </c>
      <c r="AW63" s="2">
        <v>797.23</v>
      </c>
      <c r="AX63" s="2"/>
      <c r="AY63" s="2">
        <v>300</v>
      </c>
      <c r="AZ63" s="2">
        <v>249.91767806261007</v>
      </c>
      <c r="BA63" s="2">
        <v>0</v>
      </c>
      <c r="BB63" s="2"/>
      <c r="BC63" s="2"/>
      <c r="BD63" s="2">
        <v>0.5</v>
      </c>
      <c r="BE63" s="2">
        <v>3</v>
      </c>
      <c r="BF63" s="2"/>
      <c r="BG63" s="2"/>
      <c r="BH63" s="2"/>
      <c r="BI63" s="2"/>
      <c r="BJ63" s="2">
        <v>0</v>
      </c>
      <c r="BK63" s="2">
        <v>0</v>
      </c>
      <c r="BL63" s="2"/>
      <c r="BM63" s="2"/>
      <c r="BN63" s="2"/>
      <c r="BO63" s="2"/>
      <c r="BP63" s="2"/>
      <c r="BQ63" s="2"/>
      <c r="BR63" s="2"/>
      <c r="BS63" s="2"/>
      <c r="BT63" s="2">
        <v>1.9781381022422502</v>
      </c>
      <c r="BU63" s="2">
        <v>5</v>
      </c>
      <c r="BV63" s="2"/>
      <c r="BW63" s="2"/>
      <c r="BX63" s="2"/>
      <c r="BY63" s="2"/>
      <c r="BZ63" s="2"/>
      <c r="CA63" s="15">
        <f t="shared" si="0"/>
        <v>2127.625816164852</v>
      </c>
      <c r="CB63" s="16">
        <f t="shared" si="1"/>
        <v>8372.7540789162049</v>
      </c>
    </row>
    <row r="64" spans="2:80" x14ac:dyDescent="0.3">
      <c r="B64" s="2" t="s">
        <v>123</v>
      </c>
      <c r="C64" s="2">
        <v>21876</v>
      </c>
      <c r="D64" s="2">
        <v>72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>
        <v>1838.3520801447005</v>
      </c>
      <c r="Q64" s="2"/>
      <c r="R64" s="2"/>
      <c r="S64" s="2"/>
      <c r="T64" s="2"/>
      <c r="U64" s="2"/>
      <c r="V64" s="2"/>
      <c r="W64" s="2">
        <v>275.75281202170504</v>
      </c>
      <c r="X64" s="2">
        <v>171.20290000000003</v>
      </c>
      <c r="Y64" s="2"/>
      <c r="Z64" s="2"/>
      <c r="AA64" s="2">
        <v>65</v>
      </c>
      <c r="AB64" s="2">
        <v>72.540000000000006</v>
      </c>
      <c r="AC64" s="2">
        <v>87.25</v>
      </c>
      <c r="AD64" s="2">
        <v>39.32</v>
      </c>
      <c r="AE64" s="2">
        <v>70.123500000000007</v>
      </c>
      <c r="AF64" s="2">
        <v>90.038573999999997</v>
      </c>
      <c r="AG64" s="2">
        <v>128.45503224000001</v>
      </c>
      <c r="AH64" s="2">
        <v>190</v>
      </c>
      <c r="AI64" s="2">
        <v>300</v>
      </c>
      <c r="AJ64" s="2">
        <v>137.44688449680004</v>
      </c>
      <c r="AK64" s="2">
        <v>10</v>
      </c>
      <c r="AL64" s="2"/>
      <c r="AM64" s="2"/>
      <c r="AN64" s="2">
        <v>10</v>
      </c>
      <c r="AO64" s="2"/>
      <c r="AP64" s="2"/>
      <c r="AQ64" s="2"/>
      <c r="AR64" s="2"/>
      <c r="AS64" s="2">
        <v>4412.0449923472806</v>
      </c>
      <c r="AT64" s="2"/>
      <c r="AU64" s="10">
        <f>SUM(P64:AT64)</f>
        <v>7897.5267752504869</v>
      </c>
      <c r="AV64" s="2">
        <v>572</v>
      </c>
      <c r="AW64" s="2">
        <v>561.73</v>
      </c>
      <c r="AX64" s="2"/>
      <c r="AY64" s="2">
        <v>175</v>
      </c>
      <c r="AZ64" s="2">
        <v>91.917604007235028</v>
      </c>
      <c r="BA64" s="2">
        <v>0</v>
      </c>
      <c r="BB64" s="2"/>
      <c r="BC64" s="2">
        <v>58.55</v>
      </c>
      <c r="BD64" s="2">
        <v>0.5</v>
      </c>
      <c r="BE64" s="2">
        <v>3</v>
      </c>
      <c r="BF64" s="2"/>
      <c r="BG64" s="2"/>
      <c r="BH64" s="2"/>
      <c r="BI64" s="2"/>
      <c r="BJ64" s="2">
        <v>0</v>
      </c>
      <c r="BK64" s="2">
        <v>0</v>
      </c>
      <c r="BL64" s="2"/>
      <c r="BM64" s="2"/>
      <c r="BN64" s="2"/>
      <c r="BO64" s="2"/>
      <c r="BP64" s="2"/>
      <c r="BQ64" s="2"/>
      <c r="BR64" s="2"/>
      <c r="BS64" s="2"/>
      <c r="BT64" s="2">
        <v>1.5192630354407506</v>
      </c>
      <c r="BU64" s="2">
        <v>5</v>
      </c>
      <c r="BV64" s="2">
        <v>3</v>
      </c>
      <c r="BW64" s="2"/>
      <c r="BX64" s="2"/>
      <c r="BY64" s="2"/>
      <c r="BZ64" s="2"/>
      <c r="CA64" s="15">
        <f t="shared" si="0"/>
        <v>1472.2168670426756</v>
      </c>
      <c r="CB64" s="16">
        <f t="shared" si="1"/>
        <v>6425.3099082078115</v>
      </c>
    </row>
    <row r="65" spans="2:80" x14ac:dyDescent="0.3">
      <c r="B65" s="2" t="s">
        <v>124</v>
      </c>
      <c r="C65" s="2">
        <v>41726</v>
      </c>
      <c r="D65" s="2">
        <v>73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>
        <v>2202.7402629646003</v>
      </c>
      <c r="Q65" s="2"/>
      <c r="R65" s="2"/>
      <c r="S65" s="2"/>
      <c r="T65" s="2"/>
      <c r="U65" s="2"/>
      <c r="V65" s="2"/>
      <c r="W65" s="2">
        <v>330.41103944469006</v>
      </c>
      <c r="X65" s="2">
        <v>171.20290000000003</v>
      </c>
      <c r="Y65" s="2"/>
      <c r="Z65" s="2"/>
      <c r="AA65" s="2">
        <v>83.37</v>
      </c>
      <c r="AB65" s="2">
        <v>93.1</v>
      </c>
      <c r="AC65" s="2">
        <v>111.24</v>
      </c>
      <c r="AD65" s="2">
        <v>47.12</v>
      </c>
      <c r="AE65" s="2">
        <v>84.02300000000001</v>
      </c>
      <c r="AF65" s="2">
        <v>107.885532</v>
      </c>
      <c r="AG65" s="2">
        <v>153.91669232000001</v>
      </c>
      <c r="AH65" s="2">
        <v>190</v>
      </c>
      <c r="AI65" s="2">
        <v>300</v>
      </c>
      <c r="AJ65" s="2">
        <v>164.69086078240002</v>
      </c>
      <c r="AK65" s="2">
        <v>10</v>
      </c>
      <c r="AL65" s="2"/>
      <c r="AM65" s="2"/>
      <c r="AN65" s="2">
        <v>10</v>
      </c>
      <c r="AO65" s="2"/>
      <c r="AP65" s="2"/>
      <c r="AQ65" s="2"/>
      <c r="AR65" s="2"/>
      <c r="AS65" s="2">
        <v>5286.576631115041</v>
      </c>
      <c r="AT65" s="2"/>
      <c r="AU65" s="10">
        <f>SUM(P65:AT65)</f>
        <v>9346.2769186267324</v>
      </c>
      <c r="AV65" s="2">
        <v>649</v>
      </c>
      <c r="AW65" s="2">
        <v>648.13</v>
      </c>
      <c r="AX65" s="2"/>
      <c r="AY65" s="2">
        <v>250</v>
      </c>
      <c r="AZ65" s="2">
        <v>220.27402629646005</v>
      </c>
      <c r="BA65" s="2">
        <v>0</v>
      </c>
      <c r="BB65" s="2"/>
      <c r="BC65" s="2"/>
      <c r="BD65" s="2">
        <v>0.5</v>
      </c>
      <c r="BE65" s="2">
        <v>3</v>
      </c>
      <c r="BF65" s="2"/>
      <c r="BG65" s="2"/>
      <c r="BH65" s="2"/>
      <c r="BI65" s="2"/>
      <c r="BJ65" s="2">
        <v>0</v>
      </c>
      <c r="BK65" s="2">
        <v>0</v>
      </c>
      <c r="BL65" s="2"/>
      <c r="BM65" s="2"/>
      <c r="BN65" s="2"/>
      <c r="BO65" s="2"/>
      <c r="BP65" s="2"/>
      <c r="BQ65" s="2"/>
      <c r="BR65" s="2"/>
      <c r="BS65" s="2"/>
      <c r="BT65" s="2">
        <v>1.7790431740335002</v>
      </c>
      <c r="BU65" s="2">
        <v>3</v>
      </c>
      <c r="BV65" s="2"/>
      <c r="BW65" s="2"/>
      <c r="BX65" s="2"/>
      <c r="BY65" s="2"/>
      <c r="BZ65" s="2"/>
      <c r="CA65" s="15">
        <f t="shared" si="0"/>
        <v>1775.6830694704936</v>
      </c>
      <c r="CB65" s="16">
        <f t="shared" si="1"/>
        <v>7570.5938491562392</v>
      </c>
    </row>
    <row r="66" spans="2:80" x14ac:dyDescent="0.3">
      <c r="B66" s="2" t="s">
        <v>125</v>
      </c>
      <c r="C66" s="2">
        <v>22020</v>
      </c>
      <c r="D66" s="2">
        <v>74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>
        <v>2086.8658956806003</v>
      </c>
      <c r="Q66" s="2"/>
      <c r="R66" s="2"/>
      <c r="S66" s="2"/>
      <c r="T66" s="2"/>
      <c r="U66" s="2"/>
      <c r="V66" s="2"/>
      <c r="W66" s="2">
        <v>313.02988435209005</v>
      </c>
      <c r="X66" s="2">
        <v>171.20290000000003</v>
      </c>
      <c r="Y66" s="2"/>
      <c r="Z66" s="2"/>
      <c r="AA66" s="2">
        <v>73.27</v>
      </c>
      <c r="AB66" s="2">
        <v>82.01</v>
      </c>
      <c r="AC66" s="2">
        <v>98.55</v>
      </c>
      <c r="AD66" s="2">
        <v>44.6</v>
      </c>
      <c r="AE66" s="2">
        <v>79.603000000000009</v>
      </c>
      <c r="AF66" s="2">
        <v>102.210252</v>
      </c>
      <c r="AG66" s="2">
        <v>145.81995952000003</v>
      </c>
      <c r="AH66" s="2">
        <v>190</v>
      </c>
      <c r="AI66" s="2">
        <v>300</v>
      </c>
      <c r="AJ66" s="2">
        <v>156.02735668640003</v>
      </c>
      <c r="AK66" s="2">
        <v>10</v>
      </c>
      <c r="AL66" s="2"/>
      <c r="AM66" s="2"/>
      <c r="AN66" s="2">
        <v>10</v>
      </c>
      <c r="AO66" s="2"/>
      <c r="AP66" s="2"/>
      <c r="AQ66" s="2">
        <v>12</v>
      </c>
      <c r="AR66" s="2"/>
      <c r="AS66" s="2">
        <v>5008.4781496334408</v>
      </c>
      <c r="AT66" s="2"/>
      <c r="AU66" s="10">
        <f>SUM(P66:AT66)</f>
        <v>8883.6673978725303</v>
      </c>
      <c r="AV66" s="2">
        <v>649</v>
      </c>
      <c r="AW66" s="2">
        <v>647.88</v>
      </c>
      <c r="AX66" s="2"/>
      <c r="AY66" s="2">
        <v>220</v>
      </c>
      <c r="AZ66" s="2">
        <v>208.68658956806004</v>
      </c>
      <c r="BA66" s="2">
        <v>0</v>
      </c>
      <c r="BB66" s="2"/>
      <c r="BC66" s="2">
        <v>3.68</v>
      </c>
      <c r="BD66" s="2">
        <v>0.5</v>
      </c>
      <c r="BE66" s="2">
        <v>3</v>
      </c>
      <c r="BF66" s="2"/>
      <c r="BG66" s="2"/>
      <c r="BH66" s="2"/>
      <c r="BI66" s="2"/>
      <c r="BJ66" s="2">
        <v>0</v>
      </c>
      <c r="BK66" s="2">
        <v>0</v>
      </c>
      <c r="BL66" s="2"/>
      <c r="BM66" s="2"/>
      <c r="BN66" s="2"/>
      <c r="BO66" s="2"/>
      <c r="BP66" s="2"/>
      <c r="BQ66" s="2"/>
      <c r="BR66" s="2"/>
      <c r="BS66" s="2"/>
      <c r="BT66" s="2">
        <v>1.6954782319435</v>
      </c>
      <c r="BU66" s="2">
        <v>3</v>
      </c>
      <c r="BV66" s="2"/>
      <c r="BW66" s="2"/>
      <c r="BX66" s="2"/>
      <c r="BY66" s="2"/>
      <c r="BZ66" s="2"/>
      <c r="CA66" s="15">
        <f t="shared" si="0"/>
        <v>1737.4420678000038</v>
      </c>
      <c r="CB66" s="16">
        <f t="shared" si="1"/>
        <v>7146.225330072526</v>
      </c>
    </row>
    <row r="67" spans="2:80" x14ac:dyDescent="0.3">
      <c r="B67" s="2" t="s">
        <v>126</v>
      </c>
      <c r="C67" s="2">
        <v>22120</v>
      </c>
      <c r="D67" s="2">
        <v>75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>
        <v>1641.0379567594005</v>
      </c>
      <c r="Q67" s="2"/>
      <c r="R67" s="2"/>
      <c r="S67" s="2"/>
      <c r="T67" s="2"/>
      <c r="U67" s="2"/>
      <c r="V67" s="2"/>
      <c r="W67" s="2">
        <v>246.15569351391005</v>
      </c>
      <c r="X67" s="2">
        <v>171.20290000000003</v>
      </c>
      <c r="Y67" s="2"/>
      <c r="Z67" s="2"/>
      <c r="AA67" s="2">
        <v>62.35</v>
      </c>
      <c r="AB67" s="2">
        <v>69.540000000000006</v>
      </c>
      <c r="AC67" s="2">
        <v>82.86</v>
      </c>
      <c r="AD67" s="2">
        <v>35.1</v>
      </c>
      <c r="AE67" s="2">
        <v>62.597000000000008</v>
      </c>
      <c r="AF67" s="2">
        <v>80.374548000000004</v>
      </c>
      <c r="AG67" s="2">
        <v>114.66768848000002</v>
      </c>
      <c r="AH67" s="2">
        <v>200</v>
      </c>
      <c r="AI67" s="2">
        <v>300</v>
      </c>
      <c r="AJ67" s="2">
        <v>122.69442667360003</v>
      </c>
      <c r="AK67" s="2">
        <v>4</v>
      </c>
      <c r="AL67" s="2"/>
      <c r="AM67" s="2"/>
      <c r="AN67" s="2">
        <v>10</v>
      </c>
      <c r="AO67" s="2"/>
      <c r="AP67" s="2"/>
      <c r="AQ67" s="2">
        <v>12</v>
      </c>
      <c r="AR67" s="2"/>
      <c r="AS67" s="2">
        <v>3938.4910962225608</v>
      </c>
      <c r="AT67" s="2"/>
      <c r="AU67" s="10">
        <f>SUM(P67:AT67)</f>
        <v>7153.071309649471</v>
      </c>
      <c r="AV67" s="2">
        <v>517</v>
      </c>
      <c r="AW67" s="2">
        <v>525.85</v>
      </c>
      <c r="AX67" s="2"/>
      <c r="AY67" s="2">
        <v>175</v>
      </c>
      <c r="AZ67" s="2">
        <v>82.051897837970031</v>
      </c>
      <c r="BA67" s="2">
        <v>0</v>
      </c>
      <c r="BB67" s="2"/>
      <c r="BC67" s="2"/>
      <c r="BD67" s="2">
        <v>0.5</v>
      </c>
      <c r="BE67" s="2">
        <v>3</v>
      </c>
      <c r="BF67" s="2"/>
      <c r="BG67" s="2"/>
      <c r="BH67" s="2"/>
      <c r="BI67" s="2"/>
      <c r="BJ67" s="2">
        <v>0</v>
      </c>
      <c r="BK67" s="2">
        <v>0</v>
      </c>
      <c r="BL67" s="2"/>
      <c r="BM67" s="2"/>
      <c r="BN67" s="2"/>
      <c r="BO67" s="2"/>
      <c r="BP67" s="2"/>
      <c r="BQ67" s="2"/>
      <c r="BR67" s="2"/>
      <c r="BS67" s="2"/>
      <c r="BT67" s="2">
        <v>1.3986108099565004</v>
      </c>
      <c r="BU67" s="2">
        <v>3</v>
      </c>
      <c r="BV67" s="2"/>
      <c r="BW67" s="2"/>
      <c r="BX67" s="2"/>
      <c r="BY67" s="2"/>
      <c r="BZ67" s="2"/>
      <c r="CA67" s="15">
        <f t="shared" si="0"/>
        <v>1307.8005086479266</v>
      </c>
      <c r="CB67" s="16">
        <f t="shared" si="1"/>
        <v>5845.2708010015449</v>
      </c>
    </row>
    <row r="68" spans="2:80" x14ac:dyDescent="0.3">
      <c r="B68" s="2" t="s">
        <v>127</v>
      </c>
      <c r="C68" s="2">
        <v>22124</v>
      </c>
      <c r="D68" s="2">
        <v>76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>
        <v>1579.7451353318002</v>
      </c>
      <c r="Q68" s="2"/>
      <c r="R68" s="2"/>
      <c r="S68" s="2"/>
      <c r="T68" s="2"/>
      <c r="U68" s="2"/>
      <c r="V68" s="2"/>
      <c r="W68" s="2">
        <v>236.96177029977002</v>
      </c>
      <c r="X68" s="2">
        <v>171.20290000000003</v>
      </c>
      <c r="Y68" s="2"/>
      <c r="Z68" s="2"/>
      <c r="AA68" s="2">
        <v>56.07</v>
      </c>
      <c r="AB68" s="2">
        <v>62.54</v>
      </c>
      <c r="AC68" s="2">
        <v>80</v>
      </c>
      <c r="AD68" s="2">
        <v>33.79</v>
      </c>
      <c r="AE68" s="2">
        <v>60.259</v>
      </c>
      <c r="AF68" s="2">
        <v>77.372556000000003</v>
      </c>
      <c r="AG68" s="2">
        <v>110.38484656000001</v>
      </c>
      <c r="AH68" s="2">
        <v>200</v>
      </c>
      <c r="AI68" s="2">
        <v>300</v>
      </c>
      <c r="AJ68" s="2">
        <v>118.11178581920001</v>
      </c>
      <c r="AK68" s="2">
        <v>10</v>
      </c>
      <c r="AL68" s="2"/>
      <c r="AM68" s="2"/>
      <c r="AN68" s="2">
        <v>10</v>
      </c>
      <c r="AO68" s="2"/>
      <c r="AP68" s="2"/>
      <c r="AQ68" s="2">
        <v>12</v>
      </c>
      <c r="AR68" s="2"/>
      <c r="AS68" s="2">
        <v>3791.3883247963204</v>
      </c>
      <c r="AT68" s="2"/>
      <c r="AU68" s="10">
        <f>SUM(P68:AT68)</f>
        <v>6909.8263188070905</v>
      </c>
      <c r="AV68" s="2">
        <v>506</v>
      </c>
      <c r="AW68" s="2">
        <v>501.74</v>
      </c>
      <c r="AX68" s="2"/>
      <c r="AY68" s="2">
        <v>175</v>
      </c>
      <c r="AZ68" s="2">
        <v>78.987256766590008</v>
      </c>
      <c r="BA68" s="2">
        <v>0</v>
      </c>
      <c r="BB68" s="2"/>
      <c r="BC68" s="2"/>
      <c r="BD68" s="2">
        <v>0.5</v>
      </c>
      <c r="BE68" s="2">
        <v>3</v>
      </c>
      <c r="BF68" s="2"/>
      <c r="BG68" s="2"/>
      <c r="BH68" s="2"/>
      <c r="BI68" s="2"/>
      <c r="BJ68" s="2">
        <v>0</v>
      </c>
      <c r="BK68" s="2">
        <v>0</v>
      </c>
      <c r="BL68" s="2"/>
      <c r="BM68" s="2"/>
      <c r="BN68" s="2"/>
      <c r="BO68" s="2"/>
      <c r="BP68" s="2"/>
      <c r="BQ68" s="2"/>
      <c r="BR68" s="2"/>
      <c r="BS68" s="2"/>
      <c r="BT68" s="2">
        <v>1.3551366618555001</v>
      </c>
      <c r="BU68" s="2">
        <v>3</v>
      </c>
      <c r="BV68" s="2"/>
      <c r="BW68" s="2"/>
      <c r="BX68" s="2"/>
      <c r="BY68" s="2"/>
      <c r="BZ68" s="2"/>
      <c r="CA68" s="15">
        <f t="shared" ref="CA68:CA124" si="2">SUM(AV68:BZ68)</f>
        <v>1269.5823934284456</v>
      </c>
      <c r="CB68" s="16">
        <f t="shared" ref="CB68:CB124" si="3">AU68-CA68</f>
        <v>5640.2439253786451</v>
      </c>
    </row>
    <row r="69" spans="2:80" x14ac:dyDescent="0.3">
      <c r="B69" s="2" t="s">
        <v>128</v>
      </c>
      <c r="C69" s="2">
        <v>42031</v>
      </c>
      <c r="D69" s="2">
        <v>77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>
        <v>2167.8993050188005</v>
      </c>
      <c r="Q69" s="2"/>
      <c r="R69" s="2"/>
      <c r="S69" s="2"/>
      <c r="T69" s="2"/>
      <c r="U69" s="2"/>
      <c r="V69" s="2"/>
      <c r="W69" s="2">
        <v>325.18489575282007</v>
      </c>
      <c r="X69" s="2">
        <v>171.20290000000003</v>
      </c>
      <c r="Y69" s="2"/>
      <c r="Z69" s="2"/>
      <c r="AA69" s="2">
        <v>76.34</v>
      </c>
      <c r="AB69" s="2">
        <v>85.22</v>
      </c>
      <c r="AC69" s="2">
        <v>102.27</v>
      </c>
      <c r="AD69" s="2">
        <v>46.37</v>
      </c>
      <c r="AE69" s="2">
        <v>82.694000000000017</v>
      </c>
      <c r="AF69" s="2">
        <v>106.179096</v>
      </c>
      <c r="AG69" s="2">
        <v>151.48217696000003</v>
      </c>
      <c r="AH69" s="2">
        <v>190</v>
      </c>
      <c r="AI69" s="2">
        <v>300</v>
      </c>
      <c r="AJ69" s="2">
        <v>162.08592934720002</v>
      </c>
      <c r="AK69" s="2">
        <v>10</v>
      </c>
      <c r="AL69" s="2"/>
      <c r="AM69" s="2"/>
      <c r="AN69" s="2">
        <v>10</v>
      </c>
      <c r="AO69" s="2"/>
      <c r="AP69" s="2"/>
      <c r="AQ69" s="2">
        <v>12</v>
      </c>
      <c r="AR69" s="2"/>
      <c r="AS69" s="2">
        <v>5202.9583320451211</v>
      </c>
      <c r="AT69" s="2"/>
      <c r="AU69" s="10">
        <f>SUM(P69:AT69)</f>
        <v>9201.8866351239412</v>
      </c>
      <c r="AV69" s="2">
        <v>671</v>
      </c>
      <c r="AW69" s="2">
        <v>657.1</v>
      </c>
      <c r="AX69" s="2"/>
      <c r="AY69" s="2">
        <v>220</v>
      </c>
      <c r="AZ69" s="2">
        <v>216.78993050188006</v>
      </c>
      <c r="BA69" s="2">
        <v>0</v>
      </c>
      <c r="BB69" s="2"/>
      <c r="BC69" s="2"/>
      <c r="BD69" s="2">
        <v>0.5</v>
      </c>
      <c r="BE69" s="2">
        <v>3</v>
      </c>
      <c r="BF69" s="2"/>
      <c r="BG69" s="2"/>
      <c r="BH69" s="2"/>
      <c r="BI69" s="2"/>
      <c r="BJ69" s="2">
        <v>0</v>
      </c>
      <c r="BK69" s="2">
        <v>0</v>
      </c>
      <c r="BL69" s="2"/>
      <c r="BM69" s="2"/>
      <c r="BN69" s="2"/>
      <c r="BO69" s="2"/>
      <c r="BP69" s="2"/>
      <c r="BQ69" s="2"/>
      <c r="BR69" s="2"/>
      <c r="BS69" s="2"/>
      <c r="BT69" s="2">
        <v>1.751270253663</v>
      </c>
      <c r="BU69" s="2">
        <v>3</v>
      </c>
      <c r="BV69" s="2"/>
      <c r="BW69" s="2"/>
      <c r="BX69" s="2"/>
      <c r="BY69" s="2"/>
      <c r="BZ69" s="2"/>
      <c r="CA69" s="15">
        <f t="shared" si="2"/>
        <v>1773.141200755543</v>
      </c>
      <c r="CB69" s="16">
        <f t="shared" si="3"/>
        <v>7428.7454343683985</v>
      </c>
    </row>
    <row r="70" spans="2:80" x14ac:dyDescent="0.3">
      <c r="B70" s="2" t="s">
        <v>129</v>
      </c>
      <c r="C70" s="2">
        <v>21698</v>
      </c>
      <c r="D70" s="2">
        <v>78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>
        <v>1899.7628732132005</v>
      </c>
      <c r="Q70" s="2"/>
      <c r="R70" s="2"/>
      <c r="S70" s="2"/>
      <c r="T70" s="2"/>
      <c r="U70" s="2"/>
      <c r="V70" s="2"/>
      <c r="W70" s="2">
        <v>284.96443098198006</v>
      </c>
      <c r="X70" s="2">
        <v>171.20290000000003</v>
      </c>
      <c r="Y70" s="2"/>
      <c r="Z70" s="2"/>
      <c r="AA70" s="2">
        <v>71.98</v>
      </c>
      <c r="AB70" s="2">
        <v>80.349999999999994</v>
      </c>
      <c r="AC70" s="2">
        <v>95.92</v>
      </c>
      <c r="AD70" s="2">
        <v>40.630000000000003</v>
      </c>
      <c r="AE70" s="2">
        <v>72.459999999999994</v>
      </c>
      <c r="AF70" s="2">
        <v>93.046344000000005</v>
      </c>
      <c r="AG70" s="2">
        <v>132.74611744000001</v>
      </c>
      <c r="AH70" s="2">
        <v>200</v>
      </c>
      <c r="AI70" s="2">
        <v>300</v>
      </c>
      <c r="AJ70" s="2">
        <v>142.03834566080002</v>
      </c>
      <c r="AK70" s="2">
        <v>10</v>
      </c>
      <c r="AL70" s="2"/>
      <c r="AM70" s="2"/>
      <c r="AN70" s="2">
        <v>10</v>
      </c>
      <c r="AO70" s="2"/>
      <c r="AP70" s="2"/>
      <c r="AQ70" s="2">
        <v>5.5</v>
      </c>
      <c r="AR70" s="2"/>
      <c r="AS70" s="2">
        <v>4559.4308957116809</v>
      </c>
      <c r="AT70" s="2"/>
      <c r="AU70" s="10">
        <f>SUM(P70:AT70)</f>
        <v>8170.0319070076621</v>
      </c>
      <c r="AV70" s="2">
        <v>594</v>
      </c>
      <c r="AW70" s="2">
        <v>596.86</v>
      </c>
      <c r="AX70" s="2"/>
      <c r="AY70" s="2">
        <v>175</v>
      </c>
      <c r="AZ70" s="2">
        <v>94.988143660660029</v>
      </c>
      <c r="BA70" s="2">
        <v>0</v>
      </c>
      <c r="BB70" s="2"/>
      <c r="BC70" s="2"/>
      <c r="BD70" s="2">
        <v>0.5</v>
      </c>
      <c r="BE70" s="2">
        <v>3</v>
      </c>
      <c r="BF70" s="2"/>
      <c r="BG70" s="2"/>
      <c r="BH70" s="2"/>
      <c r="BI70" s="2"/>
      <c r="BJ70" s="2">
        <v>0</v>
      </c>
      <c r="BK70" s="2">
        <v>0</v>
      </c>
      <c r="BL70" s="2"/>
      <c r="BM70" s="2"/>
      <c r="BN70" s="2"/>
      <c r="BO70" s="2"/>
      <c r="BP70" s="2"/>
      <c r="BQ70" s="2"/>
      <c r="BR70" s="2"/>
      <c r="BS70" s="2"/>
      <c r="BT70" s="2">
        <v>1.5772168401570001</v>
      </c>
      <c r="BU70" s="2">
        <v>3</v>
      </c>
      <c r="BV70" s="2"/>
      <c r="BW70" s="2"/>
      <c r="BX70" s="2"/>
      <c r="BY70" s="2"/>
      <c r="BZ70" s="2"/>
      <c r="CA70" s="15">
        <f t="shared" si="2"/>
        <v>1468.9253605008171</v>
      </c>
      <c r="CB70" s="16">
        <f t="shared" si="3"/>
        <v>6701.106546506845</v>
      </c>
    </row>
    <row r="71" spans="2:80" x14ac:dyDescent="0.3">
      <c r="B71" s="2" t="s">
        <v>130</v>
      </c>
      <c r="C71" s="2">
        <v>22036</v>
      </c>
      <c r="D71" s="2">
        <v>79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>
        <v>1704.9523702070003</v>
      </c>
      <c r="Q71" s="2"/>
      <c r="R71" s="2"/>
      <c r="S71" s="2"/>
      <c r="T71" s="2"/>
      <c r="U71" s="2"/>
      <c r="V71" s="2"/>
      <c r="W71" s="2">
        <v>255.74285553105003</v>
      </c>
      <c r="X71" s="2">
        <v>171.20290000000003</v>
      </c>
      <c r="Y71" s="2"/>
      <c r="Z71" s="2"/>
      <c r="AA71" s="2">
        <v>64.760000000000005</v>
      </c>
      <c r="AB71" s="2">
        <v>72.239999999999995</v>
      </c>
      <c r="AC71" s="2">
        <v>86.09</v>
      </c>
      <c r="AD71" s="2">
        <v>36.47</v>
      </c>
      <c r="AE71" s="2">
        <v>65.035000000000011</v>
      </c>
      <c r="AF71" s="2">
        <v>83.504940000000005</v>
      </c>
      <c r="AG71" s="2">
        <v>119.13371440000002</v>
      </c>
      <c r="AH71" s="2">
        <v>200</v>
      </c>
      <c r="AI71" s="2">
        <v>300</v>
      </c>
      <c r="AJ71" s="2">
        <v>127.47307440800002</v>
      </c>
      <c r="AK71" s="2">
        <v>8</v>
      </c>
      <c r="AL71" s="2"/>
      <c r="AM71" s="2"/>
      <c r="AN71" s="2">
        <v>10</v>
      </c>
      <c r="AO71" s="2"/>
      <c r="AP71" s="2"/>
      <c r="AQ71" s="2"/>
      <c r="AR71" s="2"/>
      <c r="AS71" s="2">
        <v>4091.8856884968004</v>
      </c>
      <c r="AT71" s="2"/>
      <c r="AU71" s="10">
        <f>SUM(P71:AT71)</f>
        <v>7396.4905430428507</v>
      </c>
      <c r="AV71" s="2">
        <v>528</v>
      </c>
      <c r="AW71" s="2">
        <v>543.55999999999995</v>
      </c>
      <c r="AX71" s="2"/>
      <c r="AY71" s="2">
        <v>175</v>
      </c>
      <c r="AZ71" s="2">
        <v>85.247618510350023</v>
      </c>
      <c r="BA71" s="2">
        <v>0</v>
      </c>
      <c r="BB71" s="2"/>
      <c r="BC71" s="2"/>
      <c r="BD71" s="2">
        <v>0.5</v>
      </c>
      <c r="BE71" s="2">
        <v>3</v>
      </c>
      <c r="BF71" s="2"/>
      <c r="BG71" s="2"/>
      <c r="BH71" s="2"/>
      <c r="BI71" s="2"/>
      <c r="BJ71" s="2">
        <v>0</v>
      </c>
      <c r="BK71" s="2">
        <v>28.533816666666674</v>
      </c>
      <c r="BL71" s="2"/>
      <c r="BM71" s="2"/>
      <c r="BN71" s="2"/>
      <c r="BO71" s="2"/>
      <c r="BP71" s="2"/>
      <c r="BQ71" s="2"/>
      <c r="BR71" s="2"/>
      <c r="BS71" s="2"/>
      <c r="BT71" s="2">
        <v>1.4388295495075001</v>
      </c>
      <c r="BU71" s="2">
        <v>3</v>
      </c>
      <c r="BV71" s="2"/>
      <c r="BW71" s="2"/>
      <c r="BX71" s="2"/>
      <c r="BY71" s="2"/>
      <c r="BZ71" s="2"/>
      <c r="CA71" s="15">
        <f t="shared" si="2"/>
        <v>1368.2802647265244</v>
      </c>
      <c r="CB71" s="16">
        <f t="shared" si="3"/>
        <v>6028.2102783163264</v>
      </c>
    </row>
    <row r="72" spans="2:80" x14ac:dyDescent="0.3">
      <c r="B72" s="2" t="s">
        <v>131</v>
      </c>
      <c r="C72" s="2">
        <v>42293</v>
      </c>
      <c r="D72" s="2">
        <v>80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>
        <v>1027.6116399996001</v>
      </c>
      <c r="Q72" s="2"/>
      <c r="R72" s="2"/>
      <c r="S72" s="2"/>
      <c r="T72" s="2"/>
      <c r="U72" s="2"/>
      <c r="V72" s="2"/>
      <c r="W72" s="2">
        <v>154.14174599994001</v>
      </c>
      <c r="X72" s="2">
        <v>171.20290000000003</v>
      </c>
      <c r="Y72" s="2"/>
      <c r="Z72" s="2"/>
      <c r="AA72" s="2">
        <v>39.340000000000003</v>
      </c>
      <c r="AB72" s="2">
        <v>43.65</v>
      </c>
      <c r="AC72" s="2">
        <v>65</v>
      </c>
      <c r="AD72" s="2">
        <v>23.71</v>
      </c>
      <c r="AE72" s="2">
        <v>36.200000000000003</v>
      </c>
      <c r="AF72" s="2">
        <v>50.330232000000002</v>
      </c>
      <c r="AG72" s="2">
        <v>71.804464320000008</v>
      </c>
      <c r="AH72" s="2">
        <v>200</v>
      </c>
      <c r="AI72" s="2">
        <v>300</v>
      </c>
      <c r="AJ72" s="2">
        <v>76.830776822400011</v>
      </c>
      <c r="AK72" s="2">
        <v>10</v>
      </c>
      <c r="AL72" s="2"/>
      <c r="AM72" s="2"/>
      <c r="AN72" s="2">
        <v>10</v>
      </c>
      <c r="AO72" s="2"/>
      <c r="AP72" s="2"/>
      <c r="AQ72" s="2">
        <v>5.5</v>
      </c>
      <c r="AR72" s="2"/>
      <c r="AS72" s="2">
        <v>2466.2679359990402</v>
      </c>
      <c r="AT72" s="2"/>
      <c r="AU72" s="10">
        <f>SUM(P72:AT72)</f>
        <v>4751.5896951409804</v>
      </c>
      <c r="AV72" s="2">
        <v>341</v>
      </c>
      <c r="AW72" s="2">
        <v>321.24</v>
      </c>
      <c r="AX72" s="2"/>
      <c r="AY72" s="2">
        <v>50</v>
      </c>
      <c r="AZ72" s="2">
        <v>0</v>
      </c>
      <c r="BA72" s="2">
        <v>0</v>
      </c>
      <c r="BB72" s="2"/>
      <c r="BC72" s="2"/>
      <c r="BD72" s="2">
        <v>0.5</v>
      </c>
      <c r="BE72" s="2">
        <v>3</v>
      </c>
      <c r="BF72" s="2"/>
      <c r="BG72" s="2"/>
      <c r="BH72" s="2"/>
      <c r="BI72" s="2"/>
      <c r="BJ72" s="2">
        <v>0</v>
      </c>
      <c r="BK72" s="2">
        <v>0</v>
      </c>
      <c r="BL72" s="2"/>
      <c r="BM72" s="2"/>
      <c r="BN72" s="2"/>
      <c r="BO72" s="2"/>
      <c r="BP72" s="2"/>
      <c r="BQ72" s="2"/>
      <c r="BR72" s="2"/>
      <c r="BS72" s="2"/>
      <c r="BT72" s="2">
        <v>0.97998855657100015</v>
      </c>
      <c r="BU72" s="2">
        <v>3</v>
      </c>
      <c r="BV72" s="2"/>
      <c r="BW72" s="2"/>
      <c r="BX72" s="2">
        <v>150</v>
      </c>
      <c r="BY72" s="2"/>
      <c r="BZ72" s="2"/>
      <c r="CA72" s="15">
        <f t="shared" si="2"/>
        <v>869.71998855657102</v>
      </c>
      <c r="CB72" s="16">
        <f t="shared" si="3"/>
        <v>3881.8697065844094</v>
      </c>
    </row>
    <row r="73" spans="2:80" x14ac:dyDescent="0.3">
      <c r="B73" s="2" t="s">
        <v>132</v>
      </c>
      <c r="C73" s="2">
        <v>22030</v>
      </c>
      <c r="D73" s="2">
        <v>81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>
        <v>2247.5432705864005</v>
      </c>
      <c r="Q73" s="2"/>
      <c r="R73" s="2"/>
      <c r="S73" s="2"/>
      <c r="T73" s="2"/>
      <c r="U73" s="2"/>
      <c r="V73" s="2"/>
      <c r="W73" s="2">
        <v>337.13149058796006</v>
      </c>
      <c r="X73" s="2">
        <v>171.20290000000003</v>
      </c>
      <c r="Y73" s="2"/>
      <c r="Z73" s="2"/>
      <c r="AA73" s="2">
        <v>85.28</v>
      </c>
      <c r="AB73" s="2">
        <v>95.16</v>
      </c>
      <c r="AC73" s="2">
        <v>113.56</v>
      </c>
      <c r="AD73" s="2">
        <v>48.07</v>
      </c>
      <c r="AE73" s="2">
        <v>85.732000000000014</v>
      </c>
      <c r="AF73" s="2">
        <v>110.07988800000001</v>
      </c>
      <c r="AG73" s="2">
        <v>157.04730688000004</v>
      </c>
      <c r="AH73" s="2">
        <v>190</v>
      </c>
      <c r="AI73" s="2">
        <v>300</v>
      </c>
      <c r="AJ73" s="2">
        <v>168.04061836160002</v>
      </c>
      <c r="AK73" s="2">
        <v>10</v>
      </c>
      <c r="AL73" s="2"/>
      <c r="AM73" s="2"/>
      <c r="AN73" s="2">
        <v>10</v>
      </c>
      <c r="AO73" s="2"/>
      <c r="AP73" s="2"/>
      <c r="AQ73" s="2"/>
      <c r="AR73" s="2"/>
      <c r="AS73" s="2">
        <v>5394.1038494073609</v>
      </c>
      <c r="AT73" s="2"/>
      <c r="AU73" s="10">
        <f>SUM(P73:AT73)</f>
        <v>9522.951323823323</v>
      </c>
      <c r="AV73" s="2">
        <v>704</v>
      </c>
      <c r="AW73" s="2">
        <v>810.2</v>
      </c>
      <c r="AX73" s="2"/>
      <c r="AY73" s="2">
        <v>250</v>
      </c>
      <c r="AZ73" s="2">
        <v>224.75432705864006</v>
      </c>
      <c r="BA73" s="2">
        <v>0</v>
      </c>
      <c r="BB73" s="2"/>
      <c r="BC73" s="2"/>
      <c r="BD73" s="2">
        <v>0.5</v>
      </c>
      <c r="BE73" s="2">
        <v>3</v>
      </c>
      <c r="BF73" s="2"/>
      <c r="BG73" s="2"/>
      <c r="BH73" s="2"/>
      <c r="BI73" s="2"/>
      <c r="BJ73" s="2">
        <v>0</v>
      </c>
      <c r="BK73" s="2">
        <v>0</v>
      </c>
      <c r="BL73" s="2"/>
      <c r="BM73" s="2"/>
      <c r="BN73" s="2"/>
      <c r="BO73" s="2"/>
      <c r="BP73" s="2"/>
      <c r="BQ73" s="2"/>
      <c r="BR73" s="2"/>
      <c r="BS73" s="2"/>
      <c r="BT73" s="2">
        <v>1.8102565419140006</v>
      </c>
      <c r="BU73" s="2">
        <v>5</v>
      </c>
      <c r="BV73" s="2"/>
      <c r="BW73" s="2"/>
      <c r="BX73" s="2"/>
      <c r="BY73" s="2"/>
      <c r="BZ73" s="2"/>
      <c r="CA73" s="15">
        <f t="shared" si="2"/>
        <v>1999.264583600554</v>
      </c>
      <c r="CB73" s="16">
        <f t="shared" si="3"/>
        <v>7523.686740222769</v>
      </c>
    </row>
    <row r="74" spans="2:80" x14ac:dyDescent="0.3">
      <c r="B74" s="2" t="s">
        <v>133</v>
      </c>
      <c r="C74" s="2">
        <v>11301</v>
      </c>
      <c r="D74" s="2">
        <v>82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>
        <v>1999.2260744520004</v>
      </c>
      <c r="Q74" s="2"/>
      <c r="R74" s="2"/>
      <c r="S74" s="2"/>
      <c r="T74" s="2"/>
      <c r="U74" s="2"/>
      <c r="V74" s="2"/>
      <c r="W74" s="2">
        <v>299.88391116780002</v>
      </c>
      <c r="X74" s="2">
        <v>171.20290000000003</v>
      </c>
      <c r="Y74" s="2"/>
      <c r="Z74" s="2"/>
      <c r="AA74" s="2">
        <v>70.209999999999994</v>
      </c>
      <c r="AB74" s="2">
        <v>78.58</v>
      </c>
      <c r="AC74" s="2">
        <v>94.4</v>
      </c>
      <c r="AD74" s="2">
        <v>42.76</v>
      </c>
      <c r="AE74" s="2">
        <v>76.260000000000005</v>
      </c>
      <c r="AF74" s="2">
        <v>97.917840000000012</v>
      </c>
      <c r="AG74" s="2">
        <v>139.69611840000002</v>
      </c>
      <c r="AH74" s="2">
        <v>190</v>
      </c>
      <c r="AI74" s="2">
        <v>300</v>
      </c>
      <c r="AJ74" s="2">
        <v>149.47484668800001</v>
      </c>
      <c r="AK74" s="2">
        <v>8</v>
      </c>
      <c r="AL74" s="2"/>
      <c r="AM74" s="2"/>
      <c r="AN74" s="2">
        <v>10</v>
      </c>
      <c r="AO74" s="2"/>
      <c r="AP74" s="2"/>
      <c r="AQ74" s="2"/>
      <c r="AR74" s="2"/>
      <c r="AS74" s="2">
        <v>4798.1425786848004</v>
      </c>
      <c r="AT74" s="2"/>
      <c r="AU74" s="10">
        <f>SUM(P74:AT74)</f>
        <v>8525.7542693926007</v>
      </c>
      <c r="AV74" s="2">
        <v>627</v>
      </c>
      <c r="AW74" s="2">
        <v>707.1</v>
      </c>
      <c r="AX74" s="2"/>
      <c r="AY74" s="2">
        <v>175</v>
      </c>
      <c r="AZ74" s="2">
        <v>99.961303722600022</v>
      </c>
      <c r="BA74" s="2">
        <v>0</v>
      </c>
      <c r="BB74" s="2"/>
      <c r="BC74" s="2"/>
      <c r="BD74" s="2">
        <v>0.5</v>
      </c>
      <c r="BE74" s="2">
        <v>3</v>
      </c>
      <c r="BF74" s="2"/>
      <c r="BG74" s="2"/>
      <c r="BH74" s="2"/>
      <c r="BI74" s="2"/>
      <c r="BJ74" s="2">
        <v>0</v>
      </c>
      <c r="BK74" s="2">
        <v>0</v>
      </c>
      <c r="BL74" s="2"/>
      <c r="BM74" s="2"/>
      <c r="BN74" s="2"/>
      <c r="BO74" s="2"/>
      <c r="BP74" s="2"/>
      <c r="BQ74" s="2"/>
      <c r="BR74" s="2"/>
      <c r="BS74" s="2"/>
      <c r="BT74" s="2">
        <v>1.6282624397700005</v>
      </c>
      <c r="BU74" s="2">
        <v>5</v>
      </c>
      <c r="BV74" s="2"/>
      <c r="BW74" s="2"/>
      <c r="BX74" s="2"/>
      <c r="BY74" s="2"/>
      <c r="BZ74" s="2"/>
      <c r="CA74" s="15">
        <f t="shared" si="2"/>
        <v>1619.1895661623698</v>
      </c>
      <c r="CB74" s="16">
        <f t="shared" si="3"/>
        <v>6906.5647032302313</v>
      </c>
    </row>
    <row r="75" spans="2:80" x14ac:dyDescent="0.3">
      <c r="B75" s="2" t="s">
        <v>134</v>
      </c>
      <c r="C75" s="2">
        <v>2827</v>
      </c>
      <c r="D75" s="2">
        <v>83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>
        <v>2413.4113976918006</v>
      </c>
      <c r="Q75" s="2"/>
      <c r="R75" s="2"/>
      <c r="S75" s="2"/>
      <c r="T75" s="2"/>
      <c r="U75" s="2"/>
      <c r="V75" s="2"/>
      <c r="W75" s="2">
        <v>362.01170965377008</v>
      </c>
      <c r="X75" s="2">
        <v>171.20290000000003</v>
      </c>
      <c r="Y75" s="2"/>
      <c r="Z75" s="2"/>
      <c r="AA75" s="2">
        <v>84.5</v>
      </c>
      <c r="AB75" s="2">
        <v>94.66</v>
      </c>
      <c r="AC75" s="2">
        <v>113.95</v>
      </c>
      <c r="AD75" s="2">
        <v>51.62</v>
      </c>
      <c r="AE75" s="2">
        <v>92.059000000000012</v>
      </c>
      <c r="AF75" s="2">
        <v>118.20375600000001</v>
      </c>
      <c r="AG75" s="2">
        <v>168.63735856000002</v>
      </c>
      <c r="AH75" s="2">
        <v>190</v>
      </c>
      <c r="AI75" s="2">
        <v>300</v>
      </c>
      <c r="AJ75" s="2">
        <v>180.44197365920004</v>
      </c>
      <c r="AK75" s="2">
        <v>10</v>
      </c>
      <c r="AL75" s="2"/>
      <c r="AM75" s="2"/>
      <c r="AN75" s="2">
        <v>10</v>
      </c>
      <c r="AO75" s="2"/>
      <c r="AP75" s="2"/>
      <c r="AQ75" s="2">
        <v>5.5</v>
      </c>
      <c r="AR75" s="2"/>
      <c r="AS75" s="2">
        <v>5792.1873544603213</v>
      </c>
      <c r="AT75" s="2"/>
      <c r="AU75" s="10">
        <f>SUM(P75:AT75)</f>
        <v>10158.385450025093</v>
      </c>
      <c r="AV75" s="2">
        <v>748</v>
      </c>
      <c r="AW75" s="2">
        <v>692.37</v>
      </c>
      <c r="AX75" s="2"/>
      <c r="AY75" s="2">
        <v>300</v>
      </c>
      <c r="AZ75" s="2">
        <v>241.34113976918007</v>
      </c>
      <c r="BA75" s="2">
        <v>0</v>
      </c>
      <c r="BB75" s="2"/>
      <c r="BC75" s="2"/>
      <c r="BD75" s="2">
        <v>0.5</v>
      </c>
      <c r="BE75" s="2">
        <v>3</v>
      </c>
      <c r="BF75" s="2"/>
      <c r="BG75" s="2"/>
      <c r="BH75" s="2"/>
      <c r="BI75" s="2"/>
      <c r="BJ75" s="2">
        <v>0</v>
      </c>
      <c r="BK75" s="2">
        <v>0</v>
      </c>
      <c r="BL75" s="2"/>
      <c r="BM75" s="2"/>
      <c r="BN75" s="2"/>
      <c r="BO75" s="2"/>
      <c r="BP75" s="2"/>
      <c r="BQ75" s="2"/>
      <c r="BR75" s="2"/>
      <c r="BS75" s="2"/>
      <c r="BT75" s="2">
        <v>1.9164917429555004</v>
      </c>
      <c r="BU75" s="2">
        <v>5</v>
      </c>
      <c r="BV75" s="2"/>
      <c r="BW75" s="2"/>
      <c r="BX75" s="2">
        <v>3</v>
      </c>
      <c r="BY75" s="2"/>
      <c r="BZ75" s="2"/>
      <c r="CA75" s="15">
        <f t="shared" si="2"/>
        <v>1995.1276315121354</v>
      </c>
      <c r="CB75" s="16">
        <f t="shared" si="3"/>
        <v>8163.2578185129569</v>
      </c>
    </row>
    <row r="76" spans="2:80" x14ac:dyDescent="0.3">
      <c r="B76" s="2" t="s">
        <v>135</v>
      </c>
      <c r="C76" s="2">
        <v>21723</v>
      </c>
      <c r="D76" s="2">
        <v>84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>
        <v>1874.5693739010003</v>
      </c>
      <c r="Q76" s="2"/>
      <c r="R76" s="2"/>
      <c r="S76" s="2"/>
      <c r="T76" s="2"/>
      <c r="U76" s="2"/>
      <c r="V76" s="2"/>
      <c r="W76" s="2">
        <v>281.18540608515002</v>
      </c>
      <c r="X76" s="2">
        <v>171.20290000000003</v>
      </c>
      <c r="Y76" s="2"/>
      <c r="Z76" s="2"/>
      <c r="AA76" s="2">
        <v>66.430000000000007</v>
      </c>
      <c r="AB76" s="2">
        <v>74.150000000000006</v>
      </c>
      <c r="AC76" s="2">
        <v>94.97</v>
      </c>
      <c r="AD76" s="2">
        <v>40.1</v>
      </c>
      <c r="AE76" s="2">
        <v>71.504999999999995</v>
      </c>
      <c r="AF76" s="2">
        <v>91.812419999999989</v>
      </c>
      <c r="AG76" s="2">
        <v>130.98571920000001</v>
      </c>
      <c r="AH76" s="2">
        <v>200</v>
      </c>
      <c r="AI76" s="2">
        <v>300</v>
      </c>
      <c r="AJ76" s="2">
        <v>140.15471954400002</v>
      </c>
      <c r="AK76" s="2">
        <v>8</v>
      </c>
      <c r="AL76" s="2"/>
      <c r="AM76" s="2"/>
      <c r="AN76" s="2">
        <v>10</v>
      </c>
      <c r="AO76" s="2"/>
      <c r="AP76" s="2"/>
      <c r="AQ76" s="2">
        <v>5.5</v>
      </c>
      <c r="AR76" s="2"/>
      <c r="AS76" s="2">
        <v>4498.9664973624003</v>
      </c>
      <c r="AT76" s="2"/>
      <c r="AU76" s="10">
        <f>SUM(P76:AT76)</f>
        <v>8059.5320360925507</v>
      </c>
      <c r="AV76" s="2">
        <v>583</v>
      </c>
      <c r="AW76" s="2">
        <v>547.25</v>
      </c>
      <c r="AX76" s="2"/>
      <c r="AY76" s="2">
        <v>175</v>
      </c>
      <c r="AZ76" s="2">
        <v>93.728468695050026</v>
      </c>
      <c r="BA76" s="2">
        <v>0</v>
      </c>
      <c r="BB76" s="2"/>
      <c r="BC76" s="2"/>
      <c r="BD76" s="2">
        <v>0.5</v>
      </c>
      <c r="BE76" s="2">
        <v>3</v>
      </c>
      <c r="BF76" s="2"/>
      <c r="BG76" s="2"/>
      <c r="BH76" s="2"/>
      <c r="BI76" s="2"/>
      <c r="BJ76" s="2">
        <v>0</v>
      </c>
      <c r="BK76" s="2">
        <v>0</v>
      </c>
      <c r="BL76" s="2"/>
      <c r="BM76" s="2"/>
      <c r="BN76" s="2"/>
      <c r="BO76" s="2"/>
      <c r="BP76" s="2"/>
      <c r="BQ76" s="2"/>
      <c r="BR76" s="2"/>
      <c r="BS76" s="2"/>
      <c r="BT76" s="2">
        <v>1.5540886163225003</v>
      </c>
      <c r="BU76" s="2">
        <v>3</v>
      </c>
      <c r="BV76" s="2"/>
      <c r="BW76" s="2"/>
      <c r="BX76" s="2"/>
      <c r="BY76" s="2"/>
      <c r="BZ76" s="2"/>
      <c r="CA76" s="15">
        <f t="shared" si="2"/>
        <v>1407.0325573113726</v>
      </c>
      <c r="CB76" s="16">
        <f t="shared" si="3"/>
        <v>6652.4994787811784</v>
      </c>
    </row>
    <row r="77" spans="2:80" x14ac:dyDescent="0.3">
      <c r="B77" s="2" t="s">
        <v>136</v>
      </c>
      <c r="C77" s="2">
        <v>22025</v>
      </c>
      <c r="D77" s="2">
        <v>85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>
        <v>1704.9392840000003</v>
      </c>
      <c r="Q77" s="2"/>
      <c r="R77" s="2"/>
      <c r="S77" s="2"/>
      <c r="T77" s="2"/>
      <c r="U77" s="2"/>
      <c r="V77" s="2"/>
      <c r="W77" s="2">
        <v>255.74089260000002</v>
      </c>
      <c r="X77" s="2">
        <v>171.20290000000003</v>
      </c>
      <c r="Y77" s="2"/>
      <c r="Z77" s="2"/>
      <c r="AA77" s="2">
        <v>64.760000000000005</v>
      </c>
      <c r="AB77" s="2">
        <v>72.239999999999995</v>
      </c>
      <c r="AC77" s="2">
        <v>86.09</v>
      </c>
      <c r="AD77" s="2">
        <v>36.46</v>
      </c>
      <c r="AE77" s="2">
        <v>65.035000000000011</v>
      </c>
      <c r="AF77" s="2">
        <v>83.504940000000005</v>
      </c>
      <c r="AG77" s="2">
        <v>119.1328</v>
      </c>
      <c r="AH77" s="2">
        <v>200</v>
      </c>
      <c r="AI77" s="2">
        <v>300</v>
      </c>
      <c r="AJ77" s="2">
        <v>127.47209600000002</v>
      </c>
      <c r="AK77" s="2">
        <v>10</v>
      </c>
      <c r="AL77" s="2"/>
      <c r="AM77" s="2"/>
      <c r="AN77" s="2">
        <v>10</v>
      </c>
      <c r="AO77" s="2"/>
      <c r="AP77" s="2"/>
      <c r="AQ77" s="2">
        <v>5.5</v>
      </c>
      <c r="AR77" s="2"/>
      <c r="AS77" s="2">
        <v>4091.8542816000004</v>
      </c>
      <c r="AT77" s="2"/>
      <c r="AU77" s="10">
        <f>SUM(P77:AT77)</f>
        <v>7403.9321942000006</v>
      </c>
      <c r="AV77" s="2">
        <v>539</v>
      </c>
      <c r="AW77" s="2">
        <v>543.57000000000005</v>
      </c>
      <c r="AX77" s="2"/>
      <c r="AY77" s="2">
        <v>175</v>
      </c>
      <c r="AZ77" s="2">
        <v>85.246964200000022</v>
      </c>
      <c r="BA77" s="2">
        <v>0</v>
      </c>
      <c r="BB77" s="2"/>
      <c r="BC77" s="2"/>
      <c r="BD77" s="2">
        <v>0.5</v>
      </c>
      <c r="BE77" s="2">
        <v>3</v>
      </c>
      <c r="BF77" s="2"/>
      <c r="BG77" s="2"/>
      <c r="BH77" s="2"/>
      <c r="BI77" s="2"/>
      <c r="BJ77" s="2">
        <v>0</v>
      </c>
      <c r="BK77" s="2">
        <v>0</v>
      </c>
      <c r="BL77" s="2"/>
      <c r="BM77" s="2"/>
      <c r="BN77" s="2"/>
      <c r="BO77" s="2"/>
      <c r="BP77" s="2"/>
      <c r="BQ77" s="2"/>
      <c r="BR77" s="2"/>
      <c r="BS77" s="2"/>
      <c r="BT77" s="2">
        <v>1.44256706</v>
      </c>
      <c r="BU77" s="2">
        <v>3</v>
      </c>
      <c r="BV77" s="2"/>
      <c r="BW77" s="2"/>
      <c r="BX77" s="2"/>
      <c r="BY77" s="2"/>
      <c r="BZ77" s="2"/>
      <c r="CA77" s="15">
        <f t="shared" si="2"/>
        <v>1350.7595312600004</v>
      </c>
      <c r="CB77" s="16">
        <f t="shared" si="3"/>
        <v>6053.17266294</v>
      </c>
    </row>
    <row r="78" spans="2:80" x14ac:dyDescent="0.3">
      <c r="B78" s="2" t="s">
        <v>137</v>
      </c>
      <c r="C78" s="2">
        <v>21428</v>
      </c>
      <c r="D78" s="2">
        <v>86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>
        <v>1934.9880000000003</v>
      </c>
      <c r="Q78" s="2"/>
      <c r="R78" s="2"/>
      <c r="S78" s="2"/>
      <c r="T78" s="2"/>
      <c r="U78" s="2"/>
      <c r="V78" s="2"/>
      <c r="W78" s="2">
        <v>290.24820000000005</v>
      </c>
      <c r="X78" s="2">
        <v>171.20290000000003</v>
      </c>
      <c r="Y78" s="2"/>
      <c r="Z78" s="2"/>
      <c r="AA78" s="2">
        <v>73.3</v>
      </c>
      <c r="AB78" s="2">
        <v>81.83</v>
      </c>
      <c r="AC78" s="2">
        <v>97.7</v>
      </c>
      <c r="AD78" s="2">
        <v>41.39</v>
      </c>
      <c r="AE78" s="2">
        <v>73.8095</v>
      </c>
      <c r="AF78" s="2">
        <v>94.771398000000005</v>
      </c>
      <c r="AG78" s="2">
        <v>135.20719448000003</v>
      </c>
      <c r="AH78" s="2">
        <v>200</v>
      </c>
      <c r="AI78" s="2">
        <v>300</v>
      </c>
      <c r="AJ78" s="2">
        <v>144.672</v>
      </c>
      <c r="AK78" s="2">
        <v>10</v>
      </c>
      <c r="AL78" s="2"/>
      <c r="AM78" s="2"/>
      <c r="AN78" s="2">
        <v>10</v>
      </c>
      <c r="AO78" s="2"/>
      <c r="AP78" s="2"/>
      <c r="AQ78" s="2">
        <v>12</v>
      </c>
      <c r="AR78" s="2"/>
      <c r="AS78" s="2">
        <v>4643.9712000000009</v>
      </c>
      <c r="AT78" s="2"/>
      <c r="AU78" s="10">
        <f>SUM(P78:AT78)</f>
        <v>8315.0903924800004</v>
      </c>
      <c r="AV78" s="2">
        <v>451</v>
      </c>
      <c r="AW78" s="2">
        <v>570.55999999999995</v>
      </c>
      <c r="AX78" s="2"/>
      <c r="AY78" s="2">
        <v>175</v>
      </c>
      <c r="AZ78" s="2">
        <v>96.749400000000023</v>
      </c>
      <c r="BA78" s="2">
        <v>0</v>
      </c>
      <c r="BB78" s="2"/>
      <c r="BC78" s="2"/>
      <c r="BD78" s="2">
        <v>0.5</v>
      </c>
      <c r="BE78" s="2">
        <v>3</v>
      </c>
      <c r="BF78" s="2"/>
      <c r="BG78" s="2"/>
      <c r="BH78" s="2"/>
      <c r="BI78" s="2"/>
      <c r="BJ78" s="2">
        <v>0</v>
      </c>
      <c r="BK78" s="2">
        <v>0</v>
      </c>
      <c r="BL78" s="2"/>
      <c r="BM78" s="2"/>
      <c r="BN78" s="2"/>
      <c r="BO78" s="2"/>
      <c r="BP78" s="2"/>
      <c r="BQ78" s="2"/>
      <c r="BR78" s="2"/>
      <c r="BS78" s="2"/>
      <c r="BT78" s="2">
        <v>1.6048340462399999</v>
      </c>
      <c r="BU78" s="2">
        <v>3</v>
      </c>
      <c r="BV78" s="2"/>
      <c r="BW78" s="2"/>
      <c r="BX78" s="2"/>
      <c r="BY78" s="2"/>
      <c r="BZ78" s="2"/>
      <c r="CA78" s="15">
        <f t="shared" si="2"/>
        <v>1301.4142340462399</v>
      </c>
      <c r="CB78" s="16">
        <f t="shared" si="3"/>
        <v>7013.6761584337601</v>
      </c>
    </row>
    <row r="79" spans="2:80" x14ac:dyDescent="0.3">
      <c r="B79" s="2" t="s">
        <v>138</v>
      </c>
      <c r="C79" s="2">
        <v>42011</v>
      </c>
      <c r="D79" s="2">
        <v>87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>
        <v>2046.2443273307006</v>
      </c>
      <c r="Q79" s="2"/>
      <c r="R79" s="2"/>
      <c r="S79" s="2"/>
      <c r="T79" s="2"/>
      <c r="U79" s="2"/>
      <c r="V79" s="2"/>
      <c r="W79" s="2">
        <v>306.93664909960506</v>
      </c>
      <c r="X79" s="2">
        <v>171.20290000000003</v>
      </c>
      <c r="Y79" s="2"/>
      <c r="Z79" s="2"/>
      <c r="AA79" s="2">
        <v>77.69</v>
      </c>
      <c r="AB79" s="2">
        <v>86.67</v>
      </c>
      <c r="AC79" s="2">
        <v>103.37</v>
      </c>
      <c r="AD79" s="2">
        <v>43.77</v>
      </c>
      <c r="AE79" s="2">
        <v>78.0535</v>
      </c>
      <c r="AF79" s="2">
        <v>100.22069399999999</v>
      </c>
      <c r="AG79" s="2">
        <v>142.98152344000002</v>
      </c>
      <c r="AH79" s="2">
        <v>200</v>
      </c>
      <c r="AI79" s="2">
        <v>300</v>
      </c>
      <c r="AJ79" s="2">
        <v>152.99023008080005</v>
      </c>
      <c r="AK79" s="2">
        <v>6</v>
      </c>
      <c r="AL79" s="2"/>
      <c r="AM79" s="2"/>
      <c r="AN79" s="2">
        <v>10</v>
      </c>
      <c r="AO79" s="2"/>
      <c r="AP79" s="2"/>
      <c r="AQ79" s="2"/>
      <c r="AR79" s="2"/>
      <c r="AS79" s="2">
        <v>4910.986385593681</v>
      </c>
      <c r="AT79" s="2"/>
      <c r="AU79" s="10">
        <f>SUM(P79:AT79)</f>
        <v>8737.1162095447871</v>
      </c>
      <c r="AV79" s="2">
        <v>638</v>
      </c>
      <c r="AW79" s="2">
        <v>649.39</v>
      </c>
      <c r="AX79" s="2"/>
      <c r="AY79" s="2">
        <v>220</v>
      </c>
      <c r="AZ79" s="2">
        <v>204.62443273307008</v>
      </c>
      <c r="BA79" s="2">
        <v>0</v>
      </c>
      <c r="BB79" s="2"/>
      <c r="BC79" s="2"/>
      <c r="BD79" s="2">
        <v>0.5</v>
      </c>
      <c r="BE79" s="2">
        <v>3</v>
      </c>
      <c r="BF79" s="2"/>
      <c r="BG79" s="2"/>
      <c r="BH79" s="2"/>
      <c r="BI79" s="2"/>
      <c r="BJ79" s="2">
        <v>0</v>
      </c>
      <c r="BK79" s="2">
        <v>0</v>
      </c>
      <c r="BL79" s="2"/>
      <c r="BM79" s="2"/>
      <c r="BN79" s="2"/>
      <c r="BO79" s="2"/>
      <c r="BP79" s="2"/>
      <c r="BQ79" s="2"/>
      <c r="BR79" s="2"/>
      <c r="BS79" s="2"/>
      <c r="BT79" s="2">
        <v>1.6739951374257502</v>
      </c>
      <c r="BU79" s="2">
        <v>3</v>
      </c>
      <c r="BV79" s="2"/>
      <c r="BW79" s="2"/>
      <c r="BX79" s="2"/>
      <c r="BY79" s="2"/>
      <c r="BZ79" s="2"/>
      <c r="CA79" s="15">
        <f t="shared" si="2"/>
        <v>1720.1884278704956</v>
      </c>
      <c r="CB79" s="16">
        <f t="shared" si="3"/>
        <v>7016.9277816742915</v>
      </c>
    </row>
    <row r="80" spans="2:80" x14ac:dyDescent="0.3">
      <c r="B80" s="2" t="s">
        <v>139</v>
      </c>
      <c r="C80" s="2">
        <v>21130</v>
      </c>
      <c r="D80" s="2">
        <v>88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>
        <v>2551.8314563478007</v>
      </c>
      <c r="Q80" s="2"/>
      <c r="R80" s="2"/>
      <c r="S80" s="2"/>
      <c r="T80" s="2"/>
      <c r="U80" s="2"/>
      <c r="V80" s="2"/>
      <c r="W80" s="2">
        <v>382.77471845217008</v>
      </c>
      <c r="X80" s="2">
        <v>171.20290000000003</v>
      </c>
      <c r="Y80" s="2"/>
      <c r="Z80" s="2"/>
      <c r="AA80" s="2">
        <v>90.23</v>
      </c>
      <c r="AB80" s="2">
        <v>100.79</v>
      </c>
      <c r="AC80" s="2">
        <v>120</v>
      </c>
      <c r="AD80" s="2">
        <v>54.58</v>
      </c>
      <c r="AE80" s="2">
        <v>97.338999999999999</v>
      </c>
      <c r="AF80" s="2">
        <v>124.98327599999999</v>
      </c>
      <c r="AG80" s="2">
        <v>178.30947376</v>
      </c>
      <c r="AH80" s="2">
        <v>190</v>
      </c>
      <c r="AI80" s="2">
        <v>300</v>
      </c>
      <c r="AJ80" s="2">
        <v>190.79113692320004</v>
      </c>
      <c r="AK80" s="2">
        <v>10</v>
      </c>
      <c r="AL80" s="2"/>
      <c r="AM80" s="2"/>
      <c r="AN80" s="2">
        <v>10</v>
      </c>
      <c r="AO80" s="2"/>
      <c r="AP80" s="2"/>
      <c r="AQ80" s="2"/>
      <c r="AR80" s="2"/>
      <c r="AS80" s="2">
        <v>6124.3954952347212</v>
      </c>
      <c r="AT80" s="2"/>
      <c r="AU80" s="10">
        <f>SUM(P80:AT80)</f>
        <v>10697.22745671789</v>
      </c>
      <c r="AV80" s="2">
        <v>792</v>
      </c>
      <c r="AW80" s="2">
        <v>734.15</v>
      </c>
      <c r="AX80" s="2"/>
      <c r="AY80" s="2">
        <v>400</v>
      </c>
      <c r="AZ80" s="2">
        <v>382.77471845217008</v>
      </c>
      <c r="BA80" s="2">
        <v>0</v>
      </c>
      <c r="BB80" s="2"/>
      <c r="BC80" s="2"/>
      <c r="BD80" s="2">
        <v>0.5</v>
      </c>
      <c r="BE80" s="2">
        <v>3</v>
      </c>
      <c r="BF80" s="2"/>
      <c r="BG80" s="2"/>
      <c r="BH80" s="2"/>
      <c r="BI80" s="2"/>
      <c r="BJ80" s="2">
        <v>0</v>
      </c>
      <c r="BK80" s="2">
        <v>0</v>
      </c>
      <c r="BL80" s="2"/>
      <c r="BM80" s="2"/>
      <c r="BN80" s="2"/>
      <c r="BO80" s="2"/>
      <c r="BP80" s="2"/>
      <c r="BQ80" s="2"/>
      <c r="BR80" s="2"/>
      <c r="BS80" s="2"/>
      <c r="BT80" s="2">
        <v>2.0094271715154997</v>
      </c>
      <c r="BU80" s="2">
        <v>5</v>
      </c>
      <c r="BV80" s="2"/>
      <c r="BW80" s="2"/>
      <c r="BX80" s="2"/>
      <c r="BY80" s="2"/>
      <c r="BZ80" s="2"/>
      <c r="CA80" s="15">
        <f t="shared" si="2"/>
        <v>2319.4341456236857</v>
      </c>
      <c r="CB80" s="16">
        <f t="shared" si="3"/>
        <v>8377.7933110942049</v>
      </c>
    </row>
    <row r="81" spans="2:80" x14ac:dyDescent="0.3">
      <c r="B81" s="2" t="s">
        <v>140</v>
      </c>
      <c r="C81" s="2">
        <v>21822</v>
      </c>
      <c r="D81" s="2">
        <v>89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>
        <v>1983.9421929754005</v>
      </c>
      <c r="Q81" s="2"/>
      <c r="R81" s="2"/>
      <c r="S81" s="2"/>
      <c r="T81" s="2"/>
      <c r="U81" s="2"/>
      <c r="V81" s="2"/>
      <c r="W81" s="2">
        <v>297.59132894631006</v>
      </c>
      <c r="X81" s="2">
        <v>171.20290000000003</v>
      </c>
      <c r="Y81" s="2"/>
      <c r="Z81" s="2"/>
      <c r="AA81" s="2">
        <v>70.760000000000005</v>
      </c>
      <c r="AB81" s="2">
        <v>78.989999999999995</v>
      </c>
      <c r="AC81" s="2">
        <v>94.28</v>
      </c>
      <c r="AD81" s="2">
        <v>42.44</v>
      </c>
      <c r="AE81" s="2">
        <v>75.677000000000007</v>
      </c>
      <c r="AF81" s="2">
        <v>97.169268000000002</v>
      </c>
      <c r="AG81" s="2">
        <v>138.62815568000002</v>
      </c>
      <c r="AH81" s="2">
        <v>200</v>
      </c>
      <c r="AI81" s="2">
        <v>300</v>
      </c>
      <c r="AJ81" s="2">
        <v>148.33212657760004</v>
      </c>
      <c r="AK81" s="2">
        <v>10</v>
      </c>
      <c r="AL81" s="2"/>
      <c r="AM81" s="2"/>
      <c r="AN81" s="2">
        <v>10</v>
      </c>
      <c r="AO81" s="2"/>
      <c r="AP81" s="2"/>
      <c r="AQ81" s="2"/>
      <c r="AR81" s="2"/>
      <c r="AS81" s="2">
        <v>4761.4612631409609</v>
      </c>
      <c r="AT81" s="2"/>
      <c r="AU81" s="10">
        <f>SUM(P81:AT81)</f>
        <v>8480.474235320271</v>
      </c>
      <c r="AV81" s="2">
        <v>561</v>
      </c>
      <c r="AW81" s="2">
        <v>552.22</v>
      </c>
      <c r="AX81" s="2"/>
      <c r="AY81" s="2">
        <v>175</v>
      </c>
      <c r="AZ81" s="2">
        <v>99.197109648770038</v>
      </c>
      <c r="BA81" s="2">
        <v>0</v>
      </c>
      <c r="BB81" s="2"/>
      <c r="BC81" s="2"/>
      <c r="BD81" s="2">
        <v>0.5</v>
      </c>
      <c r="BE81" s="2">
        <v>3</v>
      </c>
      <c r="BF81" s="2"/>
      <c r="BG81" s="2"/>
      <c r="BH81" s="2"/>
      <c r="BI81" s="2"/>
      <c r="BJ81" s="2">
        <v>0</v>
      </c>
      <c r="BK81" s="2">
        <v>0</v>
      </c>
      <c r="BL81" s="2"/>
      <c r="BM81" s="2"/>
      <c r="BN81" s="2"/>
      <c r="BO81" s="2"/>
      <c r="BP81" s="2"/>
      <c r="BQ81" s="2"/>
      <c r="BR81" s="2"/>
      <c r="BS81" s="2"/>
      <c r="BT81" s="2">
        <v>1.6251093716165006</v>
      </c>
      <c r="BU81" s="2">
        <v>3</v>
      </c>
      <c r="BV81" s="2">
        <v>3</v>
      </c>
      <c r="BW81" s="2"/>
      <c r="BX81" s="2"/>
      <c r="BY81" s="2"/>
      <c r="BZ81" s="2"/>
      <c r="CA81" s="15">
        <f t="shared" si="2"/>
        <v>1398.5422190203865</v>
      </c>
      <c r="CB81" s="16">
        <f t="shared" si="3"/>
        <v>7081.9320162998847</v>
      </c>
    </row>
    <row r="82" spans="2:80" x14ac:dyDescent="0.3">
      <c r="B82" s="2" t="s">
        <v>141</v>
      </c>
      <c r="C82" s="2">
        <v>11329</v>
      </c>
      <c r="D82" s="2">
        <v>90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>
        <v>1353.25</v>
      </c>
      <c r="Q82" s="2"/>
      <c r="R82" s="2"/>
      <c r="S82" s="2"/>
      <c r="T82" s="2"/>
      <c r="U82" s="2"/>
      <c r="V82" s="2"/>
      <c r="W82" s="2">
        <v>202.98749999999998</v>
      </c>
      <c r="X82" s="2">
        <v>171.20290000000003</v>
      </c>
      <c r="Y82" s="2"/>
      <c r="Z82" s="2"/>
      <c r="AA82" s="2">
        <v>50.91</v>
      </c>
      <c r="AB82" s="2">
        <v>63.56</v>
      </c>
      <c r="AC82" s="2">
        <v>65</v>
      </c>
      <c r="AD82" s="2">
        <v>28.95</v>
      </c>
      <c r="AE82" s="2">
        <v>51.62</v>
      </c>
      <c r="AF82" s="2">
        <v>66.28</v>
      </c>
      <c r="AG82" s="2">
        <v>94.56</v>
      </c>
      <c r="AH82" s="2">
        <v>200</v>
      </c>
      <c r="AI82" s="2">
        <v>300</v>
      </c>
      <c r="AJ82" s="2">
        <v>101.18</v>
      </c>
      <c r="AK82" s="2">
        <v>4</v>
      </c>
      <c r="AL82" s="2"/>
      <c r="AM82" s="2"/>
      <c r="AN82" s="2">
        <v>10</v>
      </c>
      <c r="AO82" s="2"/>
      <c r="AP82" s="2"/>
      <c r="AQ82" s="2"/>
      <c r="AR82" s="2"/>
      <c r="AS82" s="2">
        <v>3475.1460000000002</v>
      </c>
      <c r="AT82" s="2"/>
      <c r="AU82" s="10">
        <f>SUM(P82:AT82)</f>
        <v>6238.6463999999996</v>
      </c>
      <c r="AV82" s="2">
        <v>259</v>
      </c>
      <c r="AW82" s="2"/>
      <c r="AX82" s="2"/>
      <c r="AY82" s="2">
        <v>50</v>
      </c>
      <c r="AZ82" s="2">
        <v>0</v>
      </c>
      <c r="BA82" s="2">
        <v>0</v>
      </c>
      <c r="BB82" s="2"/>
      <c r="BC82" s="2"/>
      <c r="BD82" s="2">
        <v>0.5</v>
      </c>
      <c r="BE82" s="2">
        <v>3</v>
      </c>
      <c r="BF82" s="2"/>
      <c r="BG82" s="2"/>
      <c r="BH82" s="2"/>
      <c r="BI82" s="2"/>
      <c r="BJ82" s="2">
        <v>0</v>
      </c>
      <c r="BK82" s="2">
        <v>0</v>
      </c>
      <c r="BL82" s="2"/>
      <c r="BM82" s="2"/>
      <c r="BN82" s="2"/>
      <c r="BO82" s="2"/>
      <c r="BP82" s="2"/>
      <c r="BQ82" s="2"/>
      <c r="BR82" s="2"/>
      <c r="BS82" s="2"/>
      <c r="BT82" s="2">
        <v>1.194655</v>
      </c>
      <c r="BU82" s="2">
        <v>3</v>
      </c>
      <c r="BV82" s="2"/>
      <c r="BW82" s="2">
        <v>1000</v>
      </c>
      <c r="BX82" s="2"/>
      <c r="BY82" s="2"/>
      <c r="BZ82" s="2">
        <v>750</v>
      </c>
      <c r="CA82" s="15">
        <f t="shared" si="2"/>
        <v>2066.6946550000002</v>
      </c>
      <c r="CB82" s="16">
        <f t="shared" si="3"/>
        <v>4171.9517449999994</v>
      </c>
    </row>
    <row r="83" spans="2:80" x14ac:dyDescent="0.3">
      <c r="B83" s="2" t="s">
        <v>142</v>
      </c>
      <c r="C83" s="2">
        <v>11305</v>
      </c>
      <c r="D83" s="2">
        <v>91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>
        <v>1999.2391824121005</v>
      </c>
      <c r="Q83" s="2"/>
      <c r="R83" s="2"/>
      <c r="S83" s="2"/>
      <c r="T83" s="2"/>
      <c r="U83" s="2"/>
      <c r="V83" s="2"/>
      <c r="W83" s="2">
        <v>299.88587736181506</v>
      </c>
      <c r="X83" s="2">
        <v>171.20290000000003</v>
      </c>
      <c r="Y83" s="2"/>
      <c r="Z83" s="2"/>
      <c r="AA83" s="2">
        <v>70.22</v>
      </c>
      <c r="AB83" s="2">
        <v>78.59</v>
      </c>
      <c r="AC83" s="2">
        <v>94.4</v>
      </c>
      <c r="AD83" s="2">
        <v>42.76</v>
      </c>
      <c r="AE83" s="2">
        <v>76.260500000000008</v>
      </c>
      <c r="AF83" s="2">
        <v>97.918482000000012</v>
      </c>
      <c r="AG83" s="2">
        <v>139.69703432000003</v>
      </c>
      <c r="AH83" s="2">
        <v>190</v>
      </c>
      <c r="AI83" s="2">
        <v>300</v>
      </c>
      <c r="AJ83" s="2">
        <v>149.47582672240003</v>
      </c>
      <c r="AK83" s="2">
        <v>10</v>
      </c>
      <c r="AL83" s="2"/>
      <c r="AM83" s="2"/>
      <c r="AN83" s="2">
        <v>10</v>
      </c>
      <c r="AO83" s="2"/>
      <c r="AP83" s="2"/>
      <c r="AQ83" s="2"/>
      <c r="AR83" s="2"/>
      <c r="AS83" s="2">
        <v>4798.174037789041</v>
      </c>
      <c r="AT83" s="2"/>
      <c r="AU83" s="10">
        <f>SUM(P83:AT83)</f>
        <v>8527.823840605357</v>
      </c>
      <c r="AV83" s="2">
        <v>627</v>
      </c>
      <c r="AW83" s="2">
        <v>620.6</v>
      </c>
      <c r="AX83" s="2"/>
      <c r="AY83" s="2">
        <v>175</v>
      </c>
      <c r="AZ83" s="2">
        <v>99.96195912060503</v>
      </c>
      <c r="BA83" s="2">
        <v>0</v>
      </c>
      <c r="BB83" s="2"/>
      <c r="BC83" s="2">
        <v>4.1399999999999997</v>
      </c>
      <c r="BD83" s="2">
        <v>0.5</v>
      </c>
      <c r="BE83" s="2">
        <v>3</v>
      </c>
      <c r="BF83" s="2"/>
      <c r="BG83" s="2"/>
      <c r="BH83" s="2"/>
      <c r="BI83" s="2"/>
      <c r="BJ83" s="2">
        <v>0</v>
      </c>
      <c r="BK83" s="2">
        <v>0</v>
      </c>
      <c r="BL83" s="2"/>
      <c r="BM83" s="2"/>
      <c r="BN83" s="2"/>
      <c r="BO83" s="2"/>
      <c r="BP83" s="2"/>
      <c r="BQ83" s="2"/>
      <c r="BR83" s="2"/>
      <c r="BS83" s="2"/>
      <c r="BT83" s="2">
        <v>1.6292805127272505</v>
      </c>
      <c r="BU83" s="2">
        <v>5</v>
      </c>
      <c r="BV83" s="2"/>
      <c r="BW83" s="2"/>
      <c r="BX83" s="2"/>
      <c r="BY83" s="2"/>
      <c r="BZ83" s="2"/>
      <c r="CA83" s="15">
        <f t="shared" si="2"/>
        <v>1536.8312396333324</v>
      </c>
      <c r="CB83" s="16">
        <f t="shared" si="3"/>
        <v>6990.9926009720248</v>
      </c>
    </row>
    <row r="84" spans="2:80" x14ac:dyDescent="0.3">
      <c r="B84" s="2" t="s">
        <v>143</v>
      </c>
      <c r="C84" s="2">
        <v>21813</v>
      </c>
      <c r="D84" s="2">
        <v>92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>
        <v>1867.3599958460002</v>
      </c>
      <c r="Q84" s="2"/>
      <c r="R84" s="2"/>
      <c r="S84" s="2"/>
      <c r="T84" s="2"/>
      <c r="U84" s="2"/>
      <c r="V84" s="2"/>
      <c r="W84" s="2">
        <v>280.10399937689999</v>
      </c>
      <c r="X84" s="2">
        <v>171.20290000000003</v>
      </c>
      <c r="Y84" s="2"/>
      <c r="Z84" s="2"/>
      <c r="AA84" s="2">
        <v>70.760000000000005</v>
      </c>
      <c r="AB84" s="2">
        <v>78.98</v>
      </c>
      <c r="AC84" s="2">
        <v>94.28</v>
      </c>
      <c r="AD84" s="2">
        <v>39.94</v>
      </c>
      <c r="AE84" s="2">
        <v>71.23</v>
      </c>
      <c r="AF84" s="2">
        <v>91.459319999999991</v>
      </c>
      <c r="AG84" s="2">
        <v>130.4819632</v>
      </c>
      <c r="AH84" s="2">
        <v>200</v>
      </c>
      <c r="AI84" s="2">
        <v>300</v>
      </c>
      <c r="AJ84" s="2">
        <v>139.615700624</v>
      </c>
      <c r="AK84" s="2">
        <v>10</v>
      </c>
      <c r="AL84" s="2"/>
      <c r="AM84" s="2"/>
      <c r="AN84" s="2">
        <v>10</v>
      </c>
      <c r="AO84" s="2"/>
      <c r="AP84" s="2"/>
      <c r="AQ84" s="2">
        <v>5.5</v>
      </c>
      <c r="AR84" s="2"/>
      <c r="AS84" s="2">
        <v>4481.6639900303999</v>
      </c>
      <c r="AT84" s="2"/>
      <c r="AU84" s="10">
        <f>SUM(P84:AT84)</f>
        <v>8042.5778690773004</v>
      </c>
      <c r="AV84" s="2">
        <v>583</v>
      </c>
      <c r="AW84" s="2">
        <v>669.1</v>
      </c>
      <c r="AX84" s="2"/>
      <c r="AY84" s="2">
        <v>175</v>
      </c>
      <c r="AZ84" s="2">
        <v>93.367999792300012</v>
      </c>
      <c r="BA84" s="2">
        <v>0</v>
      </c>
      <c r="BB84" s="2"/>
      <c r="BC84" s="2"/>
      <c r="BD84" s="2">
        <v>0.5</v>
      </c>
      <c r="BE84" s="2">
        <v>3</v>
      </c>
      <c r="BF84" s="2"/>
      <c r="BG84" s="2"/>
      <c r="BH84" s="2"/>
      <c r="BI84" s="2"/>
      <c r="BJ84" s="2">
        <v>0</v>
      </c>
      <c r="BK84" s="2">
        <v>0</v>
      </c>
      <c r="BL84" s="2"/>
      <c r="BM84" s="2"/>
      <c r="BN84" s="2"/>
      <c r="BO84" s="2"/>
      <c r="BP84" s="2"/>
      <c r="BQ84" s="2"/>
      <c r="BR84" s="2"/>
      <c r="BS84" s="2"/>
      <c r="BT84" s="2">
        <v>1.5548034898350003</v>
      </c>
      <c r="BU84" s="2">
        <v>3</v>
      </c>
      <c r="BV84" s="2"/>
      <c r="BW84" s="2"/>
      <c r="BX84" s="2"/>
      <c r="BY84" s="2"/>
      <c r="BZ84" s="2"/>
      <c r="CA84" s="15">
        <f t="shared" si="2"/>
        <v>1528.5228032821349</v>
      </c>
      <c r="CB84" s="16">
        <f t="shared" si="3"/>
        <v>6514.0550657951653</v>
      </c>
    </row>
    <row r="85" spans="2:80" x14ac:dyDescent="0.3">
      <c r="B85" s="2" t="s">
        <v>144</v>
      </c>
      <c r="C85" s="2">
        <v>21938</v>
      </c>
      <c r="D85" s="2">
        <v>93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>
        <v>2087.0100832417006</v>
      </c>
      <c r="Q85" s="2"/>
      <c r="R85" s="2"/>
      <c r="S85" s="2"/>
      <c r="T85" s="2"/>
      <c r="U85" s="2"/>
      <c r="V85" s="2"/>
      <c r="W85" s="2">
        <v>313.05151248625509</v>
      </c>
      <c r="X85" s="2">
        <v>171.20290000000003</v>
      </c>
      <c r="Y85" s="2"/>
      <c r="Z85" s="2"/>
      <c r="AA85" s="2">
        <v>73.27</v>
      </c>
      <c r="AB85" s="2">
        <v>82.02</v>
      </c>
      <c r="AC85" s="2">
        <v>98.55</v>
      </c>
      <c r="AD85" s="2">
        <v>44.64</v>
      </c>
      <c r="AE85" s="2">
        <v>79.608500000000006</v>
      </c>
      <c r="AF85" s="2">
        <v>102.217314</v>
      </c>
      <c r="AG85" s="2">
        <v>145.83003464000001</v>
      </c>
      <c r="AH85" s="2">
        <v>190</v>
      </c>
      <c r="AI85" s="2">
        <v>300</v>
      </c>
      <c r="AJ85" s="2">
        <v>156.03813706480003</v>
      </c>
      <c r="AK85" s="2">
        <v>10</v>
      </c>
      <c r="AL85" s="2"/>
      <c r="AM85" s="2"/>
      <c r="AN85" s="2">
        <v>10</v>
      </c>
      <c r="AO85" s="2"/>
      <c r="AP85" s="2"/>
      <c r="AQ85" s="2"/>
      <c r="AR85" s="2"/>
      <c r="AS85" s="2">
        <v>5008.8241997800815</v>
      </c>
      <c r="AT85" s="2"/>
      <c r="AU85" s="10">
        <f>SUM(P85:AT85)</f>
        <v>8872.2626812128365</v>
      </c>
      <c r="AV85" s="2">
        <v>649</v>
      </c>
      <c r="AW85" s="2">
        <v>647.9</v>
      </c>
      <c r="AX85" s="2"/>
      <c r="AY85" s="2">
        <v>220</v>
      </c>
      <c r="AZ85" s="2">
        <v>208.70100832417006</v>
      </c>
      <c r="BA85" s="2">
        <v>0</v>
      </c>
      <c r="BB85" s="2"/>
      <c r="BC85" s="2"/>
      <c r="BD85" s="2">
        <v>0.5</v>
      </c>
      <c r="BE85" s="2">
        <v>3</v>
      </c>
      <c r="BF85" s="2"/>
      <c r="BG85" s="2"/>
      <c r="BH85" s="2"/>
      <c r="BI85" s="2"/>
      <c r="BJ85" s="2">
        <v>0</v>
      </c>
      <c r="BK85" s="2">
        <v>0</v>
      </c>
      <c r="BL85" s="2"/>
      <c r="BM85" s="2"/>
      <c r="BN85" s="2"/>
      <c r="BO85" s="2"/>
      <c r="BP85" s="2"/>
      <c r="BQ85" s="2"/>
      <c r="BR85" s="2"/>
      <c r="BS85" s="2"/>
      <c r="BT85" s="2">
        <v>1.6895920344732505</v>
      </c>
      <c r="BU85" s="2">
        <v>5</v>
      </c>
      <c r="BV85" s="2"/>
      <c r="BW85" s="2"/>
      <c r="BX85" s="2"/>
      <c r="BY85" s="2"/>
      <c r="BZ85" s="2"/>
      <c r="CA85" s="15">
        <f t="shared" si="2"/>
        <v>1735.7906003586434</v>
      </c>
      <c r="CB85" s="16">
        <f t="shared" si="3"/>
        <v>7136.4720808541933</v>
      </c>
    </row>
    <row r="86" spans="2:80" x14ac:dyDescent="0.3">
      <c r="B86" s="2" t="s">
        <v>145</v>
      </c>
      <c r="C86" s="2">
        <v>22022</v>
      </c>
      <c r="D86" s="2">
        <v>94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>
        <v>2077.3364086879005</v>
      </c>
      <c r="Q86" s="2"/>
      <c r="R86" s="2"/>
      <c r="S86" s="2"/>
      <c r="T86" s="2"/>
      <c r="U86" s="2"/>
      <c r="V86" s="2"/>
      <c r="W86" s="2">
        <v>311.60046130318506</v>
      </c>
      <c r="X86" s="2">
        <v>171.20290000000003</v>
      </c>
      <c r="Y86" s="2"/>
      <c r="Z86" s="2"/>
      <c r="AA86" s="2">
        <v>72.959999999999994</v>
      </c>
      <c r="AB86" s="2">
        <v>81.459999999999994</v>
      </c>
      <c r="AC86" s="2">
        <v>98.02</v>
      </c>
      <c r="AD86" s="2">
        <v>44.43</v>
      </c>
      <c r="AE86" s="2">
        <v>79.239500000000007</v>
      </c>
      <c r="AF86" s="2">
        <v>101.74351799999999</v>
      </c>
      <c r="AG86" s="2">
        <v>145.15408568000001</v>
      </c>
      <c r="AH86" s="2">
        <v>190</v>
      </c>
      <c r="AI86" s="2">
        <v>300</v>
      </c>
      <c r="AJ86" s="2">
        <v>155.31487167760002</v>
      </c>
      <c r="AK86" s="2">
        <v>6</v>
      </c>
      <c r="AL86" s="2"/>
      <c r="AM86" s="2"/>
      <c r="AN86" s="2">
        <v>10</v>
      </c>
      <c r="AO86" s="2"/>
      <c r="AP86" s="2"/>
      <c r="AQ86" s="2"/>
      <c r="AR86" s="2"/>
      <c r="AS86" s="2">
        <v>4985.6073808509609</v>
      </c>
      <c r="AT86" s="2"/>
      <c r="AU86" s="10">
        <f>SUM(P86:AT86)</f>
        <v>8830.0691261996471</v>
      </c>
      <c r="AV86" s="2">
        <v>528</v>
      </c>
      <c r="AW86" s="2">
        <v>640.16</v>
      </c>
      <c r="AX86" s="2"/>
      <c r="AY86" s="2">
        <v>220</v>
      </c>
      <c r="AZ86" s="2">
        <v>207.73364086879008</v>
      </c>
      <c r="BA86" s="2">
        <v>0</v>
      </c>
      <c r="BB86" s="2"/>
      <c r="BC86" s="2"/>
      <c r="BD86" s="2">
        <v>0.5</v>
      </c>
      <c r="BE86" s="2">
        <v>3</v>
      </c>
      <c r="BF86" s="2"/>
      <c r="BG86" s="2"/>
      <c r="BH86" s="2"/>
      <c r="BI86" s="2"/>
      <c r="BJ86" s="2">
        <v>0</v>
      </c>
      <c r="BK86" s="2">
        <v>0</v>
      </c>
      <c r="BL86" s="2"/>
      <c r="BM86" s="2"/>
      <c r="BN86" s="2"/>
      <c r="BO86" s="2"/>
      <c r="BP86" s="2"/>
      <c r="BQ86" s="2"/>
      <c r="BR86" s="2"/>
      <c r="BS86" s="2"/>
      <c r="BT86" s="2">
        <v>1.6808291920227503</v>
      </c>
      <c r="BU86" s="2">
        <v>5</v>
      </c>
      <c r="BV86" s="2"/>
      <c r="BW86" s="2"/>
      <c r="BX86" s="2"/>
      <c r="BY86" s="2"/>
      <c r="BZ86" s="2"/>
      <c r="CA86" s="15">
        <f t="shared" si="2"/>
        <v>1606.0744700608127</v>
      </c>
      <c r="CB86" s="16">
        <f t="shared" si="3"/>
        <v>7223.9946561388342</v>
      </c>
    </row>
    <row r="87" spans="2:80" x14ac:dyDescent="0.3">
      <c r="B87" s="2" t="s">
        <v>146</v>
      </c>
      <c r="C87" s="2">
        <v>42267</v>
      </c>
      <c r="D87" s="2">
        <v>95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>
        <v>1915.4662094130003</v>
      </c>
      <c r="Q87" s="2"/>
      <c r="R87" s="2"/>
      <c r="S87" s="2"/>
      <c r="T87" s="2"/>
      <c r="U87" s="2"/>
      <c r="V87" s="2"/>
      <c r="W87" s="2">
        <v>287.31993141195005</v>
      </c>
      <c r="X87" s="2">
        <v>171.20290000000003</v>
      </c>
      <c r="Y87" s="2"/>
      <c r="Z87" s="2"/>
      <c r="AA87" s="2">
        <v>72.69</v>
      </c>
      <c r="AB87" s="2">
        <v>81.11</v>
      </c>
      <c r="AC87" s="2">
        <v>96.75</v>
      </c>
      <c r="AD87" s="2">
        <v>40.97</v>
      </c>
      <c r="AE87" s="2">
        <v>73.064999999999998</v>
      </c>
      <c r="AF87" s="2">
        <v>93.815460000000002</v>
      </c>
      <c r="AG87" s="2">
        <v>133.84338960000002</v>
      </c>
      <c r="AH87" s="2">
        <v>200</v>
      </c>
      <c r="AI87" s="2">
        <v>300</v>
      </c>
      <c r="AJ87" s="2">
        <v>143.21242687200001</v>
      </c>
      <c r="AK87" s="2">
        <v>10</v>
      </c>
      <c r="AL87" s="2"/>
      <c r="AM87" s="2"/>
      <c r="AN87" s="2">
        <v>10</v>
      </c>
      <c r="AO87" s="2"/>
      <c r="AP87" s="2"/>
      <c r="AQ87" s="2">
        <v>12</v>
      </c>
      <c r="AR87" s="2"/>
      <c r="AS87" s="2">
        <v>4597.1189025912008</v>
      </c>
      <c r="AT87" s="2"/>
      <c r="AU87" s="10">
        <f>SUM(P87:AT87)</f>
        <v>8238.5642198881505</v>
      </c>
      <c r="AV87" s="2">
        <v>605</v>
      </c>
      <c r="AW87" s="2">
        <v>654.34</v>
      </c>
      <c r="AX87" s="2"/>
      <c r="AY87" s="2">
        <v>175</v>
      </c>
      <c r="AZ87" s="2">
        <v>95.773310470650017</v>
      </c>
      <c r="BA87" s="2">
        <v>0</v>
      </c>
      <c r="BB87" s="2"/>
      <c r="BC87" s="2"/>
      <c r="BD87" s="2">
        <v>0.5</v>
      </c>
      <c r="BE87" s="2">
        <v>3</v>
      </c>
      <c r="BF87" s="2"/>
      <c r="BG87" s="2"/>
      <c r="BH87" s="2"/>
      <c r="BI87" s="2"/>
      <c r="BJ87" s="2">
        <v>0</v>
      </c>
      <c r="BK87" s="2">
        <v>0</v>
      </c>
      <c r="BL87" s="2"/>
      <c r="BM87" s="2"/>
      <c r="BN87" s="2"/>
      <c r="BO87" s="2"/>
      <c r="BP87" s="2"/>
      <c r="BQ87" s="2"/>
      <c r="BR87" s="2"/>
      <c r="BS87" s="2"/>
      <c r="BT87" s="2">
        <v>1.5914612429425004</v>
      </c>
      <c r="BU87" s="2">
        <v>3</v>
      </c>
      <c r="BV87" s="2"/>
      <c r="BW87" s="2"/>
      <c r="BX87" s="2"/>
      <c r="BY87" s="2"/>
      <c r="BZ87" s="2"/>
      <c r="CA87" s="15">
        <f t="shared" si="2"/>
        <v>1538.2047717135924</v>
      </c>
      <c r="CB87" s="16">
        <f t="shared" si="3"/>
        <v>6700.3594481745586</v>
      </c>
    </row>
    <row r="88" spans="2:80" x14ac:dyDescent="0.3">
      <c r="B88" s="2" t="s">
        <v>147</v>
      </c>
      <c r="C88" s="2">
        <v>42299</v>
      </c>
      <c r="D88" s="2">
        <v>96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>
        <v>1043.4853796807004</v>
      </c>
      <c r="Q88" s="2"/>
      <c r="R88" s="2"/>
      <c r="S88" s="2"/>
      <c r="T88" s="2"/>
      <c r="U88" s="2"/>
      <c r="V88" s="2"/>
      <c r="W88" s="2">
        <v>156.52280695210504</v>
      </c>
      <c r="X88" s="2">
        <v>171.20290000000003</v>
      </c>
      <c r="Y88" s="2"/>
      <c r="Z88" s="2"/>
      <c r="AA88" s="2">
        <v>36.74</v>
      </c>
      <c r="AB88" s="2">
        <v>40.869999999999997</v>
      </c>
      <c r="AC88" s="2">
        <v>65</v>
      </c>
      <c r="AD88" s="2">
        <v>22.92</v>
      </c>
      <c r="AE88" s="2">
        <v>39.803500000000007</v>
      </c>
      <c r="AF88" s="2">
        <v>51.107694000000002</v>
      </c>
      <c r="AG88" s="2">
        <v>72.913643440000016</v>
      </c>
      <c r="AH88" s="2">
        <v>190</v>
      </c>
      <c r="AI88" s="2">
        <v>300</v>
      </c>
      <c r="AJ88" s="2">
        <v>78.017598480800018</v>
      </c>
      <c r="AK88" s="2">
        <v>8</v>
      </c>
      <c r="AL88" s="2"/>
      <c r="AM88" s="2"/>
      <c r="AN88" s="2">
        <v>10</v>
      </c>
      <c r="AO88" s="2"/>
      <c r="AP88" s="2"/>
      <c r="AQ88" s="2"/>
      <c r="AR88" s="2"/>
      <c r="AS88" s="2">
        <v>2504.3649112336807</v>
      </c>
      <c r="AT88" s="2"/>
      <c r="AU88" s="10">
        <f>SUM(P88:AT88)</f>
        <v>4790.9484337872864</v>
      </c>
      <c r="AV88" s="2">
        <v>319</v>
      </c>
      <c r="AW88" s="2">
        <v>385.92</v>
      </c>
      <c r="AX88" s="2"/>
      <c r="AY88" s="2">
        <v>50</v>
      </c>
      <c r="AZ88" s="2">
        <v>0</v>
      </c>
      <c r="BA88" s="2">
        <v>0</v>
      </c>
      <c r="BB88" s="2"/>
      <c r="BC88" s="2"/>
      <c r="BD88" s="2">
        <v>0.5</v>
      </c>
      <c r="BE88" s="2">
        <v>3</v>
      </c>
      <c r="BF88" s="2"/>
      <c r="BG88" s="2"/>
      <c r="BH88" s="2"/>
      <c r="BI88" s="2"/>
      <c r="BJ88" s="2">
        <v>0</v>
      </c>
      <c r="BK88" s="2">
        <v>0</v>
      </c>
      <c r="BL88" s="2"/>
      <c r="BM88" s="2"/>
      <c r="BN88" s="2"/>
      <c r="BO88" s="2"/>
      <c r="BP88" s="2"/>
      <c r="BQ88" s="2"/>
      <c r="BR88" s="2"/>
      <c r="BS88" s="2"/>
      <c r="BT88" s="2">
        <v>0.97942890780075031</v>
      </c>
      <c r="BU88" s="2">
        <v>3</v>
      </c>
      <c r="BV88" s="2"/>
      <c r="BW88" s="2"/>
      <c r="BX88" s="2"/>
      <c r="BY88" s="2"/>
      <c r="BZ88" s="2"/>
      <c r="CA88" s="15">
        <f t="shared" si="2"/>
        <v>762.39942890780083</v>
      </c>
      <c r="CB88" s="16">
        <f t="shared" si="3"/>
        <v>4028.5490048794854</v>
      </c>
    </row>
    <row r="89" spans="2:80" x14ac:dyDescent="0.3">
      <c r="B89" s="2" t="s">
        <v>148</v>
      </c>
      <c r="C89" s="2">
        <v>42319</v>
      </c>
      <c r="D89" s="2">
        <v>97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>
        <v>793.81806365600016</v>
      </c>
      <c r="Q89" s="2"/>
      <c r="R89" s="2"/>
      <c r="S89" s="2"/>
      <c r="T89" s="2">
        <v>57.08</v>
      </c>
      <c r="U89" s="2"/>
      <c r="V89" s="2"/>
      <c r="W89" s="2">
        <v>119.07270954840001</v>
      </c>
      <c r="X89" s="2">
        <v>171.20290000000003</v>
      </c>
      <c r="Y89" s="2"/>
      <c r="Z89" s="2"/>
      <c r="AA89" s="2">
        <v>28.18</v>
      </c>
      <c r="AB89" s="2">
        <v>31.71</v>
      </c>
      <c r="AC89" s="2">
        <v>65</v>
      </c>
      <c r="AD89" s="2">
        <v>35.380000000000003</v>
      </c>
      <c r="AE89" s="2">
        <v>32.61</v>
      </c>
      <c r="AF89" s="2">
        <v>38.879520000000007</v>
      </c>
      <c r="AG89" s="2">
        <v>55.468115200000014</v>
      </c>
      <c r="AH89" s="2">
        <v>200</v>
      </c>
      <c r="AI89" s="2">
        <v>300</v>
      </c>
      <c r="AJ89" s="2">
        <v>59.350883264000011</v>
      </c>
      <c r="AK89" s="2">
        <v>10</v>
      </c>
      <c r="AL89" s="2"/>
      <c r="AM89" s="2"/>
      <c r="AN89" s="2">
        <v>10</v>
      </c>
      <c r="AO89" s="2"/>
      <c r="AP89" s="2"/>
      <c r="AQ89" s="2">
        <v>5.5</v>
      </c>
      <c r="AR89" s="2"/>
      <c r="AS89" s="2">
        <v>1905.1633527744002</v>
      </c>
      <c r="AT89" s="2"/>
      <c r="AU89" s="10">
        <f>SUM(P89:AT89)</f>
        <v>3918.4155444428006</v>
      </c>
      <c r="AV89" s="2">
        <v>275</v>
      </c>
      <c r="AW89" s="2">
        <v>244.43</v>
      </c>
      <c r="AX89" s="2"/>
      <c r="AY89" s="2">
        <v>0</v>
      </c>
      <c r="AZ89" s="2">
        <v>0</v>
      </c>
      <c r="BA89" s="2">
        <v>0</v>
      </c>
      <c r="BB89" s="2"/>
      <c r="BC89" s="2"/>
      <c r="BD89" s="2">
        <v>0.5</v>
      </c>
      <c r="BE89" s="2">
        <v>3</v>
      </c>
      <c r="BF89" s="2"/>
      <c r="BG89" s="2"/>
      <c r="BH89" s="2"/>
      <c r="BI89" s="2"/>
      <c r="BJ89" s="2">
        <v>0</v>
      </c>
      <c r="BK89" s="2">
        <v>0</v>
      </c>
      <c r="BL89" s="2"/>
      <c r="BM89" s="2"/>
      <c r="BN89" s="2"/>
      <c r="BO89" s="2"/>
      <c r="BP89" s="2"/>
      <c r="BQ89" s="2"/>
      <c r="BR89" s="2"/>
      <c r="BS89" s="2"/>
      <c r="BT89" s="2">
        <v>0.86148829106000013</v>
      </c>
      <c r="BU89" s="2">
        <v>3</v>
      </c>
      <c r="BV89" s="2"/>
      <c r="BW89" s="2"/>
      <c r="BX89" s="2"/>
      <c r="BY89" s="2"/>
      <c r="BZ89" s="2"/>
      <c r="CA89" s="15">
        <f t="shared" si="2"/>
        <v>526.79148829106009</v>
      </c>
      <c r="CB89" s="16">
        <f t="shared" si="3"/>
        <v>3391.6240561517407</v>
      </c>
    </row>
    <row r="90" spans="2:80" x14ac:dyDescent="0.3">
      <c r="B90" s="2" t="s">
        <v>149</v>
      </c>
      <c r="C90" s="2">
        <v>42320</v>
      </c>
      <c r="D90" s="2">
        <v>98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>
        <v>793.81806365600016</v>
      </c>
      <c r="Q90" s="2"/>
      <c r="R90" s="2"/>
      <c r="S90" s="2"/>
      <c r="T90" s="2">
        <v>62.6</v>
      </c>
      <c r="U90" s="2"/>
      <c r="V90" s="2"/>
      <c r="W90" s="2">
        <v>119.07270954840001</v>
      </c>
      <c r="X90" s="2">
        <v>171.20290000000003</v>
      </c>
      <c r="Y90" s="2"/>
      <c r="Z90" s="2"/>
      <c r="AA90" s="2">
        <v>28.18</v>
      </c>
      <c r="AB90" s="2">
        <v>31.71</v>
      </c>
      <c r="AC90" s="2">
        <v>65</v>
      </c>
      <c r="AD90" s="2">
        <v>35.380000000000003</v>
      </c>
      <c r="AE90" s="2">
        <v>32.61</v>
      </c>
      <c r="AF90" s="2">
        <v>38.879520000000007</v>
      </c>
      <c r="AG90" s="2">
        <v>55.468115200000014</v>
      </c>
      <c r="AH90" s="2">
        <v>200</v>
      </c>
      <c r="AI90" s="2">
        <v>300</v>
      </c>
      <c r="AJ90" s="2">
        <v>59.350883264000011</v>
      </c>
      <c r="AK90" s="2">
        <v>10</v>
      </c>
      <c r="AL90" s="2"/>
      <c r="AM90" s="2"/>
      <c r="AN90" s="2">
        <v>10</v>
      </c>
      <c r="AO90" s="2"/>
      <c r="AP90" s="2"/>
      <c r="AQ90" s="2"/>
      <c r="AR90" s="2"/>
      <c r="AS90" s="2">
        <v>1905.1633527744002</v>
      </c>
      <c r="AT90" s="2"/>
      <c r="AU90" s="10">
        <f>SUM(P90:AT90)</f>
        <v>3918.4355444428006</v>
      </c>
      <c r="AV90" s="2">
        <v>264</v>
      </c>
      <c r="AW90" s="2">
        <v>366.32</v>
      </c>
      <c r="AX90" s="2"/>
      <c r="AY90" s="2">
        <v>0</v>
      </c>
      <c r="AZ90" s="2">
        <v>0</v>
      </c>
      <c r="BA90" s="2">
        <v>0</v>
      </c>
      <c r="BB90" s="2"/>
      <c r="BC90" s="2"/>
      <c r="BD90" s="2">
        <v>0.5</v>
      </c>
      <c r="BE90" s="2">
        <v>3</v>
      </c>
      <c r="BF90" s="2"/>
      <c r="BG90" s="2"/>
      <c r="BH90" s="2"/>
      <c r="BI90" s="2"/>
      <c r="BJ90" s="2">
        <v>0</v>
      </c>
      <c r="BK90" s="2">
        <v>0</v>
      </c>
      <c r="BL90" s="2"/>
      <c r="BM90" s="2"/>
      <c r="BN90" s="2"/>
      <c r="BO90" s="2"/>
      <c r="BP90" s="2"/>
      <c r="BQ90" s="2"/>
      <c r="BR90" s="2"/>
      <c r="BS90" s="2"/>
      <c r="BT90" s="2">
        <v>0.8614982910600002</v>
      </c>
      <c r="BU90" s="2">
        <v>3</v>
      </c>
      <c r="BV90" s="2"/>
      <c r="BW90" s="2"/>
      <c r="BX90" s="2"/>
      <c r="BY90" s="2"/>
      <c r="BZ90" s="2"/>
      <c r="CA90" s="15">
        <f t="shared" si="2"/>
        <v>637.68149829105994</v>
      </c>
      <c r="CB90" s="16">
        <f t="shared" si="3"/>
        <v>3280.7540461517406</v>
      </c>
    </row>
    <row r="91" spans="2:80" x14ac:dyDescent="0.3">
      <c r="B91" s="2" t="s">
        <v>150</v>
      </c>
      <c r="C91" s="2">
        <v>1998</v>
      </c>
      <c r="D91" s="2">
        <v>99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>
        <v>2385.6487382000005</v>
      </c>
      <c r="Q91" s="2"/>
      <c r="R91" s="2"/>
      <c r="S91" s="2"/>
      <c r="T91" s="2"/>
      <c r="U91" s="2"/>
      <c r="V91" s="2"/>
      <c r="W91" s="2">
        <v>357.84731073000006</v>
      </c>
      <c r="X91" s="2">
        <v>171.20290000000003</v>
      </c>
      <c r="Y91" s="2"/>
      <c r="Z91" s="2"/>
      <c r="AA91" s="2">
        <v>83.53</v>
      </c>
      <c r="AB91" s="2">
        <v>93.57</v>
      </c>
      <c r="AC91" s="2">
        <v>112.64</v>
      </c>
      <c r="AD91" s="2">
        <v>51.03</v>
      </c>
      <c r="AE91" s="2">
        <v>91</v>
      </c>
      <c r="AF91" s="2">
        <v>116.84399999999999</v>
      </c>
      <c r="AG91" s="2">
        <v>166.69744000000003</v>
      </c>
      <c r="AH91" s="2">
        <v>190</v>
      </c>
      <c r="AI91" s="2">
        <v>300</v>
      </c>
      <c r="AJ91" s="2">
        <v>178.36626080000002</v>
      </c>
      <c r="AK91" s="2">
        <v>4</v>
      </c>
      <c r="AL91" s="2"/>
      <c r="AM91" s="2"/>
      <c r="AN91" s="2">
        <v>10</v>
      </c>
      <c r="AO91" s="2"/>
      <c r="AP91" s="2"/>
      <c r="AQ91" s="2"/>
      <c r="AR91" s="2"/>
      <c r="AS91" s="2">
        <v>5725.556971680001</v>
      </c>
      <c r="AT91" s="2"/>
      <c r="AU91" s="10">
        <f>SUM(P91:AT91)</f>
        <v>10037.933621410002</v>
      </c>
      <c r="AV91" s="2">
        <v>737</v>
      </c>
      <c r="AW91" s="2">
        <v>670.2</v>
      </c>
      <c r="AX91" s="2"/>
      <c r="AY91" s="2">
        <v>300</v>
      </c>
      <c r="AZ91" s="2">
        <v>238.56487382000006</v>
      </c>
      <c r="BA91" s="2">
        <v>0</v>
      </c>
      <c r="BB91" s="2"/>
      <c r="BC91" s="2">
        <v>44.89</v>
      </c>
      <c r="BD91" s="2">
        <v>0.5</v>
      </c>
      <c r="BE91" s="2">
        <v>3</v>
      </c>
      <c r="BF91" s="2"/>
      <c r="BG91" s="2"/>
      <c r="BH91" s="2"/>
      <c r="BI91" s="2"/>
      <c r="BJ91" s="2">
        <v>0</v>
      </c>
      <c r="BK91" s="2">
        <v>0</v>
      </c>
      <c r="BL91" s="2"/>
      <c r="BM91" s="2"/>
      <c r="BN91" s="2"/>
      <c r="BO91" s="2"/>
      <c r="BP91" s="2"/>
      <c r="BQ91" s="2"/>
      <c r="BR91" s="2"/>
      <c r="BS91" s="2"/>
      <c r="BT91" s="2">
        <v>1.8916632195000007</v>
      </c>
      <c r="BU91" s="2">
        <v>5</v>
      </c>
      <c r="BV91" s="2">
        <v>3</v>
      </c>
      <c r="BW91" s="2"/>
      <c r="BX91" s="2"/>
      <c r="BY91" s="2"/>
      <c r="BZ91" s="2"/>
      <c r="CA91" s="15">
        <f t="shared" si="2"/>
        <v>2004.0465370395002</v>
      </c>
      <c r="CB91" s="16">
        <f t="shared" si="3"/>
        <v>8033.8870843705017</v>
      </c>
    </row>
    <row r="92" spans="2:80" x14ac:dyDescent="0.3">
      <c r="B92" s="2" t="s">
        <v>151</v>
      </c>
      <c r="C92" s="2">
        <v>2097</v>
      </c>
      <c r="D92" s="2">
        <v>100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>
        <v>2077.3233007278004</v>
      </c>
      <c r="Q92" s="2"/>
      <c r="R92" s="2"/>
      <c r="S92" s="2"/>
      <c r="T92" s="2"/>
      <c r="U92" s="2"/>
      <c r="V92" s="2"/>
      <c r="W92" s="2">
        <v>311.59849510917007</v>
      </c>
      <c r="X92" s="2">
        <v>171.20290000000003</v>
      </c>
      <c r="Y92" s="2"/>
      <c r="Z92" s="2"/>
      <c r="AA92" s="2">
        <v>72.959999999999994</v>
      </c>
      <c r="AB92" s="2">
        <v>81.459999999999994</v>
      </c>
      <c r="AC92" s="2">
        <v>98.02</v>
      </c>
      <c r="AD92" s="2">
        <v>44.43</v>
      </c>
      <c r="AE92" s="2">
        <v>79.239000000000004</v>
      </c>
      <c r="AF92" s="2">
        <v>101.742876</v>
      </c>
      <c r="AG92" s="2">
        <v>145.15316976000003</v>
      </c>
      <c r="AH92" s="2">
        <v>190</v>
      </c>
      <c r="AI92" s="2">
        <v>300</v>
      </c>
      <c r="AJ92" s="2">
        <v>155.31389164320004</v>
      </c>
      <c r="AK92" s="2">
        <v>10</v>
      </c>
      <c r="AL92" s="2"/>
      <c r="AM92" s="2"/>
      <c r="AN92" s="2">
        <v>10</v>
      </c>
      <c r="AO92" s="2"/>
      <c r="AP92" s="2"/>
      <c r="AQ92" s="2"/>
      <c r="AR92" s="2"/>
      <c r="AS92" s="2">
        <v>4985.5759217467212</v>
      </c>
      <c r="AT92" s="2"/>
      <c r="AU92" s="10">
        <f>SUM(P92:AT92)</f>
        <v>8834.0195549868913</v>
      </c>
      <c r="AV92" s="2">
        <v>187</v>
      </c>
      <c r="AW92" s="2">
        <v>640.66</v>
      </c>
      <c r="AX92" s="2"/>
      <c r="AY92" s="2">
        <v>220</v>
      </c>
      <c r="AZ92" s="2">
        <v>207.73233007278006</v>
      </c>
      <c r="BA92" s="2">
        <v>0</v>
      </c>
      <c r="BB92" s="2"/>
      <c r="BC92" s="2">
        <v>21.34</v>
      </c>
      <c r="BD92" s="2">
        <v>0.5</v>
      </c>
      <c r="BE92" s="2">
        <v>3</v>
      </c>
      <c r="BF92" s="2"/>
      <c r="BG92" s="2"/>
      <c r="BH92" s="2"/>
      <c r="BI92" s="2"/>
      <c r="BJ92" s="2">
        <v>0</v>
      </c>
      <c r="BK92" s="2">
        <v>0</v>
      </c>
      <c r="BL92" s="2"/>
      <c r="BM92" s="2"/>
      <c r="BN92" s="2"/>
      <c r="BO92" s="2"/>
      <c r="BP92" s="2"/>
      <c r="BQ92" s="2"/>
      <c r="BR92" s="2"/>
      <c r="BS92" s="2"/>
      <c r="BT92" s="2">
        <v>1.6828211190655</v>
      </c>
      <c r="BU92" s="2">
        <v>5</v>
      </c>
      <c r="BV92" s="2">
        <v>3</v>
      </c>
      <c r="BW92" s="2"/>
      <c r="BX92" s="2">
        <v>1537.21</v>
      </c>
      <c r="BY92" s="2"/>
      <c r="BZ92" s="2"/>
      <c r="CA92" s="15">
        <f t="shared" si="2"/>
        <v>2827.1251511918454</v>
      </c>
      <c r="CB92" s="16">
        <f t="shared" si="3"/>
        <v>6006.8944037950459</v>
      </c>
    </row>
    <row r="93" spans="2:80" x14ac:dyDescent="0.3">
      <c r="B93" s="2" t="s">
        <v>152</v>
      </c>
      <c r="C93" s="2">
        <v>11027</v>
      </c>
      <c r="D93" s="2">
        <v>101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>
        <v>2471.6631723762002</v>
      </c>
      <c r="Q93" s="2"/>
      <c r="R93" s="2"/>
      <c r="S93" s="2"/>
      <c r="T93" s="2"/>
      <c r="U93" s="2"/>
      <c r="V93" s="2"/>
      <c r="W93" s="2">
        <v>370.74947585643002</v>
      </c>
      <c r="X93" s="2">
        <v>171.20290000000003</v>
      </c>
      <c r="Y93" s="2"/>
      <c r="Z93" s="2"/>
      <c r="AA93" s="2">
        <v>86.53</v>
      </c>
      <c r="AB93" s="2">
        <v>96.94</v>
      </c>
      <c r="AC93" s="2">
        <v>116.71</v>
      </c>
      <c r="AD93" s="2">
        <v>52.87</v>
      </c>
      <c r="AE93" s="2">
        <v>94.281000000000006</v>
      </c>
      <c r="AF93" s="2">
        <v>121.056804</v>
      </c>
      <c r="AG93" s="2">
        <v>172.70770704000003</v>
      </c>
      <c r="AH93" s="2">
        <v>190</v>
      </c>
      <c r="AI93" s="2">
        <v>300</v>
      </c>
      <c r="AJ93" s="2">
        <v>184.79724653280002</v>
      </c>
      <c r="AK93" s="2">
        <v>4</v>
      </c>
      <c r="AL93" s="2"/>
      <c r="AM93" s="2"/>
      <c r="AN93" s="2">
        <v>10</v>
      </c>
      <c r="AO93" s="2"/>
      <c r="AP93" s="2"/>
      <c r="AQ93" s="2"/>
      <c r="AR93" s="2"/>
      <c r="AS93" s="2">
        <v>5931.9916137028804</v>
      </c>
      <c r="AT93" s="2"/>
      <c r="AU93" s="10">
        <f>SUM(P93:AT93)</f>
        <v>10375.499919508311</v>
      </c>
      <c r="AV93" s="2">
        <v>759</v>
      </c>
      <c r="AW93" s="2">
        <v>740.02</v>
      </c>
      <c r="AX93" s="2"/>
      <c r="AY93" s="2">
        <v>300</v>
      </c>
      <c r="AZ93" s="2">
        <v>247.16631723762004</v>
      </c>
      <c r="BA93" s="2">
        <v>0</v>
      </c>
      <c r="BB93" s="2"/>
      <c r="BC93" s="2">
        <v>67.2</v>
      </c>
      <c r="BD93" s="2">
        <v>0.5</v>
      </c>
      <c r="BE93" s="2">
        <v>3</v>
      </c>
      <c r="BF93" s="2"/>
      <c r="BG93" s="2"/>
      <c r="BH93" s="2"/>
      <c r="BI93" s="2"/>
      <c r="BJ93" s="2">
        <v>0</v>
      </c>
      <c r="BK93" s="2">
        <v>0</v>
      </c>
      <c r="BL93" s="2"/>
      <c r="BM93" s="2"/>
      <c r="BN93" s="2"/>
      <c r="BO93" s="2"/>
      <c r="BP93" s="2"/>
      <c r="BQ93" s="2"/>
      <c r="BR93" s="2"/>
      <c r="BS93" s="2"/>
      <c r="BT93" s="2">
        <v>1.9507779649745003</v>
      </c>
      <c r="BU93" s="2">
        <v>5</v>
      </c>
      <c r="BV93" s="2"/>
      <c r="BW93" s="2"/>
      <c r="BX93" s="2"/>
      <c r="BY93" s="2"/>
      <c r="BZ93" s="2"/>
      <c r="CA93" s="15">
        <f t="shared" si="2"/>
        <v>2123.8370952025944</v>
      </c>
      <c r="CB93" s="16">
        <f t="shared" si="3"/>
        <v>8251.6628243057166</v>
      </c>
    </row>
    <row r="94" spans="2:80" x14ac:dyDescent="0.3">
      <c r="B94" s="2" t="s">
        <v>153</v>
      </c>
      <c r="C94" s="2">
        <v>11147</v>
      </c>
      <c r="D94" s="2">
        <v>102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>
        <v>2499.1898885862006</v>
      </c>
      <c r="Q94" s="2"/>
      <c r="R94" s="2"/>
      <c r="S94" s="2"/>
      <c r="T94" s="2"/>
      <c r="U94" s="2"/>
      <c r="V94" s="2"/>
      <c r="W94" s="2">
        <v>374.87848328793007</v>
      </c>
      <c r="X94" s="2">
        <v>171.20290000000003</v>
      </c>
      <c r="Y94" s="2"/>
      <c r="Z94" s="2">
        <v>20</v>
      </c>
      <c r="AA94" s="2">
        <v>93.74</v>
      </c>
      <c r="AB94" s="2">
        <v>104.69</v>
      </c>
      <c r="AC94" s="2">
        <v>120</v>
      </c>
      <c r="AD94" s="2">
        <v>53.46</v>
      </c>
      <c r="AE94" s="2">
        <v>95.331000000000003</v>
      </c>
      <c r="AF94" s="2">
        <v>122.40500399999999</v>
      </c>
      <c r="AG94" s="2">
        <v>174.63113904000002</v>
      </c>
      <c r="AH94" s="2">
        <v>190</v>
      </c>
      <c r="AI94" s="2">
        <v>300</v>
      </c>
      <c r="AJ94" s="2">
        <v>186.85531877280002</v>
      </c>
      <c r="AK94" s="2">
        <v>10</v>
      </c>
      <c r="AL94" s="2"/>
      <c r="AM94" s="2"/>
      <c r="AN94" s="2">
        <v>10</v>
      </c>
      <c r="AO94" s="2"/>
      <c r="AP94" s="2"/>
      <c r="AQ94" s="2"/>
      <c r="AR94" s="2"/>
      <c r="AS94" s="2">
        <v>5998.0557326068811</v>
      </c>
      <c r="AT94" s="2"/>
      <c r="AU94" s="10">
        <f>SUM(P94:AT94)</f>
        <v>10524.439466293814</v>
      </c>
      <c r="AV94" s="2">
        <v>770</v>
      </c>
      <c r="AW94" s="2">
        <v>797.23</v>
      </c>
      <c r="AX94" s="2"/>
      <c r="AY94" s="2">
        <v>300</v>
      </c>
      <c r="AZ94" s="2">
        <v>249.91898885862008</v>
      </c>
      <c r="BA94" s="2">
        <v>0</v>
      </c>
      <c r="BB94" s="2"/>
      <c r="BC94" s="2"/>
      <c r="BD94" s="2">
        <v>0.5</v>
      </c>
      <c r="BE94" s="2">
        <v>3</v>
      </c>
      <c r="BF94" s="2"/>
      <c r="BG94" s="2"/>
      <c r="BH94" s="2"/>
      <c r="BI94" s="2"/>
      <c r="BJ94" s="2">
        <v>0</v>
      </c>
      <c r="BK94" s="2">
        <v>0</v>
      </c>
      <c r="BL94" s="2"/>
      <c r="BM94" s="2"/>
      <c r="BN94" s="2"/>
      <c r="BO94" s="2"/>
      <c r="BP94" s="2"/>
      <c r="BQ94" s="2"/>
      <c r="BR94" s="2"/>
      <c r="BS94" s="2"/>
      <c r="BT94" s="2">
        <v>1.9901511751995009</v>
      </c>
      <c r="BU94" s="2">
        <v>5</v>
      </c>
      <c r="BV94" s="2"/>
      <c r="BW94" s="2"/>
      <c r="BX94" s="2"/>
      <c r="BY94" s="2"/>
      <c r="BZ94" s="2"/>
      <c r="CA94" s="15">
        <f t="shared" si="2"/>
        <v>2127.6391400338198</v>
      </c>
      <c r="CB94" s="16">
        <f t="shared" si="3"/>
        <v>8396.8003262599941</v>
      </c>
    </row>
    <row r="95" spans="2:80" x14ac:dyDescent="0.3">
      <c r="B95" s="2" t="s">
        <v>154</v>
      </c>
      <c r="C95" s="2">
        <v>11196</v>
      </c>
      <c r="D95" s="2">
        <v>103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>
        <v>2372.6718577010001</v>
      </c>
      <c r="Q95" s="2"/>
      <c r="R95" s="2"/>
      <c r="S95" s="2"/>
      <c r="T95" s="2"/>
      <c r="U95" s="2"/>
      <c r="V95" s="2"/>
      <c r="W95" s="2">
        <v>355.90077865515002</v>
      </c>
      <c r="X95" s="2">
        <v>171.20290000000003</v>
      </c>
      <c r="Y95" s="2"/>
      <c r="Z95" s="2"/>
      <c r="AA95" s="2">
        <v>89.99</v>
      </c>
      <c r="AB95" s="2">
        <v>100.44</v>
      </c>
      <c r="AC95" s="2">
        <v>119.89</v>
      </c>
      <c r="AD95" s="2">
        <v>50.75</v>
      </c>
      <c r="AE95" s="2">
        <v>90.504999999999995</v>
      </c>
      <c r="AF95" s="2">
        <v>116.20841999999999</v>
      </c>
      <c r="AG95" s="2">
        <v>165.79067920000003</v>
      </c>
      <c r="AH95" s="2">
        <v>190</v>
      </c>
      <c r="AI95" s="2">
        <v>300</v>
      </c>
      <c r="AJ95" s="2">
        <v>177.39602674400001</v>
      </c>
      <c r="AK95" s="2">
        <v>4</v>
      </c>
      <c r="AL95" s="2"/>
      <c r="AM95" s="2"/>
      <c r="AN95" s="2">
        <v>10</v>
      </c>
      <c r="AO95" s="2"/>
      <c r="AP95" s="2"/>
      <c r="AQ95" s="2"/>
      <c r="AR95" s="2"/>
      <c r="AS95" s="2">
        <v>5694.4124584824003</v>
      </c>
      <c r="AT95" s="2"/>
      <c r="AU95" s="10">
        <f>SUM(P95:AT95)</f>
        <v>10009.158120782551</v>
      </c>
      <c r="AV95" s="2">
        <v>737</v>
      </c>
      <c r="AW95" s="2">
        <v>746.65</v>
      </c>
      <c r="AX95" s="2"/>
      <c r="AY95" s="2">
        <v>300</v>
      </c>
      <c r="AZ95" s="2">
        <v>237.26718577010001</v>
      </c>
      <c r="BA95" s="2">
        <v>0</v>
      </c>
      <c r="BB95" s="2"/>
      <c r="BC95" s="2">
        <v>20.75</v>
      </c>
      <c r="BD95" s="2">
        <v>0.5</v>
      </c>
      <c r="BE95" s="2">
        <v>3</v>
      </c>
      <c r="BF95" s="2"/>
      <c r="BG95" s="2"/>
      <c r="BH95" s="2"/>
      <c r="BI95" s="2"/>
      <c r="BJ95" s="2">
        <v>0</v>
      </c>
      <c r="BK95" s="2">
        <v>0</v>
      </c>
      <c r="BL95" s="2"/>
      <c r="BM95" s="2"/>
      <c r="BN95" s="2"/>
      <c r="BO95" s="2"/>
      <c r="BP95" s="2"/>
      <c r="BQ95" s="2"/>
      <c r="BR95" s="2"/>
      <c r="BS95" s="2"/>
      <c r="BT95" s="2">
        <v>1.8938209918225</v>
      </c>
      <c r="BU95" s="2">
        <v>5</v>
      </c>
      <c r="BV95" s="2"/>
      <c r="BW95" s="2"/>
      <c r="BX95" s="2"/>
      <c r="BY95" s="2"/>
      <c r="BZ95" s="2"/>
      <c r="CA95" s="15">
        <f t="shared" si="2"/>
        <v>2052.0610067619227</v>
      </c>
      <c r="CB95" s="16">
        <f t="shared" si="3"/>
        <v>7957.0971140206284</v>
      </c>
    </row>
    <row r="96" spans="2:80" x14ac:dyDescent="0.3">
      <c r="B96" s="2" t="s">
        <v>155</v>
      </c>
      <c r="C96" s="2">
        <v>11201</v>
      </c>
      <c r="D96" s="2">
        <v>104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>
        <v>2455.2388983709006</v>
      </c>
      <c r="Q96" s="2"/>
      <c r="R96" s="2"/>
      <c r="S96" s="2"/>
      <c r="T96" s="2"/>
      <c r="U96" s="2"/>
      <c r="V96" s="2"/>
      <c r="W96" s="2">
        <v>368.28583475563511</v>
      </c>
      <c r="X96" s="2">
        <v>171.20290000000003</v>
      </c>
      <c r="Y96" s="2"/>
      <c r="Z96" s="2"/>
      <c r="AA96" s="2">
        <v>86.84</v>
      </c>
      <c r="AB96" s="2">
        <v>96.99</v>
      </c>
      <c r="AC96" s="2">
        <v>120</v>
      </c>
      <c r="AD96" s="2">
        <v>52.52</v>
      </c>
      <c r="AE96" s="2">
        <v>93.654499999999999</v>
      </c>
      <c r="AF96" s="2">
        <v>120.25237799999999</v>
      </c>
      <c r="AG96" s="2">
        <v>171.56005928000002</v>
      </c>
      <c r="AH96" s="2">
        <v>190</v>
      </c>
      <c r="AI96" s="2">
        <v>300</v>
      </c>
      <c r="AJ96" s="2">
        <v>183.56926342960003</v>
      </c>
      <c r="AK96" s="2">
        <v>6</v>
      </c>
      <c r="AL96" s="2"/>
      <c r="AM96" s="2"/>
      <c r="AN96" s="2">
        <v>10</v>
      </c>
      <c r="AO96" s="2"/>
      <c r="AP96" s="2"/>
      <c r="AQ96" s="2"/>
      <c r="AR96" s="2"/>
      <c r="AS96" s="2">
        <v>5892.5733560901617</v>
      </c>
      <c r="AT96" s="2"/>
      <c r="AU96" s="10">
        <f>SUM(P96:AT96)</f>
        <v>10318.687189926299</v>
      </c>
      <c r="AV96" s="2">
        <v>759</v>
      </c>
      <c r="AW96" s="2">
        <v>753.6</v>
      </c>
      <c r="AX96" s="2"/>
      <c r="AY96" s="2">
        <v>300</v>
      </c>
      <c r="AZ96" s="2">
        <v>245.52388983709008</v>
      </c>
      <c r="BA96" s="2">
        <v>0</v>
      </c>
      <c r="BB96" s="2"/>
      <c r="BC96" s="2"/>
      <c r="BD96" s="2">
        <v>0.5</v>
      </c>
      <c r="BE96" s="2">
        <v>3</v>
      </c>
      <c r="BF96" s="2"/>
      <c r="BG96" s="2"/>
      <c r="BH96" s="2"/>
      <c r="BI96" s="2"/>
      <c r="BJ96" s="2">
        <v>0</v>
      </c>
      <c r="BK96" s="2">
        <v>0</v>
      </c>
      <c r="BL96" s="2"/>
      <c r="BM96" s="2"/>
      <c r="BN96" s="2"/>
      <c r="BO96" s="2"/>
      <c r="BP96" s="2"/>
      <c r="BQ96" s="2"/>
      <c r="BR96" s="2"/>
      <c r="BS96" s="2"/>
      <c r="BT96" s="2">
        <v>1.943312549540251</v>
      </c>
      <c r="BU96" s="2">
        <v>5</v>
      </c>
      <c r="BV96" s="2"/>
      <c r="BW96" s="2"/>
      <c r="BX96" s="2"/>
      <c r="BY96" s="2"/>
      <c r="BZ96" s="2"/>
      <c r="CA96" s="15">
        <f t="shared" si="2"/>
        <v>2068.56720238663</v>
      </c>
      <c r="CB96" s="16">
        <f t="shared" si="3"/>
        <v>8250.1199875396687</v>
      </c>
    </row>
    <row r="97" spans="2:80" x14ac:dyDescent="0.3">
      <c r="B97" s="2" t="s">
        <v>156</v>
      </c>
      <c r="C97" s="2">
        <v>11249</v>
      </c>
      <c r="D97" s="2">
        <v>105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>
        <v>2697.7393190000003</v>
      </c>
      <c r="Q97" s="2"/>
      <c r="R97" s="2">
        <v>0</v>
      </c>
      <c r="S97" s="2"/>
      <c r="T97" s="2"/>
      <c r="U97" s="2"/>
      <c r="V97" s="2"/>
      <c r="W97" s="2">
        <v>404.66089785000003</v>
      </c>
      <c r="X97" s="2">
        <v>171.20290000000003</v>
      </c>
      <c r="Y97" s="2"/>
      <c r="Z97" s="2"/>
      <c r="AA97" s="2">
        <v>101.14</v>
      </c>
      <c r="AB97" s="2">
        <v>112.98</v>
      </c>
      <c r="AC97" s="2">
        <v>120</v>
      </c>
      <c r="AD97" s="2">
        <v>57.7</v>
      </c>
      <c r="AE97" s="2">
        <v>110.11</v>
      </c>
      <c r="AF97" s="2">
        <v>132.13579799999999</v>
      </c>
      <c r="AG97" s="2">
        <v>188.50479999999999</v>
      </c>
      <c r="AH97" s="2">
        <v>190</v>
      </c>
      <c r="AI97" s="2">
        <v>300</v>
      </c>
      <c r="AJ97" s="2">
        <v>201.70013600000001</v>
      </c>
      <c r="AK97" s="2">
        <v>10</v>
      </c>
      <c r="AL97" s="2"/>
      <c r="AM97" s="2"/>
      <c r="AN97" s="2">
        <v>10</v>
      </c>
      <c r="AO97" s="2"/>
      <c r="AP97" s="2"/>
      <c r="AQ97" s="2"/>
      <c r="AR97" s="2"/>
      <c r="AS97" s="2">
        <v>6474.5743656000004</v>
      </c>
      <c r="AT97" s="2"/>
      <c r="AU97" s="10">
        <f>SUM(P97:AT97)</f>
        <v>11282.44821645</v>
      </c>
      <c r="AV97" s="2">
        <v>836</v>
      </c>
      <c r="AW97" s="2">
        <v>868.97</v>
      </c>
      <c r="AX97" s="2"/>
      <c r="AY97" s="2">
        <v>400</v>
      </c>
      <c r="AZ97" s="2">
        <v>404.66089785000003</v>
      </c>
      <c r="BA97" s="2">
        <v>0</v>
      </c>
      <c r="BB97" s="2"/>
      <c r="BC97" s="2"/>
      <c r="BD97" s="2">
        <v>0.5</v>
      </c>
      <c r="BE97" s="2">
        <v>3</v>
      </c>
      <c r="BF97" s="2"/>
      <c r="BG97" s="2"/>
      <c r="BH97" s="2"/>
      <c r="BI97" s="2"/>
      <c r="BJ97" s="2">
        <v>0</v>
      </c>
      <c r="BK97" s="2">
        <v>0</v>
      </c>
      <c r="BL97" s="2"/>
      <c r="BM97" s="2"/>
      <c r="BN97" s="2"/>
      <c r="BO97" s="2"/>
      <c r="BP97" s="2"/>
      <c r="BQ97" s="2"/>
      <c r="BR97" s="2"/>
      <c r="BS97" s="2"/>
      <c r="BT97" s="2">
        <v>2.1160050264999999</v>
      </c>
      <c r="BU97" s="2">
        <v>5</v>
      </c>
      <c r="BV97" s="2">
        <v>3</v>
      </c>
      <c r="BW97" s="2"/>
      <c r="BX97" s="2"/>
      <c r="BY97" s="2"/>
      <c r="BZ97" s="2"/>
      <c r="CA97" s="15">
        <f t="shared" si="2"/>
        <v>2523.2469028764999</v>
      </c>
      <c r="CB97" s="16">
        <f t="shared" si="3"/>
        <v>8759.2013135734996</v>
      </c>
    </row>
    <row r="98" spans="2:80" x14ac:dyDescent="0.3">
      <c r="B98" s="2" t="s">
        <v>157</v>
      </c>
      <c r="C98" s="2">
        <v>11262</v>
      </c>
      <c r="D98" s="2">
        <v>106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>
        <v>2442.1702621512004</v>
      </c>
      <c r="Q98" s="2"/>
      <c r="R98" s="2"/>
      <c r="S98" s="2">
        <v>20</v>
      </c>
      <c r="T98" s="2"/>
      <c r="U98" s="2"/>
      <c r="V98" s="2"/>
      <c r="W98" s="2">
        <v>366.32553932268007</v>
      </c>
      <c r="X98" s="2">
        <v>171.20290000000003</v>
      </c>
      <c r="Y98" s="2"/>
      <c r="Z98" s="2"/>
      <c r="AA98" s="2">
        <v>85.92</v>
      </c>
      <c r="AB98" s="2">
        <v>95.95</v>
      </c>
      <c r="AC98" s="2">
        <v>115.24</v>
      </c>
      <c r="AD98" s="2">
        <v>52.24</v>
      </c>
      <c r="AE98" s="2">
        <v>93.156000000000006</v>
      </c>
      <c r="AF98" s="2">
        <v>119.61230399999999</v>
      </c>
      <c r="AG98" s="2">
        <v>170.64688704</v>
      </c>
      <c r="AH98" s="2">
        <v>190</v>
      </c>
      <c r="AI98" s="2">
        <v>300</v>
      </c>
      <c r="AJ98" s="2">
        <v>182.59216913280002</v>
      </c>
      <c r="AK98" s="2">
        <v>8</v>
      </c>
      <c r="AL98" s="2"/>
      <c r="AM98" s="2"/>
      <c r="AN98" s="2">
        <v>10</v>
      </c>
      <c r="AO98" s="2"/>
      <c r="AP98" s="2"/>
      <c r="AQ98" s="2"/>
      <c r="AR98" s="2"/>
      <c r="AS98" s="2">
        <v>5861.2086291628812</v>
      </c>
      <c r="AT98" s="2"/>
      <c r="AU98" s="10">
        <f>SUM(P98:AT98)</f>
        <v>10284.264690809563</v>
      </c>
      <c r="AV98" s="2">
        <v>759</v>
      </c>
      <c r="AW98" s="2">
        <v>725.29</v>
      </c>
      <c r="AX98" s="2"/>
      <c r="AY98" s="2">
        <v>300</v>
      </c>
      <c r="AZ98" s="2">
        <v>244.21702621512006</v>
      </c>
      <c r="BA98" s="2">
        <v>0</v>
      </c>
      <c r="BB98" s="2"/>
      <c r="BC98" s="2"/>
      <c r="BD98" s="2">
        <v>0.5</v>
      </c>
      <c r="BE98" s="2">
        <v>3</v>
      </c>
      <c r="BF98" s="2"/>
      <c r="BG98" s="2"/>
      <c r="BH98" s="2"/>
      <c r="BI98" s="2"/>
      <c r="BJ98" s="2">
        <v>0</v>
      </c>
      <c r="BK98" s="2">
        <v>0</v>
      </c>
      <c r="BL98" s="2"/>
      <c r="BM98" s="2"/>
      <c r="BN98" s="2"/>
      <c r="BO98" s="2"/>
      <c r="BP98" s="2"/>
      <c r="BQ98" s="2"/>
      <c r="BR98" s="2"/>
      <c r="BS98" s="2"/>
      <c r="BT98" s="2">
        <v>1.9427638111620005</v>
      </c>
      <c r="BU98" s="2">
        <v>5</v>
      </c>
      <c r="BV98" s="2"/>
      <c r="BW98" s="2"/>
      <c r="BX98" s="2"/>
      <c r="BY98" s="2"/>
      <c r="BZ98" s="2"/>
      <c r="CA98" s="15">
        <f t="shared" si="2"/>
        <v>2038.949790026282</v>
      </c>
      <c r="CB98" s="16">
        <f t="shared" si="3"/>
        <v>8245.3149007832817</v>
      </c>
    </row>
    <row r="99" spans="2:80" x14ac:dyDescent="0.3">
      <c r="B99" s="2" t="s">
        <v>158</v>
      </c>
      <c r="C99" s="2">
        <v>11336</v>
      </c>
      <c r="D99" s="2">
        <v>107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>
        <v>1327.3513636063005</v>
      </c>
      <c r="Q99" s="2"/>
      <c r="R99" s="2"/>
      <c r="S99" s="2"/>
      <c r="T99" s="2"/>
      <c r="U99" s="2"/>
      <c r="V99" s="2"/>
      <c r="W99" s="2">
        <v>199.10270454094507</v>
      </c>
      <c r="X99" s="2">
        <v>171.20290000000003</v>
      </c>
      <c r="Y99" s="2"/>
      <c r="Z99" s="2"/>
      <c r="AA99" s="2">
        <v>47.36</v>
      </c>
      <c r="AB99" s="2">
        <v>52.81</v>
      </c>
      <c r="AC99" s="2">
        <v>65</v>
      </c>
      <c r="AD99" s="2">
        <v>28.39</v>
      </c>
      <c r="AE99" s="2">
        <v>50.631500000000003</v>
      </c>
      <c r="AF99" s="2">
        <v>65.010846000000001</v>
      </c>
      <c r="AG99" s="2">
        <v>92.748806960000024</v>
      </c>
      <c r="AH99" s="2">
        <v>190</v>
      </c>
      <c r="AI99" s="2">
        <v>300</v>
      </c>
      <c r="AJ99" s="2">
        <v>99.241223447200028</v>
      </c>
      <c r="AK99" s="2">
        <v>6</v>
      </c>
      <c r="AL99" s="2"/>
      <c r="AM99" s="2"/>
      <c r="AN99" s="2">
        <v>10</v>
      </c>
      <c r="AO99" s="2"/>
      <c r="AP99" s="2"/>
      <c r="AQ99" s="2"/>
      <c r="AR99" s="2"/>
      <c r="AS99" s="2">
        <v>3185.6432726551211</v>
      </c>
      <c r="AT99" s="2"/>
      <c r="AU99" s="10">
        <f>SUM(P99:AT99)</f>
        <v>5890.4926172095666</v>
      </c>
      <c r="AV99" s="2">
        <v>429</v>
      </c>
      <c r="AW99" s="2">
        <v>493.24</v>
      </c>
      <c r="AX99" s="2"/>
      <c r="AY99" s="2">
        <v>50</v>
      </c>
      <c r="AZ99" s="2">
        <v>0</v>
      </c>
      <c r="BA99" s="2">
        <v>0</v>
      </c>
      <c r="BB99" s="2"/>
      <c r="BC99" s="2"/>
      <c r="BD99" s="2">
        <v>0.5</v>
      </c>
      <c r="BE99" s="2">
        <v>3</v>
      </c>
      <c r="BF99" s="2"/>
      <c r="BG99" s="2"/>
      <c r="BH99" s="2"/>
      <c r="BI99" s="2"/>
      <c r="BJ99" s="2">
        <v>0</v>
      </c>
      <c r="BK99" s="2">
        <v>0</v>
      </c>
      <c r="BL99" s="2"/>
      <c r="BM99" s="2"/>
      <c r="BN99" s="2"/>
      <c r="BO99" s="2"/>
      <c r="BP99" s="2"/>
      <c r="BQ99" s="2"/>
      <c r="BR99" s="2"/>
      <c r="BS99" s="2"/>
      <c r="BT99" s="2">
        <v>1.1672718700067504</v>
      </c>
      <c r="BU99" s="2">
        <v>5</v>
      </c>
      <c r="BV99" s="2"/>
      <c r="BW99" s="2"/>
      <c r="BX99" s="2"/>
      <c r="BY99" s="2"/>
      <c r="BZ99" s="2"/>
      <c r="CA99" s="15">
        <f t="shared" si="2"/>
        <v>981.90727187000675</v>
      </c>
      <c r="CB99" s="16">
        <f t="shared" si="3"/>
        <v>4908.5853453395594</v>
      </c>
    </row>
    <row r="100" spans="2:80" x14ac:dyDescent="0.3">
      <c r="B100" s="2" t="s">
        <v>159</v>
      </c>
      <c r="C100" s="2">
        <v>11364</v>
      </c>
      <c r="D100" s="2">
        <v>108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>
        <v>999.12804270230026</v>
      </c>
      <c r="Q100" s="2"/>
      <c r="R100" s="2"/>
      <c r="S100" s="2"/>
      <c r="T100" s="2"/>
      <c r="U100" s="2"/>
      <c r="V100" s="2"/>
      <c r="W100" s="2">
        <v>149.86920640534504</v>
      </c>
      <c r="X100" s="2">
        <v>171.20290000000003</v>
      </c>
      <c r="Y100" s="2"/>
      <c r="Z100" s="2"/>
      <c r="AA100" s="2">
        <v>36.22</v>
      </c>
      <c r="AB100" s="2">
        <v>40.9</v>
      </c>
      <c r="AC100" s="2">
        <v>65</v>
      </c>
      <c r="AD100" s="2">
        <v>25.14</v>
      </c>
      <c r="AE100" s="2">
        <v>38.111499999999999</v>
      </c>
      <c r="AF100" s="2">
        <v>48.935166000000002</v>
      </c>
      <c r="AG100" s="2">
        <v>69.814170160000018</v>
      </c>
      <c r="AH100" s="2">
        <v>190</v>
      </c>
      <c r="AI100" s="2">
        <v>300</v>
      </c>
      <c r="AJ100" s="2">
        <v>74.701162071200017</v>
      </c>
      <c r="AK100" s="2">
        <v>8</v>
      </c>
      <c r="AL100" s="2"/>
      <c r="AM100" s="2"/>
      <c r="AN100" s="2">
        <v>10</v>
      </c>
      <c r="AO100" s="2"/>
      <c r="AP100" s="2"/>
      <c r="AQ100" s="2"/>
      <c r="AR100" s="2"/>
      <c r="AS100" s="2">
        <v>2397.9073024855206</v>
      </c>
      <c r="AT100" s="2"/>
      <c r="AU100" s="10">
        <f>SUM(P100:AT100)</f>
        <v>4624.9294498243662</v>
      </c>
      <c r="AV100" s="2">
        <v>330</v>
      </c>
      <c r="AW100" s="2">
        <v>470.48</v>
      </c>
      <c r="AX100" s="2"/>
      <c r="AY100" s="2">
        <v>0</v>
      </c>
      <c r="AZ100" s="2">
        <v>0</v>
      </c>
      <c r="BA100" s="2">
        <v>0</v>
      </c>
      <c r="BB100" s="2"/>
      <c r="BC100" s="2"/>
      <c r="BD100" s="2">
        <v>0.5</v>
      </c>
      <c r="BE100" s="2">
        <v>3</v>
      </c>
      <c r="BF100" s="2"/>
      <c r="BG100" s="2"/>
      <c r="BH100" s="2"/>
      <c r="BI100" s="2"/>
      <c r="BJ100" s="2">
        <v>0</v>
      </c>
      <c r="BK100" s="2">
        <v>0</v>
      </c>
      <c r="BL100" s="2"/>
      <c r="BM100" s="2"/>
      <c r="BN100" s="2"/>
      <c r="BO100" s="2"/>
      <c r="BP100" s="2"/>
      <c r="BQ100" s="2"/>
      <c r="BR100" s="2"/>
      <c r="BS100" s="2"/>
      <c r="BT100" s="2">
        <v>0.95297502046675031</v>
      </c>
      <c r="BU100" s="2">
        <v>3</v>
      </c>
      <c r="BV100" s="2"/>
      <c r="BW100" s="2"/>
      <c r="BX100" s="2"/>
      <c r="BY100" s="2"/>
      <c r="BZ100" s="2"/>
      <c r="CA100" s="15">
        <f t="shared" si="2"/>
        <v>807.93297502046676</v>
      </c>
      <c r="CB100" s="16">
        <f t="shared" si="3"/>
        <v>3816.9964748038992</v>
      </c>
    </row>
    <row r="101" spans="2:80" x14ac:dyDescent="0.3">
      <c r="B101" s="2" t="s">
        <v>160</v>
      </c>
      <c r="C101" s="2">
        <v>21137</v>
      </c>
      <c r="D101" s="2">
        <v>109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>
        <v>2694.0659313929004</v>
      </c>
      <c r="Q101" s="2"/>
      <c r="R101" s="2"/>
      <c r="S101" s="2"/>
      <c r="T101" s="2"/>
      <c r="U101" s="2"/>
      <c r="V101" s="2"/>
      <c r="W101" s="2">
        <v>404.10988970893504</v>
      </c>
      <c r="X101" s="2">
        <v>171.20290000000003</v>
      </c>
      <c r="Y101" s="2"/>
      <c r="Z101" s="2"/>
      <c r="AA101" s="2">
        <v>95.02</v>
      </c>
      <c r="AB101" s="2">
        <v>106.48</v>
      </c>
      <c r="AC101" s="2">
        <v>120</v>
      </c>
      <c r="AD101" s="2">
        <v>57.62</v>
      </c>
      <c r="AE101" s="2">
        <v>102.7645</v>
      </c>
      <c r="AF101" s="2">
        <v>131.94961799999999</v>
      </c>
      <c r="AG101" s="2">
        <v>188.24812168</v>
      </c>
      <c r="AH101" s="2">
        <v>190</v>
      </c>
      <c r="AI101" s="2">
        <v>300</v>
      </c>
      <c r="AJ101" s="2">
        <v>201.42549019760003</v>
      </c>
      <c r="AK101" s="2">
        <v>10</v>
      </c>
      <c r="AL101" s="2"/>
      <c r="AM101" s="2"/>
      <c r="AN101" s="2">
        <v>10</v>
      </c>
      <c r="AO101" s="2"/>
      <c r="AP101" s="2"/>
      <c r="AQ101" s="2"/>
      <c r="AR101" s="2"/>
      <c r="AS101" s="2">
        <v>6465.7582353429607</v>
      </c>
      <c r="AT101" s="2"/>
      <c r="AU101" s="10">
        <f>SUM(P101:AT101)</f>
        <v>11248.644686322397</v>
      </c>
      <c r="AV101" s="2">
        <v>825</v>
      </c>
      <c r="AW101" s="2">
        <v>812.5</v>
      </c>
      <c r="AX101" s="2"/>
      <c r="AY101" s="2">
        <v>400</v>
      </c>
      <c r="AZ101" s="2">
        <v>404.10988970893504</v>
      </c>
      <c r="BA101" s="2">
        <v>0</v>
      </c>
      <c r="BB101" s="2"/>
      <c r="BC101" s="2"/>
      <c r="BD101" s="2">
        <v>0.5</v>
      </c>
      <c r="BE101" s="2">
        <v>3</v>
      </c>
      <c r="BF101" s="2"/>
      <c r="BG101" s="2"/>
      <c r="BH101" s="2"/>
      <c r="BI101" s="2"/>
      <c r="BJ101" s="2">
        <v>0</v>
      </c>
      <c r="BK101" s="2">
        <v>0</v>
      </c>
      <c r="BL101" s="2"/>
      <c r="BM101" s="2"/>
      <c r="BN101" s="2"/>
      <c r="BO101" s="2"/>
      <c r="BP101" s="2"/>
      <c r="BQ101" s="2"/>
      <c r="BR101" s="2"/>
      <c r="BS101" s="2"/>
      <c r="BT101" s="2">
        <v>2.1037868306352503</v>
      </c>
      <c r="BU101" s="2">
        <v>5</v>
      </c>
      <c r="BV101" s="2"/>
      <c r="BW101" s="2"/>
      <c r="BX101" s="2"/>
      <c r="BY101" s="2"/>
      <c r="BZ101" s="2"/>
      <c r="CA101" s="15">
        <f t="shared" si="2"/>
        <v>2452.2136765395703</v>
      </c>
      <c r="CB101" s="16">
        <f t="shared" si="3"/>
        <v>8796.4310097828275</v>
      </c>
    </row>
    <row r="102" spans="2:80" x14ac:dyDescent="0.3">
      <c r="B102" s="2" t="s">
        <v>161</v>
      </c>
      <c r="C102" s="2">
        <v>21641</v>
      </c>
      <c r="D102" s="2">
        <v>110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>
        <v>1980.3239000000001</v>
      </c>
      <c r="Q102" s="2"/>
      <c r="R102" s="2"/>
      <c r="S102" s="2"/>
      <c r="T102" s="2"/>
      <c r="U102" s="2"/>
      <c r="V102" s="2"/>
      <c r="W102" s="2">
        <v>297.048585</v>
      </c>
      <c r="X102" s="2">
        <v>171.20290000000003</v>
      </c>
      <c r="Y102" s="2"/>
      <c r="Z102" s="2"/>
      <c r="AA102" s="2">
        <v>75.13</v>
      </c>
      <c r="AB102" s="2">
        <v>83.84</v>
      </c>
      <c r="AC102" s="2">
        <v>100.03</v>
      </c>
      <c r="AD102" s="2">
        <v>42.36</v>
      </c>
      <c r="AE102" s="2">
        <v>75.539000000000001</v>
      </c>
      <c r="AF102" s="2">
        <v>96.992075999999997</v>
      </c>
      <c r="AG102" s="2">
        <v>138.37536176</v>
      </c>
      <c r="AH102" s="2">
        <v>200</v>
      </c>
      <c r="AI102" s="2">
        <v>300</v>
      </c>
      <c r="AJ102" s="2">
        <v>148.0616</v>
      </c>
      <c r="AK102" s="2">
        <v>10</v>
      </c>
      <c r="AL102" s="2"/>
      <c r="AM102" s="2"/>
      <c r="AN102" s="2">
        <v>10</v>
      </c>
      <c r="AO102" s="2"/>
      <c r="AP102" s="2"/>
      <c r="AQ102" s="2"/>
      <c r="AR102" s="2"/>
      <c r="AS102" s="2">
        <v>4752.77736</v>
      </c>
      <c r="AT102" s="2"/>
      <c r="AU102" s="10">
        <f>SUM(P102:AT102)</f>
        <v>8481.6807827600005</v>
      </c>
      <c r="AV102" s="2">
        <v>616</v>
      </c>
      <c r="AW102" s="2">
        <v>625.46</v>
      </c>
      <c r="AX102" s="2"/>
      <c r="AY102" s="2">
        <v>175</v>
      </c>
      <c r="AZ102" s="2">
        <v>99.01619500000001</v>
      </c>
      <c r="BA102" s="2">
        <v>0</v>
      </c>
      <c r="BB102" s="2"/>
      <c r="BC102" s="2"/>
      <c r="BD102" s="2">
        <v>0.5</v>
      </c>
      <c r="BE102" s="2">
        <v>3</v>
      </c>
      <c r="BF102" s="2"/>
      <c r="BG102" s="2"/>
      <c r="BH102" s="2"/>
      <c r="BI102" s="2"/>
      <c r="BJ102" s="2">
        <v>0</v>
      </c>
      <c r="BK102" s="2">
        <v>0</v>
      </c>
      <c r="BL102" s="2"/>
      <c r="BM102" s="2"/>
      <c r="BN102" s="2"/>
      <c r="BO102" s="2"/>
      <c r="BP102" s="2"/>
      <c r="BQ102" s="2"/>
      <c r="BR102" s="2"/>
      <c r="BS102" s="2"/>
      <c r="BT102" s="2">
        <v>1.6303259688800005</v>
      </c>
      <c r="BU102" s="2">
        <v>3</v>
      </c>
      <c r="BV102" s="2"/>
      <c r="BW102" s="2"/>
      <c r="BX102" s="2"/>
      <c r="BY102" s="2"/>
      <c r="BZ102" s="2"/>
      <c r="CA102" s="15">
        <f t="shared" si="2"/>
        <v>1523.60652096888</v>
      </c>
      <c r="CB102" s="16">
        <f t="shared" si="3"/>
        <v>6958.0742617911201</v>
      </c>
    </row>
    <row r="103" spans="2:80" x14ac:dyDescent="0.3">
      <c r="B103" s="2" t="s">
        <v>162</v>
      </c>
      <c r="C103" s="2">
        <v>21730</v>
      </c>
      <c r="D103" s="2">
        <v>111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>
        <v>2106.6851313518005</v>
      </c>
      <c r="Q103" s="2"/>
      <c r="R103" s="2"/>
      <c r="S103" s="2"/>
      <c r="T103" s="2"/>
      <c r="U103" s="2"/>
      <c r="V103" s="2"/>
      <c r="W103" s="2">
        <v>316.00276970277008</v>
      </c>
      <c r="X103" s="2">
        <v>171.20290000000003</v>
      </c>
      <c r="Y103" s="2"/>
      <c r="Z103" s="2"/>
      <c r="AA103" s="2">
        <v>79.09</v>
      </c>
      <c r="AB103" s="2">
        <v>88.3</v>
      </c>
      <c r="AC103" s="2">
        <v>106</v>
      </c>
      <c r="AD103" s="2">
        <v>45.06</v>
      </c>
      <c r="AE103" s="2">
        <v>80.359000000000009</v>
      </c>
      <c r="AF103" s="2">
        <v>103.18095599999999</v>
      </c>
      <c r="AG103" s="2">
        <v>147.20483056</v>
      </c>
      <c r="AH103" s="2">
        <v>190</v>
      </c>
      <c r="AI103" s="2">
        <v>300</v>
      </c>
      <c r="AJ103" s="2">
        <v>157.50916869920002</v>
      </c>
      <c r="AK103" s="2">
        <v>6</v>
      </c>
      <c r="AL103" s="2"/>
      <c r="AM103" s="2"/>
      <c r="AN103" s="2">
        <v>10</v>
      </c>
      <c r="AO103" s="2"/>
      <c r="AP103" s="2"/>
      <c r="AQ103" s="2"/>
      <c r="AR103" s="2"/>
      <c r="AS103" s="2">
        <v>5056.0443152443213</v>
      </c>
      <c r="AT103" s="2"/>
      <c r="AU103" s="10">
        <f>SUM(P103:AT103)</f>
        <v>8962.6390715580928</v>
      </c>
      <c r="AV103" s="2">
        <v>627</v>
      </c>
      <c r="AW103" s="2">
        <v>637.84</v>
      </c>
      <c r="AX103" s="2"/>
      <c r="AY103" s="2">
        <v>220</v>
      </c>
      <c r="AZ103" s="2">
        <v>210.66851313518006</v>
      </c>
      <c r="BA103" s="2">
        <v>0</v>
      </c>
      <c r="BB103" s="2"/>
      <c r="BC103" s="2">
        <v>172.82</v>
      </c>
      <c r="BD103" s="2">
        <v>0.5</v>
      </c>
      <c r="BE103" s="2">
        <v>3</v>
      </c>
      <c r="BF103" s="2"/>
      <c r="BG103" s="2"/>
      <c r="BH103" s="2"/>
      <c r="BI103" s="2"/>
      <c r="BJ103" s="2">
        <v>0</v>
      </c>
      <c r="BK103" s="2">
        <v>0</v>
      </c>
      <c r="BL103" s="2"/>
      <c r="BM103" s="2"/>
      <c r="BN103" s="2"/>
      <c r="BO103" s="2"/>
      <c r="BP103" s="2"/>
      <c r="BQ103" s="2"/>
      <c r="BR103" s="2"/>
      <c r="BS103" s="2"/>
      <c r="BT103" s="2">
        <v>1.7096945433055004</v>
      </c>
      <c r="BU103" s="2">
        <v>3</v>
      </c>
      <c r="BV103" s="2">
        <v>3</v>
      </c>
      <c r="BW103" s="2">
        <v>750</v>
      </c>
      <c r="BX103" s="2"/>
      <c r="BY103" s="2"/>
      <c r="BZ103" s="2"/>
      <c r="CA103" s="15">
        <f t="shared" si="2"/>
        <v>2629.5382076784854</v>
      </c>
      <c r="CB103" s="16">
        <f t="shared" si="3"/>
        <v>6333.1008638796075</v>
      </c>
    </row>
    <row r="104" spans="2:80" x14ac:dyDescent="0.3">
      <c r="B104" s="2" t="s">
        <v>163</v>
      </c>
      <c r="C104" s="2">
        <v>21823</v>
      </c>
      <c r="D104" s="2">
        <v>112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>
        <v>2177.9268944953005</v>
      </c>
      <c r="Q104" s="2"/>
      <c r="R104" s="2"/>
      <c r="S104" s="2"/>
      <c r="T104" s="2"/>
      <c r="U104" s="2"/>
      <c r="V104" s="2"/>
      <c r="W104" s="2">
        <v>326.68903417429505</v>
      </c>
      <c r="X104" s="2">
        <v>171.20290000000003</v>
      </c>
      <c r="Y104" s="2"/>
      <c r="Z104" s="2"/>
      <c r="AA104" s="2">
        <v>76.44</v>
      </c>
      <c r="AB104" s="2">
        <v>85.57</v>
      </c>
      <c r="AC104" s="2">
        <v>102.85</v>
      </c>
      <c r="AD104" s="2">
        <v>46.85</v>
      </c>
      <c r="AE104" s="2">
        <v>83.07650000000001</v>
      </c>
      <c r="AF104" s="2">
        <v>106.670226</v>
      </c>
      <c r="AG104" s="2">
        <v>152.18285576</v>
      </c>
      <c r="AH104" s="2">
        <v>190</v>
      </c>
      <c r="AI104" s="2">
        <v>300</v>
      </c>
      <c r="AJ104" s="2">
        <v>162.83565566320001</v>
      </c>
      <c r="AK104" s="2">
        <v>10</v>
      </c>
      <c r="AL104" s="2"/>
      <c r="AM104" s="2"/>
      <c r="AN104" s="2">
        <v>10</v>
      </c>
      <c r="AO104" s="2"/>
      <c r="AP104" s="2"/>
      <c r="AQ104" s="2"/>
      <c r="AR104" s="2"/>
      <c r="AS104" s="2">
        <v>5227.0245467887207</v>
      </c>
      <c r="AT104" s="2"/>
      <c r="AU104" s="10">
        <f>SUM(P104:AT104)</f>
        <v>9229.3186128815178</v>
      </c>
      <c r="AV104" s="2">
        <v>638</v>
      </c>
      <c r="AW104" s="2">
        <v>675.83</v>
      </c>
      <c r="AX104" s="2"/>
      <c r="AY104" s="2">
        <v>220</v>
      </c>
      <c r="AZ104" s="2">
        <v>217.79268944953006</v>
      </c>
      <c r="BA104" s="2">
        <v>0</v>
      </c>
      <c r="BB104" s="2"/>
      <c r="BC104" s="2"/>
      <c r="BD104" s="2">
        <v>0.5</v>
      </c>
      <c r="BE104" s="2">
        <v>3</v>
      </c>
      <c r="BF104" s="2"/>
      <c r="BG104" s="2"/>
      <c r="BH104" s="2"/>
      <c r="BI104" s="2"/>
      <c r="BJ104" s="2">
        <v>0</v>
      </c>
      <c r="BK104" s="2">
        <v>0</v>
      </c>
      <c r="BL104" s="2"/>
      <c r="BM104" s="2"/>
      <c r="BN104" s="2"/>
      <c r="BO104" s="2"/>
      <c r="BP104" s="2"/>
      <c r="BQ104" s="2"/>
      <c r="BR104" s="2"/>
      <c r="BS104" s="2"/>
      <c r="BT104" s="2">
        <v>1.7522010659592506</v>
      </c>
      <c r="BU104" s="2">
        <v>5</v>
      </c>
      <c r="BV104" s="2"/>
      <c r="BW104" s="2"/>
      <c r="BX104" s="2"/>
      <c r="BY104" s="2"/>
      <c r="BZ104" s="2"/>
      <c r="CA104" s="15">
        <f t="shared" si="2"/>
        <v>1761.8748905154894</v>
      </c>
      <c r="CB104" s="16">
        <f t="shared" si="3"/>
        <v>7467.4437223660279</v>
      </c>
    </row>
    <row r="105" spans="2:80" x14ac:dyDescent="0.3">
      <c r="B105" s="2" t="s">
        <v>164</v>
      </c>
      <c r="C105" s="2">
        <v>21933</v>
      </c>
      <c r="D105" s="2">
        <v>113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>
        <v>2119.4881</v>
      </c>
      <c r="Q105" s="2"/>
      <c r="R105" s="2"/>
      <c r="S105" s="2"/>
      <c r="T105" s="2"/>
      <c r="U105" s="2"/>
      <c r="V105" s="2"/>
      <c r="W105" s="2">
        <v>317.92321499999997</v>
      </c>
      <c r="X105" s="2">
        <v>171.20290000000003</v>
      </c>
      <c r="Y105" s="2"/>
      <c r="Z105" s="2"/>
      <c r="AA105" s="2">
        <v>74.27</v>
      </c>
      <c r="AB105" s="2">
        <v>83.18</v>
      </c>
      <c r="AC105" s="2">
        <v>100.05</v>
      </c>
      <c r="AD105" s="2">
        <v>45.33</v>
      </c>
      <c r="AE105" s="2">
        <v>80.847000000000008</v>
      </c>
      <c r="AF105" s="2">
        <v>103.80754800000001</v>
      </c>
      <c r="AG105" s="2">
        <v>148.09876848000005</v>
      </c>
      <c r="AH105" s="2">
        <v>190</v>
      </c>
      <c r="AI105" s="2">
        <v>300</v>
      </c>
      <c r="AJ105" s="2">
        <v>158.46639999999999</v>
      </c>
      <c r="AK105" s="2">
        <v>10</v>
      </c>
      <c r="AL105" s="2"/>
      <c r="AM105" s="2"/>
      <c r="AN105" s="2">
        <v>10</v>
      </c>
      <c r="AO105" s="2"/>
      <c r="AP105" s="2"/>
      <c r="AQ105" s="2"/>
      <c r="AR105" s="2"/>
      <c r="AS105" s="2">
        <v>5086.7714399999995</v>
      </c>
      <c r="AT105" s="2"/>
      <c r="AU105" s="10">
        <f>SUM(P105:AT105)</f>
        <v>8999.43537148</v>
      </c>
      <c r="AV105" s="2">
        <v>660</v>
      </c>
      <c r="AW105" s="2">
        <v>652.82000000000005</v>
      </c>
      <c r="AX105" s="2"/>
      <c r="AY105" s="2">
        <v>220</v>
      </c>
      <c r="AZ105" s="2">
        <v>211.94881000000001</v>
      </c>
      <c r="BA105" s="2">
        <v>0</v>
      </c>
      <c r="BB105" s="2"/>
      <c r="BC105" s="2"/>
      <c r="BD105" s="2">
        <v>0.5</v>
      </c>
      <c r="BE105" s="2">
        <v>3</v>
      </c>
      <c r="BF105" s="2"/>
      <c r="BG105" s="2"/>
      <c r="BH105" s="2"/>
      <c r="BI105" s="2"/>
      <c r="BJ105" s="2">
        <v>0</v>
      </c>
      <c r="BK105" s="2">
        <v>0</v>
      </c>
      <c r="BL105" s="2"/>
      <c r="BM105" s="2"/>
      <c r="BN105" s="2"/>
      <c r="BO105" s="2"/>
      <c r="BP105" s="2"/>
      <c r="BQ105" s="2"/>
      <c r="BR105" s="2"/>
      <c r="BS105" s="2"/>
      <c r="BT105" s="2">
        <v>1.7117689082400003</v>
      </c>
      <c r="BU105" s="2">
        <v>5</v>
      </c>
      <c r="BV105" s="2"/>
      <c r="BW105" s="2"/>
      <c r="BX105" s="2">
        <v>3</v>
      </c>
      <c r="BY105" s="2"/>
      <c r="BZ105" s="2"/>
      <c r="CA105" s="15">
        <f t="shared" si="2"/>
        <v>1757.9805789082402</v>
      </c>
      <c r="CB105" s="16">
        <f t="shared" si="3"/>
        <v>7241.4547925717598</v>
      </c>
    </row>
    <row r="106" spans="2:80" x14ac:dyDescent="0.3">
      <c r="B106" s="2" t="s">
        <v>165</v>
      </c>
      <c r="C106" s="2">
        <v>21954</v>
      </c>
      <c r="D106" s="2">
        <v>114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>
        <v>2268.5815465469009</v>
      </c>
      <c r="Q106" s="2"/>
      <c r="R106" s="2"/>
      <c r="S106" s="2"/>
      <c r="T106" s="2"/>
      <c r="U106" s="2"/>
      <c r="V106" s="2"/>
      <c r="W106" s="2">
        <v>340.28723198203511</v>
      </c>
      <c r="X106" s="2">
        <v>171.20290000000003</v>
      </c>
      <c r="Y106" s="2"/>
      <c r="Z106" s="2"/>
      <c r="AA106" s="2">
        <v>79.599999999999994</v>
      </c>
      <c r="AB106" s="2">
        <v>89.12</v>
      </c>
      <c r="AC106" s="2">
        <v>107.14</v>
      </c>
      <c r="AD106" s="2">
        <v>48.52</v>
      </c>
      <c r="AE106" s="2">
        <v>86.534500000000008</v>
      </c>
      <c r="AF106" s="2">
        <v>111.110298</v>
      </c>
      <c r="AG106" s="2">
        <v>158.51735848000001</v>
      </c>
      <c r="AH106" s="2">
        <v>190</v>
      </c>
      <c r="AI106" s="2">
        <v>300</v>
      </c>
      <c r="AJ106" s="2">
        <v>169.61357357360004</v>
      </c>
      <c r="AK106" s="2">
        <v>10</v>
      </c>
      <c r="AL106" s="2"/>
      <c r="AM106" s="2"/>
      <c r="AN106" s="2">
        <v>10</v>
      </c>
      <c r="AO106" s="2"/>
      <c r="AP106" s="2"/>
      <c r="AQ106" s="2"/>
      <c r="AR106" s="2"/>
      <c r="AS106" s="2">
        <v>5444.5957117125618</v>
      </c>
      <c r="AT106" s="2"/>
      <c r="AU106" s="10">
        <f>SUM(P106:AT106)</f>
        <v>9584.8231202950974</v>
      </c>
      <c r="AV106" s="2">
        <v>704</v>
      </c>
      <c r="AW106" s="2">
        <v>703.66</v>
      </c>
      <c r="AX106" s="2"/>
      <c r="AY106" s="2">
        <v>250</v>
      </c>
      <c r="AZ106" s="2">
        <v>226.85815465469011</v>
      </c>
      <c r="BA106" s="2">
        <v>0</v>
      </c>
      <c r="BB106" s="2"/>
      <c r="BC106" s="2"/>
      <c r="BD106" s="2">
        <v>0.5</v>
      </c>
      <c r="BE106" s="2">
        <v>3</v>
      </c>
      <c r="BF106" s="2"/>
      <c r="BG106" s="2"/>
      <c r="BH106" s="2"/>
      <c r="BI106" s="2"/>
      <c r="BJ106" s="2">
        <v>0</v>
      </c>
      <c r="BK106" s="2">
        <v>0</v>
      </c>
      <c r="BL106" s="2"/>
      <c r="BM106" s="2"/>
      <c r="BN106" s="2"/>
      <c r="BO106" s="2"/>
      <c r="BP106" s="2"/>
      <c r="BQ106" s="2"/>
      <c r="BR106" s="2"/>
      <c r="BS106" s="2"/>
      <c r="BT106" s="2">
        <v>1.8143686383002504</v>
      </c>
      <c r="BU106" s="2">
        <v>5</v>
      </c>
      <c r="BV106" s="2"/>
      <c r="BW106" s="2"/>
      <c r="BX106" s="2"/>
      <c r="BY106" s="2"/>
      <c r="BZ106" s="2"/>
      <c r="CA106" s="15">
        <f t="shared" si="2"/>
        <v>1894.8325232929903</v>
      </c>
      <c r="CB106" s="16">
        <f t="shared" si="3"/>
        <v>7689.9905970021073</v>
      </c>
    </row>
    <row r="107" spans="2:80" x14ac:dyDescent="0.3">
      <c r="B107" s="2" t="s">
        <v>166</v>
      </c>
      <c r="C107" s="2">
        <v>22004</v>
      </c>
      <c r="D107" s="2">
        <v>115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>
        <v>1682.8770610000004</v>
      </c>
      <c r="Q107" s="2"/>
      <c r="R107" s="2"/>
      <c r="S107" s="2"/>
      <c r="T107" s="2"/>
      <c r="U107" s="2"/>
      <c r="V107" s="2"/>
      <c r="W107" s="2">
        <v>252.43155915000006</v>
      </c>
      <c r="X107" s="2">
        <v>171.20290000000003</v>
      </c>
      <c r="Y107" s="2"/>
      <c r="Z107" s="2"/>
      <c r="AA107" s="2">
        <v>64.209999999999994</v>
      </c>
      <c r="AB107" s="2">
        <v>71.650000000000006</v>
      </c>
      <c r="AC107" s="2">
        <v>85.47</v>
      </c>
      <c r="AD107" s="2">
        <v>36</v>
      </c>
      <c r="AE107" s="2">
        <v>64.19</v>
      </c>
      <c r="AF107" s="2">
        <v>82.42</v>
      </c>
      <c r="AG107" s="2">
        <v>117.59120000000001</v>
      </c>
      <c r="AH107" s="2">
        <v>200</v>
      </c>
      <c r="AI107" s="2">
        <v>300</v>
      </c>
      <c r="AJ107" s="2">
        <v>125.82258400000002</v>
      </c>
      <c r="AK107" s="2">
        <v>6</v>
      </c>
      <c r="AL107" s="2"/>
      <c r="AM107" s="2"/>
      <c r="AN107" s="2">
        <v>10</v>
      </c>
      <c r="AO107" s="2"/>
      <c r="AP107" s="2"/>
      <c r="AQ107" s="2">
        <v>12</v>
      </c>
      <c r="AR107" s="2"/>
      <c r="AS107" s="2">
        <v>4038.9049464000009</v>
      </c>
      <c r="AT107" s="2"/>
      <c r="AU107" s="10">
        <f>SUM(P107:AT107)</f>
        <v>7320.7702505500019</v>
      </c>
      <c r="AV107" s="2">
        <v>506</v>
      </c>
      <c r="AW107" s="2">
        <v>535.72</v>
      </c>
      <c r="AX107" s="2"/>
      <c r="AY107" s="2">
        <v>175</v>
      </c>
      <c r="AZ107" s="2">
        <v>84.143853050000018</v>
      </c>
      <c r="BA107" s="2">
        <v>0</v>
      </c>
      <c r="BB107" s="2"/>
      <c r="BC107" s="2"/>
      <c r="BD107" s="2">
        <v>0.5</v>
      </c>
      <c r="BE107" s="2">
        <v>3</v>
      </c>
      <c r="BF107" s="2"/>
      <c r="BG107" s="2"/>
      <c r="BH107" s="2"/>
      <c r="BI107" s="2"/>
      <c r="BJ107" s="2">
        <v>0</v>
      </c>
      <c r="BK107" s="2">
        <v>0</v>
      </c>
      <c r="BL107" s="2"/>
      <c r="BM107" s="2"/>
      <c r="BN107" s="2"/>
      <c r="BO107" s="2"/>
      <c r="BP107" s="2"/>
      <c r="BQ107" s="2"/>
      <c r="BR107" s="2"/>
      <c r="BS107" s="2"/>
      <c r="BT107" s="2">
        <v>1.4291154225000002</v>
      </c>
      <c r="BU107" s="2">
        <v>3</v>
      </c>
      <c r="BV107" s="2"/>
      <c r="BW107" s="2"/>
      <c r="BX107" s="2"/>
      <c r="BY107" s="2"/>
      <c r="BZ107" s="2"/>
      <c r="CA107" s="15">
        <f t="shared" si="2"/>
        <v>1308.7929684725</v>
      </c>
      <c r="CB107" s="16">
        <f t="shared" si="3"/>
        <v>6011.9772820775015</v>
      </c>
    </row>
    <row r="108" spans="2:80" x14ac:dyDescent="0.3">
      <c r="B108" s="2" t="s">
        <v>167</v>
      </c>
      <c r="C108" s="2">
        <v>22052</v>
      </c>
      <c r="D108" s="2">
        <v>116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>
        <v>2077.4769211200005</v>
      </c>
      <c r="Q108" s="2"/>
      <c r="R108" s="2"/>
      <c r="S108" s="2"/>
      <c r="T108" s="2"/>
      <c r="U108" s="2"/>
      <c r="V108" s="2"/>
      <c r="W108" s="2">
        <v>311.62153816800009</v>
      </c>
      <c r="X108" s="2">
        <v>171.20290000000003</v>
      </c>
      <c r="Y108" s="2"/>
      <c r="Z108" s="2"/>
      <c r="AA108" s="2">
        <v>72.97</v>
      </c>
      <c r="AB108" s="2">
        <v>81.47</v>
      </c>
      <c r="AC108" s="2">
        <v>98.03</v>
      </c>
      <c r="AD108" s="2">
        <v>44.43</v>
      </c>
      <c r="AE108" s="2">
        <v>79.239999999999995</v>
      </c>
      <c r="AF108" s="2">
        <v>101.75039999999998</v>
      </c>
      <c r="AG108" s="2">
        <v>145.163904</v>
      </c>
      <c r="AH108" s="2">
        <v>190</v>
      </c>
      <c r="AI108" s="2">
        <v>300</v>
      </c>
      <c r="AJ108" s="2">
        <v>155.32537728000003</v>
      </c>
      <c r="AK108" s="2">
        <v>10</v>
      </c>
      <c r="AL108" s="2"/>
      <c r="AM108" s="2"/>
      <c r="AN108" s="2">
        <v>10</v>
      </c>
      <c r="AO108" s="2"/>
      <c r="AP108" s="2"/>
      <c r="AQ108" s="2"/>
      <c r="AR108" s="2"/>
      <c r="AS108" s="2">
        <v>4985.9446106880014</v>
      </c>
      <c r="AT108" s="2"/>
      <c r="AU108" s="10">
        <f>SUM(P108:AT108)</f>
        <v>8834.6256512560012</v>
      </c>
      <c r="AV108" s="2">
        <v>649</v>
      </c>
      <c r="AW108" s="2">
        <v>640.71</v>
      </c>
      <c r="AX108" s="2"/>
      <c r="AY108" s="2">
        <v>220</v>
      </c>
      <c r="AZ108" s="2">
        <v>207.74769211200007</v>
      </c>
      <c r="BA108" s="2">
        <v>0</v>
      </c>
      <c r="BB108" s="2"/>
      <c r="BC108" s="2">
        <v>58.35</v>
      </c>
      <c r="BD108" s="2">
        <v>0.5</v>
      </c>
      <c r="BE108" s="2">
        <v>3</v>
      </c>
      <c r="BF108" s="2"/>
      <c r="BG108" s="2"/>
      <c r="BH108" s="2"/>
      <c r="BI108" s="2"/>
      <c r="BJ108" s="2">
        <v>0</v>
      </c>
      <c r="BK108" s="2">
        <v>0</v>
      </c>
      <c r="BL108" s="2"/>
      <c r="BM108" s="2"/>
      <c r="BN108" s="2"/>
      <c r="BO108" s="2"/>
      <c r="BP108" s="2"/>
      <c r="BQ108" s="2"/>
      <c r="BR108" s="2"/>
      <c r="BS108" s="2"/>
      <c r="BT108" s="2">
        <v>1.6829283011999998</v>
      </c>
      <c r="BU108" s="2">
        <v>5</v>
      </c>
      <c r="BV108" s="2"/>
      <c r="BW108" s="2"/>
      <c r="BX108" s="2"/>
      <c r="BY108" s="2"/>
      <c r="BZ108" s="2"/>
      <c r="CA108" s="15">
        <f t="shared" si="2"/>
        <v>1785.9906204132001</v>
      </c>
      <c r="CB108" s="16">
        <f t="shared" si="3"/>
        <v>7048.6350308428009</v>
      </c>
    </row>
    <row r="109" spans="2:80" x14ac:dyDescent="0.3">
      <c r="B109" s="2" t="s">
        <v>168</v>
      </c>
      <c r="C109" s="2">
        <v>42175</v>
      </c>
      <c r="D109" s="2">
        <v>117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>
        <v>2100.1311513018004</v>
      </c>
      <c r="Q109" s="2"/>
      <c r="R109" s="2"/>
      <c r="S109" s="2"/>
      <c r="T109" s="2"/>
      <c r="U109" s="2"/>
      <c r="V109" s="2"/>
      <c r="W109" s="2">
        <v>315.01967269527006</v>
      </c>
      <c r="X109" s="2">
        <v>171.20290000000003</v>
      </c>
      <c r="Y109" s="2"/>
      <c r="Z109" s="2"/>
      <c r="AA109" s="2">
        <v>73.97</v>
      </c>
      <c r="AB109" s="2">
        <v>82.57</v>
      </c>
      <c r="AC109" s="2">
        <v>99.07</v>
      </c>
      <c r="AD109" s="2">
        <v>44.92</v>
      </c>
      <c r="AE109" s="2">
        <v>80.109000000000009</v>
      </c>
      <c r="AF109" s="2">
        <v>102.85995600000001</v>
      </c>
      <c r="AG109" s="2">
        <v>146.74687056000002</v>
      </c>
      <c r="AH109" s="2">
        <v>190</v>
      </c>
      <c r="AI109" s="2">
        <v>300</v>
      </c>
      <c r="AJ109" s="2">
        <v>157.01915149920004</v>
      </c>
      <c r="AK109" s="2">
        <v>10</v>
      </c>
      <c r="AL109" s="2"/>
      <c r="AM109" s="2"/>
      <c r="AN109" s="2">
        <v>10</v>
      </c>
      <c r="AO109" s="2"/>
      <c r="AP109" s="2"/>
      <c r="AQ109" s="2">
        <v>12</v>
      </c>
      <c r="AR109" s="2"/>
      <c r="AS109" s="2">
        <v>5040.314763124321</v>
      </c>
      <c r="AT109" s="2"/>
      <c r="AU109" s="10">
        <f>SUM(P109:AT109)</f>
        <v>8935.9334651805912</v>
      </c>
      <c r="AV109" s="2">
        <v>616</v>
      </c>
      <c r="AW109" s="2">
        <v>636.84</v>
      </c>
      <c r="AX109" s="2"/>
      <c r="AY109" s="2">
        <v>220</v>
      </c>
      <c r="AZ109" s="2">
        <v>210.01311513018004</v>
      </c>
      <c r="BA109" s="2">
        <v>0</v>
      </c>
      <c r="BB109" s="2"/>
      <c r="BC109" s="2"/>
      <c r="BD109" s="2">
        <v>0.5</v>
      </c>
      <c r="BE109" s="2">
        <v>3</v>
      </c>
      <c r="BF109" s="2"/>
      <c r="BG109" s="2"/>
      <c r="BH109" s="2"/>
      <c r="BI109" s="2"/>
      <c r="BJ109" s="2">
        <v>0</v>
      </c>
      <c r="BK109" s="2">
        <v>0</v>
      </c>
      <c r="BL109" s="2"/>
      <c r="BM109" s="2"/>
      <c r="BN109" s="2"/>
      <c r="BO109" s="2"/>
      <c r="BP109" s="2"/>
      <c r="BQ109" s="2"/>
      <c r="BR109" s="2"/>
      <c r="BS109" s="2"/>
      <c r="BT109" s="2">
        <v>1.7046980646805003</v>
      </c>
      <c r="BU109" s="2">
        <v>3</v>
      </c>
      <c r="BV109" s="2"/>
      <c r="BW109" s="2"/>
      <c r="BX109" s="2"/>
      <c r="BY109" s="2"/>
      <c r="BZ109" s="2"/>
      <c r="CA109" s="15">
        <f t="shared" si="2"/>
        <v>1691.0578131948607</v>
      </c>
      <c r="CB109" s="16">
        <f t="shared" si="3"/>
        <v>7244.8756519857307</v>
      </c>
    </row>
    <row r="110" spans="2:80" x14ac:dyDescent="0.3">
      <c r="B110" s="2" t="s">
        <v>169</v>
      </c>
      <c r="C110" s="2">
        <v>42257</v>
      </c>
      <c r="D110" s="2">
        <v>118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>
        <v>1915.4662094130003</v>
      </c>
      <c r="Q110" s="2"/>
      <c r="R110" s="2"/>
      <c r="S110" s="2"/>
      <c r="T110" s="2"/>
      <c r="U110" s="2"/>
      <c r="V110" s="2"/>
      <c r="W110" s="2">
        <v>287.31993141195005</v>
      </c>
      <c r="X110" s="2">
        <v>171.20290000000003</v>
      </c>
      <c r="Y110" s="2"/>
      <c r="Z110" s="2"/>
      <c r="AA110" s="2">
        <v>72.69</v>
      </c>
      <c r="AB110" s="2">
        <v>81.11</v>
      </c>
      <c r="AC110" s="2">
        <v>96.75</v>
      </c>
      <c r="AD110" s="2">
        <v>40.97</v>
      </c>
      <c r="AE110" s="2">
        <v>73.064999999999998</v>
      </c>
      <c r="AF110" s="2">
        <v>93.815460000000002</v>
      </c>
      <c r="AG110" s="2">
        <v>133.84338960000002</v>
      </c>
      <c r="AH110" s="2">
        <v>200</v>
      </c>
      <c r="AI110" s="2">
        <v>300</v>
      </c>
      <c r="AJ110" s="2">
        <v>143.21242687200001</v>
      </c>
      <c r="AK110" s="2">
        <v>10</v>
      </c>
      <c r="AL110" s="2"/>
      <c r="AM110" s="2"/>
      <c r="AN110" s="2">
        <v>10</v>
      </c>
      <c r="AO110" s="2"/>
      <c r="AP110" s="2"/>
      <c r="AQ110" s="2">
        <v>12</v>
      </c>
      <c r="AR110" s="2"/>
      <c r="AS110" s="2">
        <v>4597.1189025912008</v>
      </c>
      <c r="AT110" s="2"/>
      <c r="AU110" s="10">
        <f>SUM(P110:AT110)</f>
        <v>8238.5642198881505</v>
      </c>
      <c r="AV110" s="2">
        <v>605</v>
      </c>
      <c r="AW110" s="2">
        <v>605.11</v>
      </c>
      <c r="AX110" s="2"/>
      <c r="AY110" s="2">
        <v>175</v>
      </c>
      <c r="AZ110" s="2">
        <v>95.773310470650017</v>
      </c>
      <c r="BA110" s="2">
        <v>0</v>
      </c>
      <c r="BB110" s="2"/>
      <c r="BC110" s="2"/>
      <c r="BD110" s="2">
        <v>0.5</v>
      </c>
      <c r="BE110" s="2">
        <v>3</v>
      </c>
      <c r="BF110" s="2"/>
      <c r="BG110" s="2"/>
      <c r="BH110" s="2"/>
      <c r="BI110" s="2"/>
      <c r="BJ110" s="2">
        <v>0</v>
      </c>
      <c r="BK110" s="2">
        <v>0</v>
      </c>
      <c r="BL110" s="2"/>
      <c r="BM110" s="2"/>
      <c r="BN110" s="2"/>
      <c r="BO110" s="2"/>
      <c r="BP110" s="2"/>
      <c r="BQ110" s="2"/>
      <c r="BR110" s="2"/>
      <c r="BS110" s="2"/>
      <c r="BT110" s="2">
        <v>1.5914612429425004</v>
      </c>
      <c r="BU110" s="2">
        <v>3</v>
      </c>
      <c r="BV110" s="2"/>
      <c r="BW110" s="2"/>
      <c r="BX110" s="2"/>
      <c r="BY110" s="2"/>
      <c r="BZ110" s="2"/>
      <c r="CA110" s="15">
        <f t="shared" si="2"/>
        <v>1488.9747717135924</v>
      </c>
      <c r="CB110" s="16">
        <f t="shared" si="3"/>
        <v>6749.5894481745581</v>
      </c>
    </row>
    <row r="111" spans="2:80" x14ac:dyDescent="0.3">
      <c r="B111" s="2" t="s">
        <v>170</v>
      </c>
      <c r="C111" s="2">
        <v>42292</v>
      </c>
      <c r="D111" s="2">
        <v>119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>
        <v>1162.6760608700004</v>
      </c>
      <c r="Q111" s="2"/>
      <c r="R111" s="2"/>
      <c r="S111" s="2"/>
      <c r="T111" s="2"/>
      <c r="U111" s="2"/>
      <c r="V111" s="2"/>
      <c r="W111" s="2">
        <v>174.40140913050004</v>
      </c>
      <c r="X111" s="2">
        <v>171.20290000000003</v>
      </c>
      <c r="Y111" s="2"/>
      <c r="Z111" s="2"/>
      <c r="AA111" s="2">
        <v>43.92</v>
      </c>
      <c r="AB111" s="2">
        <v>48.88</v>
      </c>
      <c r="AC111" s="2">
        <v>65</v>
      </c>
      <c r="AD111" s="2">
        <v>24.87</v>
      </c>
      <c r="AE111" s="2">
        <v>44.35</v>
      </c>
      <c r="AF111" s="2">
        <v>56.945399999999999</v>
      </c>
      <c r="AG111" s="2">
        <v>81.242104000000012</v>
      </c>
      <c r="AH111" s="2">
        <v>200</v>
      </c>
      <c r="AI111" s="2">
        <v>300</v>
      </c>
      <c r="AJ111" s="2">
        <v>86.929051280000024</v>
      </c>
      <c r="AK111" s="2">
        <v>10</v>
      </c>
      <c r="AL111" s="2"/>
      <c r="AM111" s="2"/>
      <c r="AN111" s="2">
        <v>10</v>
      </c>
      <c r="AO111" s="2"/>
      <c r="AP111" s="2"/>
      <c r="AQ111" s="2"/>
      <c r="AR111" s="2"/>
      <c r="AS111" s="2">
        <v>2790.4225460880007</v>
      </c>
      <c r="AT111" s="2"/>
      <c r="AU111" s="10">
        <f>SUM(P111:AT111)</f>
        <v>5270.8394713685011</v>
      </c>
      <c r="AV111" s="2">
        <v>374</v>
      </c>
      <c r="AW111" s="2">
        <v>419.79</v>
      </c>
      <c r="AX111" s="2"/>
      <c r="AY111" s="2">
        <v>50</v>
      </c>
      <c r="AZ111" s="2">
        <v>0</v>
      </c>
      <c r="BA111" s="2">
        <v>0</v>
      </c>
      <c r="BB111" s="2"/>
      <c r="BC111" s="2"/>
      <c r="BD111" s="2">
        <v>0.5</v>
      </c>
      <c r="BE111" s="2">
        <v>3</v>
      </c>
      <c r="BF111" s="2"/>
      <c r="BG111" s="2"/>
      <c r="BH111" s="2"/>
      <c r="BI111" s="2"/>
      <c r="BJ111" s="2">
        <v>0</v>
      </c>
      <c r="BK111" s="2">
        <v>0</v>
      </c>
      <c r="BL111" s="2"/>
      <c r="BM111" s="2"/>
      <c r="BN111" s="2"/>
      <c r="BO111" s="2"/>
      <c r="BP111" s="2"/>
      <c r="BQ111" s="2"/>
      <c r="BR111" s="2"/>
      <c r="BS111" s="2"/>
      <c r="BT111" s="2">
        <v>1.0674063080750003</v>
      </c>
      <c r="BU111" s="2">
        <v>3</v>
      </c>
      <c r="BV111" s="2"/>
      <c r="BW111" s="2"/>
      <c r="BX111" s="2"/>
      <c r="BY111" s="2"/>
      <c r="BZ111" s="2"/>
      <c r="CA111" s="15">
        <f t="shared" si="2"/>
        <v>851.35740630807493</v>
      </c>
      <c r="CB111" s="16">
        <f t="shared" si="3"/>
        <v>4419.4820650604261</v>
      </c>
    </row>
    <row r="112" spans="2:80" x14ac:dyDescent="0.3">
      <c r="B112" s="2" t="s">
        <v>171</v>
      </c>
      <c r="C112" s="2">
        <v>42294</v>
      </c>
      <c r="D112" s="2">
        <v>120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>
        <v>893.96287882000024</v>
      </c>
      <c r="Q112" s="2"/>
      <c r="R112" s="2"/>
      <c r="S112" s="2"/>
      <c r="T112" s="2"/>
      <c r="U112" s="2"/>
      <c r="V112" s="2"/>
      <c r="W112" s="2">
        <v>134.09443182300004</v>
      </c>
      <c r="X112" s="2">
        <v>171.20290000000003</v>
      </c>
      <c r="Y112" s="2"/>
      <c r="Z112" s="2"/>
      <c r="AA112" s="2">
        <v>33.24</v>
      </c>
      <c r="AB112" s="2">
        <v>37.43</v>
      </c>
      <c r="AC112" s="2">
        <v>65</v>
      </c>
      <c r="AD112" s="2">
        <v>30.38</v>
      </c>
      <c r="AE112" s="2">
        <v>34.1</v>
      </c>
      <c r="AF112" s="2">
        <v>43.784399999999998</v>
      </c>
      <c r="AG112" s="2">
        <v>62.465744000000008</v>
      </c>
      <c r="AH112" s="2">
        <v>200</v>
      </c>
      <c r="AI112" s="2">
        <v>300</v>
      </c>
      <c r="AJ112" s="2">
        <v>66.838346080000008</v>
      </c>
      <c r="AK112" s="2">
        <v>10</v>
      </c>
      <c r="AL112" s="2"/>
      <c r="AM112" s="2"/>
      <c r="AN112" s="2">
        <v>10</v>
      </c>
      <c r="AO112" s="2"/>
      <c r="AP112" s="2"/>
      <c r="AQ112" s="2">
        <v>5.5</v>
      </c>
      <c r="AR112" s="2"/>
      <c r="AS112" s="2">
        <v>2145.5109091680006</v>
      </c>
      <c r="AT112" s="2"/>
      <c r="AU112" s="10">
        <f>SUM(P112:AT112)</f>
        <v>4243.5096098910008</v>
      </c>
      <c r="AV112" s="2">
        <v>297</v>
      </c>
      <c r="AW112" s="2">
        <v>271.23</v>
      </c>
      <c r="AX112" s="2"/>
      <c r="AY112" s="2">
        <v>0</v>
      </c>
      <c r="AZ112" s="2">
        <v>0</v>
      </c>
      <c r="BA112" s="2">
        <v>0</v>
      </c>
      <c r="BB112" s="2"/>
      <c r="BC112" s="2"/>
      <c r="BD112" s="2">
        <v>0.5</v>
      </c>
      <c r="BE112" s="2">
        <v>3</v>
      </c>
      <c r="BF112" s="2"/>
      <c r="BG112" s="2"/>
      <c r="BH112" s="2"/>
      <c r="BI112" s="2"/>
      <c r="BJ112" s="2">
        <v>0</v>
      </c>
      <c r="BK112" s="2">
        <v>0</v>
      </c>
      <c r="BL112" s="2"/>
      <c r="BM112" s="2"/>
      <c r="BN112" s="2"/>
      <c r="BO112" s="2"/>
      <c r="BP112" s="2"/>
      <c r="BQ112" s="2"/>
      <c r="BR112" s="2"/>
      <c r="BS112" s="2"/>
      <c r="BT112" s="2">
        <v>0.89635068444999999</v>
      </c>
      <c r="BU112" s="2">
        <v>3</v>
      </c>
      <c r="BV112" s="2"/>
      <c r="BW112" s="2"/>
      <c r="BX112" s="2"/>
      <c r="BY112" s="2"/>
      <c r="BZ112" s="2"/>
      <c r="CA112" s="15">
        <f t="shared" si="2"/>
        <v>575.62635068445002</v>
      </c>
      <c r="CB112" s="16">
        <f t="shared" si="3"/>
        <v>3667.883259206551</v>
      </c>
    </row>
    <row r="113" spans="2:80" x14ac:dyDescent="0.3">
      <c r="B113" s="2" t="s">
        <v>172</v>
      </c>
      <c r="C113" s="2">
        <v>11168</v>
      </c>
      <c r="D113" s="2">
        <v>121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>
        <v>2791.8382057788008</v>
      </c>
      <c r="Q113" s="2"/>
      <c r="R113" s="2"/>
      <c r="S113" s="2"/>
      <c r="T113" s="2"/>
      <c r="U113" s="2"/>
      <c r="V113" s="2"/>
      <c r="W113" s="2">
        <v>418.77573086682008</v>
      </c>
      <c r="X113" s="2">
        <v>171.20290000000003</v>
      </c>
      <c r="Y113" s="2"/>
      <c r="Z113" s="2"/>
      <c r="AA113" s="2">
        <v>104.65</v>
      </c>
      <c r="AB113" s="2">
        <v>116.91</v>
      </c>
      <c r="AC113" s="2">
        <v>120</v>
      </c>
      <c r="AD113" s="2">
        <v>59.72</v>
      </c>
      <c r="AE113" s="2">
        <v>106.49400000000001</v>
      </c>
      <c r="AF113" s="2">
        <v>136.73829600000002</v>
      </c>
      <c r="AG113" s="2">
        <v>195.07996896000006</v>
      </c>
      <c r="AH113" s="2">
        <v>190</v>
      </c>
      <c r="AI113" s="2">
        <v>300</v>
      </c>
      <c r="AJ113" s="2">
        <v>208.73556678720004</v>
      </c>
      <c r="AK113" s="2">
        <v>4</v>
      </c>
      <c r="AL113" s="2"/>
      <c r="AM113" s="2"/>
      <c r="AN113" s="2">
        <v>10</v>
      </c>
      <c r="AO113" s="2"/>
      <c r="AP113" s="2"/>
      <c r="AQ113" s="2"/>
      <c r="AR113" s="2"/>
      <c r="AS113" s="2">
        <v>6700.4116938691213</v>
      </c>
      <c r="AT113" s="2"/>
      <c r="AU113" s="10">
        <f>SUM(P113:AT113)</f>
        <v>11634.556362261941</v>
      </c>
      <c r="AV113" s="2">
        <v>858</v>
      </c>
      <c r="AW113" s="2">
        <v>889.99</v>
      </c>
      <c r="AX113" s="2"/>
      <c r="AY113" s="2">
        <v>400</v>
      </c>
      <c r="AZ113" s="2">
        <v>418.77573086682008</v>
      </c>
      <c r="BA113" s="2">
        <v>0</v>
      </c>
      <c r="BB113" s="2"/>
      <c r="BC113" s="2"/>
      <c r="BD113" s="2">
        <v>0.5</v>
      </c>
      <c r="BE113" s="2">
        <v>3</v>
      </c>
      <c r="BF113" s="2"/>
      <c r="BG113" s="2"/>
      <c r="BH113" s="2"/>
      <c r="BI113" s="2"/>
      <c r="BJ113" s="2">
        <v>0</v>
      </c>
      <c r="BK113" s="2">
        <v>0</v>
      </c>
      <c r="BL113" s="2"/>
      <c r="BM113" s="2"/>
      <c r="BN113" s="2"/>
      <c r="BO113" s="2"/>
      <c r="BP113" s="2"/>
      <c r="BQ113" s="2"/>
      <c r="BR113" s="2"/>
      <c r="BS113" s="2"/>
      <c r="BT113" s="2">
        <v>2.1720830187630003</v>
      </c>
      <c r="BU113" s="2">
        <v>5</v>
      </c>
      <c r="BV113" s="2"/>
      <c r="BW113" s="2"/>
      <c r="BX113" s="2"/>
      <c r="BY113" s="2"/>
      <c r="BZ113" s="2"/>
      <c r="CA113" s="15">
        <f t="shared" si="2"/>
        <v>2577.4378138855827</v>
      </c>
      <c r="CB113" s="16">
        <f t="shared" si="3"/>
        <v>9057.1185483763584</v>
      </c>
    </row>
    <row r="114" spans="2:80" x14ac:dyDescent="0.3">
      <c r="B114" s="2" t="s">
        <v>173</v>
      </c>
      <c r="C114" s="2">
        <v>43221</v>
      </c>
      <c r="D114" s="2">
        <v>122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>
        <v>793.81806365600016</v>
      </c>
      <c r="Q114" s="2">
        <v>57.08</v>
      </c>
      <c r="R114" s="2"/>
      <c r="S114" s="2"/>
      <c r="T114" s="2"/>
      <c r="U114" s="2"/>
      <c r="V114" s="2"/>
      <c r="W114" s="2">
        <v>119.07270954840001</v>
      </c>
      <c r="X114" s="2">
        <v>171.20290000000003</v>
      </c>
      <c r="Y114" s="2"/>
      <c r="Z114" s="2"/>
      <c r="AA114" s="2">
        <v>28.18</v>
      </c>
      <c r="AB114" s="2">
        <v>31.71</v>
      </c>
      <c r="AC114" s="2">
        <v>65</v>
      </c>
      <c r="AD114" s="2">
        <v>35.380000000000003</v>
      </c>
      <c r="AE114" s="2">
        <v>32.61</v>
      </c>
      <c r="AF114" s="2">
        <v>38.879520000000007</v>
      </c>
      <c r="AG114" s="2">
        <v>55.468115200000014</v>
      </c>
      <c r="AH114" s="2">
        <v>200</v>
      </c>
      <c r="AI114" s="2">
        <v>300</v>
      </c>
      <c r="AJ114" s="2">
        <v>59.350883264000011</v>
      </c>
      <c r="AK114" s="2">
        <v>10</v>
      </c>
      <c r="AL114" s="2"/>
      <c r="AM114" s="2"/>
      <c r="AN114" s="2">
        <v>10</v>
      </c>
      <c r="AO114" s="2"/>
      <c r="AP114" s="2"/>
      <c r="AQ114" s="2">
        <v>5.5</v>
      </c>
      <c r="AR114" s="2"/>
      <c r="AS114" s="2">
        <v>1905.1633527744002</v>
      </c>
      <c r="AT114" s="2"/>
      <c r="AU114" s="10">
        <f>SUM(P114:AT114)</f>
        <v>3918.4155444428006</v>
      </c>
      <c r="AV114" s="2">
        <v>264</v>
      </c>
      <c r="AW114" s="2">
        <v>244.43</v>
      </c>
      <c r="AX114" s="2"/>
      <c r="AY114" s="2">
        <v>0</v>
      </c>
      <c r="AZ114" s="2">
        <v>0</v>
      </c>
      <c r="BA114" s="2">
        <v>0</v>
      </c>
      <c r="BB114" s="2"/>
      <c r="BC114" s="2"/>
      <c r="BD114" s="2">
        <v>0.5</v>
      </c>
      <c r="BE114" s="2">
        <v>3</v>
      </c>
      <c r="BF114" s="2"/>
      <c r="BG114" s="2"/>
      <c r="BH114" s="2"/>
      <c r="BI114" s="2"/>
      <c r="BJ114" s="2">
        <v>0</v>
      </c>
      <c r="BK114" s="2">
        <v>0</v>
      </c>
      <c r="BL114" s="2"/>
      <c r="BM114" s="2"/>
      <c r="BN114" s="2"/>
      <c r="BO114" s="2"/>
      <c r="BP114" s="2"/>
      <c r="BQ114" s="2"/>
      <c r="BR114" s="2"/>
      <c r="BS114" s="2"/>
      <c r="BT114" s="2">
        <v>0.86148829106000013</v>
      </c>
      <c r="BU114" s="2">
        <v>3</v>
      </c>
      <c r="BV114" s="2"/>
      <c r="BW114" s="2"/>
      <c r="BX114" s="2"/>
      <c r="BY114" s="2"/>
      <c r="BZ114" s="2"/>
      <c r="CA114" s="15">
        <f t="shared" si="2"/>
        <v>515.79148829105998</v>
      </c>
      <c r="CB114" s="16">
        <f t="shared" si="3"/>
        <v>3402.6240561517407</v>
      </c>
    </row>
    <row r="115" spans="2:80" x14ac:dyDescent="0.3">
      <c r="B115" s="2" t="s">
        <v>174</v>
      </c>
      <c r="C115" s="2">
        <v>11122</v>
      </c>
      <c r="D115" s="2">
        <v>123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>
        <v>2812.5510110900177</v>
      </c>
      <c r="Q115" s="2"/>
      <c r="R115" s="2">
        <v>20</v>
      </c>
      <c r="S115" s="2"/>
      <c r="T115" s="2"/>
      <c r="U115" s="2"/>
      <c r="V115" s="2"/>
      <c r="W115" s="2">
        <v>421.88265166350266</v>
      </c>
      <c r="X115" s="2">
        <v>171.20290000000003</v>
      </c>
      <c r="Y115" s="2"/>
      <c r="Z115" s="2"/>
      <c r="AA115" s="2">
        <v>88.14</v>
      </c>
      <c r="AB115" s="2">
        <v>98.75</v>
      </c>
      <c r="AC115" s="2">
        <v>120</v>
      </c>
      <c r="AD115" s="2">
        <v>56.22</v>
      </c>
      <c r="AE115" s="2">
        <v>107.284085</v>
      </c>
      <c r="AF115" s="2">
        <v>137.75276514000001</v>
      </c>
      <c r="AG115" s="2">
        <v>196.52727826640003</v>
      </c>
      <c r="AH115" s="2">
        <v>190</v>
      </c>
      <c r="AI115" s="2">
        <v>300</v>
      </c>
      <c r="AJ115" s="2">
        <v>210.28418774504803</v>
      </c>
      <c r="AK115" s="2">
        <v>6</v>
      </c>
      <c r="AL115" s="2"/>
      <c r="AM115" s="2"/>
      <c r="AN115" s="2">
        <v>10</v>
      </c>
      <c r="AO115" s="2"/>
      <c r="AP115" s="2"/>
      <c r="AQ115" s="2"/>
      <c r="AR115" s="2"/>
      <c r="AS115" s="2">
        <v>6750.1224266160425</v>
      </c>
      <c r="AT115" s="2"/>
      <c r="AU115" s="10">
        <f>SUM(P115:AT115)</f>
        <v>11696.717305521011</v>
      </c>
      <c r="AV115" s="2">
        <v>858</v>
      </c>
      <c r="AW115" s="2">
        <v>749.54</v>
      </c>
      <c r="AX115" s="2"/>
      <c r="AY115" s="2">
        <v>400</v>
      </c>
      <c r="AZ115" s="2">
        <v>421.88265166350266</v>
      </c>
      <c r="BA115" s="2">
        <v>0</v>
      </c>
      <c r="BB115" s="2"/>
      <c r="BC115" s="2"/>
      <c r="BD115" s="2">
        <v>0.5</v>
      </c>
      <c r="BE115" s="2">
        <v>3</v>
      </c>
      <c r="BF115" s="2"/>
      <c r="BG115" s="2"/>
      <c r="BH115" s="2"/>
      <c r="BI115" s="2"/>
      <c r="BJ115" s="2">
        <v>0</v>
      </c>
      <c r="BK115" s="2">
        <v>0</v>
      </c>
      <c r="BL115" s="2"/>
      <c r="BM115" s="2"/>
      <c r="BN115" s="2"/>
      <c r="BO115" s="2"/>
      <c r="BP115" s="2"/>
      <c r="BQ115" s="2"/>
      <c r="BR115" s="2"/>
      <c r="BS115" s="2"/>
      <c r="BT115" s="2">
        <v>2.1767546636207329</v>
      </c>
      <c r="BU115" s="2">
        <v>5</v>
      </c>
      <c r="BV115" s="2">
        <v>3</v>
      </c>
      <c r="BW115" s="2"/>
      <c r="BX115" s="2"/>
      <c r="BY115" s="2"/>
      <c r="BZ115" s="2"/>
      <c r="CA115" s="15">
        <f t="shared" si="2"/>
        <v>2443.0994063271232</v>
      </c>
      <c r="CB115" s="16">
        <f t="shared" si="3"/>
        <v>9253.6178991938887</v>
      </c>
    </row>
    <row r="116" spans="2:80" x14ac:dyDescent="0.3">
      <c r="B116" s="2" t="s">
        <v>175</v>
      </c>
      <c r="C116" s="2">
        <v>21389</v>
      </c>
      <c r="D116" s="2">
        <v>124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>
        <v>2480.4586136033008</v>
      </c>
      <c r="Q116" s="2"/>
      <c r="R116" s="2"/>
      <c r="S116" s="2"/>
      <c r="T116" s="2"/>
      <c r="U116" s="2"/>
      <c r="V116" s="2"/>
      <c r="W116" s="2">
        <v>372.06879204049511</v>
      </c>
      <c r="X116" s="2">
        <v>171.20290000000003</v>
      </c>
      <c r="Y116" s="2"/>
      <c r="Z116" s="2"/>
      <c r="AA116" s="2">
        <v>87.24</v>
      </c>
      <c r="AB116" s="2">
        <v>97.43</v>
      </c>
      <c r="AC116" s="2">
        <v>117.03</v>
      </c>
      <c r="AD116" s="2">
        <v>53.06</v>
      </c>
      <c r="AE116" s="2">
        <v>94.616500000000002</v>
      </c>
      <c r="AF116" s="2">
        <v>121.48758600000001</v>
      </c>
      <c r="AG116" s="2">
        <v>173.32228936000004</v>
      </c>
      <c r="AH116" s="2">
        <v>190</v>
      </c>
      <c r="AI116" s="2">
        <v>300</v>
      </c>
      <c r="AJ116" s="2">
        <v>185.45484961520003</v>
      </c>
      <c r="AK116" s="2">
        <v>10</v>
      </c>
      <c r="AL116" s="2"/>
      <c r="AM116" s="2"/>
      <c r="AN116" s="2">
        <v>10</v>
      </c>
      <c r="AO116" s="2"/>
      <c r="AP116" s="2"/>
      <c r="AQ116" s="2"/>
      <c r="AR116" s="2"/>
      <c r="AS116" s="2">
        <v>5953.1006726479218</v>
      </c>
      <c r="AT116" s="2"/>
      <c r="AU116" s="10">
        <f>SUM(P116:AT116)</f>
        <v>10416.47220326692</v>
      </c>
      <c r="AV116" s="2">
        <v>737</v>
      </c>
      <c r="AW116" s="2">
        <v>735.23</v>
      </c>
      <c r="AX116" s="2"/>
      <c r="AY116" s="2">
        <v>300</v>
      </c>
      <c r="AZ116" s="2">
        <v>248.04586136033009</v>
      </c>
      <c r="BA116" s="2">
        <v>0</v>
      </c>
      <c r="BB116" s="2"/>
      <c r="BC116" s="2"/>
      <c r="BD116" s="2">
        <v>0.5</v>
      </c>
      <c r="BE116" s="2">
        <v>3</v>
      </c>
      <c r="BF116" s="2"/>
      <c r="BG116" s="2"/>
      <c r="BH116" s="2"/>
      <c r="BI116" s="2"/>
      <c r="BJ116" s="2">
        <v>0</v>
      </c>
      <c r="BK116" s="2">
        <v>0</v>
      </c>
      <c r="BL116" s="2"/>
      <c r="BM116" s="2"/>
      <c r="BN116" s="2"/>
      <c r="BO116" s="2"/>
      <c r="BP116" s="2"/>
      <c r="BQ116" s="2"/>
      <c r="BR116" s="2"/>
      <c r="BS116" s="2"/>
      <c r="BT116" s="2">
        <v>1.9600499192892511</v>
      </c>
      <c r="BU116" s="2">
        <v>5</v>
      </c>
      <c r="BV116" s="2"/>
      <c r="BW116" s="2"/>
      <c r="BX116" s="2"/>
      <c r="BY116" s="2"/>
      <c r="BZ116" s="2"/>
      <c r="CA116" s="15">
        <f t="shared" si="2"/>
        <v>2030.7359112796194</v>
      </c>
      <c r="CB116" s="16">
        <f t="shared" si="3"/>
        <v>8385.7362919873012</v>
      </c>
    </row>
    <row r="117" spans="2:80" x14ac:dyDescent="0.3">
      <c r="B117" s="2" t="s">
        <v>176</v>
      </c>
      <c r="C117" s="2">
        <v>22125</v>
      </c>
      <c r="D117" s="2">
        <v>125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>
        <v>1579.7451353318006</v>
      </c>
      <c r="Q117" s="2"/>
      <c r="R117" s="2"/>
      <c r="S117" s="2"/>
      <c r="T117" s="2"/>
      <c r="U117" s="2"/>
      <c r="V117" s="2"/>
      <c r="W117" s="2">
        <v>236.96177029977008</v>
      </c>
      <c r="X117" s="2">
        <v>171.20290000000003</v>
      </c>
      <c r="Y117" s="2"/>
      <c r="Z117" s="2"/>
      <c r="AA117" s="2">
        <v>56.07</v>
      </c>
      <c r="AB117" s="2">
        <v>62.54</v>
      </c>
      <c r="AC117" s="2">
        <v>80</v>
      </c>
      <c r="AD117" s="2">
        <v>33.79</v>
      </c>
      <c r="AE117" s="2">
        <v>60.259000000000007</v>
      </c>
      <c r="AF117" s="2">
        <v>77.372556000000017</v>
      </c>
      <c r="AG117" s="2">
        <v>110.38484656000003</v>
      </c>
      <c r="AH117" s="2">
        <v>200</v>
      </c>
      <c r="AI117" s="2">
        <v>300</v>
      </c>
      <c r="AJ117" s="2">
        <v>118.11178581920004</v>
      </c>
      <c r="AK117" s="2">
        <v>10</v>
      </c>
      <c r="AL117" s="2"/>
      <c r="AM117" s="2"/>
      <c r="AN117" s="2">
        <v>10</v>
      </c>
      <c r="AO117" s="2"/>
      <c r="AP117" s="2"/>
      <c r="AQ117" s="2">
        <v>12</v>
      </c>
      <c r="AR117" s="2"/>
      <c r="AS117" s="2">
        <v>3791.3883247963213</v>
      </c>
      <c r="AT117" s="2"/>
      <c r="AU117" s="10">
        <f>SUM(P117:AT117)</f>
        <v>6909.8263188070923</v>
      </c>
      <c r="AV117" s="2">
        <v>506</v>
      </c>
      <c r="AW117" s="2">
        <v>501.75</v>
      </c>
      <c r="AX117" s="2"/>
      <c r="AY117" s="2">
        <v>175</v>
      </c>
      <c r="AZ117" s="2">
        <v>78.987256766590036</v>
      </c>
      <c r="BA117" s="2">
        <v>0</v>
      </c>
      <c r="BB117" s="2"/>
      <c r="BC117" s="2"/>
      <c r="BD117" s="2">
        <v>0.5</v>
      </c>
      <c r="BE117" s="2">
        <v>3</v>
      </c>
      <c r="BF117" s="2"/>
      <c r="BG117" s="2"/>
      <c r="BH117" s="2"/>
      <c r="BI117" s="2"/>
      <c r="BJ117" s="2">
        <v>0</v>
      </c>
      <c r="BK117" s="2">
        <v>0</v>
      </c>
      <c r="BL117" s="2"/>
      <c r="BM117" s="2"/>
      <c r="BN117" s="2"/>
      <c r="BO117" s="2"/>
      <c r="BP117" s="2"/>
      <c r="BQ117" s="2"/>
      <c r="BR117" s="2"/>
      <c r="BS117" s="2"/>
      <c r="BT117" s="2">
        <v>1.3551366618555003</v>
      </c>
      <c r="BU117" s="2">
        <v>3</v>
      </c>
      <c r="BV117" s="2"/>
      <c r="BW117" s="2"/>
      <c r="BX117" s="2"/>
      <c r="BY117" s="2"/>
      <c r="BZ117" s="2"/>
      <c r="CA117" s="15">
        <f t="shared" si="2"/>
        <v>1269.5923934284456</v>
      </c>
      <c r="CB117" s="16">
        <f t="shared" si="3"/>
        <v>5640.2339253786467</v>
      </c>
    </row>
    <row r="118" spans="2:80" x14ac:dyDescent="0.3">
      <c r="B118" s="2" t="s">
        <v>177</v>
      </c>
      <c r="C118" s="2">
        <v>21147</v>
      </c>
      <c r="D118" s="2">
        <v>126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>
        <v>2471.8073599373006</v>
      </c>
      <c r="Q118" s="2"/>
      <c r="R118" s="2"/>
      <c r="S118" s="2"/>
      <c r="T118" s="2"/>
      <c r="U118" s="2"/>
      <c r="V118" s="2"/>
      <c r="W118" s="2">
        <v>370.77110399059507</v>
      </c>
      <c r="X118" s="2">
        <v>171.20290000000003</v>
      </c>
      <c r="Y118" s="2"/>
      <c r="Z118" s="2"/>
      <c r="AA118" s="2">
        <v>86.52</v>
      </c>
      <c r="AB118" s="2">
        <v>96.94</v>
      </c>
      <c r="AC118" s="2">
        <v>116.71</v>
      </c>
      <c r="AD118" s="2">
        <v>52.87</v>
      </c>
      <c r="AE118" s="2">
        <v>94.286500000000004</v>
      </c>
      <c r="AF118" s="2">
        <v>121.063866</v>
      </c>
      <c r="AG118" s="2">
        <v>172.71778216000004</v>
      </c>
      <c r="AH118" s="2">
        <v>190</v>
      </c>
      <c r="AI118" s="2">
        <v>300</v>
      </c>
      <c r="AJ118" s="2">
        <v>184.80802691120005</v>
      </c>
      <c r="AK118" s="2">
        <v>10</v>
      </c>
      <c r="AL118" s="2"/>
      <c r="AM118" s="2"/>
      <c r="AN118" s="2">
        <v>10</v>
      </c>
      <c r="AO118" s="2"/>
      <c r="AP118" s="2"/>
      <c r="AQ118" s="2"/>
      <c r="AR118" s="2"/>
      <c r="AS118" s="2">
        <v>5932.337663849521</v>
      </c>
      <c r="AT118" s="2"/>
      <c r="AU118" s="10">
        <f>SUM(P118:AT118)</f>
        <v>10382.035202848616</v>
      </c>
      <c r="AV118" s="2">
        <v>748</v>
      </c>
      <c r="AW118" s="2">
        <v>709.13</v>
      </c>
      <c r="AX118" s="2"/>
      <c r="AY118" s="2">
        <v>300</v>
      </c>
      <c r="AZ118" s="2">
        <v>247.18073599373008</v>
      </c>
      <c r="BA118" s="2">
        <v>0</v>
      </c>
      <c r="BB118" s="2"/>
      <c r="BC118" s="2">
        <v>14.28</v>
      </c>
      <c r="BD118" s="2">
        <v>0.5</v>
      </c>
      <c r="BE118" s="2">
        <v>3</v>
      </c>
      <c r="BF118" s="2"/>
      <c r="BG118" s="2"/>
      <c r="BH118" s="2"/>
      <c r="BI118" s="2"/>
      <c r="BJ118" s="2">
        <v>0</v>
      </c>
      <c r="BK118" s="2">
        <v>0</v>
      </c>
      <c r="BL118" s="2"/>
      <c r="BM118" s="2"/>
      <c r="BN118" s="2"/>
      <c r="BO118" s="2"/>
      <c r="BP118" s="2"/>
      <c r="BQ118" s="2"/>
      <c r="BR118" s="2"/>
      <c r="BS118" s="2"/>
      <c r="BT118" s="2">
        <v>1.95386176750425</v>
      </c>
      <c r="BU118" s="2">
        <v>5</v>
      </c>
      <c r="BV118" s="2"/>
      <c r="BW118" s="2"/>
      <c r="BX118" s="2"/>
      <c r="BY118" s="2"/>
      <c r="BZ118" s="2"/>
      <c r="CA118" s="15">
        <f t="shared" si="2"/>
        <v>2029.0445977612346</v>
      </c>
      <c r="CB118" s="16">
        <f t="shared" si="3"/>
        <v>8352.9906050873815</v>
      </c>
    </row>
    <row r="119" spans="2:80" x14ac:dyDescent="0.3">
      <c r="B119" s="2" t="s">
        <v>178</v>
      </c>
      <c r="C119" s="2">
        <v>21663</v>
      </c>
      <c r="D119" s="2">
        <v>127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>
        <v>1979.6427820626004</v>
      </c>
      <c r="Q119" s="2"/>
      <c r="R119" s="2"/>
      <c r="S119" s="2"/>
      <c r="T119" s="2"/>
      <c r="U119" s="2"/>
      <c r="V119" s="2"/>
      <c r="W119" s="2">
        <v>296.94641730939003</v>
      </c>
      <c r="X119" s="2">
        <v>171.20290000000003</v>
      </c>
      <c r="Y119" s="2"/>
      <c r="Z119" s="2"/>
      <c r="AA119" s="2">
        <v>70.12</v>
      </c>
      <c r="AB119" s="2">
        <v>78.28</v>
      </c>
      <c r="AC119" s="2">
        <v>100.31</v>
      </c>
      <c r="AD119" s="2">
        <v>42.34</v>
      </c>
      <c r="AE119" s="2">
        <v>75.513000000000005</v>
      </c>
      <c r="AF119" s="2">
        <v>96.958691999999999</v>
      </c>
      <c r="AG119" s="2">
        <v>138.32773392000001</v>
      </c>
      <c r="AH119" s="2">
        <v>190</v>
      </c>
      <c r="AI119" s="2">
        <v>300</v>
      </c>
      <c r="AJ119" s="2">
        <v>148.01067529440002</v>
      </c>
      <c r="AK119" s="2">
        <v>10</v>
      </c>
      <c r="AL119" s="2"/>
      <c r="AM119" s="2"/>
      <c r="AN119" s="2">
        <v>10</v>
      </c>
      <c r="AO119" s="2"/>
      <c r="AP119" s="2"/>
      <c r="AQ119" s="2"/>
      <c r="AR119" s="2"/>
      <c r="AS119" s="2">
        <v>4751.1426769502405</v>
      </c>
      <c r="AT119" s="2"/>
      <c r="AU119" s="10">
        <f>SUM(P119:AT119)</f>
        <v>8458.7948775366312</v>
      </c>
      <c r="AV119" s="2">
        <v>616</v>
      </c>
      <c r="AW119" s="2">
        <v>598.44000000000005</v>
      </c>
      <c r="AX119" s="2"/>
      <c r="AY119" s="2">
        <v>175</v>
      </c>
      <c r="AZ119" s="2">
        <v>98.982139103130024</v>
      </c>
      <c r="BA119" s="2">
        <v>0</v>
      </c>
      <c r="BB119" s="2"/>
      <c r="BC119" s="2">
        <v>33.020000000000003</v>
      </c>
      <c r="BD119" s="2">
        <v>0.5</v>
      </c>
      <c r="BE119" s="2">
        <v>3</v>
      </c>
      <c r="BF119" s="2"/>
      <c r="BG119" s="2"/>
      <c r="BH119" s="2"/>
      <c r="BI119" s="2"/>
      <c r="BJ119" s="2">
        <v>0</v>
      </c>
      <c r="BK119" s="2">
        <v>0</v>
      </c>
      <c r="BL119" s="2"/>
      <c r="BM119" s="2"/>
      <c r="BN119" s="2"/>
      <c r="BO119" s="2"/>
      <c r="BP119" s="2"/>
      <c r="BQ119" s="2"/>
      <c r="BR119" s="2"/>
      <c r="BS119" s="2"/>
      <c r="BT119" s="2">
        <v>1.6197514416385004</v>
      </c>
      <c r="BU119" s="2">
        <v>3</v>
      </c>
      <c r="BV119" s="2"/>
      <c r="BW119" s="2"/>
      <c r="BX119" s="2"/>
      <c r="BY119" s="2"/>
      <c r="BZ119" s="2"/>
      <c r="CA119" s="15">
        <f t="shared" si="2"/>
        <v>1529.5618905447686</v>
      </c>
      <c r="CB119" s="16">
        <f t="shared" si="3"/>
        <v>6929.2329869918631</v>
      </c>
    </row>
    <row r="120" spans="2:80" x14ac:dyDescent="0.3">
      <c r="B120" s="2" t="s">
        <v>179</v>
      </c>
      <c r="C120" s="2">
        <v>22130</v>
      </c>
      <c r="D120" s="2">
        <v>128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>
        <v>1579.7451353318006</v>
      </c>
      <c r="Q120" s="2"/>
      <c r="R120" s="2"/>
      <c r="S120" s="2"/>
      <c r="T120" s="2"/>
      <c r="U120" s="2"/>
      <c r="V120" s="2"/>
      <c r="W120" s="2">
        <v>236.96177029977008</v>
      </c>
      <c r="X120" s="2">
        <v>171.20290000000003</v>
      </c>
      <c r="Y120" s="2"/>
      <c r="Z120" s="2"/>
      <c r="AA120" s="2">
        <v>56.07</v>
      </c>
      <c r="AB120" s="2">
        <v>62.54</v>
      </c>
      <c r="AC120" s="2">
        <v>80</v>
      </c>
      <c r="AD120" s="2">
        <v>33.79</v>
      </c>
      <c r="AE120" s="2">
        <v>60.26</v>
      </c>
      <c r="AF120" s="2">
        <v>77.372556000000017</v>
      </c>
      <c r="AG120" s="2">
        <v>110.38484656000003</v>
      </c>
      <c r="AH120" s="2">
        <v>200</v>
      </c>
      <c r="AI120" s="2">
        <v>300</v>
      </c>
      <c r="AJ120" s="2">
        <v>118.11178581920004</v>
      </c>
      <c r="AK120" s="2">
        <v>10</v>
      </c>
      <c r="AL120" s="2"/>
      <c r="AM120" s="2"/>
      <c r="AN120" s="2">
        <v>10</v>
      </c>
      <c r="AO120" s="2"/>
      <c r="AP120" s="2"/>
      <c r="AQ120" s="2"/>
      <c r="AR120" s="2"/>
      <c r="AS120" s="2">
        <v>3791.3883247963213</v>
      </c>
      <c r="AT120" s="2"/>
      <c r="AU120" s="10">
        <f>SUM(P120:AT120)</f>
        <v>6897.8273188070925</v>
      </c>
      <c r="AV120" s="2">
        <v>451</v>
      </c>
      <c r="AW120" s="2">
        <v>503.47</v>
      </c>
      <c r="AX120" s="2"/>
      <c r="AY120" s="2">
        <v>175</v>
      </c>
      <c r="AZ120" s="2">
        <v>78.987256766590036</v>
      </c>
      <c r="BA120" s="2">
        <v>0</v>
      </c>
      <c r="BB120" s="2"/>
      <c r="BC120" s="2"/>
      <c r="BD120" s="2">
        <v>0.5</v>
      </c>
      <c r="BE120" s="2">
        <v>3</v>
      </c>
      <c r="BF120" s="2"/>
      <c r="BG120" s="2"/>
      <c r="BH120" s="2"/>
      <c r="BI120" s="2"/>
      <c r="BJ120" s="2">
        <v>0</v>
      </c>
      <c r="BK120" s="2">
        <v>0</v>
      </c>
      <c r="BL120" s="2"/>
      <c r="BM120" s="2"/>
      <c r="BN120" s="2"/>
      <c r="BO120" s="2"/>
      <c r="BP120" s="2"/>
      <c r="BQ120" s="2"/>
      <c r="BR120" s="2"/>
      <c r="BS120" s="2"/>
      <c r="BT120" s="2">
        <v>1.3491371618555004</v>
      </c>
      <c r="BU120" s="2">
        <v>3</v>
      </c>
      <c r="BV120" s="2">
        <v>3</v>
      </c>
      <c r="BW120" s="2"/>
      <c r="BX120" s="2"/>
      <c r="BY120" s="2"/>
      <c r="BZ120" s="2"/>
      <c r="CA120" s="15">
        <f t="shared" si="2"/>
        <v>1219.3063939284455</v>
      </c>
      <c r="CB120" s="16">
        <f t="shared" si="3"/>
        <v>5678.5209248786468</v>
      </c>
    </row>
    <row r="121" spans="2:80" x14ac:dyDescent="0.3">
      <c r="B121" s="2" t="s">
        <v>180</v>
      </c>
      <c r="C121" s="2">
        <v>21839</v>
      </c>
      <c r="D121" s="2">
        <v>129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>
        <v>2175.7640810788007</v>
      </c>
      <c r="Q121" s="2"/>
      <c r="R121" s="2"/>
      <c r="S121" s="2"/>
      <c r="T121" s="2"/>
      <c r="U121" s="2"/>
      <c r="V121" s="2"/>
      <c r="W121" s="2">
        <v>326.36461216182011</v>
      </c>
      <c r="X121" s="2">
        <v>171.20290000000003</v>
      </c>
      <c r="Y121" s="2"/>
      <c r="Z121" s="2"/>
      <c r="AA121" s="2">
        <v>76.430000000000007</v>
      </c>
      <c r="AB121" s="2">
        <v>85.55</v>
      </c>
      <c r="AC121" s="2">
        <v>102.77</v>
      </c>
      <c r="AD121" s="2">
        <v>46.54</v>
      </c>
      <c r="AE121" s="2">
        <v>82.994000000000014</v>
      </c>
      <c r="AF121" s="2">
        <v>106.56429600000001</v>
      </c>
      <c r="AG121" s="2">
        <v>152.03172896000001</v>
      </c>
      <c r="AH121" s="2">
        <v>190</v>
      </c>
      <c r="AI121" s="2">
        <v>300</v>
      </c>
      <c r="AJ121" s="2">
        <v>162.67394998720005</v>
      </c>
      <c r="AK121" s="2">
        <v>10</v>
      </c>
      <c r="AL121" s="2"/>
      <c r="AM121" s="2"/>
      <c r="AN121" s="2">
        <v>10</v>
      </c>
      <c r="AO121" s="2"/>
      <c r="AP121" s="2"/>
      <c r="AQ121" s="2"/>
      <c r="AR121" s="2"/>
      <c r="AS121" s="2">
        <v>5221.8337945891217</v>
      </c>
      <c r="AT121" s="2"/>
      <c r="AU121" s="10">
        <f>SUM(P121:AT121)</f>
        <v>9220.7193627769429</v>
      </c>
      <c r="AV121" s="2">
        <v>671</v>
      </c>
      <c r="AW121" s="2">
        <v>674.61</v>
      </c>
      <c r="AX121" s="2"/>
      <c r="AY121" s="2">
        <v>220</v>
      </c>
      <c r="AZ121" s="2">
        <v>217.57640810788007</v>
      </c>
      <c r="BA121" s="2">
        <v>0</v>
      </c>
      <c r="BB121" s="2"/>
      <c r="BC121" s="2"/>
      <c r="BD121" s="2">
        <v>0.5</v>
      </c>
      <c r="BE121" s="2">
        <v>3</v>
      </c>
      <c r="BF121" s="2"/>
      <c r="BG121" s="2"/>
      <c r="BH121" s="2"/>
      <c r="BI121" s="2"/>
      <c r="BJ121" s="2">
        <v>0</v>
      </c>
      <c r="BK121" s="2">
        <v>0</v>
      </c>
      <c r="BL121" s="2"/>
      <c r="BM121" s="2"/>
      <c r="BN121" s="2"/>
      <c r="BO121" s="2"/>
      <c r="BP121" s="2"/>
      <c r="BQ121" s="2"/>
      <c r="BR121" s="2"/>
      <c r="BS121" s="2"/>
      <c r="BT121" s="2">
        <v>1.7506590280130006</v>
      </c>
      <c r="BU121" s="2">
        <v>5</v>
      </c>
      <c r="BV121" s="2">
        <v>3</v>
      </c>
      <c r="BW121" s="2"/>
      <c r="BX121" s="2"/>
      <c r="BY121" s="2"/>
      <c r="BZ121" s="2"/>
      <c r="CA121" s="15">
        <f t="shared" si="2"/>
        <v>1796.4370671358931</v>
      </c>
      <c r="CB121" s="16">
        <f t="shared" si="3"/>
        <v>7424.28229564105</v>
      </c>
    </row>
    <row r="122" spans="2:80" x14ac:dyDescent="0.3">
      <c r="B122" s="2" t="s">
        <v>181</v>
      </c>
      <c r="C122" s="2">
        <v>21135</v>
      </c>
      <c r="D122" s="2">
        <v>130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>
        <v>2400.7884321155007</v>
      </c>
      <c r="Q122" s="2"/>
      <c r="R122" s="2"/>
      <c r="S122" s="2"/>
      <c r="T122" s="2"/>
      <c r="U122" s="2"/>
      <c r="V122" s="2"/>
      <c r="W122" s="2">
        <v>360.1182648173251</v>
      </c>
      <c r="X122" s="2">
        <v>171.20290000000003</v>
      </c>
      <c r="Y122" s="2"/>
      <c r="Z122" s="2"/>
      <c r="AA122" s="2">
        <v>84.46</v>
      </c>
      <c r="AB122" s="2">
        <v>94.31</v>
      </c>
      <c r="AC122" s="2">
        <v>113.27</v>
      </c>
      <c r="AD122" s="2">
        <v>51.35</v>
      </c>
      <c r="AE122" s="2">
        <v>91.577500000000001</v>
      </c>
      <c r="AF122" s="2">
        <v>117.58551</v>
      </c>
      <c r="AG122" s="2">
        <v>167.75532760000002</v>
      </c>
      <c r="AH122" s="2">
        <v>190</v>
      </c>
      <c r="AI122" s="2">
        <v>300</v>
      </c>
      <c r="AJ122" s="2">
        <v>179.49820053200006</v>
      </c>
      <c r="AK122" s="2">
        <v>10</v>
      </c>
      <c r="AL122" s="2"/>
      <c r="AM122" s="2"/>
      <c r="AN122" s="2">
        <v>10</v>
      </c>
      <c r="AO122" s="2"/>
      <c r="AP122" s="2"/>
      <c r="AQ122" s="2"/>
      <c r="AR122" s="2"/>
      <c r="AS122" s="2">
        <v>5761.8922370772016</v>
      </c>
      <c r="AT122" s="2"/>
      <c r="AU122" s="10">
        <f>SUM(P122:AT122)</f>
        <v>10103.808372142026</v>
      </c>
      <c r="AV122" s="2">
        <v>748</v>
      </c>
      <c r="AW122" s="2">
        <v>681.68</v>
      </c>
      <c r="AX122" s="2"/>
      <c r="AY122" s="2">
        <v>300</v>
      </c>
      <c r="AZ122" s="2">
        <v>240.07884321155007</v>
      </c>
      <c r="BA122" s="2">
        <v>0</v>
      </c>
      <c r="BB122" s="2"/>
      <c r="BC122" s="2">
        <v>7.79</v>
      </c>
      <c r="BD122" s="2">
        <v>0.5</v>
      </c>
      <c r="BE122" s="2">
        <v>3</v>
      </c>
      <c r="BF122" s="2"/>
      <c r="BG122" s="2"/>
      <c r="BH122" s="2"/>
      <c r="BI122" s="2"/>
      <c r="BJ122" s="2">
        <v>0</v>
      </c>
      <c r="BK122" s="2">
        <v>0</v>
      </c>
      <c r="BL122" s="2"/>
      <c r="BM122" s="2"/>
      <c r="BN122" s="2"/>
      <c r="BO122" s="2"/>
      <c r="BP122" s="2"/>
      <c r="BQ122" s="2"/>
      <c r="BR122" s="2"/>
      <c r="BS122" s="2"/>
      <c r="BT122" s="2">
        <v>1.9052974851237503</v>
      </c>
      <c r="BU122" s="2">
        <v>5</v>
      </c>
      <c r="BV122" s="2"/>
      <c r="BW122" s="2"/>
      <c r="BX122" s="2"/>
      <c r="BY122" s="2"/>
      <c r="BZ122" s="2"/>
      <c r="CA122" s="15">
        <f t="shared" si="2"/>
        <v>1987.9541406966737</v>
      </c>
      <c r="CB122" s="16">
        <f t="shared" si="3"/>
        <v>8115.8542314453525</v>
      </c>
    </row>
    <row r="123" spans="2:80" x14ac:dyDescent="0.3">
      <c r="B123" s="2" t="s">
        <v>182</v>
      </c>
      <c r="C123" s="2">
        <v>21015</v>
      </c>
      <c r="D123" s="2">
        <v>131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>
        <v>2101.2846517906005</v>
      </c>
      <c r="Q123" s="2"/>
      <c r="R123" s="2"/>
      <c r="S123" s="2"/>
      <c r="T123" s="2"/>
      <c r="U123" s="2"/>
      <c r="V123" s="2"/>
      <c r="W123" s="2">
        <v>315.19269776859005</v>
      </c>
      <c r="X123" s="2">
        <v>171.20290000000003</v>
      </c>
      <c r="Y123" s="2"/>
      <c r="Z123" s="2"/>
      <c r="AA123" s="2">
        <v>79.55</v>
      </c>
      <c r="AB123" s="2">
        <v>88.83</v>
      </c>
      <c r="AC123" s="2">
        <v>106.11</v>
      </c>
      <c r="AD123" s="2">
        <v>44.95</v>
      </c>
      <c r="AE123" s="2">
        <v>80.153000000000006</v>
      </c>
      <c r="AF123" s="2">
        <v>102.91645200000001</v>
      </c>
      <c r="AG123" s="2">
        <v>146.82747152000002</v>
      </c>
      <c r="AH123" s="2">
        <v>190</v>
      </c>
      <c r="AI123" s="2">
        <v>300</v>
      </c>
      <c r="AJ123" s="2">
        <v>157.10539452640003</v>
      </c>
      <c r="AK123" s="2">
        <v>10</v>
      </c>
      <c r="AL123" s="2"/>
      <c r="AM123" s="2"/>
      <c r="AN123" s="2">
        <v>10</v>
      </c>
      <c r="AO123" s="2"/>
      <c r="AP123" s="2"/>
      <c r="AQ123" s="2"/>
      <c r="AR123" s="2"/>
      <c r="AS123" s="2">
        <v>5043.0831642974408</v>
      </c>
      <c r="AT123" s="2"/>
      <c r="AU123" s="10">
        <f>SUM(P123:AT123)</f>
        <v>8947.2057319030318</v>
      </c>
      <c r="AV123" s="2">
        <v>649</v>
      </c>
      <c r="AW123" s="2">
        <v>599.36</v>
      </c>
      <c r="AX123" s="2"/>
      <c r="AY123" s="2">
        <v>220</v>
      </c>
      <c r="AZ123" s="2">
        <v>210.12846517906007</v>
      </c>
      <c r="BA123" s="2">
        <v>0</v>
      </c>
      <c r="BB123" s="2"/>
      <c r="BC123" s="2"/>
      <c r="BD123" s="2">
        <v>0.5</v>
      </c>
      <c r="BE123" s="2">
        <v>3</v>
      </c>
      <c r="BF123" s="2"/>
      <c r="BG123" s="2"/>
      <c r="BH123" s="2"/>
      <c r="BI123" s="2"/>
      <c r="BJ123" s="2">
        <v>0</v>
      </c>
      <c r="BK123" s="2">
        <v>0</v>
      </c>
      <c r="BL123" s="2"/>
      <c r="BM123" s="2"/>
      <c r="BN123" s="2"/>
      <c r="BO123" s="2"/>
      <c r="BP123" s="2"/>
      <c r="BQ123" s="2"/>
      <c r="BR123" s="2"/>
      <c r="BS123" s="2"/>
      <c r="BT123" s="2">
        <v>1.7088634849185005</v>
      </c>
      <c r="BU123" s="2">
        <v>3</v>
      </c>
      <c r="BV123" s="2"/>
      <c r="BW123" s="2"/>
      <c r="BX123" s="2"/>
      <c r="BY123" s="2"/>
      <c r="BZ123" s="2"/>
      <c r="CA123" s="15">
        <f t="shared" si="2"/>
        <v>1686.6973286639789</v>
      </c>
      <c r="CB123" s="16">
        <f t="shared" si="3"/>
        <v>7260.5084032390532</v>
      </c>
    </row>
    <row r="124" spans="2:80" x14ac:dyDescent="0.3">
      <c r="B124" s="2" t="s">
        <v>183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>
        <v>2692.7551353829003</v>
      </c>
      <c r="Q124" s="2"/>
      <c r="R124" s="2"/>
      <c r="S124" s="2"/>
      <c r="T124" s="2"/>
      <c r="U124" s="2"/>
      <c r="V124" s="2"/>
      <c r="W124" s="2">
        <v>403.91327030743503</v>
      </c>
      <c r="X124" s="2">
        <v>171.20290000000003</v>
      </c>
      <c r="Y124" s="2"/>
      <c r="Z124" s="2"/>
      <c r="AA124" s="2">
        <v>95.19</v>
      </c>
      <c r="AB124" s="2">
        <v>106.34</v>
      </c>
      <c r="AC124" s="2">
        <v>120</v>
      </c>
      <c r="AD124" s="2">
        <v>57.6</v>
      </c>
      <c r="AE124" s="2">
        <v>102.7145</v>
      </c>
      <c r="AF124" s="2">
        <v>131.88541800000002</v>
      </c>
      <c r="AG124" s="2">
        <v>188.15652968000003</v>
      </c>
      <c r="AH124" s="2">
        <v>190</v>
      </c>
      <c r="AI124" s="2">
        <v>300</v>
      </c>
      <c r="AJ124" s="2">
        <v>201.32748675760001</v>
      </c>
      <c r="AK124" s="2">
        <v>6</v>
      </c>
      <c r="AL124" s="2"/>
      <c r="AM124" s="2"/>
      <c r="AN124" s="2">
        <v>10</v>
      </c>
      <c r="AO124" s="2"/>
      <c r="AP124" s="2"/>
      <c r="AQ124" s="2"/>
      <c r="AR124" s="2"/>
      <c r="AS124" s="2">
        <v>6462.6123249189604</v>
      </c>
      <c r="AT124" s="2"/>
      <c r="AU124" s="10">
        <f>SUM(P124:AT124)</f>
        <v>11239.697565046896</v>
      </c>
      <c r="AV124" s="2">
        <v>770</v>
      </c>
      <c r="AW124" s="2">
        <v>826.2</v>
      </c>
      <c r="AX124" s="2"/>
      <c r="AY124" s="2">
        <v>400</v>
      </c>
      <c r="AZ124" s="2">
        <v>403.91327030743503</v>
      </c>
      <c r="BA124" s="2">
        <v>0</v>
      </c>
      <c r="BB124" s="2"/>
      <c r="BC124" s="2"/>
      <c r="BD124" s="2">
        <v>0.5</v>
      </c>
      <c r="BE124" s="2">
        <v>3</v>
      </c>
      <c r="BF124" s="2"/>
      <c r="BG124" s="2"/>
      <c r="BH124" s="2"/>
      <c r="BI124" s="2"/>
      <c r="BJ124" s="2">
        <v>0</v>
      </c>
      <c r="BK124" s="2">
        <v>0</v>
      </c>
      <c r="BL124" s="2"/>
      <c r="BM124" s="2"/>
      <c r="BN124" s="2"/>
      <c r="BO124" s="2"/>
      <c r="BP124" s="2"/>
      <c r="BQ124" s="2"/>
      <c r="BR124" s="2"/>
      <c r="BS124" s="2"/>
      <c r="BT124" s="2">
        <v>2.1009845349102503</v>
      </c>
      <c r="BU124" s="2">
        <v>5</v>
      </c>
      <c r="BV124" s="2"/>
      <c r="BW124" s="2"/>
      <c r="BX124" s="2"/>
      <c r="BY124" s="2"/>
      <c r="BZ124" s="2"/>
      <c r="CA124" s="15">
        <f t="shared" si="2"/>
        <v>2410.7142548423453</v>
      </c>
      <c r="CB124" s="16">
        <f t="shared" si="3"/>
        <v>8828.9833102045504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يناير 2023</vt:lpstr>
      <vt:lpstr>فبراير 2023</vt:lpstr>
      <vt:lpstr>مارس 2023</vt:lpstr>
      <vt:lpstr>إبريل 2023</vt:lpstr>
      <vt:lpstr>مايو 2023</vt:lpstr>
      <vt:lpstr>يونيو 2023</vt:lpstr>
      <vt:lpstr>يوليه 2023</vt:lpstr>
      <vt:lpstr>أغسطس 2023</vt:lpstr>
      <vt:lpstr>ورقة9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M-ambn</dc:creator>
  <cp:lastModifiedBy>ambn</cp:lastModifiedBy>
  <dcterms:created xsi:type="dcterms:W3CDTF">2023-08-23T06:59:50Z</dcterms:created>
  <dcterms:modified xsi:type="dcterms:W3CDTF">2023-09-26T16:18:01Z</dcterms:modified>
</cp:coreProperties>
</file>