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68" windowWidth="14808" windowHeight="7956"/>
  </bookViews>
  <sheets>
    <sheet name="ورقة1" sheetId="1" r:id="rId1"/>
    <sheet name="ورقة2" sheetId="2" r:id="rId2"/>
    <sheet name="ورقة3" sheetId="3" r:id="rId3"/>
  </sheets>
  <calcPr calcId="125725"/>
</workbook>
</file>

<file path=xl/calcChain.xml><?xml version="1.0" encoding="utf-8"?>
<calcChain xmlns="http://schemas.openxmlformats.org/spreadsheetml/2006/main">
  <c r="I5" i="1"/>
  <c r="J5"/>
  <c r="I6"/>
  <c r="J6"/>
  <c r="I7"/>
  <c r="J7"/>
  <c r="I8"/>
  <c r="J8"/>
  <c r="I9"/>
  <c r="J9"/>
  <c r="I10"/>
  <c r="J10"/>
  <c r="I11"/>
  <c r="J11"/>
  <c r="I12"/>
  <c r="J12"/>
  <c r="I13"/>
  <c r="J13"/>
  <c r="I4"/>
  <c r="F5"/>
  <c r="F6"/>
  <c r="F7"/>
  <c r="F8"/>
  <c r="F9"/>
  <c r="F10"/>
  <c r="F11"/>
  <c r="F12"/>
  <c r="F13"/>
  <c r="F4"/>
  <c r="L5"/>
  <c r="L6"/>
  <c r="L7"/>
  <c r="L8"/>
  <c r="L9"/>
  <c r="L10"/>
  <c r="L11"/>
  <c r="L12"/>
  <c r="L13"/>
  <c r="L4"/>
  <c r="K5"/>
  <c r="M5" s="1"/>
  <c r="K6"/>
  <c r="M6" s="1"/>
  <c r="K7"/>
  <c r="M7" s="1"/>
  <c r="K8"/>
  <c r="M8" s="1"/>
  <c r="K9"/>
  <c r="M9" s="1"/>
  <c r="K10"/>
  <c r="M10" s="1"/>
  <c r="K11"/>
  <c r="M11" s="1"/>
  <c r="K12"/>
  <c r="M12" s="1"/>
  <c r="K13"/>
  <c r="M13" s="1"/>
  <c r="K4"/>
  <c r="M4" s="1"/>
  <c r="N11" l="1"/>
  <c r="O11" s="1"/>
  <c r="N7"/>
  <c r="O7" s="1"/>
  <c r="P12"/>
  <c r="Q12" s="1"/>
  <c r="P8"/>
  <c r="Q8" s="1"/>
  <c r="N13"/>
  <c r="O13" s="1"/>
  <c r="N9"/>
  <c r="O9" s="1"/>
  <c r="N5"/>
  <c r="O5" s="1"/>
  <c r="J4"/>
  <c r="P4" s="1"/>
  <c r="Q4" s="1"/>
  <c r="N10"/>
  <c r="O10" s="1"/>
  <c r="N6"/>
  <c r="O6" s="1"/>
  <c r="N4"/>
  <c r="O4" s="1"/>
  <c r="P5"/>
  <c r="Q5" s="1"/>
  <c r="P6"/>
  <c r="Q6" s="1"/>
  <c r="P7"/>
  <c r="Q7" s="1"/>
  <c r="P9"/>
  <c r="Q9" s="1"/>
  <c r="P10"/>
  <c r="Q10" s="1"/>
  <c r="P11"/>
  <c r="Q11" s="1"/>
  <c r="P13"/>
  <c r="Q13" s="1"/>
  <c r="N12" l="1"/>
  <c r="O12" s="1"/>
  <c r="N8"/>
  <c r="O8" s="1"/>
</calcChain>
</file>

<file path=xl/sharedStrings.xml><?xml version="1.0" encoding="utf-8"?>
<sst xmlns="http://schemas.openxmlformats.org/spreadsheetml/2006/main" count="28" uniqueCount="28">
  <si>
    <t>تاريخ البدء</t>
  </si>
  <si>
    <t>تاريخ الانتهاء</t>
  </si>
  <si>
    <t>عدد الاشهر</t>
  </si>
  <si>
    <t>عدد الايام</t>
  </si>
  <si>
    <t>الاسم</t>
  </si>
  <si>
    <t>ت</t>
  </si>
  <si>
    <t>احمد</t>
  </si>
  <si>
    <t>محمد</t>
  </si>
  <si>
    <t>رحيم</t>
  </si>
  <si>
    <t>عبد الله</t>
  </si>
  <si>
    <t>وليد</t>
  </si>
  <si>
    <t>امجد</t>
  </si>
  <si>
    <t>ايهم</t>
  </si>
  <si>
    <t>وائل</t>
  </si>
  <si>
    <t>ياسر</t>
  </si>
  <si>
    <t>مصطفى</t>
  </si>
  <si>
    <t>المطلوب: ايجاد عدد الايام في الفرق بين التاريخين بشرط ان الشهر يكون كل شهر30 يوم</t>
  </si>
  <si>
    <t>ايجاد الدالة</t>
  </si>
  <si>
    <t>المطلوب</t>
  </si>
  <si>
    <t>عدد
الأيام</t>
  </si>
  <si>
    <t>الشهر
الناقص</t>
  </si>
  <si>
    <t>مجموع
الشهور</t>
  </si>
  <si>
    <t>مجموع
الأيام</t>
  </si>
  <si>
    <t>الشهور
التامة</t>
  </si>
  <si>
    <t>تاريخ
الانتهاء</t>
  </si>
  <si>
    <t>مدة
الشهر
الناقص</t>
  </si>
  <si>
    <t>أيام الناقص
ثلاثينات</t>
  </si>
  <si>
    <t>بداية
الشهور
التامة</t>
  </si>
</sst>
</file>

<file path=xl/styles.xml><?xml version="1.0" encoding="utf-8"?>
<styleSheet xmlns="http://schemas.openxmlformats.org/spreadsheetml/2006/main">
  <numFmts count="1">
    <numFmt numFmtId="164" formatCode="[$-1010000]yyyy/mm/dd;@"/>
  </numFmts>
  <fonts count="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15"/>
  <sheetViews>
    <sheetView rightToLeft="1" tabSelected="1" workbookViewId="0">
      <selection activeCell="K4" sqref="K4"/>
    </sheetView>
  </sheetViews>
  <sheetFormatPr defaultColWidth="9" defaultRowHeight="15.6"/>
  <cols>
    <col min="1" max="1" width="5.6640625" style="1" customWidth="1"/>
    <col min="2" max="2" width="4.88671875" style="1" customWidth="1"/>
    <col min="3" max="3" width="11.88671875" style="1" customWidth="1"/>
    <col min="4" max="4" width="12.88671875" style="1" customWidth="1"/>
    <col min="5" max="5" width="11.6640625" style="1" customWidth="1"/>
    <col min="6" max="6" width="9.6640625" style="1" customWidth="1"/>
    <col min="7" max="7" width="10" style="1" customWidth="1"/>
    <col min="8" max="8" width="9" style="1"/>
    <col min="9" max="9" width="6.5546875" style="1" bestFit="1" customWidth="1"/>
    <col min="10" max="10" width="4.77734375" style="1" bestFit="1" customWidth="1"/>
    <col min="11" max="12" width="11.88671875" style="1" bestFit="1" customWidth="1"/>
    <col min="13" max="13" width="6.44140625" style="1" bestFit="1" customWidth="1"/>
    <col min="14" max="14" width="7.21875" style="1" bestFit="1" customWidth="1"/>
    <col min="15" max="15" width="7.109375" style="1" bestFit="1" customWidth="1"/>
    <col min="16" max="16" width="6.44140625" style="1" bestFit="1" customWidth="1"/>
    <col min="17" max="17" width="6.5546875" style="1" bestFit="1" customWidth="1"/>
    <col min="18" max="16384" width="9" style="1"/>
  </cols>
  <sheetData>
    <row r="1" spans="2:17">
      <c r="G1" s="1" t="s">
        <v>18</v>
      </c>
    </row>
    <row r="2" spans="2:17" ht="16.2" thickBot="1">
      <c r="G2" s="1" t="s">
        <v>17</v>
      </c>
    </row>
    <row r="3" spans="2:17" ht="47.4" thickBot="1">
      <c r="B3" s="10" t="s">
        <v>5</v>
      </c>
      <c r="C3" s="11" t="s">
        <v>4</v>
      </c>
      <c r="D3" s="11" t="s">
        <v>0</v>
      </c>
      <c r="E3" s="11" t="s">
        <v>1</v>
      </c>
      <c r="F3" s="11" t="s">
        <v>2</v>
      </c>
      <c r="G3" s="12" t="s">
        <v>3</v>
      </c>
      <c r="I3" s="17" t="s">
        <v>23</v>
      </c>
      <c r="J3" s="17" t="s">
        <v>19</v>
      </c>
      <c r="K3" s="17" t="s">
        <v>27</v>
      </c>
      <c r="L3" s="17" t="s">
        <v>24</v>
      </c>
      <c r="M3" s="17" t="s">
        <v>25</v>
      </c>
      <c r="N3" s="22" t="s">
        <v>26</v>
      </c>
      <c r="O3" s="24" t="s">
        <v>22</v>
      </c>
      <c r="P3" s="22" t="s">
        <v>20</v>
      </c>
      <c r="Q3" s="24" t="s">
        <v>21</v>
      </c>
    </row>
    <row r="4" spans="2:17">
      <c r="B4" s="13">
        <v>1</v>
      </c>
      <c r="C4" s="14" t="s">
        <v>12</v>
      </c>
      <c r="D4" s="15">
        <v>44927</v>
      </c>
      <c r="E4" s="15">
        <v>45170</v>
      </c>
      <c r="F4" s="16">
        <f>DATEDIF(D4,E4,"m")</f>
        <v>8</v>
      </c>
      <c r="G4" s="16">
        <v>0</v>
      </c>
      <c r="I4" s="2">
        <f>DATEDIF(D4,E4-0,"m")</f>
        <v>8</v>
      </c>
      <c r="J4" s="18">
        <f>K4-D4</f>
        <v>0</v>
      </c>
      <c r="K4" s="3">
        <f>IF(DAY(D4)=1,D4,DATE(YEAR(D4),MONTH(D4)+1,1))</f>
        <v>44927</v>
      </c>
      <c r="L4" s="3">
        <f>IF(DAY(E4)=1,E4,DATE(YEAR(E4),MONTH(E4)+1,1))</f>
        <v>45170</v>
      </c>
      <c r="M4" s="2">
        <f>DAY(K4-1)</f>
        <v>31</v>
      </c>
      <c r="N4" s="23">
        <f>J4/M4*30</f>
        <v>0</v>
      </c>
      <c r="O4" s="25">
        <f>I4*30+N4</f>
        <v>240</v>
      </c>
      <c r="P4" s="23">
        <f>J4/M4</f>
        <v>0</v>
      </c>
      <c r="Q4" s="25">
        <f>I4+P4</f>
        <v>8</v>
      </c>
    </row>
    <row r="5" spans="2:17">
      <c r="B5" s="4">
        <v>2</v>
      </c>
      <c r="C5" s="2" t="s">
        <v>7</v>
      </c>
      <c r="D5" s="3">
        <v>44994</v>
      </c>
      <c r="E5" s="3">
        <v>45170</v>
      </c>
      <c r="F5" s="5">
        <f t="shared" ref="F5:F13" si="0">DATEDIF(D5,E5,"m")</f>
        <v>5</v>
      </c>
      <c r="G5" s="5">
        <v>22</v>
      </c>
      <c r="I5" s="2">
        <f t="shared" ref="I5:I13" si="1">DATEDIF(D5,E5-0,"m")</f>
        <v>5</v>
      </c>
      <c r="J5" s="18">
        <f t="shared" ref="J5:J13" si="2">K5-D5</f>
        <v>23</v>
      </c>
      <c r="K5" s="3">
        <f t="shared" ref="K5:K13" si="3">IF(DAY(D5)=1,D5,DATE(YEAR(D5),MONTH(D5)+1,1))</f>
        <v>45017</v>
      </c>
      <c r="L5" s="3">
        <f t="shared" ref="L5:L13" si="4">IF(DAY(E5)=1,E5,DATE(YEAR(E5),MONTH(E5)+1,1))</f>
        <v>45170</v>
      </c>
      <c r="M5" s="2">
        <f t="shared" ref="M5:M13" si="5">DAY(K5-1)</f>
        <v>31</v>
      </c>
      <c r="N5" s="23">
        <f>J5/M5*30</f>
        <v>22.258064516129032</v>
      </c>
      <c r="O5" s="25">
        <f>I5*30+N5</f>
        <v>172.25806451612902</v>
      </c>
      <c r="P5" s="23">
        <f>J5/M5</f>
        <v>0.74193548387096775</v>
      </c>
      <c r="Q5" s="25">
        <f>I5+P5</f>
        <v>5.741935483870968</v>
      </c>
    </row>
    <row r="6" spans="2:17">
      <c r="B6" s="4">
        <v>3</v>
      </c>
      <c r="C6" s="2" t="s">
        <v>8</v>
      </c>
      <c r="D6" s="3">
        <v>44960</v>
      </c>
      <c r="E6" s="3">
        <v>45170</v>
      </c>
      <c r="F6" s="5">
        <f t="shared" si="0"/>
        <v>6</v>
      </c>
      <c r="G6" s="5">
        <v>28</v>
      </c>
      <c r="I6" s="2">
        <f t="shared" si="1"/>
        <v>6</v>
      </c>
      <c r="J6" s="18">
        <f t="shared" si="2"/>
        <v>26</v>
      </c>
      <c r="K6" s="3">
        <f t="shared" si="3"/>
        <v>44986</v>
      </c>
      <c r="L6" s="3">
        <f t="shared" si="4"/>
        <v>45170</v>
      </c>
      <c r="M6" s="2">
        <f t="shared" si="5"/>
        <v>28</v>
      </c>
      <c r="N6" s="23">
        <f>J6/M6*30</f>
        <v>27.857142857142858</v>
      </c>
      <c r="O6" s="25">
        <f>I6*30+N6</f>
        <v>207.85714285714286</v>
      </c>
      <c r="P6" s="23">
        <f>J6/M6</f>
        <v>0.9285714285714286</v>
      </c>
      <c r="Q6" s="25">
        <f>I6+P6</f>
        <v>6.9285714285714288</v>
      </c>
    </row>
    <row r="7" spans="2:17">
      <c r="B7" s="4">
        <v>4</v>
      </c>
      <c r="C7" s="2" t="s">
        <v>9</v>
      </c>
      <c r="D7" s="3">
        <v>45091</v>
      </c>
      <c r="E7" s="3">
        <v>45170</v>
      </c>
      <c r="F7" s="5">
        <f t="shared" si="0"/>
        <v>2</v>
      </c>
      <c r="G7" s="5"/>
      <c r="I7" s="2">
        <f t="shared" si="1"/>
        <v>2</v>
      </c>
      <c r="J7" s="18">
        <f t="shared" si="2"/>
        <v>17</v>
      </c>
      <c r="K7" s="3">
        <f t="shared" si="3"/>
        <v>45108</v>
      </c>
      <c r="L7" s="3">
        <f t="shared" si="4"/>
        <v>45170</v>
      </c>
      <c r="M7" s="2">
        <f t="shared" si="5"/>
        <v>30</v>
      </c>
      <c r="N7" s="23">
        <f>J7/M7*30</f>
        <v>17</v>
      </c>
      <c r="O7" s="25">
        <f>I7*30+N7</f>
        <v>77</v>
      </c>
      <c r="P7" s="23">
        <f>J7/M7</f>
        <v>0.56666666666666665</v>
      </c>
      <c r="Q7" s="25">
        <f>I7+P7</f>
        <v>2.5666666666666664</v>
      </c>
    </row>
    <row r="8" spans="2:17">
      <c r="B8" s="4">
        <v>5</v>
      </c>
      <c r="C8" s="2" t="s">
        <v>10</v>
      </c>
      <c r="D8" s="3">
        <v>44931</v>
      </c>
      <c r="E8" s="3">
        <v>45170</v>
      </c>
      <c r="F8" s="5">
        <f t="shared" si="0"/>
        <v>7</v>
      </c>
      <c r="G8" s="5"/>
      <c r="I8" s="2">
        <f t="shared" si="1"/>
        <v>7</v>
      </c>
      <c r="J8" s="18">
        <f t="shared" si="2"/>
        <v>27</v>
      </c>
      <c r="K8" s="3">
        <f t="shared" si="3"/>
        <v>44958</v>
      </c>
      <c r="L8" s="3">
        <f t="shared" si="4"/>
        <v>45170</v>
      </c>
      <c r="M8" s="2">
        <f t="shared" si="5"/>
        <v>31</v>
      </c>
      <c r="N8" s="23">
        <f>J8/M8*30</f>
        <v>26.129032258064516</v>
      </c>
      <c r="O8" s="25">
        <f>I8*30+N8</f>
        <v>236.12903225806451</v>
      </c>
      <c r="P8" s="23">
        <f>J8/M8</f>
        <v>0.87096774193548387</v>
      </c>
      <c r="Q8" s="25">
        <f>I8+P8</f>
        <v>7.870967741935484</v>
      </c>
    </row>
    <row r="9" spans="2:17">
      <c r="B9" s="4">
        <v>6</v>
      </c>
      <c r="C9" s="2" t="s">
        <v>11</v>
      </c>
      <c r="D9" s="3">
        <v>45072</v>
      </c>
      <c r="E9" s="3">
        <v>45170</v>
      </c>
      <c r="F9" s="5">
        <f t="shared" si="0"/>
        <v>3</v>
      </c>
      <c r="G9" s="5"/>
      <c r="I9" s="2">
        <f t="shared" si="1"/>
        <v>3</v>
      </c>
      <c r="J9" s="18">
        <f t="shared" si="2"/>
        <v>6</v>
      </c>
      <c r="K9" s="3">
        <f t="shared" si="3"/>
        <v>45078</v>
      </c>
      <c r="L9" s="3">
        <f t="shared" si="4"/>
        <v>45170</v>
      </c>
      <c r="M9" s="2">
        <f t="shared" si="5"/>
        <v>31</v>
      </c>
      <c r="N9" s="23">
        <f>J9/M9*30</f>
        <v>5.806451612903226</v>
      </c>
      <c r="O9" s="25">
        <f>I9*30+N9</f>
        <v>95.806451612903231</v>
      </c>
      <c r="P9" s="23">
        <f>J9/M9</f>
        <v>0.19354838709677419</v>
      </c>
      <c r="Q9" s="25">
        <f>I9+P9</f>
        <v>3.193548387096774</v>
      </c>
    </row>
    <row r="10" spans="2:17">
      <c r="B10" s="4">
        <v>7</v>
      </c>
      <c r="C10" s="2" t="s">
        <v>13</v>
      </c>
      <c r="D10" s="3">
        <v>45132</v>
      </c>
      <c r="E10" s="3">
        <v>45170</v>
      </c>
      <c r="F10" s="5">
        <f t="shared" si="0"/>
        <v>1</v>
      </c>
      <c r="G10" s="5"/>
      <c r="I10" s="2">
        <f t="shared" si="1"/>
        <v>1</v>
      </c>
      <c r="J10" s="18">
        <f t="shared" si="2"/>
        <v>7</v>
      </c>
      <c r="K10" s="3">
        <f t="shared" si="3"/>
        <v>45139</v>
      </c>
      <c r="L10" s="3">
        <f t="shared" si="4"/>
        <v>45170</v>
      </c>
      <c r="M10" s="2">
        <f t="shared" si="5"/>
        <v>31</v>
      </c>
      <c r="N10" s="23">
        <f>J10/M10*30</f>
        <v>6.774193548387097</v>
      </c>
      <c r="O10" s="25">
        <f>I10*30+N10</f>
        <v>36.774193548387096</v>
      </c>
      <c r="P10" s="23">
        <f>J10/M10</f>
        <v>0.22580645161290322</v>
      </c>
      <c r="Q10" s="25">
        <f>I10+P10</f>
        <v>1.2258064516129032</v>
      </c>
    </row>
    <row r="11" spans="2:17">
      <c r="B11" s="4">
        <v>8</v>
      </c>
      <c r="C11" s="2" t="s">
        <v>14</v>
      </c>
      <c r="D11" s="3">
        <v>44982</v>
      </c>
      <c r="E11" s="3">
        <v>45170</v>
      </c>
      <c r="F11" s="5">
        <f t="shared" si="0"/>
        <v>6</v>
      </c>
      <c r="G11" s="5"/>
      <c r="I11" s="2">
        <f t="shared" si="1"/>
        <v>6</v>
      </c>
      <c r="J11" s="18">
        <f t="shared" si="2"/>
        <v>4</v>
      </c>
      <c r="K11" s="3">
        <f t="shared" si="3"/>
        <v>44986</v>
      </c>
      <c r="L11" s="3">
        <f t="shared" si="4"/>
        <v>45170</v>
      </c>
      <c r="M11" s="2">
        <f t="shared" si="5"/>
        <v>28</v>
      </c>
      <c r="N11" s="23">
        <f>J11/M11*30</f>
        <v>4.2857142857142856</v>
      </c>
      <c r="O11" s="25">
        <f>I11*30+N11</f>
        <v>184.28571428571428</v>
      </c>
      <c r="P11" s="23">
        <f>J11/M11</f>
        <v>0.14285714285714285</v>
      </c>
      <c r="Q11" s="25">
        <f>I11+P11</f>
        <v>6.1428571428571432</v>
      </c>
    </row>
    <row r="12" spans="2:17">
      <c r="B12" s="4">
        <v>9</v>
      </c>
      <c r="C12" s="2" t="s">
        <v>6</v>
      </c>
      <c r="D12" s="3">
        <v>44970</v>
      </c>
      <c r="E12" s="3">
        <v>45170</v>
      </c>
      <c r="F12" s="5">
        <f t="shared" si="0"/>
        <v>6</v>
      </c>
      <c r="G12" s="5"/>
      <c r="I12" s="2">
        <f t="shared" si="1"/>
        <v>6</v>
      </c>
      <c r="J12" s="18">
        <f t="shared" si="2"/>
        <v>16</v>
      </c>
      <c r="K12" s="3">
        <f t="shared" si="3"/>
        <v>44986</v>
      </c>
      <c r="L12" s="3">
        <f t="shared" si="4"/>
        <v>45170</v>
      </c>
      <c r="M12" s="2">
        <f t="shared" si="5"/>
        <v>28</v>
      </c>
      <c r="N12" s="23">
        <f>J12/M12*30</f>
        <v>17.142857142857142</v>
      </c>
      <c r="O12" s="25">
        <f>I12*30+N12</f>
        <v>197.14285714285714</v>
      </c>
      <c r="P12" s="23">
        <f>J12/M12</f>
        <v>0.5714285714285714</v>
      </c>
      <c r="Q12" s="25">
        <f>I12+P12</f>
        <v>6.5714285714285712</v>
      </c>
    </row>
    <row r="13" spans="2:17" ht="16.2" thickBot="1">
      <c r="B13" s="6">
        <v>10</v>
      </c>
      <c r="C13" s="7" t="s">
        <v>15</v>
      </c>
      <c r="D13" s="8">
        <v>44975</v>
      </c>
      <c r="E13" s="8">
        <v>45170</v>
      </c>
      <c r="F13" s="9">
        <f t="shared" si="0"/>
        <v>6</v>
      </c>
      <c r="G13" s="9"/>
      <c r="I13" s="2">
        <f t="shared" si="1"/>
        <v>6</v>
      </c>
      <c r="J13" s="18">
        <f t="shared" si="2"/>
        <v>11</v>
      </c>
      <c r="K13" s="3">
        <f t="shared" si="3"/>
        <v>44986</v>
      </c>
      <c r="L13" s="3">
        <f t="shared" si="4"/>
        <v>45170</v>
      </c>
      <c r="M13" s="2">
        <f t="shared" si="5"/>
        <v>28</v>
      </c>
      <c r="N13" s="23">
        <f>J13/M13*30</f>
        <v>11.785714285714285</v>
      </c>
      <c r="O13" s="25">
        <f>I13*30+N13</f>
        <v>191.78571428571428</v>
      </c>
      <c r="P13" s="23">
        <f>J13/M13</f>
        <v>0.39285714285714285</v>
      </c>
      <c r="Q13" s="25">
        <f>I13+P13</f>
        <v>6.3928571428571432</v>
      </c>
    </row>
    <row r="14" spans="2:17" ht="16.2" thickBot="1"/>
    <row r="15" spans="2:17" ht="16.2" thickBot="1">
      <c r="B15" s="19" t="s">
        <v>16</v>
      </c>
      <c r="C15" s="20"/>
      <c r="D15" s="20"/>
      <c r="E15" s="20"/>
      <c r="F15" s="20"/>
      <c r="G15" s="21"/>
    </row>
  </sheetData>
  <mergeCells count="1">
    <mergeCell ref="B15:G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2023-09-30T00:41:28Z</dcterms:modified>
</cp:coreProperties>
</file>