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r. Yasser Albanna\Desktop\"/>
    </mc:Choice>
  </mc:AlternateContent>
  <xr:revisionPtr revIDLastSave="0" documentId="13_ncr:1_{E3725231-017B-4A92-8308-D2AD025B88B3}" xr6:coauthVersionLast="47" xr6:coauthVersionMax="47" xr10:uidLastSave="{00000000-0000-0000-0000-000000000000}"/>
  <bookViews>
    <workbookView xWindow="-120" yWindow="-120" windowWidth="20730" windowHeight="11160" tabRatio="851" activeTab="1" xr2:uid="{00000000-000D-0000-FFFF-FFFF00000000}"/>
  </bookViews>
  <sheets>
    <sheet name="H" sheetId="4" r:id="rId1"/>
    <sheet name="Price Calculation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7" l="1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5" i="7"/>
  <c r="K5" i="7" s="1"/>
  <c r="F6" i="7"/>
  <c r="F7" i="7"/>
  <c r="F8" i="7"/>
  <c r="F9" i="7"/>
  <c r="H9" i="7" s="1"/>
  <c r="F10" i="7"/>
  <c r="F11" i="7"/>
  <c r="F12" i="7"/>
  <c r="F13" i="7"/>
  <c r="H13" i="7" s="1"/>
  <c r="F14" i="7"/>
  <c r="F15" i="7"/>
  <c r="F16" i="7"/>
  <c r="F17" i="7"/>
  <c r="H17" i="7" s="1"/>
  <c r="F18" i="7"/>
  <c r="F19" i="7"/>
  <c r="F20" i="7"/>
  <c r="F21" i="7"/>
  <c r="H21" i="7" s="1"/>
  <c r="F22" i="7"/>
  <c r="F23" i="7"/>
  <c r="F24" i="7"/>
  <c r="F25" i="7"/>
  <c r="H25" i="7" s="1"/>
  <c r="F26" i="7"/>
  <c r="F27" i="7"/>
  <c r="F28" i="7"/>
  <c r="F29" i="7"/>
  <c r="H29" i="7" s="1"/>
  <c r="F30" i="7"/>
  <c r="F31" i="7"/>
  <c r="F32" i="7"/>
  <c r="F33" i="7"/>
  <c r="H33" i="7" s="1"/>
  <c r="F34" i="7"/>
  <c r="F35" i="7"/>
  <c r="F36" i="7"/>
  <c r="H6" i="7"/>
  <c r="H7" i="7"/>
  <c r="H8" i="7"/>
  <c r="H10" i="7"/>
  <c r="H11" i="7"/>
  <c r="H12" i="7"/>
  <c r="H14" i="7"/>
  <c r="H15" i="7"/>
  <c r="H16" i="7"/>
  <c r="H18" i="7"/>
  <c r="H19" i="7"/>
  <c r="H20" i="7"/>
  <c r="H22" i="7"/>
  <c r="H23" i="7"/>
  <c r="H24" i="7"/>
  <c r="H26" i="7"/>
  <c r="H27" i="7"/>
  <c r="H28" i="7"/>
  <c r="H30" i="7"/>
  <c r="H31" i="7"/>
  <c r="H32" i="7"/>
  <c r="H34" i="7"/>
  <c r="H35" i="7"/>
  <c r="H36" i="7"/>
  <c r="F5" i="7" l="1"/>
  <c r="H5" i="7" s="1"/>
</calcChain>
</file>

<file path=xl/sharedStrings.xml><?xml version="1.0" encoding="utf-8"?>
<sst xmlns="http://schemas.openxmlformats.org/spreadsheetml/2006/main" count="105" uniqueCount="69">
  <si>
    <t>SDR</t>
  </si>
  <si>
    <t>SDR 26</t>
  </si>
  <si>
    <t>SDR 21</t>
  </si>
  <si>
    <t>SDR 17</t>
  </si>
  <si>
    <t>WP(Bar)</t>
  </si>
  <si>
    <t>PN 6</t>
  </si>
  <si>
    <t>PN 8</t>
  </si>
  <si>
    <t>PN10</t>
  </si>
  <si>
    <t>DN
(MM)</t>
  </si>
  <si>
    <t>S
( mm )</t>
  </si>
  <si>
    <t>ID
(mm)</t>
  </si>
  <si>
    <t>Weight
kg /m</t>
  </si>
  <si>
    <t>S
( mm)</t>
  </si>
  <si>
    <t>S
(mm)</t>
  </si>
  <si>
    <t>75</t>
  </si>
  <si>
    <t>2.90</t>
  </si>
  <si>
    <t>69.20</t>
  </si>
  <si>
    <t>0.675</t>
  </si>
  <si>
    <t>3.60</t>
  </si>
  <si>
    <t>67.80</t>
  </si>
  <si>
    <t>0.828</t>
  </si>
  <si>
    <t>90</t>
  </si>
  <si>
    <t>3.50</t>
  </si>
  <si>
    <t>83.00</t>
  </si>
  <si>
    <t>0.978</t>
  </si>
  <si>
    <t>4.30</t>
  </si>
  <si>
    <t>81.40</t>
  </si>
  <si>
    <t>1.180</t>
  </si>
  <si>
    <t>110</t>
  </si>
  <si>
    <t>4.20</t>
  </si>
  <si>
    <t>101.60</t>
  </si>
  <si>
    <t>5.30</t>
  </si>
  <si>
    <t>99.40</t>
  </si>
  <si>
    <t>1.770</t>
  </si>
  <si>
    <t>125</t>
  </si>
  <si>
    <t>4.80</t>
  </si>
  <si>
    <t>115.40</t>
  </si>
  <si>
    <t>6.00</t>
  </si>
  <si>
    <t>113.00</t>
  </si>
  <si>
    <t>2.270</t>
  </si>
  <si>
    <t>140</t>
  </si>
  <si>
    <t>5.40</t>
  </si>
  <si>
    <t>129.20</t>
  </si>
  <si>
    <t>6.70</t>
  </si>
  <si>
    <t>126.60</t>
  </si>
  <si>
    <t>2.830</t>
  </si>
  <si>
    <t>160</t>
  </si>
  <si>
    <t>6.20</t>
  </si>
  <si>
    <t>147.60</t>
  </si>
  <si>
    <t>7.70</t>
  </si>
  <si>
    <t>144.60</t>
  </si>
  <si>
    <t>3.720</t>
  </si>
  <si>
    <t>SDR 13.6</t>
  </si>
  <si>
    <t>SDR 11</t>
  </si>
  <si>
    <t>SDR 9</t>
  </si>
  <si>
    <t>PN12.5</t>
  </si>
  <si>
    <t>PN16</t>
  </si>
  <si>
    <t>PN20</t>
  </si>
  <si>
    <t>SDR 41</t>
  </si>
  <si>
    <t>PN 4</t>
  </si>
  <si>
    <t>The price per ton does not include tax</t>
  </si>
  <si>
    <t>Number Of Meters</t>
  </si>
  <si>
    <t>Total quantity price does not include tax</t>
  </si>
  <si>
    <t>The price per meter does not include tax</t>
  </si>
  <si>
    <t>The price per meter includes tax</t>
  </si>
  <si>
    <t>Total quantity price including tax</t>
  </si>
  <si>
    <t>PN4</t>
  </si>
  <si>
    <t>PN6</t>
  </si>
  <si>
    <t>PN8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</si>
</sst>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"/>
  </numFmts>
  <fonts count="1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Times New Roman"/>
      <family val="1"/>
      <scheme val="major"/>
    </font>
    <font>
      <b/>
      <sz val="18"/>
      <color theme="0"/>
      <name val="Times New Roman"/>
      <family val="1"/>
      <scheme val="major"/>
    </font>
    <font>
      <b/>
      <sz val="22"/>
      <color theme="0"/>
      <name val="Times New Roman"/>
      <family val="1"/>
      <scheme val="major"/>
    </font>
    <font>
      <b/>
      <sz val="18"/>
      <color theme="1"/>
      <name val="Times New Roman"/>
      <family val="1"/>
      <scheme val="major"/>
    </font>
    <font>
      <sz val="18"/>
      <color theme="1"/>
      <name val="Times New Roman"/>
      <family val="1"/>
      <scheme val="major"/>
    </font>
    <font>
      <b/>
      <sz val="11"/>
      <color rgb="FFFF0000"/>
      <name val="Arial"/>
      <family val="2"/>
      <scheme val="minor"/>
    </font>
  </fonts>
  <fills count="8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theme="4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7" tint="0.59999389629810485"/>
        </stop>
      </gradientFill>
    </fill>
    <fill>
      <gradientFill degree="90">
        <stop position="0">
          <color rgb="FF7030A0"/>
        </stop>
        <stop position="1">
          <color theme="5" tint="0.40000610370189521"/>
        </stop>
      </gradient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type="path" left="0.5" right="0.5" top="0.5" bottom="0.5">
        <stop position="0">
          <color theme="9" tint="-0.25098422193060094"/>
        </stop>
        <stop position="1">
          <color theme="9" tint="-0.49803155613879818"/>
        </stop>
      </gradient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164" fontId="3" fillId="2" borderId="12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 wrapText="1"/>
    </xf>
    <xf numFmtId="0" fontId="0" fillId="5" borderId="0" xfId="0" applyFill="1"/>
    <xf numFmtId="0" fontId="8" fillId="5" borderId="32" xfId="0" applyFont="1" applyFill="1" applyBorder="1" applyAlignment="1">
      <alignment horizontal="center" vertical="center" wrapText="1"/>
    </xf>
    <xf numFmtId="0" fontId="8" fillId="5" borderId="32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1" fillId="5" borderId="0" xfId="0" applyFont="1" applyFill="1"/>
    <xf numFmtId="0" fontId="11" fillId="0" borderId="29" xfId="0" applyFont="1" applyBorder="1" applyAlignment="1">
      <alignment horizontal="center" vertical="center"/>
    </xf>
    <xf numFmtId="0" fontId="12" fillId="5" borderId="0" xfId="0" applyFont="1" applyFill="1"/>
    <xf numFmtId="0" fontId="9" fillId="7" borderId="29" xfId="0" applyFont="1" applyFill="1" applyBorder="1" applyAlignment="1">
      <alignment horizontal="center" vertical="center"/>
    </xf>
    <xf numFmtId="2" fontId="11" fillId="0" borderId="29" xfId="0" applyNumberFormat="1" applyFont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/>
    </xf>
    <xf numFmtId="2" fontId="11" fillId="0" borderId="25" xfId="0" applyNumberFormat="1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11" fillId="6" borderId="27" xfId="0" applyFont="1" applyFill="1" applyBorder="1" applyAlignment="1">
      <alignment horizontal="center" vertical="center"/>
    </xf>
    <xf numFmtId="2" fontId="11" fillId="0" borderId="27" xfId="0" applyNumberFormat="1" applyFont="1" applyBorder="1" applyAlignment="1">
      <alignment horizontal="center" vertical="center"/>
    </xf>
    <xf numFmtId="2" fontId="11" fillId="0" borderId="26" xfId="0" applyNumberFormat="1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13" fillId="5" borderId="0" xfId="0" applyFont="1" applyFill="1"/>
    <xf numFmtId="0" fontId="13" fillId="5" borderId="0" xfId="0" applyFont="1" applyFill="1" applyAlignment="1">
      <alignment horizontal="center"/>
    </xf>
    <xf numFmtId="0" fontId="9" fillId="7" borderId="2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J24"/>
  <sheetViews>
    <sheetView zoomScale="80" zoomScaleNormal="80" workbookViewId="0">
      <selection activeCell="J4" sqref="J4"/>
    </sheetView>
  </sheetViews>
  <sheetFormatPr defaultColWidth="9.125" defaultRowHeight="15" x14ac:dyDescent="0.25"/>
  <cols>
    <col min="1" max="1" width="21" style="28" customWidth="1"/>
    <col min="2" max="22" width="11.875" style="28" customWidth="1"/>
    <col min="23" max="24" width="9.125" style="28"/>
    <col min="25" max="29" width="9.125" style="50"/>
    <col min="30" max="32" width="9.125" style="51"/>
    <col min="33" max="36" width="9.125" style="50"/>
    <col min="37" max="16384" width="9.125" style="28"/>
  </cols>
  <sheetData>
    <row r="1" spans="1:32" ht="36.75" customHeight="1" thickTop="1" x14ac:dyDescent="0.25">
      <c r="A1" s="11" t="s">
        <v>0</v>
      </c>
      <c r="B1" s="40" t="s">
        <v>58</v>
      </c>
      <c r="C1" s="41"/>
      <c r="D1" s="42"/>
      <c r="E1" s="41" t="s">
        <v>1</v>
      </c>
      <c r="F1" s="41"/>
      <c r="G1" s="41"/>
      <c r="H1" s="40" t="s">
        <v>2</v>
      </c>
      <c r="I1" s="41"/>
      <c r="J1" s="42"/>
      <c r="K1" s="41" t="s">
        <v>3</v>
      </c>
      <c r="L1" s="41"/>
      <c r="M1" s="41"/>
      <c r="N1" s="40" t="s">
        <v>52</v>
      </c>
      <c r="O1" s="41"/>
      <c r="P1" s="42"/>
      <c r="Q1" s="41" t="s">
        <v>53</v>
      </c>
      <c r="R1" s="41"/>
      <c r="S1" s="41"/>
      <c r="T1" s="40" t="s">
        <v>54</v>
      </c>
      <c r="U1" s="41"/>
      <c r="V1" s="43"/>
    </row>
    <row r="2" spans="1:32" ht="39" customHeight="1" thickBot="1" x14ac:dyDescent="0.3">
      <c r="A2" s="14" t="s">
        <v>4</v>
      </c>
      <c r="B2" s="44" t="s">
        <v>59</v>
      </c>
      <c r="C2" s="45"/>
      <c r="D2" s="46"/>
      <c r="E2" s="45" t="s">
        <v>5</v>
      </c>
      <c r="F2" s="45"/>
      <c r="G2" s="45"/>
      <c r="H2" s="44" t="s">
        <v>6</v>
      </c>
      <c r="I2" s="45"/>
      <c r="J2" s="46"/>
      <c r="K2" s="45" t="s">
        <v>7</v>
      </c>
      <c r="L2" s="45"/>
      <c r="M2" s="45"/>
      <c r="N2" s="44" t="s">
        <v>55</v>
      </c>
      <c r="O2" s="45"/>
      <c r="P2" s="46"/>
      <c r="Q2" s="44" t="s">
        <v>56</v>
      </c>
      <c r="R2" s="45"/>
      <c r="S2" s="46"/>
      <c r="T2" s="44" t="s">
        <v>57</v>
      </c>
      <c r="U2" s="45"/>
      <c r="V2" s="47"/>
    </row>
    <row r="3" spans="1:32" ht="57" customHeight="1" thickBot="1" x14ac:dyDescent="0.3">
      <c r="A3" s="15" t="s">
        <v>8</v>
      </c>
      <c r="B3" s="16" t="s">
        <v>9</v>
      </c>
      <c r="C3" s="17" t="s">
        <v>10</v>
      </c>
      <c r="D3" s="18" t="s">
        <v>11</v>
      </c>
      <c r="E3" s="19" t="s">
        <v>9</v>
      </c>
      <c r="F3" s="17" t="s">
        <v>10</v>
      </c>
      <c r="G3" s="20" t="s">
        <v>11</v>
      </c>
      <c r="H3" s="16" t="s">
        <v>12</v>
      </c>
      <c r="I3" s="17" t="s">
        <v>10</v>
      </c>
      <c r="J3" s="18" t="s">
        <v>11</v>
      </c>
      <c r="K3" s="19" t="s">
        <v>13</v>
      </c>
      <c r="L3" s="17" t="s">
        <v>10</v>
      </c>
      <c r="M3" s="20" t="s">
        <v>11</v>
      </c>
      <c r="N3" s="16" t="s">
        <v>13</v>
      </c>
      <c r="O3" s="17" t="s">
        <v>10</v>
      </c>
      <c r="P3" s="18" t="s">
        <v>11</v>
      </c>
      <c r="Q3" s="19" t="s">
        <v>13</v>
      </c>
      <c r="R3" s="17" t="s">
        <v>10</v>
      </c>
      <c r="S3" s="20" t="s">
        <v>11</v>
      </c>
      <c r="T3" s="16" t="s">
        <v>13</v>
      </c>
      <c r="U3" s="17" t="s">
        <v>10</v>
      </c>
      <c r="V3" s="21" t="s">
        <v>11</v>
      </c>
      <c r="AD3" s="51" t="s">
        <v>8</v>
      </c>
      <c r="AE3" s="51" t="s">
        <v>0</v>
      </c>
      <c r="AF3" s="51" t="s">
        <v>4</v>
      </c>
    </row>
    <row r="4" spans="1:32" ht="33" customHeight="1" x14ac:dyDescent="0.25">
      <c r="A4" s="12" t="s">
        <v>14</v>
      </c>
      <c r="B4" s="8">
        <v>1.9</v>
      </c>
      <c r="C4" s="7">
        <v>71.2</v>
      </c>
      <c r="D4" s="3">
        <v>0.45700000000000002</v>
      </c>
      <c r="E4" s="4" t="s">
        <v>15</v>
      </c>
      <c r="F4" s="2" t="s">
        <v>16</v>
      </c>
      <c r="G4" s="5" t="s">
        <v>17</v>
      </c>
      <c r="H4" s="1" t="s">
        <v>18</v>
      </c>
      <c r="I4" s="2" t="s">
        <v>19</v>
      </c>
      <c r="J4" s="3" t="s">
        <v>20</v>
      </c>
      <c r="K4" s="6">
        <v>4.5</v>
      </c>
      <c r="L4" s="7">
        <v>66</v>
      </c>
      <c r="M4" s="10">
        <v>1.02</v>
      </c>
      <c r="N4" s="8">
        <v>5.6</v>
      </c>
      <c r="O4" s="7">
        <v>63.8</v>
      </c>
      <c r="P4" s="9">
        <v>1.24</v>
      </c>
      <c r="Q4" s="6">
        <v>6.8</v>
      </c>
      <c r="R4" s="7">
        <v>61.4</v>
      </c>
      <c r="S4" s="10">
        <v>1.47</v>
      </c>
      <c r="T4" s="8">
        <v>8.4</v>
      </c>
      <c r="U4" s="7">
        <v>58.2</v>
      </c>
      <c r="V4" s="13">
        <v>1.76</v>
      </c>
      <c r="AD4" s="51">
        <v>75</v>
      </c>
      <c r="AE4" s="51" t="s">
        <v>58</v>
      </c>
      <c r="AF4" s="51" t="s">
        <v>66</v>
      </c>
    </row>
    <row r="5" spans="1:32" ht="33" customHeight="1" x14ac:dyDescent="0.25">
      <c r="A5" s="12" t="s">
        <v>21</v>
      </c>
      <c r="B5" s="8">
        <v>2.2000000000000002</v>
      </c>
      <c r="C5" s="7">
        <v>85.6</v>
      </c>
      <c r="D5" s="3">
        <v>0.64300000000000002</v>
      </c>
      <c r="E5" s="4" t="s">
        <v>22</v>
      </c>
      <c r="F5" s="2" t="s">
        <v>23</v>
      </c>
      <c r="G5" s="5" t="s">
        <v>24</v>
      </c>
      <c r="H5" s="1" t="s">
        <v>25</v>
      </c>
      <c r="I5" s="2" t="s">
        <v>26</v>
      </c>
      <c r="J5" s="3" t="s">
        <v>27</v>
      </c>
      <c r="K5" s="6">
        <v>5.4</v>
      </c>
      <c r="L5" s="7">
        <v>79.2</v>
      </c>
      <c r="M5" s="10">
        <v>1.46</v>
      </c>
      <c r="N5" s="8">
        <v>6.7</v>
      </c>
      <c r="O5" s="7">
        <v>76.599999999999994</v>
      </c>
      <c r="P5" s="9">
        <v>1.77</v>
      </c>
      <c r="Q5" s="6">
        <v>8.1999999999999993</v>
      </c>
      <c r="R5" s="7">
        <v>73.599999999999994</v>
      </c>
      <c r="S5" s="10">
        <v>2.12</v>
      </c>
      <c r="T5" s="8">
        <v>10.1</v>
      </c>
      <c r="U5" s="7">
        <v>69.8</v>
      </c>
      <c r="V5" s="13">
        <v>2.54</v>
      </c>
      <c r="AD5" s="51">
        <v>90</v>
      </c>
      <c r="AE5" s="51" t="s">
        <v>1</v>
      </c>
      <c r="AF5" s="51" t="s">
        <v>67</v>
      </c>
    </row>
    <row r="6" spans="1:32" ht="33" customHeight="1" x14ac:dyDescent="0.25">
      <c r="A6" s="12" t="s">
        <v>28</v>
      </c>
      <c r="B6" s="8">
        <v>2.7</v>
      </c>
      <c r="C6" s="7">
        <v>104.6</v>
      </c>
      <c r="D6" s="3">
        <v>0.94299999999999995</v>
      </c>
      <c r="E6" s="4" t="s">
        <v>29</v>
      </c>
      <c r="F6" s="2" t="s">
        <v>30</v>
      </c>
      <c r="G6" s="10">
        <v>1.43</v>
      </c>
      <c r="H6" s="1" t="s">
        <v>31</v>
      </c>
      <c r="I6" s="2" t="s">
        <v>32</v>
      </c>
      <c r="J6" s="3" t="s">
        <v>33</v>
      </c>
      <c r="K6" s="6">
        <v>6.6</v>
      </c>
      <c r="L6" s="7">
        <v>96.8</v>
      </c>
      <c r="M6" s="10">
        <v>2.17</v>
      </c>
      <c r="N6" s="8">
        <v>8.1</v>
      </c>
      <c r="O6" s="7">
        <v>93.8</v>
      </c>
      <c r="P6" s="9">
        <v>2.62</v>
      </c>
      <c r="Q6" s="6">
        <v>10</v>
      </c>
      <c r="R6" s="7">
        <v>90</v>
      </c>
      <c r="S6" s="10">
        <v>3.14</v>
      </c>
      <c r="T6" s="8">
        <v>12.3</v>
      </c>
      <c r="U6" s="7">
        <v>85.4</v>
      </c>
      <c r="V6" s="13">
        <v>3.78</v>
      </c>
      <c r="AD6" s="51">
        <v>110</v>
      </c>
      <c r="AE6" s="51" t="s">
        <v>2</v>
      </c>
      <c r="AF6" s="51" t="s">
        <v>68</v>
      </c>
    </row>
    <row r="7" spans="1:32" ht="33" customHeight="1" x14ac:dyDescent="0.25">
      <c r="A7" s="12" t="s">
        <v>34</v>
      </c>
      <c r="B7" s="8">
        <v>3.1</v>
      </c>
      <c r="C7" s="7">
        <v>118.8</v>
      </c>
      <c r="D7" s="9">
        <v>1.23</v>
      </c>
      <c r="E7" s="4" t="s">
        <v>35</v>
      </c>
      <c r="F7" s="2" t="s">
        <v>36</v>
      </c>
      <c r="G7" s="10">
        <v>1.84</v>
      </c>
      <c r="H7" s="1" t="s">
        <v>37</v>
      </c>
      <c r="I7" s="2" t="s">
        <v>38</v>
      </c>
      <c r="J7" s="9" t="s">
        <v>39</v>
      </c>
      <c r="K7" s="6">
        <v>7.4</v>
      </c>
      <c r="L7" s="7">
        <v>110.2</v>
      </c>
      <c r="M7" s="10">
        <v>2.76</v>
      </c>
      <c r="N7" s="8">
        <v>9.1999999999999993</v>
      </c>
      <c r="O7" s="7">
        <v>106.6</v>
      </c>
      <c r="P7" s="9">
        <v>3.37</v>
      </c>
      <c r="Q7" s="6">
        <v>11.4</v>
      </c>
      <c r="R7" s="7">
        <v>102.2</v>
      </c>
      <c r="S7" s="10">
        <v>4.08</v>
      </c>
      <c r="T7" s="8">
        <v>14</v>
      </c>
      <c r="U7" s="7">
        <v>97</v>
      </c>
      <c r="V7" s="13">
        <v>4.87</v>
      </c>
      <c r="AD7" s="51">
        <v>125</v>
      </c>
      <c r="AE7" s="51" t="s">
        <v>3</v>
      </c>
      <c r="AF7" s="51" t="s">
        <v>7</v>
      </c>
    </row>
    <row r="8" spans="1:32" ht="33" customHeight="1" x14ac:dyDescent="0.25">
      <c r="A8" s="12" t="s">
        <v>40</v>
      </c>
      <c r="B8" s="8">
        <v>3.5</v>
      </c>
      <c r="C8" s="7">
        <v>133</v>
      </c>
      <c r="D8" s="9">
        <v>1.54</v>
      </c>
      <c r="E8" s="4" t="s">
        <v>41</v>
      </c>
      <c r="F8" s="2" t="s">
        <v>42</v>
      </c>
      <c r="G8" s="10">
        <v>2.3199999999999998</v>
      </c>
      <c r="H8" s="1" t="s">
        <v>43</v>
      </c>
      <c r="I8" s="2" t="s">
        <v>44</v>
      </c>
      <c r="J8" s="9" t="s">
        <v>45</v>
      </c>
      <c r="K8" s="6">
        <v>8.3000000000000007</v>
      </c>
      <c r="L8" s="7">
        <v>123.4</v>
      </c>
      <c r="M8" s="10">
        <v>3.46</v>
      </c>
      <c r="N8" s="8">
        <v>10.3</v>
      </c>
      <c r="O8" s="7">
        <v>119.4</v>
      </c>
      <c r="P8" s="9">
        <v>4.22</v>
      </c>
      <c r="Q8" s="6">
        <v>12.7</v>
      </c>
      <c r="R8" s="7">
        <v>114.6</v>
      </c>
      <c r="S8" s="10">
        <v>5.08</v>
      </c>
      <c r="T8" s="8">
        <v>15.7</v>
      </c>
      <c r="U8" s="7">
        <v>108.6</v>
      </c>
      <c r="V8" s="13">
        <v>6.11</v>
      </c>
      <c r="AD8" s="51">
        <v>140</v>
      </c>
      <c r="AE8" s="51" t="s">
        <v>52</v>
      </c>
      <c r="AF8" s="51" t="s">
        <v>55</v>
      </c>
    </row>
    <row r="9" spans="1:32" ht="33" customHeight="1" x14ac:dyDescent="0.25">
      <c r="A9" s="12" t="s">
        <v>46</v>
      </c>
      <c r="B9" s="8">
        <v>4</v>
      </c>
      <c r="C9" s="7">
        <v>152</v>
      </c>
      <c r="D9" s="9">
        <v>2</v>
      </c>
      <c r="E9" s="4" t="s">
        <v>47</v>
      </c>
      <c r="F9" s="2" t="s">
        <v>48</v>
      </c>
      <c r="G9" s="10">
        <v>3.04</v>
      </c>
      <c r="H9" s="1" t="s">
        <v>49</v>
      </c>
      <c r="I9" s="2" t="s">
        <v>50</v>
      </c>
      <c r="J9" s="9" t="s">
        <v>51</v>
      </c>
      <c r="K9" s="6">
        <v>9.5</v>
      </c>
      <c r="L9" s="7">
        <v>141</v>
      </c>
      <c r="M9" s="10">
        <v>4.5199999999999996</v>
      </c>
      <c r="N9" s="8">
        <v>11.8</v>
      </c>
      <c r="O9" s="7">
        <v>136.4</v>
      </c>
      <c r="P9" s="9">
        <v>5.5</v>
      </c>
      <c r="Q9" s="6">
        <v>14.6</v>
      </c>
      <c r="R9" s="7">
        <v>130.80000000000001</v>
      </c>
      <c r="S9" s="10">
        <v>6.67</v>
      </c>
      <c r="T9" s="8">
        <v>17.899999999999999</v>
      </c>
      <c r="U9" s="7">
        <v>124.2</v>
      </c>
      <c r="V9" s="13">
        <v>7.96</v>
      </c>
      <c r="AD9" s="51">
        <v>160</v>
      </c>
      <c r="AE9" s="51" t="s">
        <v>53</v>
      </c>
      <c r="AF9" s="51" t="s">
        <v>56</v>
      </c>
    </row>
    <row r="10" spans="1:32" ht="16.5" customHeight="1" x14ac:dyDescent="0.25">
      <c r="AE10" s="51" t="s">
        <v>54</v>
      </c>
      <c r="AF10" s="51" t="s">
        <v>57</v>
      </c>
    </row>
    <row r="11" spans="1:32" ht="16.5" customHeight="1" x14ac:dyDescent="0.25"/>
    <row r="12" spans="1:32" ht="16.5" customHeight="1" x14ac:dyDescent="0.25"/>
    <row r="13" spans="1:32" ht="16.5" customHeight="1" x14ac:dyDescent="0.25"/>
    <row r="14" spans="1:32" ht="16.5" customHeight="1" x14ac:dyDescent="0.25"/>
    <row r="15" spans="1:32" ht="16.5" customHeight="1" x14ac:dyDescent="0.25"/>
    <row r="16" spans="1:32" ht="16.5" customHeight="1" x14ac:dyDescent="0.25"/>
    <row r="17" ht="16.5" customHeight="1" x14ac:dyDescent="0.25"/>
    <row r="18" ht="16.5" customHeight="1" x14ac:dyDescent="0.25"/>
    <row r="19" ht="16.5" customHeight="1" x14ac:dyDescent="0.25"/>
    <row r="20" ht="16.5" customHeight="1" x14ac:dyDescent="0.25"/>
    <row r="21" ht="16.5" customHeight="1" x14ac:dyDescent="0.25"/>
    <row r="22" ht="16.5" customHeight="1" x14ac:dyDescent="0.25"/>
    <row r="23" ht="16.5" customHeight="1" x14ac:dyDescent="0.25"/>
    <row r="24" ht="15.75" customHeight="1" x14ac:dyDescent="0.25"/>
  </sheetData>
  <mergeCells count="14">
    <mergeCell ref="N1:P1"/>
    <mergeCell ref="Q1:S1"/>
    <mergeCell ref="T1:V1"/>
    <mergeCell ref="B1:D1"/>
    <mergeCell ref="B2:D2"/>
    <mergeCell ref="E1:G1"/>
    <mergeCell ref="E2:G2"/>
    <mergeCell ref="H1:J1"/>
    <mergeCell ref="H2:J2"/>
    <mergeCell ref="K1:M1"/>
    <mergeCell ref="K2:M2"/>
    <mergeCell ref="N2:P2"/>
    <mergeCell ref="Q2:S2"/>
    <mergeCell ref="T2:V2"/>
  </mergeCells>
  <printOptions horizontalCentered="1" verticalCentered="1"/>
  <pageMargins left="0" right="0" top="0" bottom="0" header="0" footer="0"/>
  <pageSetup scale="47" orientation="landscape" r:id="rId1"/>
  <ignoredErrors>
    <ignoredError sqref="A4 E4:J4 A5 E5:J5 A6 E6:F6 A7 E7:F7 A8 E8:F8 A9 E9:F9 H6:J6 H7:J7 H8:J8 H9:J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C14D3-A9E6-4A18-B16D-7ADDF2785704}">
  <sheetPr>
    <tabColor rgb="FF0000CC"/>
  </sheetPr>
  <dimension ref="A1:K36"/>
  <sheetViews>
    <sheetView tabSelected="1" zoomScale="80" zoomScaleNormal="80" workbookViewId="0">
      <selection activeCell="A4" sqref="A4"/>
    </sheetView>
  </sheetViews>
  <sheetFormatPr defaultRowHeight="14.25" x14ac:dyDescent="0.2"/>
  <cols>
    <col min="1" max="3" width="22.25" style="24" customWidth="1"/>
    <col min="4" max="4" width="2.625" style="24" customWidth="1"/>
    <col min="5" max="5" width="17.5" style="24" customWidth="1"/>
    <col min="6" max="8" width="21.25" style="24" customWidth="1"/>
    <col min="9" max="9" width="4.625" style="24" customWidth="1"/>
    <col min="10" max="11" width="21.25" style="24" customWidth="1"/>
    <col min="12" max="16384" width="9" style="24"/>
  </cols>
  <sheetData>
    <row r="1" spans="1:11" ht="9" customHeight="1" thickBot="1" x14ac:dyDescent="0.25"/>
    <row r="2" spans="1:11" ht="32.25" customHeight="1" thickBot="1" x14ac:dyDescent="0.25">
      <c r="A2" s="48" t="s">
        <v>60</v>
      </c>
      <c r="B2" s="49"/>
      <c r="C2" s="27">
        <v>72</v>
      </c>
    </row>
    <row r="3" spans="1:11" ht="12" customHeight="1" thickBot="1" x14ac:dyDescent="0.25">
      <c r="A3" s="25"/>
      <c r="B3" s="25"/>
      <c r="C3" s="26"/>
    </row>
    <row r="4" spans="1:11" ht="55.5" customHeight="1" thickBot="1" x14ac:dyDescent="0.25">
      <c r="A4" s="22" t="s">
        <v>8</v>
      </c>
      <c r="B4" s="22" t="s">
        <v>4</v>
      </c>
      <c r="C4" s="22" t="s">
        <v>0</v>
      </c>
      <c r="E4" s="23" t="s">
        <v>11</v>
      </c>
      <c r="F4" s="23" t="s">
        <v>63</v>
      </c>
      <c r="G4" s="23" t="s">
        <v>61</v>
      </c>
      <c r="H4" s="23" t="s">
        <v>62</v>
      </c>
      <c r="J4" s="23" t="s">
        <v>64</v>
      </c>
      <c r="K4" s="23" t="s">
        <v>65</v>
      </c>
    </row>
    <row r="5" spans="1:11" ht="27.75" customHeight="1" x14ac:dyDescent="0.35">
      <c r="A5" s="29">
        <v>75</v>
      </c>
      <c r="B5" s="29" t="s">
        <v>6</v>
      </c>
      <c r="C5" s="29" t="s">
        <v>2</v>
      </c>
      <c r="D5" s="30"/>
      <c r="E5" s="52">
        <v>0.82799999999999996</v>
      </c>
      <c r="F5" s="32">
        <f>E5*$C$2</f>
        <v>59.616</v>
      </c>
      <c r="G5" s="33">
        <v>300</v>
      </c>
      <c r="H5" s="34">
        <f>F5*G5</f>
        <v>17884.8</v>
      </c>
      <c r="J5" s="32">
        <f>(E5*$C$2)*1.14</f>
        <v>67.962239999999994</v>
      </c>
      <c r="K5" s="34">
        <f>G5*J5</f>
        <v>20388.671999999999</v>
      </c>
    </row>
    <row r="6" spans="1:11" ht="27.75" customHeight="1" x14ac:dyDescent="0.35">
      <c r="A6" s="29"/>
      <c r="B6" s="29"/>
      <c r="C6" s="29"/>
      <c r="D6" s="30"/>
      <c r="E6" s="31"/>
      <c r="F6" s="32">
        <f t="shared" ref="F6:F36" si="0">E6*$C$2</f>
        <v>0</v>
      </c>
      <c r="G6" s="33"/>
      <c r="H6" s="32">
        <f t="shared" ref="H6:H36" si="1">F6*G6</f>
        <v>0</v>
      </c>
      <c r="J6" s="32">
        <f t="shared" ref="J6:J36" si="2">(E6*$C$2)*1.14</f>
        <v>0</v>
      </c>
      <c r="K6" s="39">
        <f t="shared" ref="K6:K36" si="3">G6*J6</f>
        <v>0</v>
      </c>
    </row>
    <row r="7" spans="1:11" ht="27.75" customHeight="1" x14ac:dyDescent="0.35">
      <c r="A7" s="29"/>
      <c r="B7" s="29"/>
      <c r="C7" s="29"/>
      <c r="D7" s="30"/>
      <c r="E7" s="31"/>
      <c r="F7" s="32">
        <f t="shared" si="0"/>
        <v>0</v>
      </c>
      <c r="G7" s="33"/>
      <c r="H7" s="32">
        <f t="shared" si="1"/>
        <v>0</v>
      </c>
      <c r="J7" s="32">
        <f t="shared" si="2"/>
        <v>0</v>
      </c>
      <c r="K7" s="39">
        <f t="shared" si="3"/>
        <v>0</v>
      </c>
    </row>
    <row r="8" spans="1:11" ht="27.75" customHeight="1" x14ac:dyDescent="0.35">
      <c r="A8" s="29"/>
      <c r="B8" s="29"/>
      <c r="C8" s="29"/>
      <c r="D8" s="30"/>
      <c r="E8" s="31"/>
      <c r="F8" s="32">
        <f t="shared" si="0"/>
        <v>0</v>
      </c>
      <c r="G8" s="33"/>
      <c r="H8" s="32">
        <f t="shared" si="1"/>
        <v>0</v>
      </c>
      <c r="J8" s="32">
        <f t="shared" si="2"/>
        <v>0</v>
      </c>
      <c r="K8" s="39">
        <f t="shared" si="3"/>
        <v>0</v>
      </c>
    </row>
    <row r="9" spans="1:11" ht="27.75" customHeight="1" x14ac:dyDescent="0.35">
      <c r="A9" s="29"/>
      <c r="B9" s="29"/>
      <c r="C9" s="29"/>
      <c r="D9" s="30"/>
      <c r="E9" s="31"/>
      <c r="F9" s="32">
        <f t="shared" si="0"/>
        <v>0</v>
      </c>
      <c r="G9" s="33"/>
      <c r="H9" s="32">
        <f t="shared" si="1"/>
        <v>0</v>
      </c>
      <c r="J9" s="32">
        <f t="shared" si="2"/>
        <v>0</v>
      </c>
      <c r="K9" s="39">
        <f t="shared" si="3"/>
        <v>0</v>
      </c>
    </row>
    <row r="10" spans="1:11" ht="27.75" customHeight="1" x14ac:dyDescent="0.35">
      <c r="A10" s="29"/>
      <c r="B10" s="29"/>
      <c r="C10" s="29"/>
      <c r="D10" s="30"/>
      <c r="E10" s="31"/>
      <c r="F10" s="32">
        <f t="shared" si="0"/>
        <v>0</v>
      </c>
      <c r="G10" s="33"/>
      <c r="H10" s="32">
        <f t="shared" si="1"/>
        <v>0</v>
      </c>
      <c r="J10" s="32">
        <f t="shared" si="2"/>
        <v>0</v>
      </c>
      <c r="K10" s="39">
        <f t="shared" si="3"/>
        <v>0</v>
      </c>
    </row>
    <row r="11" spans="1:11" ht="27.75" customHeight="1" x14ac:dyDescent="0.35">
      <c r="A11" s="29"/>
      <c r="B11" s="29"/>
      <c r="C11" s="29"/>
      <c r="D11" s="30"/>
      <c r="E11" s="31"/>
      <c r="F11" s="32">
        <f t="shared" si="0"/>
        <v>0</v>
      </c>
      <c r="G11" s="33"/>
      <c r="H11" s="32">
        <f t="shared" si="1"/>
        <v>0</v>
      </c>
      <c r="J11" s="32">
        <f t="shared" si="2"/>
        <v>0</v>
      </c>
      <c r="K11" s="39">
        <f t="shared" si="3"/>
        <v>0</v>
      </c>
    </row>
    <row r="12" spans="1:11" ht="27.75" customHeight="1" x14ac:dyDescent="0.35">
      <c r="A12" s="29"/>
      <c r="B12" s="29"/>
      <c r="C12" s="29"/>
      <c r="D12" s="30"/>
      <c r="E12" s="31"/>
      <c r="F12" s="32">
        <f t="shared" si="0"/>
        <v>0</v>
      </c>
      <c r="G12" s="33"/>
      <c r="H12" s="32">
        <f t="shared" si="1"/>
        <v>0</v>
      </c>
      <c r="J12" s="32">
        <f t="shared" si="2"/>
        <v>0</v>
      </c>
      <c r="K12" s="39">
        <f t="shared" si="3"/>
        <v>0</v>
      </c>
    </row>
    <row r="13" spans="1:11" ht="27.75" customHeight="1" x14ac:dyDescent="0.35">
      <c r="A13" s="29"/>
      <c r="B13" s="29"/>
      <c r="C13" s="29"/>
      <c r="D13" s="30"/>
      <c r="E13" s="31"/>
      <c r="F13" s="32">
        <f t="shared" si="0"/>
        <v>0</v>
      </c>
      <c r="G13" s="33"/>
      <c r="H13" s="32">
        <f t="shared" si="1"/>
        <v>0</v>
      </c>
      <c r="J13" s="32">
        <f t="shared" si="2"/>
        <v>0</v>
      </c>
      <c r="K13" s="39">
        <f t="shared" si="3"/>
        <v>0</v>
      </c>
    </row>
    <row r="14" spans="1:11" ht="27.75" customHeight="1" x14ac:dyDescent="0.35">
      <c r="A14" s="29"/>
      <c r="B14" s="29"/>
      <c r="C14" s="29"/>
      <c r="D14" s="30"/>
      <c r="E14" s="31"/>
      <c r="F14" s="32">
        <f t="shared" si="0"/>
        <v>0</v>
      </c>
      <c r="G14" s="33"/>
      <c r="H14" s="32">
        <f t="shared" si="1"/>
        <v>0</v>
      </c>
      <c r="J14" s="32">
        <f t="shared" si="2"/>
        <v>0</v>
      </c>
      <c r="K14" s="39">
        <f t="shared" si="3"/>
        <v>0</v>
      </c>
    </row>
    <row r="15" spans="1:11" ht="27.75" customHeight="1" x14ac:dyDescent="0.35">
      <c r="A15" s="29"/>
      <c r="B15" s="29"/>
      <c r="C15" s="29"/>
      <c r="D15" s="30"/>
      <c r="E15" s="31"/>
      <c r="F15" s="32">
        <f t="shared" si="0"/>
        <v>0</v>
      </c>
      <c r="G15" s="33"/>
      <c r="H15" s="32">
        <f t="shared" si="1"/>
        <v>0</v>
      </c>
      <c r="J15" s="32">
        <f t="shared" si="2"/>
        <v>0</v>
      </c>
      <c r="K15" s="39">
        <f t="shared" si="3"/>
        <v>0</v>
      </c>
    </row>
    <row r="16" spans="1:11" ht="27.75" customHeight="1" x14ac:dyDescent="0.35">
      <c r="A16" s="29"/>
      <c r="B16" s="29"/>
      <c r="C16" s="29"/>
      <c r="D16" s="30"/>
      <c r="E16" s="31"/>
      <c r="F16" s="32">
        <f t="shared" si="0"/>
        <v>0</v>
      </c>
      <c r="G16" s="33"/>
      <c r="H16" s="32">
        <f t="shared" si="1"/>
        <v>0</v>
      </c>
      <c r="J16" s="32">
        <f t="shared" si="2"/>
        <v>0</v>
      </c>
      <c r="K16" s="39">
        <f t="shared" si="3"/>
        <v>0</v>
      </c>
    </row>
    <row r="17" spans="1:11" ht="27.75" customHeight="1" x14ac:dyDescent="0.35">
      <c r="A17" s="29"/>
      <c r="B17" s="29"/>
      <c r="C17" s="29"/>
      <c r="D17" s="30"/>
      <c r="E17" s="31"/>
      <c r="F17" s="32">
        <f t="shared" si="0"/>
        <v>0</v>
      </c>
      <c r="G17" s="33"/>
      <c r="H17" s="32">
        <f t="shared" si="1"/>
        <v>0</v>
      </c>
      <c r="J17" s="32">
        <f t="shared" si="2"/>
        <v>0</v>
      </c>
      <c r="K17" s="39">
        <f t="shared" si="3"/>
        <v>0</v>
      </c>
    </row>
    <row r="18" spans="1:11" ht="27.75" customHeight="1" x14ac:dyDescent="0.35">
      <c r="A18" s="29"/>
      <c r="B18" s="29"/>
      <c r="C18" s="29"/>
      <c r="D18" s="30"/>
      <c r="E18" s="31"/>
      <c r="F18" s="32">
        <f t="shared" si="0"/>
        <v>0</v>
      </c>
      <c r="G18" s="33"/>
      <c r="H18" s="32">
        <f t="shared" si="1"/>
        <v>0</v>
      </c>
      <c r="J18" s="32">
        <f t="shared" si="2"/>
        <v>0</v>
      </c>
      <c r="K18" s="39">
        <f t="shared" si="3"/>
        <v>0</v>
      </c>
    </row>
    <row r="19" spans="1:11" ht="27.75" customHeight="1" x14ac:dyDescent="0.35">
      <c r="A19" s="29"/>
      <c r="B19" s="29"/>
      <c r="C19" s="29"/>
      <c r="D19" s="30"/>
      <c r="E19" s="31"/>
      <c r="F19" s="32">
        <f t="shared" si="0"/>
        <v>0</v>
      </c>
      <c r="G19" s="33"/>
      <c r="H19" s="32">
        <f t="shared" si="1"/>
        <v>0</v>
      </c>
      <c r="J19" s="32">
        <f t="shared" si="2"/>
        <v>0</v>
      </c>
      <c r="K19" s="39">
        <f t="shared" si="3"/>
        <v>0</v>
      </c>
    </row>
    <row r="20" spans="1:11" ht="27.75" customHeight="1" x14ac:dyDescent="0.35">
      <c r="A20" s="29"/>
      <c r="B20" s="29"/>
      <c r="C20" s="29"/>
      <c r="D20" s="30"/>
      <c r="E20" s="31"/>
      <c r="F20" s="32">
        <f t="shared" si="0"/>
        <v>0</v>
      </c>
      <c r="G20" s="33"/>
      <c r="H20" s="32">
        <f t="shared" si="1"/>
        <v>0</v>
      </c>
      <c r="J20" s="32">
        <f t="shared" si="2"/>
        <v>0</v>
      </c>
      <c r="K20" s="39">
        <f t="shared" si="3"/>
        <v>0</v>
      </c>
    </row>
    <row r="21" spans="1:11" ht="27.75" customHeight="1" x14ac:dyDescent="0.35">
      <c r="A21" s="29"/>
      <c r="B21" s="29"/>
      <c r="C21" s="29"/>
      <c r="D21" s="30"/>
      <c r="E21" s="31"/>
      <c r="F21" s="32">
        <f t="shared" si="0"/>
        <v>0</v>
      </c>
      <c r="G21" s="33"/>
      <c r="H21" s="32">
        <f t="shared" si="1"/>
        <v>0</v>
      </c>
      <c r="J21" s="32">
        <f t="shared" si="2"/>
        <v>0</v>
      </c>
      <c r="K21" s="39">
        <f t="shared" si="3"/>
        <v>0</v>
      </c>
    </row>
    <row r="22" spans="1:11" ht="27.75" customHeight="1" x14ac:dyDescent="0.35">
      <c r="A22" s="29"/>
      <c r="B22" s="29"/>
      <c r="C22" s="29"/>
      <c r="D22" s="30"/>
      <c r="E22" s="31"/>
      <c r="F22" s="32">
        <f t="shared" si="0"/>
        <v>0</v>
      </c>
      <c r="G22" s="33"/>
      <c r="H22" s="32">
        <f t="shared" si="1"/>
        <v>0</v>
      </c>
      <c r="J22" s="32">
        <f t="shared" si="2"/>
        <v>0</v>
      </c>
      <c r="K22" s="39">
        <f t="shared" si="3"/>
        <v>0</v>
      </c>
    </row>
    <row r="23" spans="1:11" ht="27.75" customHeight="1" x14ac:dyDescent="0.35">
      <c r="A23" s="29"/>
      <c r="B23" s="29"/>
      <c r="C23" s="29"/>
      <c r="D23" s="30"/>
      <c r="E23" s="31"/>
      <c r="F23" s="32">
        <f t="shared" si="0"/>
        <v>0</v>
      </c>
      <c r="G23" s="33"/>
      <c r="H23" s="32">
        <f t="shared" si="1"/>
        <v>0</v>
      </c>
      <c r="J23" s="32">
        <f t="shared" si="2"/>
        <v>0</v>
      </c>
      <c r="K23" s="39">
        <f t="shared" si="3"/>
        <v>0</v>
      </c>
    </row>
    <row r="24" spans="1:11" ht="27.75" customHeight="1" x14ac:dyDescent="0.35">
      <c r="A24" s="29"/>
      <c r="B24" s="29"/>
      <c r="C24" s="29"/>
      <c r="D24" s="30"/>
      <c r="E24" s="31"/>
      <c r="F24" s="32">
        <f t="shared" si="0"/>
        <v>0</v>
      </c>
      <c r="G24" s="33"/>
      <c r="H24" s="32">
        <f t="shared" si="1"/>
        <v>0</v>
      </c>
      <c r="J24" s="32">
        <f t="shared" si="2"/>
        <v>0</v>
      </c>
      <c r="K24" s="39">
        <f t="shared" si="3"/>
        <v>0</v>
      </c>
    </row>
    <row r="25" spans="1:11" ht="27.75" customHeight="1" x14ac:dyDescent="0.35">
      <c r="A25" s="29"/>
      <c r="B25" s="29"/>
      <c r="C25" s="29"/>
      <c r="D25" s="30"/>
      <c r="E25" s="31"/>
      <c r="F25" s="32">
        <f t="shared" si="0"/>
        <v>0</v>
      </c>
      <c r="G25" s="33"/>
      <c r="H25" s="32">
        <f t="shared" si="1"/>
        <v>0</v>
      </c>
      <c r="J25" s="32">
        <f t="shared" si="2"/>
        <v>0</v>
      </c>
      <c r="K25" s="39">
        <f t="shared" si="3"/>
        <v>0</v>
      </c>
    </row>
    <row r="26" spans="1:11" ht="27.75" customHeight="1" x14ac:dyDescent="0.35">
      <c r="A26" s="29"/>
      <c r="B26" s="29"/>
      <c r="C26" s="29"/>
      <c r="D26" s="30"/>
      <c r="E26" s="31"/>
      <c r="F26" s="32">
        <f t="shared" si="0"/>
        <v>0</v>
      </c>
      <c r="G26" s="33"/>
      <c r="H26" s="32">
        <f t="shared" si="1"/>
        <v>0</v>
      </c>
      <c r="J26" s="32">
        <f t="shared" si="2"/>
        <v>0</v>
      </c>
      <c r="K26" s="39">
        <f t="shared" si="3"/>
        <v>0</v>
      </c>
    </row>
    <row r="27" spans="1:11" ht="27.75" customHeight="1" x14ac:dyDescent="0.35">
      <c r="A27" s="29"/>
      <c r="B27" s="29"/>
      <c r="C27" s="29"/>
      <c r="D27" s="30"/>
      <c r="E27" s="31"/>
      <c r="F27" s="32">
        <f t="shared" si="0"/>
        <v>0</v>
      </c>
      <c r="G27" s="33"/>
      <c r="H27" s="32">
        <f t="shared" si="1"/>
        <v>0</v>
      </c>
      <c r="J27" s="32">
        <f t="shared" si="2"/>
        <v>0</v>
      </c>
      <c r="K27" s="39">
        <f t="shared" si="3"/>
        <v>0</v>
      </c>
    </row>
    <row r="28" spans="1:11" ht="27.75" customHeight="1" x14ac:dyDescent="0.35">
      <c r="A28" s="29"/>
      <c r="B28" s="29"/>
      <c r="C28" s="29"/>
      <c r="D28" s="30"/>
      <c r="E28" s="31"/>
      <c r="F28" s="32">
        <f t="shared" si="0"/>
        <v>0</v>
      </c>
      <c r="G28" s="33"/>
      <c r="H28" s="32">
        <f t="shared" si="1"/>
        <v>0</v>
      </c>
      <c r="J28" s="32">
        <f t="shared" si="2"/>
        <v>0</v>
      </c>
      <c r="K28" s="39">
        <f t="shared" si="3"/>
        <v>0</v>
      </c>
    </row>
    <row r="29" spans="1:11" ht="27.75" customHeight="1" x14ac:dyDescent="0.35">
      <c r="A29" s="29"/>
      <c r="B29" s="29"/>
      <c r="C29" s="29"/>
      <c r="D29" s="30"/>
      <c r="E29" s="31"/>
      <c r="F29" s="32">
        <f t="shared" si="0"/>
        <v>0</v>
      </c>
      <c r="G29" s="33"/>
      <c r="H29" s="32">
        <f t="shared" si="1"/>
        <v>0</v>
      </c>
      <c r="J29" s="32">
        <f t="shared" si="2"/>
        <v>0</v>
      </c>
      <c r="K29" s="39">
        <f t="shared" si="3"/>
        <v>0</v>
      </c>
    </row>
    <row r="30" spans="1:11" ht="27.75" customHeight="1" x14ac:dyDescent="0.35">
      <c r="A30" s="29"/>
      <c r="B30" s="29"/>
      <c r="C30" s="29"/>
      <c r="D30" s="30"/>
      <c r="E30" s="31"/>
      <c r="F30" s="32">
        <f t="shared" si="0"/>
        <v>0</v>
      </c>
      <c r="G30" s="33"/>
      <c r="H30" s="32">
        <f t="shared" si="1"/>
        <v>0</v>
      </c>
      <c r="J30" s="32">
        <f t="shared" si="2"/>
        <v>0</v>
      </c>
      <c r="K30" s="39">
        <f t="shared" si="3"/>
        <v>0</v>
      </c>
    </row>
    <row r="31" spans="1:11" ht="27.75" customHeight="1" x14ac:dyDescent="0.35">
      <c r="A31" s="29"/>
      <c r="B31" s="29"/>
      <c r="C31" s="29"/>
      <c r="D31" s="30"/>
      <c r="E31" s="31"/>
      <c r="F31" s="32">
        <f t="shared" si="0"/>
        <v>0</v>
      </c>
      <c r="G31" s="33"/>
      <c r="H31" s="32">
        <f t="shared" si="1"/>
        <v>0</v>
      </c>
      <c r="J31" s="32">
        <f t="shared" si="2"/>
        <v>0</v>
      </c>
      <c r="K31" s="39">
        <f t="shared" si="3"/>
        <v>0</v>
      </c>
    </row>
    <row r="32" spans="1:11" ht="27.75" customHeight="1" x14ac:dyDescent="0.35">
      <c r="A32" s="29"/>
      <c r="B32" s="29"/>
      <c r="C32" s="29"/>
      <c r="D32" s="30"/>
      <c r="E32" s="31"/>
      <c r="F32" s="32">
        <f t="shared" si="0"/>
        <v>0</v>
      </c>
      <c r="G32" s="33"/>
      <c r="H32" s="32">
        <f t="shared" si="1"/>
        <v>0</v>
      </c>
      <c r="J32" s="32">
        <f t="shared" si="2"/>
        <v>0</v>
      </c>
      <c r="K32" s="39">
        <f t="shared" si="3"/>
        <v>0</v>
      </c>
    </row>
    <row r="33" spans="1:11" ht="27.75" customHeight="1" x14ac:dyDescent="0.35">
      <c r="A33" s="29"/>
      <c r="B33" s="29"/>
      <c r="C33" s="29"/>
      <c r="D33" s="30"/>
      <c r="E33" s="31"/>
      <c r="F33" s="32">
        <f t="shared" si="0"/>
        <v>0</v>
      </c>
      <c r="G33" s="33"/>
      <c r="H33" s="32">
        <f t="shared" si="1"/>
        <v>0</v>
      </c>
      <c r="J33" s="32">
        <f t="shared" si="2"/>
        <v>0</v>
      </c>
      <c r="K33" s="39">
        <f t="shared" si="3"/>
        <v>0</v>
      </c>
    </row>
    <row r="34" spans="1:11" ht="27.75" customHeight="1" x14ac:dyDescent="0.35">
      <c r="A34" s="29"/>
      <c r="B34" s="29"/>
      <c r="C34" s="29"/>
      <c r="D34" s="30"/>
      <c r="E34" s="31"/>
      <c r="F34" s="32">
        <f t="shared" si="0"/>
        <v>0</v>
      </c>
      <c r="G34" s="33"/>
      <c r="H34" s="32">
        <f t="shared" si="1"/>
        <v>0</v>
      </c>
      <c r="J34" s="32">
        <f t="shared" si="2"/>
        <v>0</v>
      </c>
      <c r="K34" s="39">
        <f t="shared" si="3"/>
        <v>0</v>
      </c>
    </row>
    <row r="35" spans="1:11" ht="27.75" customHeight="1" x14ac:dyDescent="0.35">
      <c r="A35" s="29"/>
      <c r="B35" s="29"/>
      <c r="C35" s="29"/>
      <c r="D35" s="30"/>
      <c r="E35" s="31"/>
      <c r="F35" s="32">
        <f t="shared" si="0"/>
        <v>0</v>
      </c>
      <c r="G35" s="33"/>
      <c r="H35" s="32">
        <f t="shared" si="1"/>
        <v>0</v>
      </c>
      <c r="J35" s="32">
        <f t="shared" si="2"/>
        <v>0</v>
      </c>
      <c r="K35" s="39">
        <f t="shared" si="3"/>
        <v>0</v>
      </c>
    </row>
    <row r="36" spans="1:11" ht="27.75" customHeight="1" thickBot="1" x14ac:dyDescent="0.4">
      <c r="A36" s="35"/>
      <c r="B36" s="35"/>
      <c r="C36" s="35"/>
      <c r="D36" s="30"/>
      <c r="E36" s="36"/>
      <c r="F36" s="38">
        <f t="shared" si="0"/>
        <v>0</v>
      </c>
      <c r="G36" s="37"/>
      <c r="H36" s="38">
        <f t="shared" si="1"/>
        <v>0</v>
      </c>
      <c r="J36" s="38">
        <f t="shared" si="2"/>
        <v>0</v>
      </c>
      <c r="K36" s="38">
        <f t="shared" si="3"/>
        <v>0</v>
      </c>
    </row>
  </sheetData>
  <mergeCells count="1">
    <mergeCell ref="A2:B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2B9705E7-3E44-47A0-AB14-45A1108607A0}">
          <x14:formula1>
            <xm:f>H!$AF$4:$AF$4</xm:f>
          </x14:formula1>
          <xm:sqref>B6:B36</xm:sqref>
        </x14:dataValidation>
        <x14:dataValidation type="list" allowBlank="1" showInputMessage="1" showErrorMessage="1" xr:uid="{B0243D96-B1AD-4443-9901-9755B1D392DC}">
          <x14:formula1>
            <xm:f>H!$AE$4:$AE$4</xm:f>
          </x14:formula1>
          <xm:sqref>C6:C36</xm:sqref>
        </x14:dataValidation>
        <x14:dataValidation type="list" allowBlank="1" showInputMessage="1" showErrorMessage="1" xr:uid="{9B0F9B4D-0257-4E30-88FF-DB105ABA76AC}">
          <x14:formula1>
            <xm:f>H!$AD$4:$AD$9</xm:f>
          </x14:formula1>
          <xm:sqref>A5</xm:sqref>
        </x14:dataValidation>
        <x14:dataValidation type="list" allowBlank="1" showInputMessage="1" showErrorMessage="1" xr:uid="{68F2E0A4-DAC3-4D25-8FCC-25EB69A28D6F}">
          <x14:formula1>
            <xm:f>H!$AF$4:$AF$10</xm:f>
          </x14:formula1>
          <xm:sqref>B5</xm:sqref>
        </x14:dataValidation>
        <x14:dataValidation type="list" allowBlank="1" showInputMessage="1" showErrorMessage="1" xr:uid="{E102B6A9-7D07-4448-9A8A-E4B5C1E15D78}">
          <x14:formula1>
            <xm:f>H!$AE$4:$AE$10</xm:f>
          </x14:formula1>
          <xm:sqref>C5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E A A B Q S w M E F A A C A A g A s a B D V / / V o A i l A A A A 9 g A A A B I A H A B D b 2 5 m a W c v U G F j a 2 F n Z S 5 4 b W w g o h g A K K A U A A A A A A A A A A A A A A A A A A A A A A A A A A A A h Y + x C s I w G I R f p W R v k s Z F y t 9 0 E H G x I A j i G t L Y h r a p J K n p u z n 4 S L 6 C F a 2 6 O d 7 d d 3 B 3 v 9 4 g H 7 s 2 u i j r d G 8 y l G C K I m V k X 2 p T Z W j w p 3 i J c g 4 7 I R t R q W i C j U t H p z N U e 3 9 O C Q k h 4 L D A v a 0 I o z Q h x 2 K 7 l 7 X q R K y N 8 8 J I h T 6 t 8 n 8 L c T i 8 x n C G E 0 Y x Y w x T I L M J h T Z f g E 1 7 n + m P C a u h 9 Y N V X N h 4 v Q E y S y D v D / w B U E s D B B Q A A g A I A L G g Q 1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x o E N X 2 u 9 1 u R E B A A A s A g A A E w A c A E Z v c m 1 1 b G F z L 1 N l Y 3 R p b 2 4 x L m 0 g o h g A K K A U A A A A A A A A A A A A A A A A A A A A A A A A A A A A d Z B f a 8 I w F M X f C / 0 O l / j S Q h d M n Z u b 9 G G 0 G / N N 0 D 2 M t g / R X v + w N C l N C h v i d 1 + 0 K g y W v C T 8 z u H c c 6 N x b f Z K w q K / 2 d T 3 f E / v e I s V D M i S r w Q O 2 Q S C O d 8 i x H F I I A G B x v f A n o X q 2 j V a M q 8 2 9 O z V w d t e I E 2 V N C i N D k j 6 X H x o b H W R t R Q + u b Z v e B E r L i U v M t R f R j U F u 4 P 3 b P 4 K K T d c q G 2 H t K k 2 J I w g n 9 W N w N o m 8 V O 5 h D A 6 I m U Y 9 d N v 5 Z J L k U M + q 5 J b Z 1 I e 8 8 w m l h f 7 g K Q 7 L r d 2 r + V P g 6 c 9 z k 6 6 b L n U G 9 X W q R J d L U + i D q 4 h 0 e F A e s 5 I B M Z q Y P D b H C O 4 8 t j B R w 5 + 7 + B j B 3 9 w 8 E c H n z j 4 k 4 O z 4 R / h G P r e X v 7 7 Y 9 N f U E s B A i 0 A F A A C A A g A s a B D V / / V o A i l A A A A 9 g A A A B I A A A A A A A A A A A A A A A A A A A A A A E N v b m Z p Z y 9 Q Y W N r Y W d l L n h t b F B L A Q I t A B Q A A g A I A L G g Q 1 c P y u m r p A A A A O k A A A A T A A A A A A A A A A A A A A A A A P E A A A B b Q 2 9 u d G V u d F 9 U e X B l c 1 0 u e G 1 s U E s B A i 0 A F A A C A A g A s a B D V 9 r v d b k R A Q A A L A I A A B M A A A A A A A A A A A A A A A A A 4 g E A A E Z v c m 1 1 b G F z L 1 N l Y 3 R p b 2 4 x L m 1 Q S w U G A A A A A A M A A w D C A A A A Q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q Q 4 A A A A A A A C H D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M D E 4 X 1 9 Q Y W d l X z I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w L T A z V D E 2 O j U 3 O j I 0 L j M w M j Y z O D J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O C A o U G F n Z S A y M i k v Q X V 0 b 1 J l b W 9 2 Z W R D b 2 x 1 b W 5 z M S 5 7 Q 2 9 s d W 1 u M S w w f S Z x d W 9 0 O y w m c X V v d D t T Z W N 0 a W 9 u M S 9 U Y W J s Z T A x O C A o U G F n Z S A y M i k v Q X V 0 b 1 J l b W 9 2 Z W R D b 2 x 1 b W 5 z M S 5 7 Q 2 9 s d W 1 u M i w x f S Z x d W 9 0 O y w m c X V v d D t T Z W N 0 a W 9 u M S 9 U Y W J s Z T A x O C A o U G F n Z S A y M i k v Q X V 0 b 1 J l b W 9 2 Z W R D b 2 x 1 b W 5 z M S 5 7 Q 2 9 s d W 1 u M y w y f S Z x d W 9 0 O y w m c X V v d D t T Z W N 0 a W 9 u M S 9 U Y W J s Z T A x O C A o U G F n Z S A y M i k v Q X V 0 b 1 J l b W 9 2 Z W R D b 2 x 1 b W 5 z M S 5 7 Q 2 9 s d W 1 u N C w z f S Z x d W 9 0 O y w m c X V v d D t T Z W N 0 a W 9 u M S 9 U Y W J s Z T A x O C A o U G F n Z S A y M i k v Q X V 0 b 1 J l b W 9 2 Z W R D b 2 x 1 b W 5 z M S 5 7 Q 2 9 s d W 1 u N S w 0 f S Z x d W 9 0 O y w m c X V v d D t T Z W N 0 a W 9 u M S 9 U Y W J s Z T A x O C A o U G F n Z S A y M i k v Q X V 0 b 1 J l b W 9 2 Z W R D b 2 x 1 b W 5 z M S 5 7 Q 2 9 s d W 1 u N i w 1 f S Z x d W 9 0 O y w m c X V v d D t T Z W N 0 a W 9 u M S 9 U Y W J s Z T A x O C A o U G F n Z S A y M i k v Q X V 0 b 1 J l b W 9 2 Z W R D b 2 x 1 b W 5 z M S 5 7 Q 2 9 s d W 1 u N y w 2 f S Z x d W 9 0 O y w m c X V v d D t T Z W N 0 a W 9 u M S 9 U Y W J s Z T A x O C A o U G F n Z S A y M i k v Q X V 0 b 1 J l b W 9 2 Z W R D b 2 x 1 b W 5 z M S 5 7 Q 2 9 s d W 1 u O C w 3 f S Z x d W 9 0 O y w m c X V v d D t T Z W N 0 a W 9 u M S 9 U Y W J s Z T A x O C A o U G F n Z S A y M i k v Q X V 0 b 1 J l b W 9 2 Z W R D b 2 x 1 b W 5 z M S 5 7 Q 2 9 s d W 1 u O S w 4 f S Z x d W 9 0 O y w m c X V v d D t T Z W N 0 a W 9 u M S 9 U Y W J s Z T A x O C A o U G F n Z S A y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4 I C h Q Y W d l I D I y K S 9 B d X R v U m V t b 3 Z l Z E N v b H V t b n M x L n t D b 2 x 1 b W 4 x L D B 9 J n F 1 b 3 Q 7 L C Z x d W 9 0 O 1 N l Y 3 R p b 2 4 x L 1 R h Y m x l M D E 4 I C h Q Y W d l I D I y K S 9 B d X R v U m V t b 3 Z l Z E N v b H V t b n M x L n t D b 2 x 1 b W 4 y L D F 9 J n F 1 b 3 Q 7 L C Z x d W 9 0 O 1 N l Y 3 R p b 2 4 x L 1 R h Y m x l M D E 4 I C h Q Y W d l I D I y K S 9 B d X R v U m V t b 3 Z l Z E N v b H V t b n M x L n t D b 2 x 1 b W 4 z L D J 9 J n F 1 b 3 Q 7 L C Z x d W 9 0 O 1 N l Y 3 R p b 2 4 x L 1 R h Y m x l M D E 4 I C h Q Y W d l I D I y K S 9 B d X R v U m V t b 3 Z l Z E N v b H V t b n M x L n t D b 2 x 1 b W 4 0 L D N 9 J n F 1 b 3 Q 7 L C Z x d W 9 0 O 1 N l Y 3 R p b 2 4 x L 1 R h Y m x l M D E 4 I C h Q Y W d l I D I y K S 9 B d X R v U m V t b 3 Z l Z E N v b H V t b n M x L n t D b 2 x 1 b W 4 1 L D R 9 J n F 1 b 3 Q 7 L C Z x d W 9 0 O 1 N l Y 3 R p b 2 4 x L 1 R h Y m x l M D E 4 I C h Q Y W d l I D I y K S 9 B d X R v U m V t b 3 Z l Z E N v b H V t b n M x L n t D b 2 x 1 b W 4 2 L D V 9 J n F 1 b 3 Q 7 L C Z x d W 9 0 O 1 N l Y 3 R p b 2 4 x L 1 R h Y m x l M D E 4 I C h Q Y W d l I D I y K S 9 B d X R v U m V t b 3 Z l Z E N v b H V t b n M x L n t D b 2 x 1 b W 4 3 L D Z 9 J n F 1 b 3 Q 7 L C Z x d W 9 0 O 1 N l Y 3 R p b 2 4 x L 1 R h Y m x l M D E 4 I C h Q Y W d l I D I y K S 9 B d X R v U m V t b 3 Z l Z E N v b H V t b n M x L n t D b 2 x 1 b W 4 4 L D d 9 J n F 1 b 3 Q 7 L C Z x d W 9 0 O 1 N l Y 3 R p b 2 4 x L 1 R h Y m x l M D E 4 I C h Q Y W d l I D I y K S 9 B d X R v U m V t b 3 Z l Z E N v b H V t b n M x L n t D b 2 x 1 b W 4 5 L D h 9 J n F 1 b 3 Q 7 L C Z x d W 9 0 O 1 N l Y 3 R p b 2 4 x L 1 R h Y m x l M D E 4 I C h Q Y W d l I D I y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j I p L 1 R h Y m x l M D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y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P w 5 W u g S 2 v R 4 m I 8 n D r M D j h A A A A A A I A A A A A A B B m A A A A A Q A A I A A A A D a b G P P y o B 2 N R C W j 6 g y t 8 R n H S Z E E I P J g P s K g d g D w u 2 k i A A A A A A 6 A A A A A A g A A I A A A A O 2 n 4 M 8 k G o Q v 1 4 D 0 0 M 2 D C 7 x P S H H t q Z a T E L 3 2 i J n 3 p o l c U A A A A E 2 n 7 C I f n T I s N L t 3 2 B t u x u p L b V l E f k d R e / r h C k x r u t p k n C i p N H G d Y P m 9 S g + r o P f D s q k G H 7 T I 7 i a K t I V w W Y g E D P S f f 8 O Z q 5 U n J W 3 1 N Z v + / U d K Q A A A A E g K 4 W g w D p e K S b H / 2 o E V b b z O n t 8 7 K w D g G 8 g h f d G 3 q 7 x 6 H s 4 N 6 M V P i G S D T T l 1 s F G c 8 m n C M n Q p s F 6 H n f I c d r G + H 4 Y = < / D a t a M a s h u p > 
</file>

<file path=customXml/itemProps1.xml><?xml version="1.0" encoding="utf-8"?>
<ds:datastoreItem xmlns:ds="http://schemas.openxmlformats.org/officeDocument/2006/customXml" ds:itemID="{26365461-7719-47CF-85D6-CB64EB64846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</vt:lpstr>
      <vt:lpstr>Price Calculation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Yasser Albanna</dc:creator>
  <cp:lastModifiedBy>Yasser Albanna</cp:lastModifiedBy>
  <cp:lastPrinted>2023-10-04T08:58:33Z</cp:lastPrinted>
  <dcterms:created xsi:type="dcterms:W3CDTF">2015-06-05T18:17:20Z</dcterms:created>
  <dcterms:modified xsi:type="dcterms:W3CDTF">2023-10-05T08:33:27Z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2023-10-03T16:55:00Z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eb8caf6e-f0e4-45ef-8005-353b358ab571</vt:lpwstr>
  </property>
  <property fmtid="{D5CDD505-2E9C-101B-9397-08002B2CF9AE}" pid="7" name="MSIP_Label_defa4170-0d19-0005-0004-bc88714345d2_ActionId">
    <vt:lpwstr>ebbbe2e2-2ddd-4d5d-a261-639c8886075f</vt:lpwstr>
  </property>
  <property fmtid="{D5CDD505-2E9C-101B-9397-08002B2CF9AE}" pid="8" name="MSIP_Label_defa4170-0d19-0005-0004-bc88714345d2_ContentBits">
    <vt:lpwstr>0</vt:lpwstr>
  </property>
</Properties>
</file>