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/>
  <c r="G18" s="1"/>
  <c r="C8"/>
  <c r="C9" s="1"/>
  <c r="B14"/>
  <c r="C14" s="1"/>
  <c r="D14" s="1"/>
  <c r="B18" l="1"/>
  <c r="H18"/>
  <c r="C18" s="1"/>
  <c r="D18"/>
  <c r="D11"/>
  <c r="C11"/>
  <c r="B11"/>
</calcChain>
</file>

<file path=xl/sharedStrings.xml><?xml version="1.0" encoding="utf-8"?>
<sst xmlns="http://schemas.openxmlformats.org/spreadsheetml/2006/main" count="16" uniqueCount="10">
  <si>
    <t>مع تثبيت عدد أيام الشهر على 30 يوم ثابت</t>
  </si>
  <si>
    <t>سنة</t>
  </si>
  <si>
    <t>شهر</t>
  </si>
  <si>
    <t>يوم</t>
  </si>
  <si>
    <t xml:space="preserve">عندي 469 يوم مثلا محتاج اني اقسمهم بالسنين والشهور والأيام حسب المرفق </t>
  </si>
  <si>
    <t>والسنة على 365 يوم</t>
  </si>
  <si>
    <t>دورات</t>
  </si>
  <si>
    <t>باقي أيام</t>
  </si>
  <si>
    <t>شهور</t>
  </si>
  <si>
    <t>الأدق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</si>
</sst>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8"/>
  <sheetViews>
    <sheetView tabSelected="1" workbookViewId="0">
      <selection activeCell="B3" sqref="B3"/>
    </sheetView>
  </sheetViews>
  <sheetFormatPr defaultRowHeight="14.4"/>
  <cols>
    <col min="2" max="4" width="9" bestFit="1" customWidth="1"/>
    <col min="6" max="8" width="9" bestFit="1" customWidth="1"/>
  </cols>
  <sheetData>
    <row r="2" spans="2:13" ht="33.6">
      <c r="B2" s="8">
        <v>10000</v>
      </c>
      <c r="C2" s="8"/>
      <c r="D2" s="8"/>
      <c r="F2">
        <v>469</v>
      </c>
    </row>
    <row r="4" spans="2:13" ht="34.950000000000003" customHeight="1">
      <c r="B4" s="4" t="s">
        <v>1</v>
      </c>
      <c r="C4" s="4" t="s">
        <v>2</v>
      </c>
      <c r="D4" s="4" t="s">
        <v>3</v>
      </c>
      <c r="K4" s="1" t="s">
        <v>4</v>
      </c>
    </row>
    <row r="5" spans="2:13" ht="34.950000000000003" customHeight="1">
      <c r="B5" s="5">
        <v>1</v>
      </c>
      <c r="C5" s="5">
        <v>3</v>
      </c>
      <c r="D5" s="5">
        <v>14</v>
      </c>
      <c r="K5" s="2" t="s">
        <v>0</v>
      </c>
    </row>
    <row r="6" spans="2:13" ht="31.2">
      <c r="M6" s="3" t="s">
        <v>5</v>
      </c>
    </row>
    <row r="8" spans="2:13">
      <c r="C8" s="6">
        <f>ROUND(B2/365*360,0)</f>
        <v>9863</v>
      </c>
    </row>
    <row r="9" spans="2:13">
      <c r="C9" s="6">
        <f>INT(C8/30)</f>
        <v>328</v>
      </c>
    </row>
    <row r="10" spans="2:13" ht="25.8">
      <c r="B10" s="4" t="s">
        <v>1</v>
      </c>
      <c r="C10" s="4" t="s">
        <v>2</v>
      </c>
      <c r="D10" s="4" t="s">
        <v>3</v>
      </c>
    </row>
    <row r="11" spans="2:13">
      <c r="B11" s="7">
        <f>INT(C9/12)</f>
        <v>27</v>
      </c>
      <c r="C11" s="7">
        <f>MOD(C9,12)</f>
        <v>4</v>
      </c>
      <c r="D11" s="7">
        <f>MOD(C8,30)</f>
        <v>23</v>
      </c>
    </row>
    <row r="14" spans="2:13">
      <c r="B14" s="7">
        <f>INT(B2/365)</f>
        <v>27</v>
      </c>
      <c r="C14" s="7">
        <f>INT((B2-B14*365)/30)</f>
        <v>4</v>
      </c>
      <c r="D14" s="7">
        <f>B2-SUM(B14*365,C14*30)</f>
        <v>25</v>
      </c>
    </row>
    <row r="17" spans="2:10" ht="25.8">
      <c r="B17" s="4" t="s">
        <v>1</v>
      </c>
      <c r="C17" s="4" t="s">
        <v>2</v>
      </c>
      <c r="D17" s="4" t="s">
        <v>3</v>
      </c>
      <c r="F17" s="9" t="s">
        <v>6</v>
      </c>
      <c r="G17" s="9" t="s">
        <v>7</v>
      </c>
      <c r="H17" s="9" t="s">
        <v>8</v>
      </c>
      <c r="J17" s="10" t="s">
        <v>9</v>
      </c>
    </row>
    <row r="18" spans="2:10" ht="25.8">
      <c r="B18" s="11">
        <f>F18*4+INT(H18/12)</f>
        <v>27</v>
      </c>
      <c r="C18" s="11">
        <f>MOD(H18,12)</f>
        <v>4</v>
      </c>
      <c r="D18" s="11">
        <f>MOD(G18,30)</f>
        <v>17</v>
      </c>
      <c r="E18" s="11"/>
      <c r="F18" s="11">
        <f>INT(B2/1461)</f>
        <v>6</v>
      </c>
      <c r="G18" s="11">
        <f>ROUND((B2-F18*1461)/365*360,0)</f>
        <v>1217</v>
      </c>
      <c r="H18" s="11">
        <f>INT(G18/30)</f>
        <v>40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AA</cp:lastModifiedBy>
  <dcterms:created xsi:type="dcterms:W3CDTF">2015-06-05T18:17:20Z</dcterms:created>
  <dcterms:modified xsi:type="dcterms:W3CDTF">2023-10-14T21:01:32Z</dcterms:modified>
</cp:coreProperties>
</file>