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xr:revisionPtr revIDLastSave="0" documentId="8_{462A0256-9501-274E-81D2-F1F7568D0B1C}" xr6:coauthVersionLast="47" xr6:coauthVersionMax="47" xr10:uidLastSave="{00000000-0000-0000-0000-000000000000}"/>
  <bookViews>
    <workbookView xWindow="0" yWindow="0" windowWidth="0" windowHeight="0" activeTab="1" xr2:uid="{00000000-000D-0000-FFFF-FFFF00000000}"/>
  </bookViews>
  <sheets>
    <sheet name="بيانات الموظفين " sheetId="1" r:id="rId1"/>
    <sheet name="تقرير اوار الصرف " sheetId="2" r:id="rId2"/>
  </sheets>
  <definedNames>
    <definedName name="_xlnm._FilterDatabase" localSheetId="0" hidden="1">'بيانات الموظفين '!$A$3:$C$422</definedName>
  </definedNames>
  <calcPr calcId="0" fullCalcOnLoad="1"/>
</workbook>
</file>

<file path=xl/calcChain.xml><?xml version="1.0" encoding="utf-8"?>
<calcChain xmlns="http://schemas.openxmlformats.org/spreadsheetml/2006/main">
  <c r="E133" i="2" l="1"/>
  <c r="D133" i="2"/>
  <c r="E132" i="2"/>
  <c r="D132" i="2"/>
  <c r="E131" i="2"/>
  <c r="D131" i="2"/>
  <c r="E130" i="2"/>
  <c r="D130" i="2"/>
  <c r="E129" i="2"/>
  <c r="E128" i="2"/>
  <c r="D128" i="2"/>
  <c r="E127" i="2"/>
  <c r="D127" i="2"/>
  <c r="E126" i="2"/>
  <c r="D126" i="2"/>
  <c r="E125" i="2"/>
  <c r="D125" i="2"/>
  <c r="E124" i="2"/>
  <c r="D124" i="2"/>
  <c r="E123" i="2"/>
  <c r="D123" i="2"/>
  <c r="E122" i="2"/>
  <c r="D122" i="2"/>
  <c r="E121" i="2"/>
  <c r="D121" i="2"/>
  <c r="E120" i="2"/>
  <c r="D120" i="2"/>
  <c r="D119" i="2"/>
  <c r="E118" i="2"/>
  <c r="D118" i="2"/>
  <c r="E117" i="2"/>
  <c r="D117" i="2"/>
  <c r="E116" i="2"/>
  <c r="D116" i="2"/>
  <c r="E115" i="2"/>
  <c r="D115" i="2"/>
  <c r="E114" i="2"/>
  <c r="D114" i="2"/>
  <c r="E113" i="2"/>
  <c r="D113" i="2"/>
  <c r="E112" i="2"/>
  <c r="D112" i="2"/>
  <c r="E111" i="2"/>
  <c r="D111" i="2"/>
  <c r="E110" i="2"/>
  <c r="D110" i="2"/>
  <c r="E109" i="2"/>
  <c r="D109" i="2"/>
  <c r="E108" i="2"/>
  <c r="D108" i="2"/>
  <c r="E107" i="2"/>
  <c r="D107" i="2"/>
  <c r="E106" i="2"/>
  <c r="D106" i="2"/>
  <c r="F105" i="2"/>
  <c r="E104" i="2"/>
  <c r="D104" i="2"/>
  <c r="E103" i="2"/>
  <c r="D103" i="2"/>
  <c r="E102" i="2"/>
  <c r="D102" i="2"/>
  <c r="E101" i="2"/>
  <c r="D101" i="2"/>
  <c r="E100" i="2"/>
  <c r="D100" i="2"/>
  <c r="E99" i="2"/>
  <c r="D99" i="2"/>
  <c r="E98" i="2"/>
  <c r="D98" i="2"/>
  <c r="E97" i="2"/>
  <c r="D97" i="2"/>
  <c r="E96" i="2"/>
  <c r="D96" i="2"/>
  <c r="E95" i="2"/>
  <c r="D95" i="2"/>
  <c r="E93" i="2"/>
  <c r="D93" i="2"/>
  <c r="E92" i="2"/>
  <c r="D92" i="2"/>
  <c r="E91" i="2"/>
  <c r="D91" i="2"/>
  <c r="E90" i="2"/>
  <c r="D90" i="2"/>
  <c r="E89" i="2"/>
  <c r="D89" i="2"/>
  <c r="E88" i="2"/>
  <c r="D88" i="2"/>
  <c r="E87" i="2"/>
  <c r="D87" i="2"/>
  <c r="E86" i="2"/>
  <c r="D86" i="2"/>
  <c r="E85" i="2"/>
  <c r="D85" i="2"/>
  <c r="E84" i="2"/>
  <c r="D84" i="2"/>
  <c r="E83" i="2"/>
  <c r="D83" i="2"/>
  <c r="E82" i="2"/>
  <c r="D82" i="2"/>
  <c r="E81" i="2"/>
  <c r="D81" i="2"/>
  <c r="E80" i="2"/>
  <c r="D80" i="2"/>
  <c r="E79" i="2"/>
  <c r="D79" i="2"/>
  <c r="E78" i="2"/>
  <c r="D78" i="2"/>
  <c r="E77" i="2"/>
  <c r="D77" i="2"/>
  <c r="E76" i="2"/>
  <c r="D76" i="2"/>
  <c r="E75" i="2"/>
  <c r="D75" i="2"/>
  <c r="E74" i="2"/>
  <c r="D74" i="2"/>
  <c r="E73" i="2"/>
  <c r="D73" i="2"/>
  <c r="E72" i="2"/>
  <c r="D72" i="2"/>
  <c r="E71" i="2"/>
  <c r="D71" i="2"/>
  <c r="E70" i="2"/>
  <c r="D70" i="2"/>
  <c r="E69" i="2"/>
  <c r="D69" i="2"/>
  <c r="E68" i="2"/>
  <c r="D68" i="2"/>
  <c r="E67" i="2"/>
  <c r="D67" i="2"/>
  <c r="E66" i="2"/>
  <c r="D66" i="2"/>
  <c r="E65" i="2"/>
  <c r="D65" i="2"/>
  <c r="E64" i="2"/>
  <c r="D64" i="2"/>
  <c r="E63" i="2"/>
  <c r="D63" i="2"/>
  <c r="E62" i="2"/>
  <c r="D62" i="2"/>
  <c r="E61" i="2"/>
  <c r="D61" i="2"/>
  <c r="E60" i="2"/>
  <c r="D60" i="2"/>
  <c r="E59" i="2"/>
  <c r="D59" i="2"/>
  <c r="E58" i="2"/>
  <c r="D58" i="2"/>
  <c r="E57" i="2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0" fillId="0" borderId="0" xfId="0" applyFont="1" applyAlignme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29"/>
  <sheetViews>
    <sheetView rightToLeft="1" workbookViewId="0"/>
  </sheetViews>
  <sheetFormatPr defaultColWidth="14.42578125" defaultRowHeight="15" customHeight="1" x14ac:dyDescent="0.15"/>
  <cols>
    <col min="1" max="1" width="15.37109375" customWidth="1"/>
    <col min="2" max="2" width="27.5078125" customWidth="1"/>
    <col min="3" max="3" width="25.890625" customWidth="1"/>
    <col min="4" max="4" width="14.96875" customWidth="1"/>
    <col min="5" max="13" width="8.76171875" customWidth="1"/>
    <col min="14" max="14" width="12.26953125" customWidth="1"/>
    <col min="15" max="16" width="8.76171875" customWidth="1"/>
    <col min="17" max="17" width="23.734375" customWidth="1"/>
  </cols>
  <sheetData>
    <row r="1" spans="1:3" ht="15" customHeight="1" x14ac:dyDescent="0.15">
      <c r="A1" s="1"/>
      <c r="B1" s="1"/>
      <c r="C1" s="1"/>
    </row>
    <row r="2" spans="1:3" ht="15" customHeight="1" x14ac:dyDescent="0.15">
      <c r="A2" s="1"/>
      <c r="B2" s="1"/>
      <c r="C2" s="1"/>
    </row>
    <row r="4" spans="1:3" ht="12.75" x14ac:dyDescent="0.15">
      <c r="A4">
        <v>1</v>
      </c>
    </row>
    <row r="5" spans="1:3" ht="12.75" x14ac:dyDescent="0.15">
      <c r="A5">
        <v>76</v>
      </c>
    </row>
    <row r="6" spans="1:3" ht="12.75" x14ac:dyDescent="0.15">
      <c r="A6">
        <v>118</v>
      </c>
    </row>
    <row r="7" spans="1:3" ht="12.75" x14ac:dyDescent="0.15">
      <c r="A7">
        <v>159</v>
      </c>
    </row>
    <row r="8" spans="1:3" ht="12.75" x14ac:dyDescent="0.15">
      <c r="A8">
        <v>218</v>
      </c>
    </row>
    <row r="9" spans="1:3" ht="12.75" x14ac:dyDescent="0.15">
      <c r="A9">
        <v>346</v>
      </c>
    </row>
    <row r="10" spans="1:3" ht="12.75" x14ac:dyDescent="0.15">
      <c r="A10">
        <v>424</v>
      </c>
    </row>
    <row r="11" spans="1:3" ht="12.75" x14ac:dyDescent="0.15">
      <c r="A11">
        <v>468</v>
      </c>
    </row>
    <row r="12" spans="1:3" ht="12.75" x14ac:dyDescent="0.15">
      <c r="A12">
        <v>605</v>
      </c>
    </row>
    <row r="13" spans="1:3" ht="12.75" x14ac:dyDescent="0.15">
      <c r="A13">
        <v>753</v>
      </c>
    </row>
    <row r="14" spans="1:3" ht="12.75" x14ac:dyDescent="0.15">
      <c r="A14">
        <v>858</v>
      </c>
    </row>
    <row r="15" spans="1:3" ht="12.75" x14ac:dyDescent="0.15">
      <c r="A15">
        <v>1120</v>
      </c>
    </row>
    <row r="16" spans="1:3" ht="12.75" x14ac:dyDescent="0.15">
      <c r="A16">
        <v>1217</v>
      </c>
    </row>
    <row r="17" spans="1:1" ht="12.75" x14ac:dyDescent="0.15">
      <c r="A17">
        <v>1530</v>
      </c>
    </row>
    <row r="18" spans="1:1" ht="12.75" x14ac:dyDescent="0.15">
      <c r="A18">
        <v>1612</v>
      </c>
    </row>
    <row r="19" spans="1:1" ht="12.75" x14ac:dyDescent="0.15">
      <c r="A19">
        <v>2110</v>
      </c>
    </row>
    <row r="20" spans="1:1" ht="12.75" x14ac:dyDescent="0.15">
      <c r="A20">
        <v>2302</v>
      </c>
    </row>
    <row r="21" spans="1:1" ht="15.75" customHeight="1" x14ac:dyDescent="0.15">
      <c r="A21">
        <v>2516</v>
      </c>
    </row>
    <row r="22" spans="1:1" ht="15.75" customHeight="1" x14ac:dyDescent="0.15">
      <c r="A22">
        <v>2830</v>
      </c>
    </row>
    <row r="23" spans="1:1" ht="15.75" customHeight="1" x14ac:dyDescent="0.15">
      <c r="A23">
        <v>3089</v>
      </c>
    </row>
    <row r="24" spans="1:1" ht="15.75" customHeight="1" x14ac:dyDescent="0.15">
      <c r="A24">
        <v>3090</v>
      </c>
    </row>
    <row r="25" spans="1:1" ht="15.75" customHeight="1" x14ac:dyDescent="0.15">
      <c r="A25">
        <v>3092</v>
      </c>
    </row>
    <row r="26" spans="1:1" ht="15.75" customHeight="1" x14ac:dyDescent="0.15">
      <c r="A26">
        <v>3097</v>
      </c>
    </row>
    <row r="27" spans="1:1" ht="15.75" customHeight="1" x14ac:dyDescent="0.15">
      <c r="A27">
        <v>3099</v>
      </c>
    </row>
    <row r="28" spans="1:1" ht="15.75" customHeight="1" x14ac:dyDescent="0.15">
      <c r="A28">
        <v>3106</v>
      </c>
    </row>
    <row r="29" spans="1:1" ht="15.75" customHeight="1" x14ac:dyDescent="0.15">
      <c r="A29">
        <v>3126</v>
      </c>
    </row>
    <row r="30" spans="1:1" ht="15.75" customHeight="1" x14ac:dyDescent="0.15">
      <c r="A30">
        <v>3128</v>
      </c>
    </row>
    <row r="31" spans="1:1" ht="15.75" customHeight="1" x14ac:dyDescent="0.15">
      <c r="A31">
        <v>3129</v>
      </c>
    </row>
    <row r="32" spans="1:1" ht="15.75" customHeight="1" x14ac:dyDescent="0.15">
      <c r="A32">
        <v>3132</v>
      </c>
    </row>
    <row r="33" spans="1:1" ht="15.75" customHeight="1" x14ac:dyDescent="0.15">
      <c r="A33">
        <v>3136</v>
      </c>
    </row>
    <row r="34" spans="1:1" ht="15.75" customHeight="1" x14ac:dyDescent="0.15">
      <c r="A34">
        <v>3155</v>
      </c>
    </row>
    <row r="35" spans="1:1" ht="15.75" customHeight="1" x14ac:dyDescent="0.15">
      <c r="A35">
        <v>3163</v>
      </c>
    </row>
    <row r="36" spans="1:1" ht="15.75" customHeight="1" x14ac:dyDescent="0.15">
      <c r="A36">
        <v>3170</v>
      </c>
    </row>
    <row r="37" spans="1:1" ht="15.75" customHeight="1" x14ac:dyDescent="0.15">
      <c r="A37">
        <v>3185</v>
      </c>
    </row>
    <row r="38" spans="1:1" ht="15.75" customHeight="1" x14ac:dyDescent="0.15">
      <c r="A38">
        <v>3192</v>
      </c>
    </row>
    <row r="39" spans="1:1" ht="15.75" customHeight="1" x14ac:dyDescent="0.15">
      <c r="A39">
        <v>3200</v>
      </c>
    </row>
    <row r="40" spans="1:1" ht="15.75" customHeight="1" x14ac:dyDescent="0.15">
      <c r="A40">
        <v>3207</v>
      </c>
    </row>
    <row r="41" spans="1:1" ht="15.75" customHeight="1" x14ac:dyDescent="0.15">
      <c r="A41">
        <v>3209</v>
      </c>
    </row>
    <row r="42" spans="1:1" ht="15.75" customHeight="1" x14ac:dyDescent="0.15">
      <c r="A42">
        <v>3210</v>
      </c>
    </row>
    <row r="43" spans="1:1" ht="15.75" customHeight="1" x14ac:dyDescent="0.15">
      <c r="A43">
        <v>3211</v>
      </c>
    </row>
    <row r="44" spans="1:1" ht="15.75" customHeight="1" x14ac:dyDescent="0.15">
      <c r="A44">
        <v>3212</v>
      </c>
    </row>
    <row r="45" spans="1:1" ht="15.75" customHeight="1" x14ac:dyDescent="0.15">
      <c r="A45">
        <v>3213</v>
      </c>
    </row>
    <row r="46" spans="1:1" ht="15.75" customHeight="1" x14ac:dyDescent="0.15">
      <c r="A46">
        <v>3215</v>
      </c>
    </row>
    <row r="47" spans="1:1" ht="15.75" customHeight="1" x14ac:dyDescent="0.15">
      <c r="A47">
        <v>3217</v>
      </c>
    </row>
    <row r="48" spans="1:1" ht="15.75" customHeight="1" x14ac:dyDescent="0.15">
      <c r="A48">
        <v>3220</v>
      </c>
    </row>
    <row r="49" spans="1:1" ht="15.75" customHeight="1" x14ac:dyDescent="0.15">
      <c r="A49">
        <v>3222</v>
      </c>
    </row>
    <row r="50" spans="1:1" ht="15.75" customHeight="1" x14ac:dyDescent="0.15">
      <c r="A50">
        <v>3229</v>
      </c>
    </row>
    <row r="51" spans="1:1" ht="15.75" customHeight="1" x14ac:dyDescent="0.15">
      <c r="A51">
        <v>3330</v>
      </c>
    </row>
    <row r="52" spans="1:1" ht="15.75" customHeight="1" x14ac:dyDescent="0.15">
      <c r="A52">
        <v>3333</v>
      </c>
    </row>
    <row r="53" spans="1:1" ht="15.75" customHeight="1" x14ac:dyDescent="0.15">
      <c r="A53">
        <v>3334</v>
      </c>
    </row>
    <row r="54" spans="1:1" ht="15.75" customHeight="1" x14ac:dyDescent="0.15">
      <c r="A54">
        <v>3335</v>
      </c>
    </row>
    <row r="55" spans="1:1" ht="15.75" customHeight="1" x14ac:dyDescent="0.15">
      <c r="A55">
        <v>3338</v>
      </c>
    </row>
    <row r="56" spans="1:1" ht="15.75" customHeight="1" x14ac:dyDescent="0.15">
      <c r="A56">
        <v>3342</v>
      </c>
    </row>
    <row r="57" spans="1:1" ht="15.75" customHeight="1" x14ac:dyDescent="0.15">
      <c r="A57">
        <v>3345</v>
      </c>
    </row>
    <row r="58" spans="1:1" ht="15.75" customHeight="1" x14ac:dyDescent="0.15">
      <c r="A58">
        <v>3348</v>
      </c>
    </row>
    <row r="59" spans="1:1" ht="15.75" customHeight="1" x14ac:dyDescent="0.15">
      <c r="A59">
        <v>3350</v>
      </c>
    </row>
    <row r="60" spans="1:1" ht="15.75" customHeight="1" x14ac:dyDescent="0.15">
      <c r="A60">
        <v>3353</v>
      </c>
    </row>
    <row r="61" spans="1:1" ht="15.75" customHeight="1" x14ac:dyDescent="0.15">
      <c r="A61">
        <v>3357</v>
      </c>
    </row>
    <row r="62" spans="1:1" ht="15.75" customHeight="1" x14ac:dyDescent="0.15">
      <c r="A62">
        <v>3361</v>
      </c>
    </row>
    <row r="63" spans="1:1" ht="15.75" customHeight="1" x14ac:dyDescent="0.15">
      <c r="A63">
        <v>3362</v>
      </c>
    </row>
    <row r="64" spans="1:1" ht="15.75" customHeight="1" x14ac:dyDescent="0.15">
      <c r="A64">
        <v>3364</v>
      </c>
    </row>
    <row r="65" spans="1:1" ht="15.75" customHeight="1" x14ac:dyDescent="0.15">
      <c r="A65">
        <v>3365</v>
      </c>
    </row>
    <row r="66" spans="1:1" ht="15.75" customHeight="1" x14ac:dyDescent="0.15">
      <c r="A66">
        <v>3366</v>
      </c>
    </row>
    <row r="67" spans="1:1" ht="15.75" customHeight="1" x14ac:dyDescent="0.15">
      <c r="A67">
        <v>3367</v>
      </c>
    </row>
    <row r="68" spans="1:1" ht="15.75" customHeight="1" x14ac:dyDescent="0.15">
      <c r="A68">
        <v>3368</v>
      </c>
    </row>
    <row r="69" spans="1:1" ht="15.75" customHeight="1" x14ac:dyDescent="0.15">
      <c r="A69">
        <v>3371</v>
      </c>
    </row>
    <row r="70" spans="1:1" ht="15.75" customHeight="1" x14ac:dyDescent="0.15">
      <c r="A70">
        <v>3372</v>
      </c>
    </row>
    <row r="71" spans="1:1" ht="15.75" customHeight="1" x14ac:dyDescent="0.15">
      <c r="A71">
        <v>3375</v>
      </c>
    </row>
    <row r="72" spans="1:1" ht="15.75" customHeight="1" x14ac:dyDescent="0.15">
      <c r="A72">
        <v>3376</v>
      </c>
    </row>
    <row r="73" spans="1:1" ht="15.75" customHeight="1" x14ac:dyDescent="0.15">
      <c r="A73">
        <v>3377</v>
      </c>
    </row>
    <row r="74" spans="1:1" ht="15.75" customHeight="1" x14ac:dyDescent="0.15">
      <c r="A74">
        <v>3378</v>
      </c>
    </row>
    <row r="75" spans="1:1" ht="15.75" customHeight="1" x14ac:dyDescent="0.15">
      <c r="A75">
        <v>3380</v>
      </c>
    </row>
    <row r="76" spans="1:1" ht="15.75" customHeight="1" x14ac:dyDescent="0.15">
      <c r="A76">
        <v>3381</v>
      </c>
    </row>
    <row r="77" spans="1:1" ht="15.75" customHeight="1" x14ac:dyDescent="0.15">
      <c r="A77">
        <v>3389</v>
      </c>
    </row>
    <row r="78" spans="1:1" ht="15.75" customHeight="1" x14ac:dyDescent="0.15">
      <c r="A78">
        <v>3406</v>
      </c>
    </row>
    <row r="79" spans="1:1" ht="15.75" customHeight="1" x14ac:dyDescent="0.15">
      <c r="A79">
        <v>3413</v>
      </c>
    </row>
    <row r="80" spans="1:1" ht="15.75" customHeight="1" x14ac:dyDescent="0.15">
      <c r="A80">
        <v>3427</v>
      </c>
    </row>
    <row r="81" spans="1:1" ht="15.75" customHeight="1" x14ac:dyDescent="0.15">
      <c r="A81">
        <v>3428</v>
      </c>
    </row>
    <row r="82" spans="1:1" ht="15.75" customHeight="1" x14ac:dyDescent="0.15">
      <c r="A82">
        <v>3433</v>
      </c>
    </row>
    <row r="83" spans="1:1" ht="15.75" customHeight="1" x14ac:dyDescent="0.15">
      <c r="A83">
        <v>3438</v>
      </c>
    </row>
    <row r="84" spans="1:1" ht="15.75" customHeight="1" x14ac:dyDescent="0.15">
      <c r="A84">
        <v>3439</v>
      </c>
    </row>
    <row r="85" spans="1:1" ht="15.75" customHeight="1" x14ac:dyDescent="0.15">
      <c r="A85">
        <v>3445</v>
      </c>
    </row>
    <row r="86" spans="1:1" ht="15.75" customHeight="1" x14ac:dyDescent="0.15">
      <c r="A86">
        <v>3451</v>
      </c>
    </row>
    <row r="87" spans="1:1" ht="15.75" customHeight="1" x14ac:dyDescent="0.15">
      <c r="A87">
        <v>3456</v>
      </c>
    </row>
    <row r="88" spans="1:1" ht="15.75" customHeight="1" x14ac:dyDescent="0.15">
      <c r="A88">
        <v>3457</v>
      </c>
    </row>
    <row r="89" spans="1:1" ht="15.75" customHeight="1" x14ac:dyDescent="0.15">
      <c r="A89">
        <v>3460</v>
      </c>
    </row>
    <row r="90" spans="1:1" ht="15.75" customHeight="1" x14ac:dyDescent="0.15">
      <c r="A90">
        <v>3461</v>
      </c>
    </row>
    <row r="91" spans="1:1" ht="15.75" customHeight="1" x14ac:dyDescent="0.15">
      <c r="A91">
        <v>3462</v>
      </c>
    </row>
    <row r="92" spans="1:1" ht="15.75" customHeight="1" x14ac:dyDescent="0.15">
      <c r="A92">
        <v>3463</v>
      </c>
    </row>
    <row r="93" spans="1:1" ht="15.75" customHeight="1" x14ac:dyDescent="0.15">
      <c r="A93">
        <v>3464</v>
      </c>
    </row>
    <row r="94" spans="1:1" ht="15.75" customHeight="1" x14ac:dyDescent="0.15">
      <c r="A94">
        <v>3465</v>
      </c>
    </row>
    <row r="95" spans="1:1" ht="15.75" customHeight="1" x14ac:dyDescent="0.15">
      <c r="A95">
        <v>3466</v>
      </c>
    </row>
    <row r="96" spans="1:1" ht="15.75" customHeight="1" x14ac:dyDescent="0.15">
      <c r="A96">
        <v>3467</v>
      </c>
    </row>
    <row r="97" spans="1:1" ht="15.75" customHeight="1" x14ac:dyDescent="0.15">
      <c r="A97">
        <v>3468</v>
      </c>
    </row>
    <row r="98" spans="1:1" ht="15.75" customHeight="1" x14ac:dyDescent="0.15">
      <c r="A98">
        <v>3469</v>
      </c>
    </row>
    <row r="99" spans="1:1" ht="15.75" customHeight="1" x14ac:dyDescent="0.15">
      <c r="A99">
        <v>3477</v>
      </c>
    </row>
    <row r="100" spans="1:1" ht="15.75" customHeight="1" x14ac:dyDescent="0.15">
      <c r="A100">
        <v>3488</v>
      </c>
    </row>
    <row r="101" spans="1:1" ht="15.75" customHeight="1" x14ac:dyDescent="0.15">
      <c r="A101">
        <v>3490</v>
      </c>
    </row>
    <row r="102" spans="1:1" ht="15.75" customHeight="1" x14ac:dyDescent="0.15">
      <c r="A102">
        <v>3492</v>
      </c>
    </row>
    <row r="103" spans="1:1" ht="15.75" customHeight="1" x14ac:dyDescent="0.15">
      <c r="A103">
        <v>3493</v>
      </c>
    </row>
    <row r="104" spans="1:1" ht="15.75" customHeight="1" x14ac:dyDescent="0.15">
      <c r="A104">
        <v>3494</v>
      </c>
    </row>
    <row r="105" spans="1:1" ht="15.75" customHeight="1" x14ac:dyDescent="0.15">
      <c r="A105">
        <v>3495</v>
      </c>
    </row>
    <row r="106" spans="1:1" ht="15.75" customHeight="1" x14ac:dyDescent="0.15">
      <c r="A106">
        <v>3496</v>
      </c>
    </row>
    <row r="107" spans="1:1" ht="15.75" customHeight="1" x14ac:dyDescent="0.15">
      <c r="A107">
        <v>3504</v>
      </c>
    </row>
    <row r="108" spans="1:1" ht="15.75" customHeight="1" x14ac:dyDescent="0.15">
      <c r="A108">
        <v>3505</v>
      </c>
    </row>
    <row r="109" spans="1:1" ht="15.75" customHeight="1" x14ac:dyDescent="0.15">
      <c r="A109">
        <v>3530</v>
      </c>
    </row>
    <row r="110" spans="1:1" ht="15.75" customHeight="1" x14ac:dyDescent="0.15">
      <c r="A110">
        <v>3532</v>
      </c>
    </row>
    <row r="111" spans="1:1" ht="15.75" customHeight="1" x14ac:dyDescent="0.15">
      <c r="A111">
        <v>3555</v>
      </c>
    </row>
    <row r="112" spans="1:1" ht="15.75" customHeight="1" x14ac:dyDescent="0.15">
      <c r="A112">
        <v>3558</v>
      </c>
    </row>
    <row r="113" spans="1:1" ht="15.75" customHeight="1" x14ac:dyDescent="0.15">
      <c r="A113">
        <v>8016</v>
      </c>
    </row>
    <row r="114" spans="1:1" ht="15.75" customHeight="1" x14ac:dyDescent="0.15">
      <c r="A114">
        <v>8018</v>
      </c>
    </row>
    <row r="115" spans="1:1" ht="15.75" customHeight="1" x14ac:dyDescent="0.15">
      <c r="A115">
        <v>39</v>
      </c>
    </row>
    <row r="116" spans="1:1" ht="15.75" customHeight="1" x14ac:dyDescent="0.15">
      <c r="A116">
        <v>111</v>
      </c>
    </row>
    <row r="117" spans="1:1" ht="15.75" customHeight="1" x14ac:dyDescent="0.15">
      <c r="A117">
        <v>140</v>
      </c>
    </row>
    <row r="118" spans="1:1" ht="15.75" customHeight="1" x14ac:dyDescent="0.15">
      <c r="A118">
        <v>148</v>
      </c>
    </row>
    <row r="119" spans="1:1" ht="15.75" customHeight="1" x14ac:dyDescent="0.15">
      <c r="A119">
        <v>183</v>
      </c>
    </row>
    <row r="120" spans="1:1" ht="15.75" customHeight="1" x14ac:dyDescent="0.15">
      <c r="A120">
        <v>227</v>
      </c>
    </row>
    <row r="121" spans="1:1" ht="15.75" customHeight="1" x14ac:dyDescent="0.15">
      <c r="A121">
        <v>383</v>
      </c>
    </row>
    <row r="122" spans="1:1" ht="15.75" customHeight="1" x14ac:dyDescent="0.15">
      <c r="A122">
        <v>426</v>
      </c>
    </row>
    <row r="123" spans="1:1" ht="15.75" customHeight="1" x14ac:dyDescent="0.15">
      <c r="A123">
        <v>439</v>
      </c>
    </row>
    <row r="124" spans="1:1" ht="15.75" customHeight="1" x14ac:dyDescent="0.15">
      <c r="A124">
        <v>441</v>
      </c>
    </row>
    <row r="125" spans="1:1" ht="15.75" customHeight="1" x14ac:dyDescent="0.15">
      <c r="A125">
        <v>445</v>
      </c>
    </row>
    <row r="126" spans="1:1" ht="15.75" customHeight="1" x14ac:dyDescent="0.15">
      <c r="A126">
        <v>535</v>
      </c>
    </row>
    <row r="127" spans="1:1" ht="15.75" customHeight="1" x14ac:dyDescent="0.15">
      <c r="A127">
        <v>625</v>
      </c>
    </row>
    <row r="128" spans="1:1" ht="15.75" customHeight="1" x14ac:dyDescent="0.15">
      <c r="A128">
        <v>651</v>
      </c>
    </row>
    <row r="129" spans="1:1" ht="15.75" customHeight="1" x14ac:dyDescent="0.15">
      <c r="A129">
        <v>681</v>
      </c>
    </row>
    <row r="130" spans="1:1" ht="15.75" customHeight="1" x14ac:dyDescent="0.15">
      <c r="A130">
        <v>717</v>
      </c>
    </row>
    <row r="131" spans="1:1" ht="15.75" customHeight="1" x14ac:dyDescent="0.15">
      <c r="A131">
        <v>733</v>
      </c>
    </row>
    <row r="132" spans="1:1" ht="15.75" customHeight="1" x14ac:dyDescent="0.15">
      <c r="A132">
        <v>852</v>
      </c>
    </row>
    <row r="133" spans="1:1" ht="15.75" customHeight="1" x14ac:dyDescent="0.15">
      <c r="A133">
        <v>872</v>
      </c>
    </row>
    <row r="134" spans="1:1" ht="15.75" customHeight="1" x14ac:dyDescent="0.15">
      <c r="A134">
        <v>901</v>
      </c>
    </row>
    <row r="135" spans="1:1" ht="15.75" customHeight="1" x14ac:dyDescent="0.15">
      <c r="A135">
        <v>931</v>
      </c>
    </row>
    <row r="136" spans="1:1" ht="15.75" customHeight="1" x14ac:dyDescent="0.15">
      <c r="A136">
        <v>1001</v>
      </c>
    </row>
    <row r="137" spans="1:1" ht="15.75" customHeight="1" x14ac:dyDescent="0.15">
      <c r="A137">
        <v>1044</v>
      </c>
    </row>
    <row r="138" spans="1:1" ht="15.75" customHeight="1" x14ac:dyDescent="0.15">
      <c r="A138">
        <v>1096</v>
      </c>
    </row>
    <row r="139" spans="1:1" ht="15.75" customHeight="1" x14ac:dyDescent="0.15">
      <c r="A139">
        <v>1344</v>
      </c>
    </row>
    <row r="140" spans="1:1" ht="15.75" customHeight="1" x14ac:dyDescent="0.15">
      <c r="A140">
        <v>1371</v>
      </c>
    </row>
    <row r="141" spans="1:1" ht="15.75" customHeight="1" x14ac:dyDescent="0.15">
      <c r="A141">
        <v>1449</v>
      </c>
    </row>
    <row r="142" spans="1:1" ht="15.75" customHeight="1" x14ac:dyDescent="0.15">
      <c r="A142">
        <v>1502</v>
      </c>
    </row>
    <row r="143" spans="1:1" ht="15.75" customHeight="1" x14ac:dyDescent="0.15">
      <c r="A143">
        <v>2151</v>
      </c>
    </row>
    <row r="144" spans="1:1" ht="15.75" customHeight="1" x14ac:dyDescent="0.15">
      <c r="A144">
        <v>2154</v>
      </c>
    </row>
    <row r="145" spans="1:1" ht="15.75" customHeight="1" x14ac:dyDescent="0.15">
      <c r="A145">
        <v>2155</v>
      </c>
    </row>
    <row r="146" spans="1:1" ht="15.75" customHeight="1" x14ac:dyDescent="0.15">
      <c r="A146">
        <v>2253</v>
      </c>
    </row>
    <row r="147" spans="1:1" ht="15.75" customHeight="1" x14ac:dyDescent="0.15">
      <c r="A147">
        <v>2319</v>
      </c>
    </row>
    <row r="148" spans="1:1" ht="15.75" customHeight="1" x14ac:dyDescent="0.15">
      <c r="A148">
        <v>2601</v>
      </c>
    </row>
    <row r="149" spans="1:1" ht="15.75" customHeight="1" x14ac:dyDescent="0.15">
      <c r="A149">
        <v>3081</v>
      </c>
    </row>
    <row r="150" spans="1:1" ht="15.75" customHeight="1" x14ac:dyDescent="0.15">
      <c r="A150">
        <v>3084</v>
      </c>
    </row>
    <row r="151" spans="1:1" ht="15.75" customHeight="1" x14ac:dyDescent="0.15">
      <c r="A151">
        <v>3100</v>
      </c>
    </row>
    <row r="152" spans="1:1" ht="15.75" customHeight="1" x14ac:dyDescent="0.15">
      <c r="A152">
        <v>3110</v>
      </c>
    </row>
    <row r="153" spans="1:1" ht="15.75" customHeight="1" x14ac:dyDescent="0.15">
      <c r="A153">
        <v>3116</v>
      </c>
    </row>
    <row r="154" spans="1:1" ht="15.75" customHeight="1" x14ac:dyDescent="0.15">
      <c r="A154">
        <v>3122</v>
      </c>
    </row>
    <row r="155" spans="1:1" ht="15.75" customHeight="1" x14ac:dyDescent="0.15">
      <c r="A155">
        <v>3123</v>
      </c>
    </row>
    <row r="156" spans="1:1" ht="15.75" customHeight="1" x14ac:dyDescent="0.15">
      <c r="A156">
        <v>3125</v>
      </c>
    </row>
    <row r="157" spans="1:1" ht="15.75" customHeight="1" x14ac:dyDescent="0.15">
      <c r="A157">
        <v>3130</v>
      </c>
    </row>
    <row r="158" spans="1:1" ht="15.75" customHeight="1" x14ac:dyDescent="0.15">
      <c r="A158">
        <v>3131</v>
      </c>
    </row>
    <row r="159" spans="1:1" ht="15.75" customHeight="1" x14ac:dyDescent="0.15">
      <c r="A159">
        <v>3133</v>
      </c>
    </row>
    <row r="160" spans="1:1" ht="15.75" customHeight="1" x14ac:dyDescent="0.15">
      <c r="A160">
        <v>3134</v>
      </c>
    </row>
    <row r="161" spans="1:1" ht="15.75" customHeight="1" x14ac:dyDescent="0.15">
      <c r="A161">
        <v>3135</v>
      </c>
    </row>
    <row r="162" spans="1:1" ht="15.75" customHeight="1" x14ac:dyDescent="0.15">
      <c r="A162">
        <v>3138</v>
      </c>
    </row>
    <row r="163" spans="1:1" ht="15.75" customHeight="1" x14ac:dyDescent="0.15">
      <c r="A163">
        <v>3140</v>
      </c>
    </row>
    <row r="164" spans="1:1" ht="15.75" customHeight="1" x14ac:dyDescent="0.15">
      <c r="A164">
        <v>3143</v>
      </c>
    </row>
    <row r="165" spans="1:1" ht="15.75" customHeight="1" x14ac:dyDescent="0.15">
      <c r="A165">
        <v>3144</v>
      </c>
    </row>
    <row r="166" spans="1:1" ht="15.75" customHeight="1" x14ac:dyDescent="0.15">
      <c r="A166">
        <v>3154</v>
      </c>
    </row>
    <row r="167" spans="1:1" ht="15.75" customHeight="1" x14ac:dyDescent="0.15">
      <c r="A167">
        <v>3162</v>
      </c>
    </row>
    <row r="168" spans="1:1" ht="15.75" customHeight="1" x14ac:dyDescent="0.15">
      <c r="A168">
        <v>3165</v>
      </c>
    </row>
    <row r="169" spans="1:1" ht="15.75" customHeight="1" x14ac:dyDescent="0.15">
      <c r="A169">
        <v>3171</v>
      </c>
    </row>
    <row r="170" spans="1:1" ht="15.75" customHeight="1" x14ac:dyDescent="0.15">
      <c r="A170">
        <v>3172</v>
      </c>
    </row>
    <row r="171" spans="1:1" ht="15.75" customHeight="1" x14ac:dyDescent="0.15">
      <c r="A171">
        <v>3180</v>
      </c>
    </row>
    <row r="172" spans="1:1" ht="15.75" customHeight="1" x14ac:dyDescent="0.15">
      <c r="A172">
        <v>3181</v>
      </c>
    </row>
    <row r="173" spans="1:1" ht="15.75" customHeight="1" x14ac:dyDescent="0.15">
      <c r="A173">
        <v>3182</v>
      </c>
    </row>
    <row r="174" spans="1:1" ht="15.75" customHeight="1" x14ac:dyDescent="0.15">
      <c r="A174">
        <v>3184</v>
      </c>
    </row>
    <row r="175" spans="1:1" ht="15.75" customHeight="1" x14ac:dyDescent="0.15">
      <c r="A175">
        <v>3186</v>
      </c>
    </row>
    <row r="176" spans="1:1" ht="15.75" customHeight="1" x14ac:dyDescent="0.15">
      <c r="A176">
        <v>3196</v>
      </c>
    </row>
    <row r="177" spans="1:1" ht="15.75" customHeight="1" x14ac:dyDescent="0.15">
      <c r="A177">
        <v>3201</v>
      </c>
    </row>
    <row r="178" spans="1:1" ht="15.75" customHeight="1" x14ac:dyDescent="0.15">
      <c r="A178">
        <v>3206</v>
      </c>
    </row>
    <row r="179" spans="1:1" ht="15.75" customHeight="1" x14ac:dyDescent="0.15">
      <c r="A179">
        <v>3216</v>
      </c>
    </row>
    <row r="180" spans="1:1" ht="15.75" customHeight="1" x14ac:dyDescent="0.15">
      <c r="A180">
        <v>3223</v>
      </c>
    </row>
    <row r="181" spans="1:1" ht="15.75" customHeight="1" x14ac:dyDescent="0.15">
      <c r="A181">
        <v>3226</v>
      </c>
    </row>
    <row r="182" spans="1:1" ht="15.75" customHeight="1" x14ac:dyDescent="0.15">
      <c r="A182">
        <v>3228</v>
      </c>
    </row>
    <row r="183" spans="1:1" ht="15.75" customHeight="1" x14ac:dyDescent="0.15">
      <c r="A183">
        <v>3336</v>
      </c>
    </row>
    <row r="184" spans="1:1" ht="15.75" customHeight="1" x14ac:dyDescent="0.15">
      <c r="A184">
        <v>3339</v>
      </c>
    </row>
    <row r="185" spans="1:1" ht="15.75" customHeight="1" x14ac:dyDescent="0.15">
      <c r="A185">
        <v>3344</v>
      </c>
    </row>
    <row r="186" spans="1:1" ht="15.75" customHeight="1" x14ac:dyDescent="0.15">
      <c r="A186">
        <v>3346</v>
      </c>
    </row>
    <row r="187" spans="1:1" ht="15.75" customHeight="1" x14ac:dyDescent="0.15">
      <c r="A187">
        <v>3347</v>
      </c>
    </row>
    <row r="188" spans="1:1" ht="15.75" customHeight="1" x14ac:dyDescent="0.15">
      <c r="A188">
        <v>3354</v>
      </c>
    </row>
    <row r="189" spans="1:1" ht="15.75" customHeight="1" x14ac:dyDescent="0.15">
      <c r="A189">
        <v>3355</v>
      </c>
    </row>
    <row r="190" spans="1:1" ht="15.75" customHeight="1" x14ac:dyDescent="0.15">
      <c r="A190">
        <v>3379</v>
      </c>
    </row>
    <row r="191" spans="1:1" ht="15.75" customHeight="1" x14ac:dyDescent="0.15">
      <c r="A191">
        <v>3382</v>
      </c>
    </row>
    <row r="192" spans="1:1" ht="15.75" customHeight="1" x14ac:dyDescent="0.15">
      <c r="A192">
        <v>3388</v>
      </c>
    </row>
    <row r="193" spans="1:1" ht="15.75" customHeight="1" x14ac:dyDescent="0.15">
      <c r="A193">
        <v>3397</v>
      </c>
    </row>
    <row r="194" spans="1:1" ht="15.75" customHeight="1" x14ac:dyDescent="0.15">
      <c r="A194">
        <v>3400</v>
      </c>
    </row>
    <row r="195" spans="1:1" ht="15.75" customHeight="1" x14ac:dyDescent="0.15">
      <c r="A195">
        <v>3404</v>
      </c>
    </row>
    <row r="196" spans="1:1" ht="15.75" customHeight="1" x14ac:dyDescent="0.15">
      <c r="A196">
        <v>3409</v>
      </c>
    </row>
    <row r="197" spans="1:1" ht="15.75" customHeight="1" x14ac:dyDescent="0.15">
      <c r="A197">
        <v>3410</v>
      </c>
    </row>
    <row r="198" spans="1:1" ht="15.75" customHeight="1" x14ac:dyDescent="0.15">
      <c r="A198">
        <v>3412</v>
      </c>
    </row>
    <row r="199" spans="1:1" ht="15.75" customHeight="1" x14ac:dyDescent="0.15">
      <c r="A199">
        <v>3414</v>
      </c>
    </row>
    <row r="200" spans="1:1" ht="15.75" customHeight="1" x14ac:dyDescent="0.15">
      <c r="A200">
        <v>3415</v>
      </c>
    </row>
    <row r="201" spans="1:1" ht="15.75" customHeight="1" x14ac:dyDescent="0.15">
      <c r="A201">
        <v>3431</v>
      </c>
    </row>
    <row r="202" spans="1:1" ht="15.75" customHeight="1" x14ac:dyDescent="0.15">
      <c r="A202">
        <v>3437</v>
      </c>
    </row>
    <row r="203" spans="1:1" ht="15.75" customHeight="1" x14ac:dyDescent="0.15">
      <c r="A203">
        <v>3441</v>
      </c>
    </row>
    <row r="204" spans="1:1" ht="15.75" customHeight="1" x14ac:dyDescent="0.15">
      <c r="A204">
        <v>3443</v>
      </c>
    </row>
    <row r="205" spans="1:1" ht="15.75" customHeight="1" x14ac:dyDescent="0.15">
      <c r="A205">
        <v>3444</v>
      </c>
    </row>
    <row r="206" spans="1:1" ht="15.75" customHeight="1" x14ac:dyDescent="0.15">
      <c r="A206">
        <v>3452</v>
      </c>
    </row>
    <row r="207" spans="1:1" ht="15.75" customHeight="1" x14ac:dyDescent="0.15">
      <c r="A207">
        <v>3458</v>
      </c>
    </row>
    <row r="208" spans="1:1" ht="15.75" customHeight="1" x14ac:dyDescent="0.15">
      <c r="A208">
        <v>3459</v>
      </c>
    </row>
    <row r="209" spans="1:1" ht="15.75" customHeight="1" x14ac:dyDescent="0.15">
      <c r="A209">
        <v>3473</v>
      </c>
    </row>
    <row r="210" spans="1:1" ht="15.75" customHeight="1" x14ac:dyDescent="0.15">
      <c r="A210">
        <v>3478</v>
      </c>
    </row>
    <row r="211" spans="1:1" ht="15.75" customHeight="1" x14ac:dyDescent="0.15">
      <c r="A211">
        <v>3491</v>
      </c>
    </row>
    <row r="212" spans="1:1" ht="15.75" customHeight="1" x14ac:dyDescent="0.15">
      <c r="A212">
        <v>3497</v>
      </c>
    </row>
    <row r="213" spans="1:1" ht="15.75" customHeight="1" x14ac:dyDescent="0.15">
      <c r="A213">
        <v>3503</v>
      </c>
    </row>
    <row r="214" spans="1:1" ht="15.75" customHeight="1" x14ac:dyDescent="0.15">
      <c r="A214">
        <v>3535</v>
      </c>
    </row>
    <row r="215" spans="1:1" ht="15.75" customHeight="1" x14ac:dyDescent="0.15">
      <c r="A215">
        <v>3537</v>
      </c>
    </row>
    <row r="216" spans="1:1" ht="15.75" customHeight="1" x14ac:dyDescent="0.15">
      <c r="A216">
        <v>3538</v>
      </c>
    </row>
    <row r="217" spans="1:1" ht="15.75" customHeight="1" x14ac:dyDescent="0.15">
      <c r="A217">
        <v>3539</v>
      </c>
    </row>
    <row r="218" spans="1:1" ht="15.75" customHeight="1" x14ac:dyDescent="0.15">
      <c r="A218">
        <v>3540</v>
      </c>
    </row>
    <row r="219" spans="1:1" ht="15.75" customHeight="1" x14ac:dyDescent="0.15">
      <c r="A219">
        <v>3541</v>
      </c>
    </row>
    <row r="220" spans="1:1" ht="15.75" customHeight="1" x14ac:dyDescent="0.15">
      <c r="A220">
        <v>3544</v>
      </c>
    </row>
    <row r="221" spans="1:1" ht="15.75" customHeight="1" x14ac:dyDescent="0.15">
      <c r="A221">
        <v>3545</v>
      </c>
    </row>
    <row r="222" spans="1:1" ht="15.75" customHeight="1" x14ac:dyDescent="0.15">
      <c r="A222">
        <v>3553</v>
      </c>
    </row>
    <row r="223" spans="1:1" ht="15.75" customHeight="1" x14ac:dyDescent="0.15">
      <c r="A223">
        <v>3557</v>
      </c>
    </row>
    <row r="224" spans="1:1" ht="15.75" customHeight="1" x14ac:dyDescent="0.15">
      <c r="A224">
        <v>3561</v>
      </c>
    </row>
    <row r="225" spans="1:1" ht="15.75" customHeight="1" x14ac:dyDescent="0.15">
      <c r="A225">
        <v>6020</v>
      </c>
    </row>
    <row r="226" spans="1:1" ht="15.75" customHeight="1" x14ac:dyDescent="0.15">
      <c r="A226">
        <v>6060</v>
      </c>
    </row>
    <row r="227" spans="1:1" ht="15.75" customHeight="1" x14ac:dyDescent="0.15">
      <c r="A227">
        <v>8002</v>
      </c>
    </row>
    <row r="228" spans="1:1" ht="15.75" customHeight="1" x14ac:dyDescent="0.15">
      <c r="A228">
        <v>8011</v>
      </c>
    </row>
    <row r="229" spans="1:1" ht="15.75" customHeight="1" x14ac:dyDescent="0.15">
      <c r="A229">
        <v>8012</v>
      </c>
    </row>
    <row r="230" spans="1:1" ht="15.75" customHeight="1" x14ac:dyDescent="0.15">
      <c r="A230">
        <v>8013</v>
      </c>
    </row>
    <row r="231" spans="1:1" ht="15.75" customHeight="1" x14ac:dyDescent="0.15">
      <c r="A231">
        <v>9240</v>
      </c>
    </row>
    <row r="232" spans="1:1" ht="15.75" customHeight="1" x14ac:dyDescent="0.15">
      <c r="A232">
        <v>9307</v>
      </c>
    </row>
    <row r="233" spans="1:1" ht="15.75" customHeight="1" x14ac:dyDescent="0.15">
      <c r="A233">
        <v>9312</v>
      </c>
    </row>
    <row r="234" spans="1:1" ht="15.75" customHeight="1" x14ac:dyDescent="0.15">
      <c r="A234">
        <v>335</v>
      </c>
    </row>
    <row r="235" spans="1:1" ht="15.75" customHeight="1" x14ac:dyDescent="0.15">
      <c r="A235">
        <v>524</v>
      </c>
    </row>
    <row r="236" spans="1:1" ht="15.75" customHeight="1" x14ac:dyDescent="0.15">
      <c r="A236">
        <v>680</v>
      </c>
    </row>
    <row r="237" spans="1:1" ht="15.75" customHeight="1" x14ac:dyDescent="0.15">
      <c r="A237">
        <v>1984</v>
      </c>
    </row>
    <row r="238" spans="1:1" ht="15.75" customHeight="1" x14ac:dyDescent="0.15">
      <c r="A238">
        <v>3079</v>
      </c>
    </row>
    <row r="239" spans="1:1" ht="15.75" customHeight="1" x14ac:dyDescent="0.15">
      <c r="A239">
        <v>3146</v>
      </c>
    </row>
    <row r="240" spans="1:1" ht="15.75" customHeight="1" x14ac:dyDescent="0.15">
      <c r="A240">
        <v>3147</v>
      </c>
    </row>
    <row r="241" spans="1:1" ht="15.75" customHeight="1" x14ac:dyDescent="0.15">
      <c r="A241">
        <v>3149</v>
      </c>
    </row>
    <row r="242" spans="1:1" ht="15.75" customHeight="1" x14ac:dyDescent="0.15">
      <c r="A242">
        <v>3150</v>
      </c>
    </row>
    <row r="243" spans="1:1" ht="15.75" customHeight="1" x14ac:dyDescent="0.15">
      <c r="A243">
        <v>3157</v>
      </c>
    </row>
    <row r="244" spans="1:1" ht="15.75" customHeight="1" x14ac:dyDescent="0.15">
      <c r="A244">
        <v>3158</v>
      </c>
    </row>
    <row r="245" spans="1:1" ht="15.75" customHeight="1" x14ac:dyDescent="0.15">
      <c r="A245">
        <v>3160</v>
      </c>
    </row>
    <row r="246" spans="1:1" ht="15.75" customHeight="1" x14ac:dyDescent="0.15">
      <c r="A246">
        <v>3166</v>
      </c>
    </row>
    <row r="247" spans="1:1" ht="15.75" customHeight="1" x14ac:dyDescent="0.15">
      <c r="A247">
        <v>3167</v>
      </c>
    </row>
    <row r="248" spans="1:1" ht="15.75" customHeight="1" x14ac:dyDescent="0.15">
      <c r="A248">
        <v>3173</v>
      </c>
    </row>
    <row r="249" spans="1:1" ht="15.75" customHeight="1" x14ac:dyDescent="0.15">
      <c r="A249">
        <v>3175</v>
      </c>
    </row>
    <row r="250" spans="1:1" ht="15.75" customHeight="1" x14ac:dyDescent="0.15">
      <c r="A250">
        <v>3176</v>
      </c>
    </row>
    <row r="251" spans="1:1" ht="15.75" customHeight="1" x14ac:dyDescent="0.15">
      <c r="A251">
        <v>3188</v>
      </c>
    </row>
    <row r="252" spans="1:1" ht="15.75" customHeight="1" x14ac:dyDescent="0.15">
      <c r="A252">
        <v>3190</v>
      </c>
    </row>
    <row r="253" spans="1:1" ht="15.75" customHeight="1" x14ac:dyDescent="0.15">
      <c r="A253">
        <v>3218</v>
      </c>
    </row>
    <row r="254" spans="1:1" ht="15.75" customHeight="1" x14ac:dyDescent="0.15">
      <c r="A254">
        <v>3225</v>
      </c>
    </row>
    <row r="255" spans="1:1" ht="15.75" customHeight="1" x14ac:dyDescent="0.15">
      <c r="A255">
        <v>3351</v>
      </c>
    </row>
    <row r="256" spans="1:1" ht="15.75" customHeight="1" x14ac:dyDescent="0.15">
      <c r="A256">
        <v>3395</v>
      </c>
    </row>
    <row r="257" spans="1:1" ht="15.75" customHeight="1" x14ac:dyDescent="0.15">
      <c r="A257">
        <v>3396</v>
      </c>
    </row>
    <row r="258" spans="1:1" ht="15.75" customHeight="1" x14ac:dyDescent="0.15">
      <c r="A258">
        <v>3411</v>
      </c>
    </row>
    <row r="259" spans="1:1" ht="15.75" customHeight="1" x14ac:dyDescent="0.15">
      <c r="A259">
        <v>3416</v>
      </c>
    </row>
    <row r="260" spans="1:1" ht="15.75" customHeight="1" x14ac:dyDescent="0.15">
      <c r="A260">
        <v>3417</v>
      </c>
    </row>
    <row r="261" spans="1:1" ht="15.75" customHeight="1" x14ac:dyDescent="0.15">
      <c r="A261">
        <v>3418</v>
      </c>
    </row>
    <row r="262" spans="1:1" ht="15.75" customHeight="1" x14ac:dyDescent="0.15">
      <c r="A262">
        <v>3419</v>
      </c>
    </row>
    <row r="263" spans="1:1" ht="15.75" customHeight="1" x14ac:dyDescent="0.15">
      <c r="A263">
        <v>3420</v>
      </c>
    </row>
    <row r="264" spans="1:1" ht="15.75" customHeight="1" x14ac:dyDescent="0.15">
      <c r="A264">
        <v>3421</v>
      </c>
    </row>
    <row r="265" spans="1:1" ht="15.75" customHeight="1" x14ac:dyDescent="0.15">
      <c r="A265">
        <v>3422</v>
      </c>
    </row>
    <row r="266" spans="1:1" ht="15.75" customHeight="1" x14ac:dyDescent="0.15">
      <c r="A266">
        <v>3423</v>
      </c>
    </row>
    <row r="267" spans="1:1" ht="15.75" customHeight="1" x14ac:dyDescent="0.15">
      <c r="A267">
        <v>3424</v>
      </c>
    </row>
    <row r="268" spans="1:1" ht="15.75" customHeight="1" x14ac:dyDescent="0.15">
      <c r="A268">
        <v>3425</v>
      </c>
    </row>
    <row r="269" spans="1:1" ht="15.75" customHeight="1" x14ac:dyDescent="0.15">
      <c r="A269">
        <v>3429</v>
      </c>
    </row>
    <row r="270" spans="1:1" ht="15.75" customHeight="1" x14ac:dyDescent="0.15">
      <c r="A270">
        <v>3430</v>
      </c>
    </row>
    <row r="271" spans="1:1" ht="15.75" customHeight="1" x14ac:dyDescent="0.15">
      <c r="A271">
        <v>3432</v>
      </c>
    </row>
    <row r="272" spans="1:1" ht="15.75" customHeight="1" x14ac:dyDescent="0.15">
      <c r="A272">
        <v>3435</v>
      </c>
    </row>
    <row r="273" spans="1:1" ht="15.75" customHeight="1" x14ac:dyDescent="0.15">
      <c r="A273">
        <v>3440</v>
      </c>
    </row>
    <row r="274" spans="1:1" ht="15.75" customHeight="1" x14ac:dyDescent="0.15">
      <c r="A274">
        <v>3442</v>
      </c>
    </row>
    <row r="275" spans="1:1" ht="15.75" customHeight="1" x14ac:dyDescent="0.15">
      <c r="A275">
        <v>3449</v>
      </c>
    </row>
    <row r="276" spans="1:1" ht="15.75" customHeight="1" x14ac:dyDescent="0.15">
      <c r="A276">
        <v>3450</v>
      </c>
    </row>
    <row r="277" spans="1:1" ht="15.75" customHeight="1" x14ac:dyDescent="0.15">
      <c r="A277">
        <v>3472</v>
      </c>
    </row>
    <row r="278" spans="1:1" ht="15.75" customHeight="1" x14ac:dyDescent="0.15">
      <c r="A278">
        <v>3474</v>
      </c>
    </row>
    <row r="279" spans="1:1" ht="15.75" customHeight="1" x14ac:dyDescent="0.15">
      <c r="A279">
        <v>3475</v>
      </c>
    </row>
    <row r="280" spans="1:1" ht="15.75" customHeight="1" x14ac:dyDescent="0.15">
      <c r="A280">
        <v>3476</v>
      </c>
    </row>
    <row r="281" spans="1:1" ht="15.75" customHeight="1" x14ac:dyDescent="0.15">
      <c r="A281">
        <v>3500</v>
      </c>
    </row>
    <row r="282" spans="1:1" ht="15.75" customHeight="1" x14ac:dyDescent="0.15">
      <c r="A282">
        <v>3501</v>
      </c>
    </row>
    <row r="283" spans="1:1" ht="15.75" customHeight="1" x14ac:dyDescent="0.15">
      <c r="A283">
        <v>3506</v>
      </c>
    </row>
    <row r="284" spans="1:1" ht="15.75" customHeight="1" x14ac:dyDescent="0.15">
      <c r="A284">
        <v>3507</v>
      </c>
    </row>
    <row r="285" spans="1:1" ht="15.75" customHeight="1" x14ac:dyDescent="0.15">
      <c r="A285">
        <v>3508</v>
      </c>
    </row>
    <row r="286" spans="1:1" ht="15.75" customHeight="1" x14ac:dyDescent="0.15">
      <c r="A286">
        <v>3509</v>
      </c>
    </row>
    <row r="287" spans="1:1" ht="15.75" customHeight="1" x14ac:dyDescent="0.15">
      <c r="A287">
        <v>3510</v>
      </c>
    </row>
    <row r="288" spans="1:1" ht="15.75" customHeight="1" x14ac:dyDescent="0.15">
      <c r="A288">
        <v>3511</v>
      </c>
    </row>
    <row r="289" spans="1:1" ht="15.75" customHeight="1" x14ac:dyDescent="0.15">
      <c r="A289">
        <v>3512</v>
      </c>
    </row>
    <row r="290" spans="1:1" ht="15.75" customHeight="1" x14ac:dyDescent="0.15">
      <c r="A290">
        <v>3513</v>
      </c>
    </row>
    <row r="291" spans="1:1" ht="15.75" customHeight="1" x14ac:dyDescent="0.15">
      <c r="A291">
        <v>3514</v>
      </c>
    </row>
    <row r="292" spans="1:1" ht="15.75" customHeight="1" x14ac:dyDescent="0.15">
      <c r="A292">
        <v>3515</v>
      </c>
    </row>
    <row r="293" spans="1:1" ht="15.75" customHeight="1" x14ac:dyDescent="0.15">
      <c r="A293">
        <v>3516</v>
      </c>
    </row>
    <row r="294" spans="1:1" ht="15.75" customHeight="1" x14ac:dyDescent="0.15">
      <c r="A294">
        <v>3517</v>
      </c>
    </row>
    <row r="295" spans="1:1" ht="15.75" customHeight="1" x14ac:dyDescent="0.15">
      <c r="A295">
        <v>3518</v>
      </c>
    </row>
    <row r="296" spans="1:1" ht="15.75" customHeight="1" x14ac:dyDescent="0.15">
      <c r="A296">
        <v>3519</v>
      </c>
    </row>
    <row r="297" spans="1:1" ht="15.75" customHeight="1" x14ac:dyDescent="0.15">
      <c r="A297">
        <v>3520</v>
      </c>
    </row>
    <row r="298" spans="1:1" ht="15.75" customHeight="1" x14ac:dyDescent="0.15">
      <c r="A298">
        <v>3522</v>
      </c>
    </row>
    <row r="299" spans="1:1" ht="15.75" customHeight="1" x14ac:dyDescent="0.15">
      <c r="A299">
        <v>3523</v>
      </c>
    </row>
    <row r="300" spans="1:1" ht="15.75" customHeight="1" x14ac:dyDescent="0.15">
      <c r="A300">
        <v>3524</v>
      </c>
    </row>
    <row r="301" spans="1:1" ht="15.75" customHeight="1" x14ac:dyDescent="0.15">
      <c r="A301">
        <v>3525</v>
      </c>
    </row>
    <row r="302" spans="1:1" ht="15.75" customHeight="1" x14ac:dyDescent="0.15">
      <c r="A302">
        <v>3526</v>
      </c>
    </row>
    <row r="303" spans="1:1" ht="15.75" customHeight="1" x14ac:dyDescent="0.15">
      <c r="A303">
        <v>3527</v>
      </c>
    </row>
    <row r="304" spans="1:1" ht="15.75" customHeight="1" x14ac:dyDescent="0.15">
      <c r="A304">
        <v>3528</v>
      </c>
    </row>
    <row r="305" spans="1:1" ht="15.75" customHeight="1" x14ac:dyDescent="0.15">
      <c r="A305">
        <v>3529</v>
      </c>
    </row>
    <row r="306" spans="1:1" ht="15.75" customHeight="1" x14ac:dyDescent="0.15">
      <c r="A306">
        <v>3542</v>
      </c>
    </row>
    <row r="307" spans="1:1" ht="15.75" customHeight="1" x14ac:dyDescent="0.15">
      <c r="A307">
        <v>3543</v>
      </c>
    </row>
    <row r="308" spans="1:1" ht="15.75" customHeight="1" x14ac:dyDescent="0.15">
      <c r="A308">
        <v>3547</v>
      </c>
    </row>
    <row r="309" spans="1:1" ht="15.75" customHeight="1" x14ac:dyDescent="0.15">
      <c r="A309">
        <v>3548</v>
      </c>
    </row>
    <row r="310" spans="1:1" ht="15.75" customHeight="1" x14ac:dyDescent="0.15">
      <c r="A310">
        <v>3549</v>
      </c>
    </row>
    <row r="311" spans="1:1" ht="15.75" customHeight="1" x14ac:dyDescent="0.15">
      <c r="A311">
        <v>3550</v>
      </c>
    </row>
    <row r="312" spans="1:1" ht="15.75" customHeight="1" x14ac:dyDescent="0.15">
      <c r="A312">
        <v>3551</v>
      </c>
    </row>
    <row r="313" spans="1:1" ht="15.75" customHeight="1" x14ac:dyDescent="0.15">
      <c r="A313">
        <v>3552</v>
      </c>
    </row>
    <row r="314" spans="1:1" ht="15.75" customHeight="1" x14ac:dyDescent="0.15">
      <c r="A314">
        <v>3554</v>
      </c>
    </row>
    <row r="315" spans="1:1" ht="15.75" customHeight="1" x14ac:dyDescent="0.15">
      <c r="A315">
        <v>3559</v>
      </c>
    </row>
    <row r="316" spans="1:1" ht="15.75" customHeight="1" x14ac:dyDescent="0.15">
      <c r="A316">
        <v>3560</v>
      </c>
    </row>
    <row r="317" spans="1:1" ht="15.75" customHeight="1" x14ac:dyDescent="0.15">
      <c r="A317">
        <v>416</v>
      </c>
    </row>
    <row r="318" spans="1:1" ht="15.75" customHeight="1" x14ac:dyDescent="0.15">
      <c r="A318">
        <v>2536</v>
      </c>
    </row>
    <row r="319" spans="1:1" ht="15.75" customHeight="1" x14ac:dyDescent="0.15">
      <c r="A319">
        <v>3453</v>
      </c>
    </row>
    <row r="320" spans="1:1" ht="15.75" customHeight="1" x14ac:dyDescent="0.15">
      <c r="A320">
        <v>3455</v>
      </c>
    </row>
    <row r="321" spans="1:1" ht="15.75" customHeight="1" x14ac:dyDescent="0.15">
      <c r="A321">
        <v>579</v>
      </c>
    </row>
    <row r="322" spans="1:1" ht="15.75" customHeight="1" x14ac:dyDescent="0.15">
      <c r="A322">
        <v>3426</v>
      </c>
    </row>
    <row r="323" spans="1:1" ht="15.75" customHeight="1" x14ac:dyDescent="0.15">
      <c r="A323">
        <v>3521</v>
      </c>
    </row>
    <row r="324" spans="1:1" ht="15.75" customHeight="1" x14ac:dyDescent="0.15">
      <c r="A324">
        <v>3556</v>
      </c>
    </row>
    <row r="325" spans="1:1" ht="15.75" customHeight="1" x14ac:dyDescent="0.15">
      <c r="A325">
        <v>3194</v>
      </c>
    </row>
    <row r="326" spans="1:1" ht="15.75" customHeight="1" x14ac:dyDescent="0.15">
      <c r="A326">
        <v>3562</v>
      </c>
    </row>
    <row r="327" spans="1:1" ht="15.75" customHeight="1" x14ac:dyDescent="0.15">
      <c r="A327">
        <v>3564</v>
      </c>
    </row>
    <row r="328" spans="1:1" ht="15.75" customHeight="1" x14ac:dyDescent="0.15">
      <c r="A328">
        <v>3565</v>
      </c>
    </row>
    <row r="329" spans="1:1" ht="15.75" customHeight="1" x14ac:dyDescent="0.15">
      <c r="A329">
        <v>3566</v>
      </c>
    </row>
    <row r="330" spans="1:1" ht="15.75" customHeight="1" x14ac:dyDescent="0.15">
      <c r="A330">
        <v>3567</v>
      </c>
    </row>
    <row r="331" spans="1:1" ht="15.75" customHeight="1" x14ac:dyDescent="0.15">
      <c r="A331">
        <v>3568</v>
      </c>
    </row>
    <row r="332" spans="1:1" ht="15.75" customHeight="1" x14ac:dyDescent="0.15">
      <c r="A332">
        <v>3569</v>
      </c>
    </row>
    <row r="333" spans="1:1" ht="15.75" customHeight="1" x14ac:dyDescent="0.15">
      <c r="A333">
        <v>3571</v>
      </c>
    </row>
    <row r="334" spans="1:1" ht="15.75" customHeight="1" x14ac:dyDescent="0.15">
      <c r="A334">
        <v>3573</v>
      </c>
    </row>
    <row r="335" spans="1:1" ht="15.75" customHeight="1" x14ac:dyDescent="0.15">
      <c r="A335">
        <v>3574</v>
      </c>
    </row>
    <row r="336" spans="1:1" ht="15.75" customHeight="1" x14ac:dyDescent="0.15">
      <c r="A336">
        <v>3575</v>
      </c>
    </row>
    <row r="337" spans="1:1" ht="15.75" customHeight="1" x14ac:dyDescent="0.15">
      <c r="A337">
        <v>3576</v>
      </c>
    </row>
    <row r="338" spans="1:1" ht="15.75" customHeight="1" x14ac:dyDescent="0.15">
      <c r="A338">
        <v>3577</v>
      </c>
    </row>
    <row r="339" spans="1:1" ht="15.75" customHeight="1" x14ac:dyDescent="0.15">
      <c r="A339">
        <v>3578</v>
      </c>
    </row>
    <row r="340" spans="1:1" ht="15.75" customHeight="1" x14ac:dyDescent="0.15">
      <c r="A340">
        <v>3579</v>
      </c>
    </row>
    <row r="341" spans="1:1" ht="15.75" customHeight="1" x14ac:dyDescent="0.15">
      <c r="A341">
        <v>3581</v>
      </c>
    </row>
    <row r="342" spans="1:1" ht="15.75" customHeight="1" x14ac:dyDescent="0.15">
      <c r="A342">
        <v>3582</v>
      </c>
    </row>
    <row r="343" spans="1:1" ht="15.75" customHeight="1" x14ac:dyDescent="0.15">
      <c r="A343">
        <v>3583</v>
      </c>
    </row>
    <row r="344" spans="1:1" ht="15.75" customHeight="1" x14ac:dyDescent="0.15">
      <c r="A344">
        <v>3584</v>
      </c>
    </row>
    <row r="345" spans="1:1" ht="15.75" customHeight="1" x14ac:dyDescent="0.15">
      <c r="A345">
        <v>3585</v>
      </c>
    </row>
    <row r="346" spans="1:1" ht="15.75" customHeight="1" x14ac:dyDescent="0.15">
      <c r="A346">
        <v>3586</v>
      </c>
    </row>
    <row r="347" spans="1:1" ht="15.75" customHeight="1" x14ac:dyDescent="0.15">
      <c r="A347">
        <v>3590</v>
      </c>
    </row>
    <row r="348" spans="1:1" ht="15.75" customHeight="1" x14ac:dyDescent="0.15">
      <c r="A348">
        <v>3591</v>
      </c>
    </row>
    <row r="349" spans="1:1" ht="15.75" customHeight="1" x14ac:dyDescent="0.15">
      <c r="A349">
        <v>3592</v>
      </c>
    </row>
    <row r="350" spans="1:1" ht="15.75" customHeight="1" x14ac:dyDescent="0.15">
      <c r="A350">
        <v>3593</v>
      </c>
    </row>
    <row r="351" spans="1:1" ht="15.75" customHeight="1" x14ac:dyDescent="0.15">
      <c r="A351">
        <v>3594</v>
      </c>
    </row>
    <row r="352" spans="1:1" ht="15.75" customHeight="1" x14ac:dyDescent="0.15">
      <c r="A352">
        <v>3595</v>
      </c>
    </row>
    <row r="353" spans="1:1" ht="15.75" customHeight="1" x14ac:dyDescent="0.15">
      <c r="A353">
        <v>3596</v>
      </c>
    </row>
    <row r="354" spans="1:1" ht="15.75" customHeight="1" x14ac:dyDescent="0.15">
      <c r="A354">
        <v>3598</v>
      </c>
    </row>
    <row r="355" spans="1:1" ht="15.75" customHeight="1" x14ac:dyDescent="0.15">
      <c r="A355">
        <v>3599</v>
      </c>
    </row>
    <row r="356" spans="1:1" ht="15.75" customHeight="1" x14ac:dyDescent="0.15">
      <c r="A356">
        <v>3600</v>
      </c>
    </row>
    <row r="357" spans="1:1" ht="15.75" customHeight="1" x14ac:dyDescent="0.15">
      <c r="A357">
        <v>6000</v>
      </c>
    </row>
    <row r="358" spans="1:1" ht="15.75" customHeight="1" x14ac:dyDescent="0.15">
      <c r="A358">
        <v>6001</v>
      </c>
    </row>
    <row r="359" spans="1:1" ht="15.75" customHeight="1" x14ac:dyDescent="0.15">
      <c r="A359">
        <v>6002</v>
      </c>
    </row>
    <row r="360" spans="1:1" ht="15.75" customHeight="1" x14ac:dyDescent="0.15">
      <c r="A360">
        <v>6003</v>
      </c>
    </row>
    <row r="361" spans="1:1" ht="15.75" customHeight="1" x14ac:dyDescent="0.15">
      <c r="A361">
        <v>6004</v>
      </c>
    </row>
    <row r="362" spans="1:1" ht="15.75" customHeight="1" x14ac:dyDescent="0.15">
      <c r="A362">
        <v>6005</v>
      </c>
    </row>
    <row r="363" spans="1:1" ht="15.75" customHeight="1" x14ac:dyDescent="0.15">
      <c r="A363">
        <v>6006</v>
      </c>
    </row>
    <row r="364" spans="1:1" ht="15.75" customHeight="1" x14ac:dyDescent="0.15">
      <c r="A364">
        <v>6007</v>
      </c>
    </row>
    <row r="365" spans="1:1" ht="15.75" customHeight="1" x14ac:dyDescent="0.15">
      <c r="A365">
        <v>6008</v>
      </c>
    </row>
    <row r="366" spans="1:1" ht="15.75" customHeight="1" x14ac:dyDescent="0.15">
      <c r="A366">
        <v>6009</v>
      </c>
    </row>
    <row r="367" spans="1:1" ht="15.75" customHeight="1" x14ac:dyDescent="0.15">
      <c r="A367">
        <v>6010</v>
      </c>
    </row>
    <row r="368" spans="1:1" ht="15.75" customHeight="1" x14ac:dyDescent="0.15">
      <c r="A368">
        <v>6011</v>
      </c>
    </row>
    <row r="369" spans="1:1" ht="15.75" customHeight="1" x14ac:dyDescent="0.15">
      <c r="A369">
        <v>6012</v>
      </c>
    </row>
    <row r="370" spans="1:1" ht="15.75" customHeight="1" x14ac:dyDescent="0.15">
      <c r="A370">
        <v>6013</v>
      </c>
    </row>
    <row r="371" spans="1:1" ht="15.75" customHeight="1" x14ac:dyDescent="0.15">
      <c r="A371">
        <v>6014</v>
      </c>
    </row>
    <row r="372" spans="1:1" ht="15.75" customHeight="1" x14ac:dyDescent="0.15">
      <c r="A372">
        <v>6015</v>
      </c>
    </row>
    <row r="373" spans="1:1" ht="15.75" customHeight="1" x14ac:dyDescent="0.15">
      <c r="A373">
        <v>6016</v>
      </c>
    </row>
    <row r="374" spans="1:1" ht="15.75" customHeight="1" x14ac:dyDescent="0.15">
      <c r="A374">
        <v>6017</v>
      </c>
    </row>
    <row r="375" spans="1:1" ht="15.75" customHeight="1" x14ac:dyDescent="0.15">
      <c r="A375">
        <v>6018</v>
      </c>
    </row>
    <row r="376" spans="1:1" ht="15.75" customHeight="1" x14ac:dyDescent="0.15">
      <c r="A376">
        <v>6019</v>
      </c>
    </row>
    <row r="377" spans="1:1" ht="15.75" customHeight="1" x14ac:dyDescent="0.15">
      <c r="A377">
        <v>6021</v>
      </c>
    </row>
    <row r="378" spans="1:1" ht="15.75" customHeight="1" x14ac:dyDescent="0.15">
      <c r="A378">
        <v>6022</v>
      </c>
    </row>
    <row r="379" spans="1:1" ht="15.75" customHeight="1" x14ac:dyDescent="0.15">
      <c r="A379">
        <v>6023</v>
      </c>
    </row>
    <row r="380" spans="1:1" ht="15.75" customHeight="1" x14ac:dyDescent="0.15">
      <c r="A380">
        <v>6024</v>
      </c>
    </row>
    <row r="381" spans="1:1" ht="15.75" customHeight="1" x14ac:dyDescent="0.15">
      <c r="A381">
        <v>6025</v>
      </c>
    </row>
    <row r="382" spans="1:1" ht="15.75" customHeight="1" x14ac:dyDescent="0.15">
      <c r="A382">
        <v>6026</v>
      </c>
    </row>
    <row r="383" spans="1:1" ht="15.75" customHeight="1" x14ac:dyDescent="0.15">
      <c r="A383">
        <v>6027</v>
      </c>
    </row>
    <row r="384" spans="1:1" ht="15.75" customHeight="1" x14ac:dyDescent="0.15">
      <c r="A384">
        <v>6028</v>
      </c>
    </row>
    <row r="385" spans="1:1" ht="15.75" customHeight="1" x14ac:dyDescent="0.15">
      <c r="A385">
        <v>6029</v>
      </c>
    </row>
    <row r="386" spans="1:1" ht="15.75" customHeight="1" x14ac:dyDescent="0.15">
      <c r="A386">
        <v>6030</v>
      </c>
    </row>
    <row r="387" spans="1:1" ht="15.75" customHeight="1" x14ac:dyDescent="0.15">
      <c r="A387">
        <v>6031</v>
      </c>
    </row>
    <row r="388" spans="1:1" ht="15.75" customHeight="1" x14ac:dyDescent="0.15">
      <c r="A388">
        <v>6032</v>
      </c>
    </row>
    <row r="389" spans="1:1" ht="15.75" customHeight="1" x14ac:dyDescent="0.15">
      <c r="A389">
        <v>6033</v>
      </c>
    </row>
    <row r="390" spans="1:1" ht="15.75" customHeight="1" x14ac:dyDescent="0.15">
      <c r="A390">
        <v>6034</v>
      </c>
    </row>
    <row r="391" spans="1:1" ht="15.75" customHeight="1" x14ac:dyDescent="0.15">
      <c r="A391">
        <v>6035</v>
      </c>
    </row>
    <row r="392" spans="1:1" ht="15.75" customHeight="1" x14ac:dyDescent="0.15">
      <c r="A392">
        <v>6036</v>
      </c>
    </row>
    <row r="393" spans="1:1" ht="15.75" customHeight="1" x14ac:dyDescent="0.15">
      <c r="A393">
        <v>6037</v>
      </c>
    </row>
    <row r="394" spans="1:1" ht="15.75" customHeight="1" x14ac:dyDescent="0.15">
      <c r="A394">
        <v>6038</v>
      </c>
    </row>
    <row r="395" spans="1:1" ht="15.75" customHeight="1" x14ac:dyDescent="0.15">
      <c r="A395">
        <v>6039</v>
      </c>
    </row>
    <row r="396" spans="1:1" ht="15.75" customHeight="1" x14ac:dyDescent="0.15">
      <c r="A396">
        <v>6040</v>
      </c>
    </row>
    <row r="397" spans="1:1" ht="15.75" customHeight="1" x14ac:dyDescent="0.15">
      <c r="A397">
        <v>6041</v>
      </c>
    </row>
    <row r="398" spans="1:1" ht="15.75" customHeight="1" x14ac:dyDescent="0.15">
      <c r="A398">
        <v>6042</v>
      </c>
    </row>
    <row r="399" spans="1:1" ht="15.75" customHeight="1" x14ac:dyDescent="0.15">
      <c r="A399">
        <v>6043</v>
      </c>
    </row>
    <row r="400" spans="1:1" ht="15.75" customHeight="1" x14ac:dyDescent="0.15">
      <c r="A400">
        <v>6044</v>
      </c>
    </row>
    <row r="401" spans="1:1" ht="15.75" customHeight="1" x14ac:dyDescent="0.15">
      <c r="A401">
        <v>6045</v>
      </c>
    </row>
    <row r="402" spans="1:1" ht="15.75" customHeight="1" x14ac:dyDescent="0.15">
      <c r="A402">
        <v>6046</v>
      </c>
    </row>
    <row r="403" spans="1:1" ht="15.75" customHeight="1" x14ac:dyDescent="0.15">
      <c r="A403">
        <v>6047</v>
      </c>
    </row>
    <row r="404" spans="1:1" ht="15.75" customHeight="1" x14ac:dyDescent="0.15">
      <c r="A404">
        <v>6048</v>
      </c>
    </row>
    <row r="405" spans="1:1" ht="15.75" customHeight="1" x14ac:dyDescent="0.15">
      <c r="A405">
        <v>6050</v>
      </c>
    </row>
    <row r="406" spans="1:1" ht="15.75" customHeight="1" x14ac:dyDescent="0.15">
      <c r="A406">
        <v>6051</v>
      </c>
    </row>
    <row r="407" spans="1:1" ht="15.75" customHeight="1" x14ac:dyDescent="0.15">
      <c r="A407">
        <v>6052</v>
      </c>
    </row>
    <row r="408" spans="1:1" ht="15.75" customHeight="1" x14ac:dyDescent="0.15">
      <c r="A408">
        <v>6053</v>
      </c>
    </row>
    <row r="409" spans="1:1" ht="15.75" customHeight="1" x14ac:dyDescent="0.15">
      <c r="A409">
        <v>6054</v>
      </c>
    </row>
    <row r="410" spans="1:1" ht="15.75" customHeight="1" x14ac:dyDescent="0.15">
      <c r="A410">
        <v>6055</v>
      </c>
    </row>
    <row r="411" spans="1:1" ht="15.75" customHeight="1" x14ac:dyDescent="0.15">
      <c r="A411">
        <v>6056</v>
      </c>
    </row>
    <row r="412" spans="1:1" ht="15.75" customHeight="1" x14ac:dyDescent="0.15">
      <c r="A412">
        <v>6057</v>
      </c>
    </row>
    <row r="413" spans="1:1" ht="15.75" customHeight="1" x14ac:dyDescent="0.15">
      <c r="A413">
        <v>6058</v>
      </c>
    </row>
    <row r="414" spans="1:1" ht="15.75" customHeight="1" x14ac:dyDescent="0.15">
      <c r="A414">
        <v>6059</v>
      </c>
    </row>
    <row r="415" spans="1:1" ht="15.75" customHeight="1" x14ac:dyDescent="0.15">
      <c r="A415">
        <v>6061</v>
      </c>
    </row>
    <row r="416" spans="1:1" ht="15.75" customHeight="1" x14ac:dyDescent="0.15">
      <c r="A416">
        <v>6062</v>
      </c>
    </row>
    <row r="417" spans="1:1" ht="15.75" customHeight="1" x14ac:dyDescent="0.15">
      <c r="A417">
        <v>6063</v>
      </c>
    </row>
    <row r="418" spans="1:1" ht="15.75" customHeight="1" x14ac:dyDescent="0.15">
      <c r="A418">
        <v>3673</v>
      </c>
    </row>
    <row r="419" spans="1:1" ht="15.75" customHeight="1" x14ac:dyDescent="0.15">
      <c r="A419">
        <v>3739</v>
      </c>
    </row>
    <row r="420" spans="1:1" ht="15.75" customHeight="1" x14ac:dyDescent="0.15">
      <c r="A420">
        <v>3738</v>
      </c>
    </row>
    <row r="421" spans="1:1" ht="15.75" customHeight="1" x14ac:dyDescent="0.15">
      <c r="A421">
        <v>3740</v>
      </c>
    </row>
    <row r="422" spans="1:1" ht="15.75" customHeight="1" x14ac:dyDescent="0.15">
      <c r="A422">
        <v>3601</v>
      </c>
    </row>
    <row r="423" spans="1:1" ht="15.75" customHeight="1" x14ac:dyDescent="0.15">
      <c r="A423">
        <v>3602</v>
      </c>
    </row>
    <row r="424" spans="1:1" ht="15.75" customHeight="1" x14ac:dyDescent="0.15">
      <c r="A424">
        <v>3588</v>
      </c>
    </row>
    <row r="425" spans="1:1" ht="15.75" customHeight="1" x14ac:dyDescent="0.15">
      <c r="A425">
        <v>6088</v>
      </c>
    </row>
    <row r="426" spans="1:1" ht="15.75" customHeight="1" x14ac:dyDescent="0.15">
      <c r="A426">
        <v>6089</v>
      </c>
    </row>
    <row r="427" spans="1:1" ht="15.75" customHeight="1" x14ac:dyDescent="0.15">
      <c r="A427">
        <v>6090</v>
      </c>
    </row>
    <row r="428" spans="1:1" ht="15.75" customHeight="1" x14ac:dyDescent="0.15">
      <c r="A428">
        <v>6091</v>
      </c>
    </row>
    <row r="429" spans="1:1" ht="15.75" customHeight="1" x14ac:dyDescent="0.15">
      <c r="A429">
        <v>3605</v>
      </c>
    </row>
  </sheetData>
  <autoFilter ref="A3:C422" xr:uid="{00000000-0009-0000-0000-000000000000}"/>
  <mergeCells count="1">
    <mergeCell ref="A1:C2"/>
  </mergeCells>
  <dataValidations count="1">
    <dataValidation type="list" allowBlank="1" showErrorMessage="1" sqref="K3" xr:uid="{00000000-0002-0000-0000-000000000000}">
      <formula1>$K$3:$K$4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N133"/>
  <sheetViews>
    <sheetView rightToLeft="1" tabSelected="1" workbookViewId="0">
      <selection activeCell="D18" sqref="D18"/>
    </sheetView>
  </sheetViews>
  <sheetFormatPr defaultColWidth="14.42578125" defaultRowHeight="15" customHeight="1" x14ac:dyDescent="0.15"/>
  <cols>
    <col min="1" max="1" width="11.4609375" customWidth="1"/>
    <col min="2" max="2" width="14.6953125" customWidth="1"/>
    <col min="3" max="3" width="9.4375" customWidth="1"/>
    <col min="4" max="4" width="25.75390625" customWidth="1"/>
    <col min="5" max="5" width="24.54296875" hidden="1" customWidth="1"/>
    <col min="6" max="6" width="12.67578125" customWidth="1"/>
    <col min="7" max="7" width="141.328125" customWidth="1"/>
    <col min="8" max="8" width="25.890625" customWidth="1"/>
    <col min="9" max="9" width="8.8984375" customWidth="1"/>
    <col min="10" max="10" width="12.40625" customWidth="1"/>
    <col min="11" max="11" width="20.2265625" customWidth="1"/>
    <col min="12" max="12" width="12.13671875" customWidth="1"/>
    <col min="13" max="13" width="15.5078125" customWidth="1"/>
    <col min="14" max="14" width="132.2890625" customWidth="1"/>
    <col min="15" max="32" width="9.16796875" customWidth="1"/>
  </cols>
  <sheetData>
    <row r="4" spans="1:13" ht="57.75" customHeight="1" x14ac:dyDescent="0.15"/>
    <row r="5" spans="1:13" ht="32.25" customHeight="1" x14ac:dyDescent="0.15"/>
    <row r="6" spans="1:13" ht="17.25" customHeight="1" x14ac:dyDescent="0.15">
      <c r="A6">
        <v>45161</v>
      </c>
      <c r="C6">
        <v>3229</v>
      </c>
      <c r="D6" t="str">
        <f>VLOOKUP('تقرير اوار الصرف '!$C6,'بيانات الموظفين '!A:C,2,FALSE)</f>
        <v/>
      </c>
      <c r="E6" t="str">
        <f>VLOOKUP('تقرير اوار الصرف '!$C6,'بيانات الموظفين '!A:C,3,FALSE)</f>
        <v/>
      </c>
      <c r="F6">
        <v>1900</v>
      </c>
      <c r="I6">
        <v>2189</v>
      </c>
      <c r="M6">
        <v>45167</v>
      </c>
    </row>
    <row r="7" spans="1:13" ht="15" customHeight="1" x14ac:dyDescent="0.15">
      <c r="A7">
        <v>45132</v>
      </c>
      <c r="C7">
        <v>3566</v>
      </c>
      <c r="D7" t="str">
        <f>VLOOKUP('تقرير اوار الصرف '!$C7,'بيانات الموظفين '!A:C,2,FALSE)</f>
        <v/>
      </c>
      <c r="E7" t="str">
        <f>VLOOKUP('تقرير اوار الصرف '!$C7,'بيانات الموظفين '!A:C,3,FALSE)</f>
        <v/>
      </c>
      <c r="F7">
        <v>1200</v>
      </c>
      <c r="I7">
        <v>2230</v>
      </c>
      <c r="M7">
        <v>45167</v>
      </c>
    </row>
    <row r="8" spans="1:13" ht="17.25" customHeight="1" x14ac:dyDescent="0.15">
      <c r="D8" t="str">
        <f>VLOOKUP('تقرير اوار الصرف '!$C8,'بيانات الموظفين '!A:C,2,FALSE)</f>
        <v>#N/A</v>
      </c>
      <c r="E8" t="str">
        <f>VLOOKUP('تقرير اوار الصرف '!$C8,'بيانات الموظفين '!A:C,3,FALSE)</f>
        <v>#N/A</v>
      </c>
      <c r="F8">
        <v>390</v>
      </c>
      <c r="M8">
        <v>45167</v>
      </c>
    </row>
    <row r="9" spans="1:13" ht="30" customHeight="1" x14ac:dyDescent="0.15">
      <c r="D9" t="str">
        <f>VLOOKUP('تقرير اوار الصرف '!$C9,'بيانات الموظفين '!A:C,2,FALSE)</f>
        <v>#N/A</v>
      </c>
      <c r="E9" t="str">
        <f>VLOOKUP('تقرير اوار الصرف '!$C9,'بيانات الموظفين '!A:C,3,FALSE)</f>
        <v>#N/A</v>
      </c>
      <c r="F9">
        <v>699.99</v>
      </c>
      <c r="M9">
        <v>45167</v>
      </c>
    </row>
    <row r="10" spans="1:13" ht="17.25" customHeight="1" x14ac:dyDescent="0.15">
      <c r="C10">
        <v>3226</v>
      </c>
      <c r="D10" t="str">
        <f>VLOOKUP('تقرير اوار الصرف '!$C10,'بيانات الموظفين '!A:C,2,FALSE)</f>
        <v/>
      </c>
      <c r="E10" t="str">
        <f>VLOOKUP('تقرير اوار الصرف '!$C10,'بيانات الموظفين '!A:C,3,FALSE)</f>
        <v/>
      </c>
      <c r="F10">
        <v>1500</v>
      </c>
      <c r="I10">
        <v>2192</v>
      </c>
      <c r="M10">
        <v>45167</v>
      </c>
    </row>
    <row r="11" spans="1:13" ht="17.25" customHeight="1" x14ac:dyDescent="0.15">
      <c r="C11">
        <v>931</v>
      </c>
      <c r="D11" t="str">
        <f>VLOOKUP('تقرير اوار الصرف '!$C11,'بيانات الموظفين '!A:C,2,FALSE)</f>
        <v/>
      </c>
      <c r="E11" t="str">
        <f>VLOOKUP('تقرير اوار الصرف '!$C11,'بيانات الموظفين '!A:C,3,FALSE)</f>
        <v/>
      </c>
      <c r="F11">
        <v>500</v>
      </c>
      <c r="I11">
        <v>480</v>
      </c>
      <c r="M11">
        <v>45167</v>
      </c>
    </row>
    <row r="12" spans="1:13" ht="17.25" customHeight="1" x14ac:dyDescent="0.15">
      <c r="C12">
        <v>3167</v>
      </c>
      <c r="D12" t="str">
        <f>VLOOKUP('تقرير اوار الصرف '!$C12,'بيانات الموظفين '!A:C,2,FALSE)</f>
        <v/>
      </c>
      <c r="E12" t="str">
        <f>VLOOKUP('تقرير اوار الصرف '!$C12,'بيانات الموظفين '!A:C,3,FALSE)</f>
        <v/>
      </c>
      <c r="F12">
        <v>300</v>
      </c>
      <c r="I12">
        <v>481</v>
      </c>
      <c r="M12">
        <v>45167</v>
      </c>
    </row>
    <row r="13" spans="1:13" ht="17.25" customHeight="1" x14ac:dyDescent="0.15">
      <c r="C13">
        <v>872</v>
      </c>
      <c r="D13" t="str">
        <f>VLOOKUP('تقرير اوار الصرف '!$C13,'بيانات الموظفين '!A:C,2,FALSE)</f>
        <v/>
      </c>
      <c r="E13" t="str">
        <f>VLOOKUP('تقرير اوار الصرف '!$C13,'بيانات الموظفين '!A:C,3,FALSE)</f>
        <v/>
      </c>
      <c r="F13">
        <v>1560</v>
      </c>
      <c r="I13">
        <v>2206</v>
      </c>
      <c r="M13">
        <v>45167</v>
      </c>
    </row>
    <row r="14" spans="1:13" ht="17.25" customHeight="1" x14ac:dyDescent="0.15">
      <c r="C14">
        <v>3431</v>
      </c>
      <c r="D14" t="str">
        <f>VLOOKUP('تقرير اوار الصرف '!$C14,'بيانات الموظفين '!A:C,2,FALSE)</f>
        <v/>
      </c>
      <c r="E14" t="str">
        <f>VLOOKUP('تقرير اوار الصرف '!$C14,'بيانات الموظفين '!A:C,3,FALSE)</f>
        <v/>
      </c>
      <c r="F14">
        <v>1380</v>
      </c>
      <c r="I14">
        <v>2204</v>
      </c>
      <c r="K14">
        <v>37396147</v>
      </c>
      <c r="M14">
        <v>45167</v>
      </c>
    </row>
    <row r="15" spans="1:13" ht="17.25" customHeight="1" x14ac:dyDescent="0.15">
      <c r="C15">
        <v>3132</v>
      </c>
      <c r="D15" t="str">
        <f>VLOOKUP('تقرير اوار الصرف '!$C15,'بيانات الموظفين '!A:C,2,FALSE)</f>
        <v/>
      </c>
      <c r="E15" t="str">
        <f>VLOOKUP('تقرير اوار الصرف '!$C15,'بيانات الموظفين '!A:C,3,FALSE)</f>
        <v/>
      </c>
      <c r="F15">
        <v>1380</v>
      </c>
      <c r="I15">
        <v>2202</v>
      </c>
      <c r="M15">
        <v>45167</v>
      </c>
    </row>
    <row r="16" spans="1:13" ht="17.25" customHeight="1" x14ac:dyDescent="0.15">
      <c r="C16">
        <v>3143</v>
      </c>
      <c r="D16" t="str">
        <f>VLOOKUP('تقرير اوار الصرف '!$C16,'بيانات الموظفين '!A:C,2,FALSE)</f>
        <v/>
      </c>
      <c r="E16" t="str">
        <f>VLOOKUP('تقرير اوار الصرف '!$C16,'بيانات الموظفين '!A:C,3,FALSE)</f>
        <v/>
      </c>
      <c r="F16">
        <v>1260</v>
      </c>
      <c r="I16">
        <v>2200</v>
      </c>
      <c r="M16">
        <v>45167</v>
      </c>
    </row>
    <row r="17" spans="3:13" ht="17.25" customHeight="1" x14ac:dyDescent="0.15">
      <c r="C17">
        <v>651</v>
      </c>
      <c r="D17" t="str">
        <f>VLOOKUP('تقرير اوار الصرف '!$C17,'بيانات الموظفين '!A:C,2,FALSE)</f>
        <v/>
      </c>
      <c r="E17" t="str">
        <f>VLOOKUP('تقرير اوار الصرف '!$C17,'بيانات الموظفين '!A:C,3,FALSE)</f>
        <v/>
      </c>
      <c r="F17">
        <v>900</v>
      </c>
      <c r="I17">
        <v>2198</v>
      </c>
      <c r="M17">
        <v>45167</v>
      </c>
    </row>
    <row r="18" spans="3:13" ht="17.25" customHeight="1" x14ac:dyDescent="0.15">
      <c r="C18">
        <v>3134</v>
      </c>
      <c r="D18" t="str">
        <f>VLOOKUP('تقرير اوار الصرف '!$C18,'بيانات الموظفين '!A:C,2,FALSE)</f>
        <v/>
      </c>
      <c r="E18" t="str">
        <f>VLOOKUP('تقرير اوار الصرف '!$C18,'بيانات الموظفين '!A:C,3,FALSE)</f>
        <v/>
      </c>
      <c r="F18">
        <v>1380</v>
      </c>
      <c r="I18">
        <v>2208</v>
      </c>
      <c r="M18">
        <v>45167</v>
      </c>
    </row>
    <row r="19" spans="3:13" ht="17.25" customHeight="1" x14ac:dyDescent="0.15">
      <c r="C19">
        <v>3162</v>
      </c>
      <c r="D19" t="str">
        <f>VLOOKUP('تقرير اوار الصرف '!$C19,'بيانات الموظفين '!A:C,2,FALSE)</f>
        <v/>
      </c>
      <c r="E19" t="str">
        <f>VLOOKUP('تقرير اوار الصرف '!$C19,'بيانات الموظفين '!A:C,3,FALSE)</f>
        <v/>
      </c>
      <c r="F19">
        <v>3150</v>
      </c>
      <c r="I19">
        <v>2208</v>
      </c>
      <c r="M19">
        <v>45167</v>
      </c>
    </row>
    <row r="20" spans="3:13" ht="17.25" customHeight="1" x14ac:dyDescent="0.15">
      <c r="C20">
        <v>3558</v>
      </c>
      <c r="D20" t="str">
        <f>VLOOKUP('تقرير اوار الصرف '!$C20,'بيانات الموظفين '!A:C,2,FALSE)</f>
        <v/>
      </c>
      <c r="E20" t="str">
        <f>VLOOKUP('تقرير اوار الصرف '!$C20,'بيانات الموظفين '!A:C,3,FALSE)</f>
        <v/>
      </c>
      <c r="F20">
        <v>6650</v>
      </c>
      <c r="I20">
        <v>2212</v>
      </c>
      <c r="M20">
        <v>45167</v>
      </c>
    </row>
    <row r="21" spans="3:13" ht="15" customHeight="1" x14ac:dyDescent="0.15">
      <c r="C21">
        <v>3099</v>
      </c>
      <c r="D21" t="str">
        <f>VLOOKUP('تقرير اوار الصرف '!$C21,'بيانات الموظفين '!A:C,2,FALSE)</f>
        <v/>
      </c>
      <c r="E21" t="str">
        <f>VLOOKUP('تقرير اوار الصرف '!$C21,'بيانات الموظفين '!A:C,3,FALSE)</f>
        <v/>
      </c>
      <c r="F21">
        <v>2500</v>
      </c>
      <c r="I21">
        <v>2221</v>
      </c>
      <c r="M21">
        <v>45167</v>
      </c>
    </row>
    <row r="22" spans="3:13" ht="17.25" customHeight="1" x14ac:dyDescent="0.15">
      <c r="C22">
        <v>3376</v>
      </c>
      <c r="D22" t="str">
        <f>VLOOKUP('تقرير اوار الصرف '!$C22,'بيانات الموظفين '!A:C,2,FALSE)</f>
        <v/>
      </c>
      <c r="E22" t="str">
        <f>VLOOKUP('تقرير اوار الصرف '!$C22,'بيانات الموظفين '!A:C,3,FALSE)</f>
        <v/>
      </c>
      <c r="F22">
        <v>200</v>
      </c>
      <c r="I22">
        <v>2229</v>
      </c>
      <c r="M22">
        <v>45167</v>
      </c>
    </row>
    <row r="23" spans="3:13" ht="17.25" customHeight="1" x14ac:dyDescent="0.15">
      <c r="C23">
        <v>3512</v>
      </c>
      <c r="D23" t="str">
        <f>VLOOKUP('تقرير اوار الصرف '!$C23,'بيانات الموظفين '!A:C,2,FALSE)</f>
        <v/>
      </c>
      <c r="E23" t="str">
        <f>VLOOKUP('تقرير اوار الصرف '!$C23,'بيانات الموظفين '!A:C,3,FALSE)</f>
        <v/>
      </c>
      <c r="F23">
        <v>300</v>
      </c>
      <c r="I23">
        <v>2223</v>
      </c>
      <c r="M23">
        <v>45167</v>
      </c>
    </row>
    <row r="24" spans="3:13" ht="17.25" customHeight="1" x14ac:dyDescent="0.15">
      <c r="C24">
        <v>3510</v>
      </c>
      <c r="D24" t="str">
        <f>VLOOKUP('تقرير اوار الصرف '!$C24,'بيانات الموظفين '!A:C,2,FALSE)</f>
        <v/>
      </c>
      <c r="E24" t="str">
        <f>VLOOKUP('تقرير اوار الصرف '!$C24,'بيانات الموظفين '!A:C,3,FALSE)</f>
        <v/>
      </c>
      <c r="F24">
        <v>300</v>
      </c>
      <c r="I24">
        <v>2219</v>
      </c>
      <c r="M24">
        <v>45167</v>
      </c>
    </row>
    <row r="25" spans="3:13" ht="17.25" customHeight="1" x14ac:dyDescent="0.15">
      <c r="C25">
        <v>3515</v>
      </c>
      <c r="D25" t="str">
        <f>VLOOKUP('تقرير اوار الصرف '!$C25,'بيانات الموظفين '!A:C,2,FALSE)</f>
        <v/>
      </c>
      <c r="E25" t="str">
        <f>VLOOKUP('تقرير اوار الصرف '!$C25,'بيانات الموظفين '!A:C,3,FALSE)</f>
        <v/>
      </c>
      <c r="F25">
        <v>300</v>
      </c>
      <c r="I25">
        <v>2217</v>
      </c>
      <c r="M25">
        <v>45167</v>
      </c>
    </row>
    <row r="26" spans="3:13" ht="17.25" customHeight="1" x14ac:dyDescent="0.15">
      <c r="C26">
        <v>3513</v>
      </c>
      <c r="D26" t="str">
        <f>VLOOKUP('تقرير اوار الصرف '!$C26,'بيانات الموظفين '!A:C,2,FALSE)</f>
        <v/>
      </c>
      <c r="E26" t="str">
        <f>VLOOKUP('تقرير اوار الصرف '!$C26,'بيانات الموظفين '!A:C,3,FALSE)</f>
        <v/>
      </c>
      <c r="F26">
        <v>300</v>
      </c>
      <c r="I26">
        <v>2216</v>
      </c>
      <c r="M26">
        <v>45167</v>
      </c>
    </row>
    <row r="27" spans="3:13" ht="17.25" customHeight="1" x14ac:dyDescent="0.15">
      <c r="C27">
        <v>3507</v>
      </c>
      <c r="D27" t="str">
        <f>VLOOKUP('تقرير اوار الصرف '!$C27,'بيانات الموظفين '!A:C,2,FALSE)</f>
        <v/>
      </c>
      <c r="E27" t="str">
        <f>VLOOKUP('تقرير اوار الصرف '!$C27,'بيانات الموظفين '!A:C,3,FALSE)</f>
        <v/>
      </c>
      <c r="F27">
        <v>300</v>
      </c>
      <c r="I27">
        <v>2225</v>
      </c>
      <c r="M27">
        <v>45167</v>
      </c>
    </row>
    <row r="28" spans="3:13" ht="17.25" customHeight="1" x14ac:dyDescent="0.15">
      <c r="C28">
        <v>3132</v>
      </c>
      <c r="D28" t="str">
        <f>VLOOKUP('تقرير اوار الصرف '!$C28,'بيانات الموظفين '!A:C,2,FALSE)</f>
        <v/>
      </c>
      <c r="E28" t="str">
        <f>VLOOKUP('تقرير اوار الصرف '!$C28,'بيانات الموظفين '!A:C,3,FALSE)</f>
        <v/>
      </c>
      <c r="F28">
        <v>300</v>
      </c>
      <c r="I28">
        <v>2227</v>
      </c>
      <c r="M28">
        <v>45167</v>
      </c>
    </row>
    <row r="29" spans="3:13" ht="17.25" customHeight="1" x14ac:dyDescent="0.15">
      <c r="C29">
        <v>3126</v>
      </c>
      <c r="D29" t="str">
        <f>VLOOKUP('تقرير اوار الصرف '!$C29,'بيانات الموظفين '!A:C,2,FALSE)</f>
        <v/>
      </c>
      <c r="E29" t="str">
        <f>VLOOKUP('تقرير اوار الصرف '!$C29,'بيانات الموظفين '!A:C,3,FALSE)</f>
        <v/>
      </c>
      <c r="F29">
        <v>316</v>
      </c>
      <c r="I29">
        <v>2214</v>
      </c>
      <c r="M29">
        <v>45167</v>
      </c>
    </row>
    <row r="30" spans="3:13" ht="23.25" customHeight="1" x14ac:dyDescent="0.15">
      <c r="C30">
        <v>625</v>
      </c>
      <c r="D30" t="str">
        <f>VLOOKUP('تقرير اوار الصرف '!$C30,'بيانات الموظفين '!A:C,2,FALSE)</f>
        <v/>
      </c>
      <c r="E30" t="str">
        <f>VLOOKUP('تقرير اوار الصرف '!$C30,'بيانات الموظفين '!A:C,3,FALSE)</f>
        <v/>
      </c>
      <c r="F30">
        <v>5400</v>
      </c>
    </row>
    <row r="31" spans="3:13" ht="15" customHeight="1" x14ac:dyDescent="0.15">
      <c r="C31">
        <v>426</v>
      </c>
      <c r="D31" t="str">
        <f>VLOOKUP('تقرير اوار الصرف '!$C31,'بيانات الموظفين '!A:C,2,FALSE)</f>
        <v/>
      </c>
      <c r="E31" t="str">
        <f>VLOOKUP('تقرير اوار الصرف '!$C31,'بيانات الموظفين '!A:C,3,FALSE)</f>
        <v/>
      </c>
      <c r="F31">
        <v>200</v>
      </c>
      <c r="I31">
        <v>2232</v>
      </c>
      <c r="M31">
        <v>45172</v>
      </c>
    </row>
    <row r="32" spans="3:13" ht="15" customHeight="1" x14ac:dyDescent="0.15">
      <c r="C32">
        <v>3465</v>
      </c>
      <c r="D32" t="str">
        <f>VLOOKUP('تقرير اوار الصرف '!$C32,'بيانات الموظفين '!A:C,2,FALSE)</f>
        <v/>
      </c>
      <c r="E32" t="str">
        <f>VLOOKUP('تقرير اوار الصرف '!$C32,'بيانات الموظفين '!A:C,3,FALSE)</f>
        <v/>
      </c>
      <c r="F32">
        <v>1000</v>
      </c>
      <c r="I32">
        <v>2247</v>
      </c>
      <c r="M32">
        <v>45172</v>
      </c>
    </row>
    <row r="33" spans="1:13" ht="15" customHeight="1" x14ac:dyDescent="0.15">
      <c r="C33">
        <v>3465</v>
      </c>
      <c r="D33" t="str">
        <f>VLOOKUP('تقرير اوار الصرف '!$C33,'بيانات الموظفين '!A:C,2,FALSE)</f>
        <v/>
      </c>
      <c r="E33" t="str">
        <f>VLOOKUP('تقرير اوار الصرف '!$C33,'بيانات الموظفين '!A:C,3,FALSE)</f>
        <v/>
      </c>
      <c r="F33">
        <v>2000</v>
      </c>
      <c r="I33">
        <v>2245</v>
      </c>
      <c r="M33">
        <v>45172</v>
      </c>
    </row>
    <row r="34" spans="1:13" ht="17.25" customHeight="1" x14ac:dyDescent="0.15">
      <c r="C34">
        <v>3562</v>
      </c>
      <c r="D34" t="str">
        <f>VLOOKUP('تقرير اوار الصرف '!$C34,'بيانات الموظفين '!A:C,2,FALSE)</f>
        <v/>
      </c>
      <c r="E34" t="str">
        <f>VLOOKUP('تقرير اوار الصرف '!$C34,'بيانات الموظفين '!A:C,3,FALSE)</f>
        <v/>
      </c>
      <c r="F34">
        <v>1000</v>
      </c>
      <c r="I34">
        <v>2237</v>
      </c>
      <c r="J34">
        <v>45086</v>
      </c>
      <c r="M34">
        <v>45172</v>
      </c>
    </row>
    <row r="35" spans="1:13" ht="15" customHeight="1" x14ac:dyDescent="0.15">
      <c r="C35">
        <v>3562</v>
      </c>
      <c r="D35" t="str">
        <f>VLOOKUP('تقرير اوار الصرف '!$C35,'بيانات الموظفين '!A:C,2,FALSE)</f>
        <v/>
      </c>
      <c r="E35" t="str">
        <f>VLOOKUP('تقرير اوار الصرف '!$C35,'بيانات الموظفين '!A:C,3,FALSE)</f>
        <v/>
      </c>
      <c r="F35">
        <v>2000</v>
      </c>
      <c r="I35">
        <v>2234</v>
      </c>
      <c r="M35">
        <v>45172</v>
      </c>
    </row>
    <row r="36" spans="1:13" ht="15" customHeight="1" x14ac:dyDescent="0.15">
      <c r="C36">
        <v>3562</v>
      </c>
      <c r="D36" t="str">
        <f>VLOOKUP('تقرير اوار الصرف '!$C36,'بيانات الموظفين '!A:C,2,FALSE)</f>
        <v/>
      </c>
      <c r="E36" t="str">
        <f>VLOOKUP('تقرير اوار الصرف '!$C36,'بيانات الموظفين '!A:C,3,FALSE)</f>
        <v/>
      </c>
      <c r="F36">
        <v>1147</v>
      </c>
      <c r="I36">
        <v>2239</v>
      </c>
      <c r="M36">
        <v>45172</v>
      </c>
    </row>
    <row r="37" spans="1:13" ht="17.25" customHeight="1" x14ac:dyDescent="0.15">
      <c r="C37">
        <v>3464</v>
      </c>
      <c r="D37" t="str">
        <f>VLOOKUP('تقرير اوار الصرف '!$C37,'بيانات الموظفين '!A:C,2,FALSE)</f>
        <v/>
      </c>
      <c r="E37" t="str">
        <f>VLOOKUP('تقرير اوار الصرف '!$C37,'بيانات الموظفين '!A:C,3,FALSE)</f>
        <v/>
      </c>
      <c r="F37">
        <v>1000</v>
      </c>
      <c r="I37">
        <v>2243</v>
      </c>
      <c r="J37">
        <v>45086</v>
      </c>
      <c r="M37">
        <v>45172</v>
      </c>
    </row>
    <row r="38" spans="1:13" ht="15" customHeight="1" x14ac:dyDescent="0.15">
      <c r="C38">
        <v>3464</v>
      </c>
      <c r="D38" t="str">
        <f>VLOOKUP('تقرير اوار الصرف '!$C38,'بيانات الموظفين '!A:C,2,FALSE)</f>
        <v/>
      </c>
      <c r="E38" t="str">
        <f>VLOOKUP('تقرير اوار الصرف '!$C38,'بيانات الموظفين '!A:C,3,FALSE)</f>
        <v/>
      </c>
      <c r="F38">
        <v>2000</v>
      </c>
      <c r="I38">
        <v>2241</v>
      </c>
      <c r="M38">
        <v>45172</v>
      </c>
    </row>
    <row r="39" spans="1:13" ht="17.25" customHeight="1" x14ac:dyDescent="0.15">
      <c r="C39">
        <v>426</v>
      </c>
      <c r="D39" t="str">
        <f>VLOOKUP('تقرير اوار الصرف '!$C39,'بيانات الموظفين '!A:C,2,FALSE)</f>
        <v/>
      </c>
      <c r="E39" t="str">
        <f>VLOOKUP('تقرير اوار الصرف '!$C39,'بيانات الموظفين '!A:C,3,FALSE)</f>
        <v/>
      </c>
      <c r="F39">
        <v>200</v>
      </c>
      <c r="I39">
        <v>2232</v>
      </c>
      <c r="J39">
        <v>45116</v>
      </c>
      <c r="M39">
        <v>45172</v>
      </c>
    </row>
    <row r="40" spans="1:13" ht="17.25" customHeight="1" x14ac:dyDescent="0.15">
      <c r="C40">
        <v>424</v>
      </c>
      <c r="D40" t="str">
        <f>VLOOKUP('تقرير اوار الصرف '!$C40,'بيانات الموظفين '!A:C,2,FALSE)</f>
        <v/>
      </c>
      <c r="E40" t="str">
        <f>VLOOKUP('تقرير اوار الصرف '!$C40,'بيانات الموظفين '!A:C,3,FALSE)</f>
        <v/>
      </c>
      <c r="F40">
        <v>741</v>
      </c>
      <c r="I40">
        <v>2250</v>
      </c>
      <c r="J40">
        <v>45086</v>
      </c>
      <c r="K40">
        <v>0.123761182</v>
      </c>
      <c r="M40">
        <v>45172</v>
      </c>
    </row>
    <row r="41" spans="1:13" ht="17.25" customHeight="1" x14ac:dyDescent="0.15">
      <c r="C41">
        <v>1217</v>
      </c>
      <c r="D41" t="str">
        <f>VLOOKUP('تقرير اوار الصرف '!$C41,'بيانات الموظفين '!A:C,2,FALSE)</f>
        <v/>
      </c>
      <c r="E41" t="str">
        <f>VLOOKUP('تقرير اوار الصرف '!$C41,'بيانات الموظفين '!A:C,3,FALSE)</f>
        <v/>
      </c>
      <c r="F41">
        <v>500</v>
      </c>
      <c r="I41">
        <v>491</v>
      </c>
      <c r="J41">
        <v>45116</v>
      </c>
      <c r="M41">
        <v>45172</v>
      </c>
    </row>
    <row r="42" spans="1:13" ht="17.25" customHeight="1" x14ac:dyDescent="0.15">
      <c r="C42">
        <v>2302</v>
      </c>
      <c r="D42" t="str">
        <f>VLOOKUP('تقرير اوار الصرف '!$C42,'بيانات الموظفين '!A:C,2,FALSE)</f>
        <v/>
      </c>
      <c r="E42" t="str">
        <f>VLOOKUP('تقرير اوار الصرف '!$C42,'بيانات الموظفين '!A:C,3,FALSE)</f>
        <v/>
      </c>
      <c r="F42">
        <v>2000</v>
      </c>
      <c r="I42">
        <v>490</v>
      </c>
      <c r="J42">
        <v>45116</v>
      </c>
      <c r="M42">
        <v>45172</v>
      </c>
    </row>
    <row r="43" spans="1:13" ht="17.25" customHeight="1" x14ac:dyDescent="0.15">
      <c r="A43">
        <v>45172</v>
      </c>
      <c r="C43">
        <v>3452</v>
      </c>
      <c r="D43" t="str">
        <f>IFERROR(VLOOKUP('تقرير اوار الصرف '!$C43,'بيانات الموظفين '!A:C,2,FALSE)," ")</f>
        <v/>
      </c>
      <c r="E43" t="str">
        <f>IFERROR(VLOOKUP('تقرير اوار الصرف '!$C43,'بيانات الموظفين '!A:C,3,FALSE),"")</f>
        <v/>
      </c>
      <c r="F43">
        <v>6145</v>
      </c>
      <c r="J43">
        <v>45116</v>
      </c>
      <c r="M43">
        <v>45172</v>
      </c>
    </row>
    <row r="44" spans="1:13" ht="17.25" customHeight="1" x14ac:dyDescent="0.15">
      <c r="A44">
        <v>45172</v>
      </c>
      <c r="C44">
        <v>3167</v>
      </c>
      <c r="D44" t="str">
        <f>IFERROR(VLOOKUP('تقرير اوار الصرف '!$C44,'بيانات الموظفين '!A:C,2,FALSE)," ")</f>
        <v/>
      </c>
      <c r="E44" t="str">
        <f>IFERROR(VLOOKUP('تقرير اوار الصرف '!$C44,'بيانات الموظفين '!A:C,3,FALSE),"")</f>
        <v/>
      </c>
      <c r="F44">
        <v>560</v>
      </c>
      <c r="J44">
        <v>45116</v>
      </c>
      <c r="M44">
        <v>45172</v>
      </c>
    </row>
    <row r="45" spans="1:13" ht="15" customHeight="1" x14ac:dyDescent="0.15">
      <c r="A45">
        <v>45172</v>
      </c>
      <c r="C45">
        <v>901</v>
      </c>
      <c r="D45" t="str">
        <f>IFERROR(VLOOKUP('تقرير اوار الصرف '!$C45,'بيانات الموظفين '!A:C,2,FALSE)," ")</f>
        <v/>
      </c>
      <c r="E45" t="str">
        <f>IFERROR(VLOOKUP('تقرير اوار الصرف '!$C45,'بيانات الموظفين '!A:C,3,FALSE),"")</f>
        <v/>
      </c>
      <c r="F45">
        <v>335</v>
      </c>
      <c r="I45">
        <v>2252</v>
      </c>
    </row>
    <row r="46" spans="1:13" ht="15" customHeight="1" x14ac:dyDescent="0.15">
      <c r="A46">
        <v>45172</v>
      </c>
      <c r="C46">
        <v>3361</v>
      </c>
      <c r="D46" t="str">
        <f>IFERROR(VLOOKUP('تقرير اوار الصرف '!$C46,'بيانات الموظفين '!A:C,2,FALSE)," ")</f>
        <v/>
      </c>
      <c r="E46" t="str">
        <f>IFERROR(VLOOKUP('تقرير اوار الصرف '!$C46,'بيانات الموظفين '!A:C,3,FALSE),"")</f>
        <v/>
      </c>
      <c r="F46">
        <v>4960</v>
      </c>
      <c r="I46">
        <v>2257</v>
      </c>
      <c r="M46">
        <v>45175</v>
      </c>
    </row>
    <row r="47" spans="1:13" ht="17.25" customHeight="1" x14ac:dyDescent="0.15">
      <c r="A47">
        <v>45025</v>
      </c>
      <c r="C47">
        <v>118</v>
      </c>
      <c r="D47" t="str">
        <f>IFERROR(VLOOKUP('تقرير اوار الصرف '!$C47,'بيانات الموظفين '!A:C,2,FALSE)," ")</f>
        <v/>
      </c>
      <c r="E47" t="str">
        <f>IFERROR(VLOOKUP('تقرير اوار الصرف '!$C47,'بيانات الموظفين '!A:C,3,FALSE),"")</f>
        <v/>
      </c>
      <c r="F47">
        <v>2682</v>
      </c>
      <c r="I47">
        <v>2254</v>
      </c>
      <c r="M47">
        <v>45172</v>
      </c>
    </row>
    <row r="48" spans="1:13" ht="15" customHeight="1" x14ac:dyDescent="0.15">
      <c r="A48">
        <v>45172</v>
      </c>
      <c r="C48">
        <v>3585</v>
      </c>
      <c r="D48" t="str">
        <f>IFERROR(VLOOKUP('تقرير اوار الصرف '!$C48,'بيانات الموظفين '!A:C,2,FALSE)," ")</f>
        <v/>
      </c>
      <c r="E48" t="str">
        <f>IFERROR(VLOOKUP('تقرير اوار الصرف '!$C48,'بيانات الموظفين '!A:C,3,FALSE),"")</f>
        <v/>
      </c>
      <c r="F48">
        <v>560</v>
      </c>
      <c r="I48">
        <v>2259</v>
      </c>
      <c r="M48">
        <v>45175</v>
      </c>
    </row>
    <row r="49" spans="1:13" ht="15" customHeight="1" x14ac:dyDescent="0.15">
      <c r="B49">
        <v>2023</v>
      </c>
      <c r="C49">
        <v>3375</v>
      </c>
      <c r="D49" t="str">
        <f>IFERROR(VLOOKUP('تقرير اوار الصرف '!$C49,'بيانات الموظفين '!A:C,2,FALSE)," ")</f>
        <v/>
      </c>
      <c r="E49" t="str">
        <f>IFERROR(VLOOKUP('تقرير اوار الصرف '!$C49,'بيانات الموظفين '!A:C,3,FALSE),"")</f>
        <v/>
      </c>
      <c r="F49">
        <v>7526</v>
      </c>
      <c r="M49">
        <v>45175</v>
      </c>
    </row>
    <row r="50" spans="1:13" ht="15" customHeight="1" x14ac:dyDescent="0.15">
      <c r="B50">
        <v>2023</v>
      </c>
      <c r="C50">
        <v>3591</v>
      </c>
      <c r="D50" t="str">
        <f>IFERROR(VLOOKUP('تقرير اوار الصرف '!$C50,'بيانات الموظفين '!A:C,2,FALSE)," ")</f>
        <v/>
      </c>
      <c r="E50" t="str">
        <f>IFERROR(VLOOKUP('تقرير اوار الصرف '!$C50,'بيانات الموظفين '!A:C,3,FALSE),"")</f>
        <v/>
      </c>
      <c r="F50">
        <v>2756</v>
      </c>
      <c r="M50">
        <v>45175</v>
      </c>
    </row>
    <row r="51" spans="1:13" ht="15" customHeight="1" x14ac:dyDescent="0.15">
      <c r="C51">
        <v>931</v>
      </c>
      <c r="D51" t="str">
        <f>IFERROR(VLOOKUP('تقرير اوار الصرف '!$C51,'بيانات الموظفين '!A:C,2,FALSE)," ")</f>
        <v/>
      </c>
      <c r="E51" t="str">
        <f>IFERROR(VLOOKUP('تقرير اوار الصرف '!$C51,'بيانات الموظفين '!A:C,3,FALSE),"")</f>
        <v/>
      </c>
      <c r="F51">
        <v>8069</v>
      </c>
      <c r="K51">
        <v>125794636</v>
      </c>
      <c r="M51">
        <v>45175</v>
      </c>
    </row>
    <row r="52" spans="1:13" ht="15" customHeight="1" x14ac:dyDescent="0.15">
      <c r="A52">
        <v>45172</v>
      </c>
      <c r="C52">
        <v>3216</v>
      </c>
      <c r="D52" t="str">
        <f>IFERROR(VLOOKUP('تقرير اوار الصرف '!$C52,'بيانات الموظفين '!A:C,2,FALSE)," ")</f>
        <v/>
      </c>
      <c r="E52" t="str">
        <f>IFERROR(VLOOKUP('تقرير اوار الصرف '!$C52,'بيانات الموظفين '!A:C,3,FALSE),"")</f>
        <v/>
      </c>
      <c r="F52">
        <v>596</v>
      </c>
      <c r="I52">
        <v>2267</v>
      </c>
      <c r="M52">
        <v>45175</v>
      </c>
    </row>
    <row r="53" spans="1:13" ht="15" customHeight="1" x14ac:dyDescent="0.15">
      <c r="A53">
        <v>45172</v>
      </c>
      <c r="C53">
        <v>3437</v>
      </c>
      <c r="D53" t="str">
        <f>IFERROR(VLOOKUP('تقرير اوار الصرف '!$C53,'بيانات الموظفين '!A:C,2,FALSE)," ")</f>
        <v/>
      </c>
      <c r="E53" t="str">
        <f>IFERROR(VLOOKUP('تقرير اوار الصرف '!$C53,'بيانات الموظفين '!A:C,3,FALSE),"")</f>
        <v/>
      </c>
      <c r="F53">
        <v>596</v>
      </c>
      <c r="I53">
        <v>2265</v>
      </c>
      <c r="M53">
        <v>45175</v>
      </c>
    </row>
    <row r="54" spans="1:13" ht="15" customHeight="1" x14ac:dyDescent="0.15">
      <c r="A54">
        <v>45172</v>
      </c>
      <c r="C54">
        <v>3201</v>
      </c>
      <c r="D54" t="str">
        <f>IFERROR(VLOOKUP('تقرير اوار الصرف '!$C54,'بيانات الموظفين '!A:C,2,FALSE)," ")</f>
        <v/>
      </c>
      <c r="E54" t="str">
        <f>IFERROR(VLOOKUP('تقرير اوار الصرف '!$C54,'بيانات الموظفين '!A:C,3,FALSE),"")</f>
        <v/>
      </c>
      <c r="F54">
        <v>520</v>
      </c>
      <c r="I54">
        <v>2263</v>
      </c>
      <c r="M54">
        <v>45175</v>
      </c>
    </row>
    <row r="55" spans="1:13" ht="15" customHeight="1" x14ac:dyDescent="0.15">
      <c r="A55">
        <v>45172</v>
      </c>
      <c r="C55">
        <v>1449</v>
      </c>
      <c r="D55" t="str">
        <f>IFERROR(VLOOKUP('تقرير اوار الصرف '!$C55,'بيانات الموظفين '!A:C,2,FALSE)," ")</f>
        <v/>
      </c>
      <c r="E55" t="str">
        <f>IFERROR(VLOOKUP('تقرير اوار الصرف '!$C55,'بيانات الموظفين '!A:C,3,FALSE),"")</f>
        <v/>
      </c>
      <c r="F55">
        <v>381</v>
      </c>
      <c r="I55">
        <v>2261</v>
      </c>
      <c r="M55">
        <v>45175</v>
      </c>
    </row>
    <row r="56" spans="1:13" ht="15" customHeight="1" x14ac:dyDescent="0.15">
      <c r="A56">
        <v>45172</v>
      </c>
      <c r="C56">
        <v>625</v>
      </c>
      <c r="D56" t="str">
        <f>IFERROR(VLOOKUP('تقرير اوار الصرف '!$C56,'بيانات الموظفين '!A:C,2,FALSE)," ")</f>
        <v/>
      </c>
      <c r="E56" t="str">
        <f>IFERROR(VLOOKUP('تقرير اوار الصرف '!$C56,'بيانات الموظفين '!A:C,3,FALSE),"")</f>
        <v/>
      </c>
      <c r="F56">
        <v>1000</v>
      </c>
      <c r="I56">
        <v>2269</v>
      </c>
      <c r="M56">
        <v>45179</v>
      </c>
    </row>
    <row r="57" spans="1:13" ht="15" customHeight="1" x14ac:dyDescent="0.15">
      <c r="A57">
        <v>45174</v>
      </c>
      <c r="C57">
        <v>426</v>
      </c>
      <c r="D57" t="str">
        <f>IFERROR(VLOOKUP('تقرير اوار الصرف '!$C57,'بيانات الموظفين '!A:C,2,FALSE)," ")</f>
        <v/>
      </c>
      <c r="E57" t="str">
        <f>IFERROR(VLOOKUP('تقرير اوار الصرف '!$C57,'بيانات الموظفين '!A:C,3,FALSE),"")</f>
        <v/>
      </c>
      <c r="F57">
        <v>500</v>
      </c>
      <c r="I57">
        <v>534</v>
      </c>
      <c r="M57">
        <v>45175</v>
      </c>
    </row>
    <row r="58" spans="1:13" ht="15" customHeight="1" x14ac:dyDescent="0.15">
      <c r="A58">
        <v>45174</v>
      </c>
      <c r="C58">
        <v>3439</v>
      </c>
      <c r="D58" t="str">
        <f>IFERROR(VLOOKUP('تقرير اوار الصرف '!$C58,'بيانات الموظفين '!A:C,2,FALSE)," ")</f>
        <v/>
      </c>
      <c r="E58" t="str">
        <f>IFERROR(VLOOKUP('تقرير اوار الصرف '!$C58,'بيانات الموظفين '!A:C,3,FALSE),"")</f>
        <v/>
      </c>
      <c r="F58">
        <v>725</v>
      </c>
      <c r="I58">
        <v>2271</v>
      </c>
      <c r="M58">
        <v>45179</v>
      </c>
    </row>
    <row r="59" spans="1:13" ht="17.25" customHeight="1" x14ac:dyDescent="0.15">
      <c r="A59">
        <v>45174</v>
      </c>
      <c r="C59">
        <v>3566</v>
      </c>
      <c r="D59" t="str">
        <f>IFERROR(VLOOKUP('تقرير اوار الصرف '!$C59,'بيانات الموظفين '!A:C,2,FALSE)," ")</f>
        <v/>
      </c>
      <c r="E59" t="str">
        <f>IFERROR(VLOOKUP('تقرير اوار الصرف '!$C59,'بيانات الموظفين '!A:C,3,FALSE),"")</f>
        <v/>
      </c>
      <c r="F59">
        <v>9750</v>
      </c>
      <c r="I59">
        <v>2273</v>
      </c>
      <c r="J59">
        <v>45086</v>
      </c>
      <c r="M59">
        <v>45175</v>
      </c>
    </row>
    <row r="60" spans="1:13" ht="22.5" customHeight="1" x14ac:dyDescent="0.15">
      <c r="A60">
        <v>45174</v>
      </c>
      <c r="C60">
        <v>3566</v>
      </c>
      <c r="D60" t="str">
        <f>IFERROR(VLOOKUP('تقرير اوار الصرف '!$C60,'بيانات الموظفين '!A:C,2,FALSE)," ")</f>
        <v/>
      </c>
      <c r="E60" t="str">
        <f>IFERROR(VLOOKUP('تقرير اوار الصرف '!$C60,'بيانات الموظفين '!A:C,3,FALSE),"")</f>
        <v/>
      </c>
      <c r="F60">
        <v>5250</v>
      </c>
      <c r="I60">
        <v>2275</v>
      </c>
    </row>
    <row r="61" spans="1:13" ht="15" customHeight="1" x14ac:dyDescent="0.15">
      <c r="A61">
        <v>45174</v>
      </c>
      <c r="C61">
        <v>2154</v>
      </c>
      <c r="D61" t="str">
        <f>IFERROR(VLOOKUP('تقرير اوار الصرف '!$C61,'بيانات الموظفين '!A:C,2,FALSE)," ")</f>
        <v/>
      </c>
      <c r="E61" t="str">
        <f>IFERROR(VLOOKUP('تقرير اوار الصرف '!$C61,'بيانات الموظفين '!A:C,3,FALSE),"")</f>
        <v/>
      </c>
      <c r="F61">
        <v>300</v>
      </c>
      <c r="I61">
        <v>2279</v>
      </c>
      <c r="M61">
        <v>45179</v>
      </c>
    </row>
    <row r="62" spans="1:13" ht="15" customHeight="1" x14ac:dyDescent="0.15">
      <c r="A62">
        <v>45174</v>
      </c>
      <c r="C62">
        <v>651</v>
      </c>
      <c r="D62" t="str">
        <f>IFERROR(VLOOKUP('تقرير اوار الصرف '!$C62,'بيانات الموظفين '!A:C,2,FALSE)," ")</f>
        <v/>
      </c>
      <c r="E62" t="str">
        <f>IFERROR(VLOOKUP('تقرير اوار الصرف '!$C62,'بيانات الموظفين '!A:C,3,FALSE),"")</f>
        <v/>
      </c>
      <c r="F62">
        <v>200</v>
      </c>
      <c r="I62">
        <v>2277</v>
      </c>
      <c r="M62">
        <v>45179</v>
      </c>
    </row>
    <row r="63" spans="1:13" ht="15" customHeight="1" x14ac:dyDescent="0.15">
      <c r="A63">
        <v>45176</v>
      </c>
      <c r="C63">
        <v>3432</v>
      </c>
      <c r="D63" t="str">
        <f>IFERROR(VLOOKUP('تقرير اوار الصرف '!$C63,'بيانات الموظفين '!A:C,2,FALSE)," ")</f>
        <v/>
      </c>
      <c r="E63" t="str">
        <f>IFERROR(VLOOKUP('تقرير اوار الصرف '!$C63,'بيانات الموظفين '!A:C,3,FALSE),"")</f>
        <v/>
      </c>
      <c r="F63">
        <v>750</v>
      </c>
      <c r="I63">
        <v>1536</v>
      </c>
      <c r="M63">
        <v>45179</v>
      </c>
    </row>
    <row r="64" spans="1:13" ht="15" customHeight="1" x14ac:dyDescent="0.15">
      <c r="A64">
        <v>45176</v>
      </c>
      <c r="C64">
        <v>3432</v>
      </c>
      <c r="D64" t="str">
        <f>IFERROR(VLOOKUP('تقرير اوار الصرف '!$C64,'بيانات الموظفين '!A:C,2,FALSE)," ")</f>
        <v/>
      </c>
      <c r="E64" t="str">
        <f>IFERROR(VLOOKUP('تقرير اوار الصرف '!$C64,'بيانات الموظفين '!A:C,3,FALSE),"")</f>
        <v/>
      </c>
      <c r="F64">
        <v>5000</v>
      </c>
      <c r="I64">
        <v>1536</v>
      </c>
      <c r="M64">
        <v>45179</v>
      </c>
    </row>
    <row r="65" spans="1:14" ht="15" customHeight="1" x14ac:dyDescent="0.15">
      <c r="D65" t="str">
        <f>IFERROR(VLOOKUP('تقرير اوار الصرف '!$C65,'بيانات الموظفين '!A:C,2,FALSE)," ")</f>
        <v/>
      </c>
      <c r="E65" t="str">
        <f>IFERROR(VLOOKUP('تقرير اوار الصرف '!$C65,'بيانات الموظفين '!A:C,3,FALSE),"")</f>
        <v/>
      </c>
      <c r="F65">
        <v>600</v>
      </c>
      <c r="M65">
        <v>45179</v>
      </c>
      <c r="N65">
        <v>7009440731</v>
      </c>
    </row>
    <row r="66" spans="1:14" ht="15" customHeight="1" x14ac:dyDescent="0.15">
      <c r="A66">
        <v>45175</v>
      </c>
      <c r="C66">
        <v>1096</v>
      </c>
      <c r="D66" t="str">
        <f>IFERROR(VLOOKUP('تقرير اوار الصرف '!$C66,'بيانات الموظفين '!A:C,2,FALSE)," ")</f>
        <v/>
      </c>
      <c r="E66" t="str">
        <f>IFERROR(VLOOKUP('تقرير اوار الصرف '!$C66,'بيانات الموظفين '!A:C,3,FALSE),"")</f>
        <v/>
      </c>
      <c r="F66">
        <v>300</v>
      </c>
      <c r="I66">
        <v>2281</v>
      </c>
      <c r="M66">
        <v>45179</v>
      </c>
    </row>
    <row r="67" spans="1:14" ht="15" customHeight="1" x14ac:dyDescent="0.15">
      <c r="A67">
        <v>45175</v>
      </c>
      <c r="C67">
        <v>3415</v>
      </c>
      <c r="D67" t="str">
        <f>IFERROR(VLOOKUP('تقرير اوار الصرف '!$C67,'بيانات الموظفين '!A:C,2,FALSE)," ")</f>
        <v/>
      </c>
      <c r="E67" t="str">
        <f>IFERROR(VLOOKUP('تقرير اوار الصرف '!$C67,'بيانات الموظفين '!A:C,3,FALSE),"")</f>
        <v/>
      </c>
      <c r="F67">
        <v>200</v>
      </c>
      <c r="I67">
        <v>2283</v>
      </c>
      <c r="M67">
        <v>45179</v>
      </c>
    </row>
    <row r="68" spans="1:14" ht="15" customHeight="1" x14ac:dyDescent="0.15">
      <c r="A68">
        <v>45175</v>
      </c>
      <c r="C68">
        <v>3381</v>
      </c>
      <c r="D68" t="str">
        <f>IFERROR(VLOOKUP('تقرير اوار الصرف '!$C68,'بيانات الموظفين '!A:C,2,FALSE)," ")</f>
        <v/>
      </c>
      <c r="E68" t="str">
        <f>IFERROR(VLOOKUP('تقرير اوار الصرف '!$C68,'بيانات الموظفين '!A:C,3,FALSE),"")</f>
        <v/>
      </c>
      <c r="F68">
        <v>300</v>
      </c>
      <c r="I68">
        <v>2285</v>
      </c>
      <c r="M68">
        <v>45179</v>
      </c>
    </row>
    <row r="69" spans="1:14" ht="15" customHeight="1" x14ac:dyDescent="0.15">
      <c r="A69">
        <v>45175</v>
      </c>
      <c r="C69">
        <v>3180</v>
      </c>
      <c r="D69" t="str">
        <f>IFERROR(VLOOKUP('تقرير اوار الصرف '!$C69,'بيانات الموظفين '!A:C,2,FALSE)," ")</f>
        <v/>
      </c>
      <c r="E69" t="str">
        <f>IFERROR(VLOOKUP('تقرير اوار الصرف '!$C69,'بيانات الموظفين '!A:C,3,FALSE),"")</f>
        <v/>
      </c>
      <c r="F69">
        <v>300</v>
      </c>
      <c r="I69">
        <v>2287</v>
      </c>
      <c r="M69">
        <v>45179</v>
      </c>
    </row>
    <row r="70" spans="1:14" ht="15" customHeight="1" x14ac:dyDescent="0.15">
      <c r="A70">
        <v>45175</v>
      </c>
      <c r="C70">
        <v>3478</v>
      </c>
      <c r="D70" t="str">
        <f>IFERROR(VLOOKUP('تقرير اوار الصرف '!$C70,'بيانات الموظفين '!A:C,2,FALSE)," ")</f>
        <v/>
      </c>
      <c r="E70" t="str">
        <f>IFERROR(VLOOKUP('تقرير اوار الصرف '!$C70,'بيانات الموظفين '!A:C,3,FALSE),"")</f>
        <v/>
      </c>
      <c r="F70">
        <v>4000</v>
      </c>
      <c r="I70">
        <v>557</v>
      </c>
      <c r="M70">
        <v>45179</v>
      </c>
    </row>
    <row r="71" spans="1:14" ht="15" customHeight="1" x14ac:dyDescent="0.15">
      <c r="A71">
        <v>45175</v>
      </c>
      <c r="C71">
        <v>3501</v>
      </c>
      <c r="D71" t="str">
        <f>IFERROR(VLOOKUP('تقرير اوار الصرف '!$C71,'بيانات الموظفين '!A:C,2,FALSE)," ")</f>
        <v/>
      </c>
      <c r="E71" t="str">
        <f>IFERROR(VLOOKUP('تقرير اوار الصرف '!$C71,'بيانات الموظفين '!A:C,3,FALSE),"")</f>
        <v/>
      </c>
      <c r="F71">
        <v>1000</v>
      </c>
      <c r="I71">
        <v>2289</v>
      </c>
      <c r="M71">
        <v>45179</v>
      </c>
    </row>
    <row r="72" spans="1:14" ht="15" customHeight="1" x14ac:dyDescent="0.15">
      <c r="A72">
        <v>45173</v>
      </c>
      <c r="C72">
        <v>39</v>
      </c>
      <c r="D72" t="str">
        <f>IFERROR(VLOOKUP('تقرير اوار الصرف '!$C72,'بيانات الموظفين '!A:C,2,FALSE)," ")</f>
        <v/>
      </c>
      <c r="E72" t="str">
        <f>IFERROR(VLOOKUP('تقرير اوار الصرف '!$C72,'بيانات الموظفين '!A:C,3,FALSE),"")</f>
        <v/>
      </c>
      <c r="F72">
        <v>9211</v>
      </c>
      <c r="I72">
        <v>2255</v>
      </c>
      <c r="J72">
        <v>44966</v>
      </c>
      <c r="M72">
        <v>45179</v>
      </c>
    </row>
    <row r="73" spans="1:14" ht="15" customHeight="1" x14ac:dyDescent="0.15">
      <c r="A73">
        <v>45173</v>
      </c>
      <c r="C73">
        <v>3375</v>
      </c>
      <c r="D73" t="str">
        <f>IFERROR(VLOOKUP('تقرير اوار الصرف '!$C73,'بيانات الموظفين '!A:C,2,FALSE)," ")</f>
        <v/>
      </c>
      <c r="E73" t="str">
        <f>IFERROR(VLOOKUP('تقرير اوار الصرف '!$C73,'بيانات الموظفين '!A:C,3,FALSE),"")</f>
        <v/>
      </c>
      <c r="F73">
        <v>2600</v>
      </c>
      <c r="M73">
        <v>45179</v>
      </c>
    </row>
    <row r="74" spans="1:14" ht="15" customHeight="1" x14ac:dyDescent="0.15">
      <c r="A74">
        <v>45086</v>
      </c>
      <c r="C74">
        <v>3601</v>
      </c>
      <c r="D74" t="str">
        <f>IFERROR(VLOOKUP('تقرير اوار الصرف '!$C74,'بيانات الموظفين '!A:C,2,FALSE)," ")</f>
        <v/>
      </c>
      <c r="E74" t="str">
        <f>IFERROR(VLOOKUP('تقرير اوار الصرف '!$C74,'بيانات الموظفين '!A:C,3,FALSE),"")</f>
        <v/>
      </c>
      <c r="F74">
        <v>9700</v>
      </c>
      <c r="I74">
        <v>2293</v>
      </c>
      <c r="M74">
        <v>45179</v>
      </c>
    </row>
    <row r="75" spans="1:14" ht="15" customHeight="1" x14ac:dyDescent="0.15">
      <c r="A75">
        <v>45086</v>
      </c>
      <c r="C75">
        <v>3601</v>
      </c>
      <c r="D75" t="str">
        <f>IFERROR(VLOOKUP('تقرير اوار الصرف '!$C75,'بيانات الموظفين '!A:C,2,FALSE)," ")</f>
        <v/>
      </c>
      <c r="E75" t="str">
        <f>IFERROR(VLOOKUP('تقرير اوار الصرف '!$C75,'بيانات الموظفين '!A:C,3,FALSE),"")</f>
        <v/>
      </c>
      <c r="F75">
        <v>650</v>
      </c>
      <c r="I75">
        <v>2293</v>
      </c>
      <c r="M75">
        <v>45179</v>
      </c>
    </row>
    <row r="76" spans="1:14" ht="15" customHeight="1" x14ac:dyDescent="0.15">
      <c r="C76">
        <v>3372</v>
      </c>
      <c r="D76" t="str">
        <f>IFERROR(VLOOKUP('تقرير اوار الصرف '!$C76,'بيانات الموظفين '!A:C,2,FALSE)," ")</f>
        <v/>
      </c>
      <c r="E76" t="str">
        <f>IFERROR(VLOOKUP('تقرير اوار الصرف '!$C76,'بيانات الموظفين '!A:C,3,FALSE),"")</f>
        <v/>
      </c>
      <c r="F76">
        <v>4888</v>
      </c>
      <c r="I76">
        <v>2294</v>
      </c>
      <c r="M76">
        <v>45179</v>
      </c>
    </row>
    <row r="77" spans="1:14" ht="15" customHeight="1" x14ac:dyDescent="0.15">
      <c r="A77">
        <v>45176</v>
      </c>
      <c r="C77">
        <v>2151</v>
      </c>
      <c r="D77" t="str">
        <f>IFERROR(VLOOKUP('تقرير اوار الصرف '!$C77,'بيانات الموظفين '!A:C,2,FALSE)," ")</f>
        <v/>
      </c>
      <c r="E77" t="str">
        <f>IFERROR(VLOOKUP('تقرير اوار الصرف '!$C77,'بيانات الموظفين '!A:C,3,FALSE),"")</f>
        <v/>
      </c>
      <c r="F77">
        <v>500</v>
      </c>
      <c r="I77">
        <v>559</v>
      </c>
      <c r="M77">
        <v>45179</v>
      </c>
    </row>
    <row r="78" spans="1:14" ht="15" customHeight="1" x14ac:dyDescent="0.15">
      <c r="A78">
        <v>45176</v>
      </c>
      <c r="C78">
        <v>3462</v>
      </c>
      <c r="D78" t="str">
        <f>IFERROR(VLOOKUP('تقرير اوار الصرف '!$C78,'بيانات الموظفين '!A:C,2,FALSE)," ")</f>
        <v/>
      </c>
      <c r="E78" t="str">
        <f>IFERROR(VLOOKUP('تقرير اوار الصرف '!$C78,'بيانات الموظفين '!A:C,3,FALSE),"")</f>
        <v/>
      </c>
      <c r="F78">
        <v>2188</v>
      </c>
      <c r="I78">
        <v>2296</v>
      </c>
      <c r="M78">
        <v>45179</v>
      </c>
    </row>
    <row r="79" spans="1:14" ht="15" customHeight="1" x14ac:dyDescent="0.15">
      <c r="A79">
        <v>45176</v>
      </c>
      <c r="C79">
        <v>3468</v>
      </c>
      <c r="D79" t="str">
        <f>IFERROR(VLOOKUP('تقرير اوار الصرف '!$C79,'بيانات الموظفين '!A:C,2,FALSE)," ")</f>
        <v/>
      </c>
      <c r="E79" t="str">
        <f>IFERROR(VLOOKUP('تقرير اوار الصرف '!$C79,'بيانات الموظفين '!A:C,3,FALSE),"")</f>
        <v/>
      </c>
      <c r="F79">
        <v>2175</v>
      </c>
      <c r="I79">
        <v>2298</v>
      </c>
      <c r="M79">
        <v>45179</v>
      </c>
    </row>
    <row r="80" spans="1:14" ht="15" customHeight="1" x14ac:dyDescent="0.15">
      <c r="A80">
        <v>45176</v>
      </c>
      <c r="C80">
        <v>3211</v>
      </c>
      <c r="D80" t="str">
        <f>IFERROR(VLOOKUP('تقرير اوار الصرف '!$C80,'بيانات الموظفين '!A:C,2,FALSE)," ")</f>
        <v/>
      </c>
      <c r="E80" t="str">
        <f>IFERROR(VLOOKUP('تقرير اوار الصرف '!$C80,'بيانات الموظفين '!A:C,3,FALSE),"")</f>
        <v/>
      </c>
      <c r="F80">
        <v>2450</v>
      </c>
      <c r="I80">
        <v>2300</v>
      </c>
      <c r="M80">
        <v>45179</v>
      </c>
    </row>
    <row r="81" spans="1:13" ht="15" customHeight="1" x14ac:dyDescent="0.15">
      <c r="A81">
        <v>45174</v>
      </c>
      <c r="C81">
        <v>3497</v>
      </c>
      <c r="D81" t="str">
        <f>IFERROR(VLOOKUP('تقرير اوار الصرف '!$C81,'بيانات الموظفين '!A:C,2,FALSE)," ")</f>
        <v/>
      </c>
      <c r="E81" t="str">
        <f>IFERROR(VLOOKUP('تقرير اوار الصرف '!$C81,'بيانات الموظفين '!A:C,3,FALSE),"")</f>
        <v/>
      </c>
      <c r="F81">
        <v>4149</v>
      </c>
      <c r="I81">
        <v>2301</v>
      </c>
      <c r="M81">
        <v>45179</v>
      </c>
    </row>
    <row r="82" spans="1:13" ht="15" customHeight="1" x14ac:dyDescent="0.15">
      <c r="A82">
        <v>45175</v>
      </c>
      <c r="C82">
        <v>3180</v>
      </c>
      <c r="D82" t="str">
        <f>IFERROR(VLOOKUP('تقرير اوار الصرف '!$C82,'بيانات الموظفين '!A:C,2,FALSE)," ")</f>
        <v/>
      </c>
      <c r="E82" t="str">
        <f>IFERROR(VLOOKUP('تقرير اوار الصرف '!$C82,'بيانات الموظفين '!A:C,3,FALSE),"")</f>
        <v/>
      </c>
      <c r="F82">
        <v>6058</v>
      </c>
      <c r="I82">
        <v>2303</v>
      </c>
      <c r="M82">
        <v>45179</v>
      </c>
    </row>
    <row r="83" spans="1:13" ht="17.25" customHeight="1" x14ac:dyDescent="0.15">
      <c r="A83">
        <v>45180</v>
      </c>
      <c r="C83">
        <v>3376</v>
      </c>
      <c r="D83" t="str">
        <f>IFERROR(VLOOKUP('تقرير اوار الصرف '!$C83,'بيانات الموظفين '!A:C,2,FALSE)," ")</f>
        <v/>
      </c>
      <c r="E83" t="str">
        <f>IFERROR(VLOOKUP('تقرير اوار الصرف '!$C83,'بيانات الموظفين '!A:C,3,FALSE),"")</f>
        <v/>
      </c>
      <c r="F83">
        <v>1000</v>
      </c>
      <c r="I83">
        <v>2305</v>
      </c>
    </row>
    <row r="84" spans="1:13" ht="17.25" customHeight="1" x14ac:dyDescent="0.15">
      <c r="A84">
        <v>45179</v>
      </c>
      <c r="C84">
        <v>3226</v>
      </c>
      <c r="D84" t="str">
        <f>IFERROR(VLOOKUP('تقرير اوار الصرف '!$C84,'بيانات الموظفين '!A:C,2,FALSE)," ")</f>
        <v/>
      </c>
      <c r="E84" t="str">
        <f>IFERROR(VLOOKUP('تقرير اوار الصرف '!$C84,'بيانات الموظفين '!A:C,3,FALSE),"")</f>
        <v/>
      </c>
      <c r="F84">
        <v>4664</v>
      </c>
      <c r="I84">
        <v>2310</v>
      </c>
    </row>
    <row r="85" spans="1:13" ht="17.25" customHeight="1" x14ac:dyDescent="0.15">
      <c r="A85">
        <v>45180</v>
      </c>
      <c r="C85">
        <v>1</v>
      </c>
      <c r="D85" t="str">
        <f>IFERROR(VLOOKUP('تقرير اوار الصرف '!$C85,'بيانات الموظفين '!A:C,2,FALSE)," ")</f>
        <v/>
      </c>
      <c r="E85" t="str">
        <f>IFERROR(VLOOKUP('تقرير اوار الصرف '!$C85,'بيانات الموظفين '!A:C,3,FALSE),"")</f>
        <v/>
      </c>
      <c r="F85">
        <v>8000</v>
      </c>
      <c r="I85">
        <v>2312</v>
      </c>
      <c r="M85">
        <v>45181</v>
      </c>
    </row>
    <row r="86" spans="1:13" ht="17.25" customHeight="1" x14ac:dyDescent="0.15">
      <c r="C86">
        <v>1</v>
      </c>
      <c r="D86" t="str">
        <f>IFERROR(VLOOKUP('تقرير اوار الصرف '!$C86,'بيانات الموظفين '!A:C,2,FALSE)," ")</f>
        <v/>
      </c>
      <c r="E86" t="str">
        <f>IFERROR(VLOOKUP('تقرير اوار الصرف '!$C86,'بيانات الموظفين '!A:C,3,FALSE),"")</f>
        <v/>
      </c>
      <c r="F86">
        <v>4000</v>
      </c>
      <c r="I86">
        <v>2314</v>
      </c>
      <c r="M86">
        <v>45181</v>
      </c>
    </row>
    <row r="87" spans="1:13" ht="17.25" customHeight="1" x14ac:dyDescent="0.15">
      <c r="A87">
        <v>45180</v>
      </c>
      <c r="C87">
        <v>3333</v>
      </c>
      <c r="D87" t="str">
        <f>IFERROR(VLOOKUP('تقرير اوار الصرف '!$C87,'بيانات الموظفين '!A:C,2,FALSE)," ")</f>
        <v/>
      </c>
      <c r="E87" t="str">
        <f>IFERROR(VLOOKUP('تقرير اوار الصرف '!$C87,'بيانات الموظفين '!A:C,3,FALSE),"")</f>
        <v/>
      </c>
      <c r="F87">
        <v>4500</v>
      </c>
      <c r="I87">
        <v>2316</v>
      </c>
    </row>
    <row r="88" spans="1:13" ht="17.25" customHeight="1" x14ac:dyDescent="0.15">
      <c r="A88">
        <v>45180</v>
      </c>
      <c r="C88">
        <v>8013</v>
      </c>
      <c r="D88" t="str">
        <f>IFERROR(VLOOKUP('تقرير اوار الصرف '!$C88,'بيانات الموظفين '!A:C,2,FALSE)," ")</f>
        <v/>
      </c>
      <c r="E88" t="str">
        <f>IFERROR(VLOOKUP('تقرير اوار الصرف '!$C88,'بيانات الموظفين '!A:C,3,FALSE),"")</f>
        <v/>
      </c>
      <c r="F88">
        <v>232</v>
      </c>
      <c r="I88">
        <v>2307</v>
      </c>
    </row>
    <row r="89" spans="1:13" ht="17.25" customHeight="1" x14ac:dyDescent="0.15">
      <c r="C89">
        <v>3443</v>
      </c>
      <c r="D89" t="str">
        <f>IFERROR(VLOOKUP('تقرير اوار الصرف '!$C89,'بيانات الموظفين '!A:C,2,FALSE)," ")</f>
        <v/>
      </c>
      <c r="E89" t="str">
        <f>IFERROR(VLOOKUP('تقرير اوار الصرف '!$C89,'بيانات الموظفين '!A:C,3,FALSE),"")</f>
        <v/>
      </c>
      <c r="F89">
        <v>74397</v>
      </c>
      <c r="I89">
        <v>2318</v>
      </c>
    </row>
    <row r="90" spans="1:13" ht="17.25" customHeight="1" x14ac:dyDescent="0.15">
      <c r="A90">
        <v>44966</v>
      </c>
      <c r="C90">
        <v>3466</v>
      </c>
      <c r="D90" t="str">
        <f>IFERROR(VLOOKUP('تقرير اوار الصرف '!$C90,'بيانات الموظفين '!A:C,2,FALSE)," ")</f>
        <v/>
      </c>
      <c r="E90" t="str">
        <f>IFERROR(VLOOKUP('تقرير اوار الصرف '!$C90,'بيانات الموظفين '!A:C,3,FALSE),"")</f>
        <v/>
      </c>
      <c r="F90">
        <v>5888</v>
      </c>
      <c r="I90">
        <v>2319</v>
      </c>
    </row>
    <row r="91" spans="1:13" ht="17.25" customHeight="1" x14ac:dyDescent="0.15">
      <c r="A91">
        <v>45174</v>
      </c>
      <c r="C91">
        <v>3162</v>
      </c>
      <c r="D91" t="str">
        <f>IFERROR(VLOOKUP('تقرير اوار الصرف '!$C91,'بيانات الموظفين '!A:C,2,FALSE)," ")</f>
        <v/>
      </c>
      <c r="E91" t="str">
        <f>IFERROR(VLOOKUP('تقرير اوار الصرف '!$C91,'بيانات الموظفين '!A:C,3,FALSE),"")</f>
        <v/>
      </c>
      <c r="F91">
        <v>100</v>
      </c>
      <c r="I91">
        <v>2321</v>
      </c>
    </row>
    <row r="92" spans="1:13" ht="17.25" customHeight="1" x14ac:dyDescent="0.15">
      <c r="A92">
        <v>45269</v>
      </c>
      <c r="C92">
        <v>3594</v>
      </c>
      <c r="D92" t="str">
        <f>IFERROR(VLOOKUP('تقرير اوار الصرف '!$C92,'بيانات الموظفين '!A:C,2,FALSE)," ")</f>
        <v/>
      </c>
      <c r="E92" t="str">
        <f>IFERROR(VLOOKUP('تقرير اوار الصرف '!$C92,'بيانات الموظفين '!A:C,3,FALSE),"")</f>
        <v/>
      </c>
      <c r="F92">
        <v>8232</v>
      </c>
      <c r="I92">
        <v>2322</v>
      </c>
    </row>
    <row r="93" spans="1:13" ht="17.25" customHeight="1" x14ac:dyDescent="0.15">
      <c r="A93">
        <v>45269</v>
      </c>
      <c r="C93">
        <v>3209</v>
      </c>
      <c r="D93" t="str">
        <f>IFERROR(VLOOKUP('تقرير اوار الصرف '!$C93,'بيانات الموظفين '!A:C,2,FALSE)," ")</f>
        <v/>
      </c>
      <c r="E93" t="str">
        <f>IFERROR(VLOOKUP('تقرير اوار الصرف '!$C93,'بيانات الموظفين '!A:C,3,FALSE),"")</f>
        <v/>
      </c>
      <c r="F93">
        <v>2745</v>
      </c>
      <c r="I93">
        <v>2367</v>
      </c>
    </row>
    <row r="94" spans="1:13" ht="17.25" customHeight="1" x14ac:dyDescent="0.15">
      <c r="A94">
        <v>45239</v>
      </c>
      <c r="F94">
        <v>575</v>
      </c>
    </row>
    <row r="95" spans="1:13" ht="17.25" customHeight="1" x14ac:dyDescent="0.15">
      <c r="A95">
        <v>45269</v>
      </c>
      <c r="C95">
        <v>3136</v>
      </c>
      <c r="D95" t="str">
        <f>IFERROR(VLOOKUP('تقرير اوار الصرف '!$C95,'بيانات الموظفين '!A:C,2,FALSE)," ")</f>
        <v/>
      </c>
      <c r="E95" t="str">
        <f>IFERROR(VLOOKUP('تقرير اوار الصرف '!$C95,'بيانات الموظفين '!A:C,3,FALSE),"")</f>
        <v/>
      </c>
      <c r="F95">
        <v>2800</v>
      </c>
      <c r="I95">
        <v>2324</v>
      </c>
    </row>
    <row r="96" spans="1:13" ht="17.25" customHeight="1" x14ac:dyDescent="0.15">
      <c r="A96">
        <v>45269</v>
      </c>
      <c r="C96">
        <v>1449</v>
      </c>
      <c r="D96" t="str">
        <f>IFERROR(VLOOKUP('تقرير اوار الصرف '!$C96,'بيانات الموظفين '!A:C,2,FALSE)," ")</f>
        <v/>
      </c>
      <c r="E96" t="str">
        <f>IFERROR(VLOOKUP('تقرير اوار الصرف '!$C96,'بيانات الموظفين '!A:C,3,FALSE),"")</f>
        <v/>
      </c>
      <c r="F96">
        <v>762</v>
      </c>
      <c r="I96">
        <v>2326</v>
      </c>
    </row>
    <row r="97" spans="1:11" ht="17.25" customHeight="1" x14ac:dyDescent="0.15">
      <c r="A97">
        <v>45239</v>
      </c>
      <c r="C97">
        <v>3172</v>
      </c>
      <c r="D97" t="str">
        <f>IFERROR(VLOOKUP('تقرير اوار الصرف '!$C97,'بيانات الموظفين '!A:C,2,FALSE)," ")</f>
        <v/>
      </c>
      <c r="E97" t="str">
        <f>IFERROR(VLOOKUP('تقرير اوار الصرف '!$C97,'بيانات الموظفين '!A:C,3,FALSE),"")</f>
        <v/>
      </c>
      <c r="F97">
        <v>500</v>
      </c>
      <c r="I97">
        <v>2328</v>
      </c>
    </row>
    <row r="98" spans="1:11" ht="17.25" customHeight="1" x14ac:dyDescent="0.15">
      <c r="A98">
        <v>45239</v>
      </c>
      <c r="C98">
        <v>3099</v>
      </c>
      <c r="D98" t="str">
        <f>IFERROR(VLOOKUP('تقرير اوار الصرف '!$C98,'بيانات الموظفين '!A:C,2,FALSE)," ")</f>
        <v/>
      </c>
      <c r="E98" t="str">
        <f>IFERROR(VLOOKUP('تقرير اوار الصرف '!$C98,'بيانات الموظفين '!A:C,3,FALSE),"")</f>
        <v/>
      </c>
      <c r="F98">
        <v>750</v>
      </c>
      <c r="I98">
        <v>2330</v>
      </c>
    </row>
    <row r="99" spans="1:11" ht="17.25" customHeight="1" x14ac:dyDescent="0.15">
      <c r="A99">
        <v>45269</v>
      </c>
      <c r="C99">
        <v>535</v>
      </c>
      <c r="D99" t="str">
        <f>IFERROR(VLOOKUP('تقرير اوار الصرف '!$C99,'بيانات الموظفين '!A:C,2,FALSE)," ")</f>
        <v/>
      </c>
      <c r="E99" t="str">
        <f>IFERROR(VLOOKUP('تقرير اوار الصرف '!$C99,'بيانات الموظفين '!A:C,3,FALSE),"")</f>
        <v/>
      </c>
      <c r="F99">
        <v>66</v>
      </c>
      <c r="I99">
        <v>2332</v>
      </c>
    </row>
    <row r="100" spans="1:11" ht="17.25" customHeight="1" x14ac:dyDescent="0.15">
      <c r="C100">
        <v>3602</v>
      </c>
      <c r="D100" t="str">
        <f>IFERROR(VLOOKUP('تقرير اوار الصرف '!$C100,'بيانات الموظفين '!A:C,2,FALSE)," ")</f>
        <v/>
      </c>
      <c r="E100" t="str">
        <f>IFERROR(VLOOKUP('تقرير اوار الصرف '!$C100,'بيانات الموظفين '!A:C,3,FALSE),"")</f>
        <v/>
      </c>
      <c r="F100">
        <v>6000</v>
      </c>
      <c r="I100">
        <v>2334</v>
      </c>
    </row>
    <row r="101" spans="1:11" ht="17.25" customHeight="1" x14ac:dyDescent="0.15">
      <c r="C101">
        <v>468</v>
      </c>
      <c r="D101" t="str">
        <f>IFERROR(VLOOKUP('تقرير اوار الصرف '!$C101,'بيانات الموظفين '!A:C,2,FALSE)," ")</f>
        <v/>
      </c>
      <c r="E101" t="str">
        <f>IFERROR(VLOOKUP('تقرير اوار الصرف '!$C101,'بيانات الموظفين '!A:C,3,FALSE),"")</f>
        <v/>
      </c>
      <c r="F101">
        <v>1000</v>
      </c>
      <c r="I101">
        <v>2336</v>
      </c>
      <c r="K101">
        <v>849</v>
      </c>
    </row>
    <row r="102" spans="1:11" ht="17.25" customHeight="1" x14ac:dyDescent="0.15">
      <c r="C102">
        <v>625</v>
      </c>
      <c r="D102" t="str">
        <f>IFERROR(VLOOKUP('تقرير اوار الصرف '!$C102,'بيانات الموظفين '!A:C,2,FALSE)," ")</f>
        <v/>
      </c>
      <c r="E102" t="str">
        <f>IFERROR(VLOOKUP('تقرير اوار الصرف '!$C102,'بيانات الموظفين '!A:C,3,FALSE),"")</f>
        <v/>
      </c>
      <c r="F102">
        <v>182</v>
      </c>
      <c r="I102">
        <v>2338</v>
      </c>
    </row>
    <row r="103" spans="1:11" ht="17.25" customHeight="1" x14ac:dyDescent="0.15">
      <c r="C103">
        <v>3215</v>
      </c>
      <c r="D103" t="str">
        <f>IFERROR(VLOOKUP('تقرير اوار الصرف '!$C103,'بيانات الموظفين '!A:C,2,FALSE)," ")</f>
        <v/>
      </c>
      <c r="E103" t="str">
        <f>IFERROR(VLOOKUP('تقرير اوار الصرف '!$C103,'بيانات الموظفين '!A:C,3,FALSE),"")</f>
        <v/>
      </c>
      <c r="F103">
        <v>6439</v>
      </c>
      <c r="I103">
        <v>2339</v>
      </c>
    </row>
    <row r="104" spans="1:11" ht="17.25" customHeight="1" x14ac:dyDescent="0.15">
      <c r="C104">
        <v>3336</v>
      </c>
      <c r="D104" t="str">
        <f>IFERROR(VLOOKUP('تقرير اوار الصرف '!$C104,'بيانات الموظفين '!A:C,2,FALSE)," ")</f>
        <v/>
      </c>
      <c r="E104" t="str">
        <f>IFERROR(VLOOKUP('تقرير اوار الصرف '!$C104,'بيانات الموظفين '!A:C,3,FALSE),"")</f>
        <v/>
      </c>
      <c r="F104">
        <v>211</v>
      </c>
      <c r="I104">
        <v>2341</v>
      </c>
    </row>
    <row r="105" spans="1:11" ht="17.25" customHeight="1" x14ac:dyDescent="0.15">
      <c r="B105">
        <v>20155</v>
      </c>
      <c r="F105" t="str">
        <f>192.91+6.04</f>
        <v>198.95</v>
      </c>
    </row>
    <row r="106" spans="1:11" ht="17.25" customHeight="1" x14ac:dyDescent="0.15">
      <c r="C106">
        <v>3544</v>
      </c>
      <c r="D106" t="str">
        <f>IFERROR(VLOOKUP('تقرير اوار الصرف '!$C106,'بيانات الموظفين '!A:C,2,FALSE)," ")</f>
        <v/>
      </c>
      <c r="E106" t="str">
        <f>IFERROR(VLOOKUP('تقرير اوار الصرف '!$C106,'بيانات الموظفين '!A:C,3,FALSE),"")</f>
        <v/>
      </c>
      <c r="F106">
        <v>400</v>
      </c>
      <c r="I106">
        <v>2343</v>
      </c>
    </row>
    <row r="107" spans="1:11" ht="17.25" customHeight="1" x14ac:dyDescent="0.15">
      <c r="C107">
        <v>2319</v>
      </c>
      <c r="D107" t="str">
        <f>IFERROR(VLOOKUP('تقرير اوار الصرف '!$C107,'بيانات الموظفين '!A:C,2,FALSE)," ")</f>
        <v/>
      </c>
      <c r="E107" t="str">
        <f>IFERROR(VLOOKUP('تقرير اوار الصرف '!$C107,'بيانات الموظفين '!A:C,3,FALSE),"")</f>
        <v/>
      </c>
      <c r="F107">
        <v>400</v>
      </c>
      <c r="I107">
        <v>2345</v>
      </c>
    </row>
    <row r="108" spans="1:11" ht="17.25" customHeight="1" x14ac:dyDescent="0.15">
      <c r="C108">
        <v>535</v>
      </c>
      <c r="D108" t="str">
        <f>IFERROR(VLOOKUP('تقرير اوار الصرف '!$C108,'بيانات الموظفين '!A:C,2,FALSE)," ")</f>
        <v/>
      </c>
      <c r="E108" t="str">
        <f>IFERROR(VLOOKUP('تقرير اوار الصرف '!$C108,'بيانات الموظفين '!A:C,3,FALSE),"")</f>
        <v/>
      </c>
      <c r="F108">
        <v>750</v>
      </c>
      <c r="I108">
        <v>2347</v>
      </c>
    </row>
    <row r="109" spans="1:11" ht="17.25" customHeight="1" x14ac:dyDescent="0.15">
      <c r="C109">
        <v>535</v>
      </c>
      <c r="D109" t="str">
        <f>IFERROR(VLOOKUP('تقرير اوار الصرف '!$C109,'بيانات الموظفين '!A:C,2,FALSE)," ")</f>
        <v/>
      </c>
      <c r="E109" t="str">
        <f>IFERROR(VLOOKUP('تقرير اوار الصرف '!$C109,'بيانات الموظفين '!A:C,3,FALSE),"")</f>
        <v/>
      </c>
      <c r="F109">
        <v>400</v>
      </c>
      <c r="I109">
        <v>2350</v>
      </c>
    </row>
    <row r="110" spans="1:11" ht="17.25" customHeight="1" x14ac:dyDescent="0.15">
      <c r="C110">
        <v>6020</v>
      </c>
      <c r="D110" t="str">
        <f>IFERROR(VLOOKUP('تقرير اوار الصرف '!$C110,'بيانات الموظفين '!A:C,2,FALSE)," ")</f>
        <v/>
      </c>
      <c r="E110" t="str">
        <f>IFERROR(VLOOKUP('تقرير اوار الصرف '!$C110,'بيانات الموظفين '!A:C,3,FALSE),"")</f>
        <v/>
      </c>
      <c r="F110">
        <v>750</v>
      </c>
      <c r="I110">
        <v>2352</v>
      </c>
    </row>
    <row r="111" spans="1:11" ht="17.25" customHeight="1" x14ac:dyDescent="0.15">
      <c r="C111">
        <v>6020</v>
      </c>
      <c r="D111" t="str">
        <f>IFERROR(VLOOKUP('تقرير اوار الصرف '!$C111,'بيانات الموظفين '!A:C,2,FALSE)," ")</f>
        <v/>
      </c>
      <c r="E111" t="str">
        <f>IFERROR(VLOOKUP('تقرير اوار الصرف '!$C111,'بيانات الموظفين '!A:C,3,FALSE),"")</f>
        <v/>
      </c>
      <c r="F111">
        <v>400</v>
      </c>
      <c r="I111">
        <v>2354</v>
      </c>
    </row>
    <row r="112" spans="1:11" ht="17.25" customHeight="1" x14ac:dyDescent="0.15">
      <c r="C112">
        <v>3099</v>
      </c>
      <c r="D112" t="str">
        <f>IFERROR(VLOOKUP('تقرير اوار الصرف '!$C112,'بيانات الموظفين '!A:C,2,FALSE)," ")</f>
        <v/>
      </c>
      <c r="E112" t="str">
        <f>IFERROR(VLOOKUP('تقرير اوار الصرف '!$C112,'بيانات الموظفين '!A:C,3,FALSE),"")</f>
        <v/>
      </c>
      <c r="F112">
        <v>750</v>
      </c>
      <c r="I112">
        <v>2356</v>
      </c>
    </row>
    <row r="113" spans="1:13" ht="17.25" customHeight="1" x14ac:dyDescent="0.15">
      <c r="C113">
        <v>3155</v>
      </c>
      <c r="D113" t="str">
        <f>IFERROR(VLOOKUP('تقرير اوار الصرف '!$C113,'بيانات الموظفين '!A:C,2,FALSE)," ")</f>
        <v/>
      </c>
      <c r="E113" t="str">
        <f>IFERROR(VLOOKUP('تقرير اوار الصرف '!$C113,'بيانات الموظفين '!A:C,3,FALSE),"")</f>
        <v/>
      </c>
      <c r="F113">
        <v>500</v>
      </c>
      <c r="I113">
        <v>2358</v>
      </c>
    </row>
    <row r="114" spans="1:13" ht="17.25" customHeight="1" x14ac:dyDescent="0.15">
      <c r="C114">
        <v>3397</v>
      </c>
      <c r="D114" t="str">
        <f>IFERROR(VLOOKUP('تقرير اوار الصرف '!$C114,'بيانات الموظفين '!A:C,2,FALSE)," ")</f>
        <v/>
      </c>
      <c r="E114" t="str">
        <f>IFERROR(VLOOKUP('تقرير اوار الصرف '!$C114,'بيانات الموظفين '!A:C,3,FALSE),"")</f>
        <v/>
      </c>
      <c r="F114">
        <v>1500</v>
      </c>
      <c r="I114">
        <v>2360</v>
      </c>
    </row>
    <row r="115" spans="1:13" ht="17.25" customHeight="1" x14ac:dyDescent="0.15">
      <c r="C115">
        <v>3135</v>
      </c>
      <c r="D115" t="str">
        <f>IFERROR(VLOOKUP('تقرير اوار الصرف '!$C115,'بيانات الموظفين '!A:C,2,FALSE)," ")</f>
        <v/>
      </c>
      <c r="E115" t="str">
        <f>IFERROR(VLOOKUP('تقرير اوار الصرف '!$C115,'بيانات الموظفين '!A:C,3,FALSE),"")</f>
        <v/>
      </c>
      <c r="F115">
        <v>1350</v>
      </c>
      <c r="I115">
        <v>2362</v>
      </c>
    </row>
    <row r="116" spans="1:13" ht="17.25" customHeight="1" x14ac:dyDescent="0.15">
      <c r="C116">
        <v>3443</v>
      </c>
      <c r="D116" t="str">
        <f>IFERROR(VLOOKUP('تقرير اوار الصرف '!$C116,'بيانات الموظفين '!A:C,2,FALSE)," ")</f>
        <v/>
      </c>
      <c r="E116" t="str">
        <f>IFERROR(VLOOKUP('تقرير اوار الصرف '!$C116,'بيانات الموظفين '!A:C,3,FALSE),"")</f>
        <v/>
      </c>
      <c r="F116">
        <v>750</v>
      </c>
      <c r="I116">
        <v>2364</v>
      </c>
    </row>
    <row r="117" spans="1:13" ht="17.25" customHeight="1" x14ac:dyDescent="0.15">
      <c r="B117">
        <v>20173</v>
      </c>
      <c r="C117">
        <v>3476</v>
      </c>
      <c r="D117" t="str">
        <f>IFERROR(VLOOKUP('تقرير اوار الصرف '!$C117,'بيانات الموظفين '!A:C,2,FALSE)," ")</f>
        <v/>
      </c>
      <c r="E117" t="str">
        <f>IFERROR(VLOOKUP('تقرير اوار الصرف '!$C117,'بيانات الموظفين '!A:C,3,FALSE),"")</f>
        <v/>
      </c>
      <c r="F117">
        <v>9462</v>
      </c>
      <c r="I117">
        <v>2365</v>
      </c>
    </row>
    <row r="118" spans="1:13" ht="17.25" customHeight="1" x14ac:dyDescent="0.15">
      <c r="B118">
        <v>20173</v>
      </c>
      <c r="C118">
        <v>625</v>
      </c>
      <c r="D118" t="str">
        <f>IFERROR(VLOOKUP('تقرير اوار الصرف '!$C118,'بيانات الموظفين '!A:C,2,FALSE)," ")</f>
        <v/>
      </c>
      <c r="E118" t="str">
        <f>IFERROR(VLOOKUP('تقرير اوار الصرف '!$C118,'بيانات الموظفين '!A:C,3,FALSE),"")</f>
        <v/>
      </c>
      <c r="F118">
        <v>1650</v>
      </c>
    </row>
    <row r="119" spans="1:13" ht="17.25" customHeight="1" x14ac:dyDescent="0.15">
      <c r="B119">
        <v>20173</v>
      </c>
      <c r="C119">
        <v>3588</v>
      </c>
      <c r="D119" t="str">
        <f>IFERROR(VLOOKUP('تقرير اوار الصرف '!$C119,'بيانات الموظفين '!A:C,2,FALSE)," ")</f>
        <v/>
      </c>
      <c r="F119">
        <v>10300</v>
      </c>
      <c r="I119">
        <v>2366</v>
      </c>
      <c r="M119">
        <v>44936</v>
      </c>
    </row>
    <row r="120" spans="1:13" ht="17.25" customHeight="1" x14ac:dyDescent="0.15">
      <c r="B120">
        <v>20147</v>
      </c>
      <c r="C120">
        <v>424</v>
      </c>
      <c r="D120" t="str">
        <f>IFERROR(VLOOKUP('تقرير اوار الصرف '!$C120,'بيانات الموظفين '!A:C,2,FALSE)," ")</f>
        <v/>
      </c>
      <c r="E120" t="str">
        <f>IFERROR(VLOOKUP('تقرير اوار الصرف '!$C120,'بيانات الموظفين '!A:C,3,FALSE),"")</f>
        <v/>
      </c>
      <c r="F120">
        <v>741</v>
      </c>
      <c r="I120">
        <v>2369</v>
      </c>
    </row>
    <row r="121" spans="1:13" ht="17.25" customHeight="1" x14ac:dyDescent="0.15">
      <c r="A121">
        <v>45173</v>
      </c>
      <c r="C121">
        <v>159</v>
      </c>
      <c r="D121" t="str">
        <f>IFERROR(VLOOKUP('تقرير اوار الصرف '!$C121,'بيانات الموظفين '!A:C,2,FALSE)," ")</f>
        <v/>
      </c>
      <c r="E121" t="str">
        <f>IFERROR(VLOOKUP('تقرير اوار الصرف '!$C121,'بيانات الموظفين '!A:C,3,FALSE),"")</f>
        <v/>
      </c>
      <c r="F121">
        <v>260</v>
      </c>
      <c r="I121">
        <v>2371</v>
      </c>
    </row>
    <row r="122" spans="1:13" ht="17.25" customHeight="1" x14ac:dyDescent="0.15">
      <c r="B122">
        <v>20185</v>
      </c>
      <c r="C122">
        <v>1096</v>
      </c>
      <c r="D122" t="str">
        <f>IFERROR(VLOOKUP('تقرير اوار الصرف '!$C122,'بيانات الموظفين '!A:C,2,FALSE)," ")</f>
        <v/>
      </c>
      <c r="E122" t="str">
        <f>IFERROR(VLOOKUP('تقرير اوار الصرف '!$C122,'بيانات الموظفين '!A:C,3,FALSE),"")</f>
        <v/>
      </c>
      <c r="F122">
        <v>3834</v>
      </c>
      <c r="I122">
        <v>2372</v>
      </c>
    </row>
    <row r="123" spans="1:13" ht="17.25" customHeight="1" x14ac:dyDescent="0.15">
      <c r="B123">
        <v>20223</v>
      </c>
      <c r="C123">
        <v>6020</v>
      </c>
      <c r="D123" t="str">
        <f>IFERROR(VLOOKUP('تقرير اوار الصرف '!$C123,'بيانات الموظفين '!A:C,2,FALSE)," ")</f>
        <v/>
      </c>
      <c r="E123" t="str">
        <f>IFERROR(VLOOKUP('تقرير اوار الصرف '!$C123,'بيانات الموظفين '!A:C,3,FALSE),"")</f>
        <v/>
      </c>
      <c r="F123">
        <v>1500</v>
      </c>
      <c r="I123">
        <v>2374</v>
      </c>
    </row>
    <row r="124" spans="1:13" ht="17.25" customHeight="1" x14ac:dyDescent="0.15">
      <c r="B124">
        <v>20223</v>
      </c>
      <c r="C124">
        <v>3226</v>
      </c>
      <c r="D124" t="str">
        <f>IFERROR(VLOOKUP('تقرير اوار الصرف '!$C124,'بيانات الموظفين '!A:C,2,FALSE)," ")</f>
        <v/>
      </c>
      <c r="E124" t="str">
        <f>IFERROR(VLOOKUP('تقرير اوار الصرف '!$C124,'بيانات الموظفين '!A:C,3,FALSE),"")</f>
        <v/>
      </c>
      <c r="F124">
        <v>400</v>
      </c>
      <c r="I124">
        <v>2376</v>
      </c>
    </row>
    <row r="125" spans="1:13" ht="17.25" customHeight="1" x14ac:dyDescent="0.15">
      <c r="C125">
        <v>218</v>
      </c>
      <c r="D125" t="str">
        <f>IFERROR(VLOOKUP('تقرير اوار الصرف '!$C125,'بيانات الموظفين '!A:C,2,FALSE)," ")</f>
        <v/>
      </c>
      <c r="E125" t="str">
        <f>IFERROR(VLOOKUP('تقرير اوار الصرف '!$C125,'بيانات الموظفين '!A:C,3,FALSE),"")</f>
        <v/>
      </c>
      <c r="F125">
        <v>1800</v>
      </c>
      <c r="I125">
        <v>2379</v>
      </c>
    </row>
    <row r="126" spans="1:13" ht="17.25" customHeight="1" x14ac:dyDescent="0.15">
      <c r="C126">
        <v>3222</v>
      </c>
      <c r="D126" t="str">
        <f>IFERROR(VLOOKUP('تقرير اوار الصرف '!$C126,'بيانات الموظفين '!A:C,2,FALSE)," ")</f>
        <v/>
      </c>
      <c r="E126" t="str">
        <f>IFERROR(VLOOKUP('تقرير اوار الصرف '!$C126,'بيانات الموظفين '!A:C,3,FALSE),"")</f>
        <v/>
      </c>
      <c r="F126">
        <v>3000</v>
      </c>
      <c r="I126">
        <v>2381</v>
      </c>
    </row>
    <row r="127" spans="1:13" ht="17.25" customHeight="1" x14ac:dyDescent="0.15">
      <c r="C127">
        <v>3222</v>
      </c>
      <c r="D127" t="str">
        <f>IFERROR(VLOOKUP('تقرير اوار الصرف '!$C127,'بيانات الموظفين '!A:C,2,FALSE)," ")</f>
        <v/>
      </c>
      <c r="E127" t="str">
        <f>IFERROR(VLOOKUP('تقرير اوار الصرف '!$C127,'بيانات الموظفين '!A:C,3,FALSE),"")</f>
        <v/>
      </c>
      <c r="F127">
        <v>6000</v>
      </c>
      <c r="I127">
        <v>2383</v>
      </c>
    </row>
    <row r="128" spans="1:13" ht="17.25" customHeight="1" x14ac:dyDescent="0.15">
      <c r="C128">
        <v>1</v>
      </c>
      <c r="D128" t="str">
        <f>IFERROR(VLOOKUP('تقرير اوار الصرف '!$C128,'بيانات الموظفين '!A:C,2,FALSE)," ")</f>
        <v/>
      </c>
      <c r="E128" t="str">
        <f>IFERROR(VLOOKUP('تقرير اوار الصرف '!$C128,'بيانات الموظفين '!A:C,3,FALSE),"")</f>
        <v/>
      </c>
      <c r="F128">
        <v>4000</v>
      </c>
      <c r="I128">
        <v>2385</v>
      </c>
    </row>
    <row r="129" spans="1:13" ht="17.25" customHeight="1" x14ac:dyDescent="0.15">
      <c r="E129" t="str">
        <f>IFERROR(VLOOKUP('تقرير اوار الصرف '!$C129,'بيانات الموظفين '!A:C,3,FALSE),"")</f>
        <v/>
      </c>
      <c r="F129">
        <v>2300</v>
      </c>
    </row>
    <row r="130" spans="1:13" ht="17.25" customHeight="1" x14ac:dyDescent="0.15">
      <c r="A130">
        <v>3162</v>
      </c>
      <c r="B130">
        <v>20235</v>
      </c>
      <c r="C130">
        <v>651</v>
      </c>
      <c r="D130" t="str">
        <f>IFERROR(VLOOKUP('تقرير اوار الصرف '!$C130,'بيانات الموظفين '!A:C,2,FALSE)," ")</f>
        <v/>
      </c>
      <c r="E130" t="str">
        <f>IFERROR(VLOOKUP('تقرير اوار الصرف '!$C130,'بيانات الموظفين '!A:C,3,FALSE),"")</f>
        <v/>
      </c>
      <c r="F130">
        <v>900</v>
      </c>
      <c r="I130">
        <v>2388</v>
      </c>
      <c r="M130">
        <v>44936</v>
      </c>
    </row>
    <row r="131" spans="1:13" ht="17.25" customHeight="1" x14ac:dyDescent="0.15">
      <c r="A131">
        <v>3162</v>
      </c>
      <c r="B131">
        <v>20235</v>
      </c>
      <c r="C131">
        <v>3143</v>
      </c>
      <c r="D131" t="str">
        <f>IFERROR(VLOOKUP('تقرير اوار الصرف '!$C131,'بيانات الموظفين '!A:C,2,FALSE)," ")</f>
        <v/>
      </c>
      <c r="E131" t="str">
        <f>IFERROR(VLOOKUP('تقرير اوار الصرف '!$C131,'بيانات الموظفين '!A:C,3,FALSE),"")</f>
        <v/>
      </c>
      <c r="F131">
        <v>1260</v>
      </c>
      <c r="I131">
        <v>2390</v>
      </c>
      <c r="M131">
        <v>44936</v>
      </c>
    </row>
    <row r="132" spans="1:13" ht="17.25" customHeight="1" x14ac:dyDescent="0.15">
      <c r="A132">
        <v>3162</v>
      </c>
      <c r="B132">
        <v>20235</v>
      </c>
      <c r="C132">
        <v>3132</v>
      </c>
      <c r="D132" t="str">
        <f>IFERROR(VLOOKUP('تقرير اوار الصرف '!$C132,'بيانات الموظفين '!A:C,2,FALSE)," ")</f>
        <v/>
      </c>
      <c r="E132" t="str">
        <f>IFERROR(VLOOKUP('تقرير اوار الصرف '!$C132,'بيانات الموظفين '!A:C,3,FALSE),"")</f>
        <v/>
      </c>
      <c r="F132">
        <v>1380</v>
      </c>
      <c r="I132">
        <v>2392</v>
      </c>
      <c r="M132">
        <v>44936</v>
      </c>
    </row>
    <row r="133" spans="1:13" ht="17.25" customHeight="1" x14ac:dyDescent="0.15">
      <c r="A133">
        <v>3162</v>
      </c>
      <c r="B133">
        <v>20235</v>
      </c>
      <c r="C133">
        <v>3431</v>
      </c>
      <c r="D133" t="str">
        <f>IFERROR(VLOOKUP('تقرير اوار الصرف '!$C133,'بيانات الموظفين '!A:C,2,FALSE)," ")</f>
        <v/>
      </c>
      <c r="E133" t="str">
        <f>IFERROR(VLOOKUP('تقرير اوار الصرف '!$C133,'بيانات الموظفين '!A:C,3,FALSE),"")</f>
        <v/>
      </c>
      <c r="F133">
        <v>1380</v>
      </c>
      <c r="I133">
        <v>2394</v>
      </c>
      <c r="M133">
        <v>44936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بيانات الموظفين </vt:lpstr>
      <vt:lpstr>تقرير اوار الصرف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Samir</dc:creator>
  <cp:lastModifiedBy>Mohamed Samir</cp:lastModifiedBy>
  <cp:lastPrinted>2023-10-04T08:23:02Z</cp:lastPrinted>
  <dcterms:created xsi:type="dcterms:W3CDTF">2023-08-24T08:49:37Z</dcterms:created>
  <dcterms:modified xsi:type="dcterms:W3CDTF">2023-11-04T19:35:09Z</dcterms:modified>
</cp:coreProperties>
</file>