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GTRS\Desktop\"/>
    </mc:Choice>
  </mc:AlternateContent>
  <bookViews>
    <workbookView xWindow="0" yWindow="0" windowWidth="16170" windowHeight="60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D21" i="1"/>
  <c r="E13" i="1"/>
  <c r="D13" i="1"/>
  <c r="C13" i="1"/>
  <c r="C15" i="1"/>
  <c r="C8" i="1"/>
  <c r="C7" i="1"/>
  <c r="E25" i="1" s="1"/>
  <c r="D10" i="1" l="1"/>
  <c r="D14" i="1" s="1"/>
  <c r="E14" i="1"/>
  <c r="E12" i="1"/>
  <c r="D12" i="1" s="1"/>
  <c r="C12" i="1" s="1"/>
  <c r="E11" i="1"/>
  <c r="D25" i="1"/>
  <c r="C25" i="1" s="1"/>
  <c r="C10" i="1" l="1"/>
  <c r="C14" i="1" s="1"/>
  <c r="D11" i="1"/>
  <c r="E16" i="1" l="1"/>
  <c r="C11" i="1"/>
  <c r="C16" i="1" s="1"/>
  <c r="D16" i="1" l="1"/>
</calcChain>
</file>

<file path=xl/sharedStrings.xml><?xml version="1.0" encoding="utf-8"?>
<sst xmlns="http://schemas.openxmlformats.org/spreadsheetml/2006/main" count="44" uniqueCount="39">
  <si>
    <t>الترقيات بالمدة</t>
  </si>
  <si>
    <t>عدد الترقيات التي تم الحصول عليها</t>
  </si>
  <si>
    <t>تاريخ التعيين</t>
  </si>
  <si>
    <t>تاريخ قرار الترقية الأخيرة</t>
  </si>
  <si>
    <t>تاريخ المحضر</t>
  </si>
  <si>
    <t>تاريخ اليوم بالهجري</t>
  </si>
  <si>
    <t>تاريخ اليوم بالميلادي</t>
  </si>
  <si>
    <t>المدة</t>
  </si>
  <si>
    <t>يوم</t>
  </si>
  <si>
    <t xml:space="preserve">شهر </t>
  </si>
  <si>
    <t>سنة</t>
  </si>
  <si>
    <t>من تاريخ التعيين إلى تاريخ قرار اخر ترقية</t>
  </si>
  <si>
    <t>من آخر ترقية إلى تاريخ اليوم</t>
  </si>
  <si>
    <t>من تاريخ التعيين حتى تاريخ اليوم</t>
  </si>
  <si>
    <t>من تاريخ الترقية الأخيرة إلى تاريخ المحضر</t>
  </si>
  <si>
    <t>مدة التطويف</t>
  </si>
  <si>
    <t>مجموع سنوات الترقيات الحاصل عليها</t>
  </si>
  <si>
    <t>أجمالي المدة بعد آخر ترقية مع التطويف</t>
  </si>
  <si>
    <t>باقي على الترقية القادمة</t>
  </si>
  <si>
    <t>سنوات الخبرة المطلوبة للترقية بعد الحد الأدنى من التأهيل العلمي</t>
  </si>
  <si>
    <t>المؤهل</t>
  </si>
  <si>
    <t>المرتبة</t>
  </si>
  <si>
    <t>سنوات الخبرة المطلوبة</t>
  </si>
  <si>
    <t>بكالوريوس نظري</t>
  </si>
  <si>
    <t>الترقيات بالمؤهل</t>
  </si>
  <si>
    <t>تاريخ المؤهل الحالي</t>
  </si>
  <si>
    <t>شهر</t>
  </si>
  <si>
    <t>محمد بن عياف السويلمي</t>
  </si>
  <si>
    <t>الحد الأدنى من التأهيل العلمي</t>
  </si>
  <si>
    <t>الابتدائية</t>
  </si>
  <si>
    <t>الابتدائية مع القدرة لمن عين بالمرتبة 2</t>
  </si>
  <si>
    <t>الكفاءة</t>
  </si>
  <si>
    <t>الكفاءة مع القدرة لمن عين بالمرتبة 3</t>
  </si>
  <si>
    <t>الثانوية العامة</t>
  </si>
  <si>
    <t>دبلوم سنتين بعد الثانوية</t>
  </si>
  <si>
    <t>دبلوم سنتين بعد الثانوية لمن عين بالمرتبة 6</t>
  </si>
  <si>
    <t>بكالوريوس علمي</t>
  </si>
  <si>
    <t>الماجستير</t>
  </si>
  <si>
    <t>الدكتوراة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</si>
</sst>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970000]B2yyyy\-mm\-dd;@"/>
    <numFmt numFmtId="165" formatCode="[$-1010000]yyyy/mm/dd;@"/>
  </numFmts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0"/>
      <color theme="0"/>
      <name val="Arial"/>
      <family val="2"/>
      <charset val="178"/>
      <scheme val="minor"/>
    </font>
    <font>
      <b/>
      <sz val="10"/>
      <color theme="1"/>
      <name val="Arial"/>
      <family val="2"/>
      <charset val="178"/>
      <scheme val="minor"/>
    </font>
    <font>
      <b/>
      <sz val="10"/>
      <color rgb="FF000000"/>
      <name val="Arial"/>
      <family val="2"/>
      <charset val="178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rgb="FF3F3F3F"/>
      </bottom>
      <diagonal/>
    </border>
    <border>
      <left/>
      <right/>
      <top style="thin">
        <color indexed="64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8">
    <xf numFmtId="0" fontId="0" fillId="0" borderId="0" xfId="0"/>
    <xf numFmtId="0" fontId="0" fillId="0" borderId="0" xfId="0" applyAlignment="1">
      <alignment shrinkToFit="1"/>
    </xf>
    <xf numFmtId="0" fontId="4" fillId="2" borderId="1" xfId="1" applyFont="1" applyAlignment="1" applyProtection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5" fillId="4" borderId="13" xfId="0" applyFont="1" applyFill="1" applyBorder="1" applyAlignment="1" applyProtection="1">
      <alignment horizontal="center" vertical="center" shrinkToFit="1"/>
      <protection locked="0"/>
    </xf>
    <xf numFmtId="0" fontId="4" fillId="2" borderId="9" xfId="1" applyFont="1" applyBorder="1" applyAlignment="1" applyProtection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4" fillId="2" borderId="1" xfId="1" applyFont="1" applyAlignment="1" applyProtection="1">
      <alignment horizontal="center" vertical="center"/>
    </xf>
    <xf numFmtId="164" fontId="4" fillId="2" borderId="16" xfId="1" applyNumberFormat="1" applyFont="1" applyBorder="1" applyAlignment="1" applyProtection="1">
      <alignment horizontal="center" vertical="center"/>
    </xf>
    <xf numFmtId="0" fontId="4" fillId="2" borderId="16" xfId="1" applyFont="1" applyBorder="1" applyAlignment="1" applyProtection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2" fillId="5" borderId="1" xfId="1" applyFont="1" applyFill="1" applyAlignment="1" applyProtection="1">
      <alignment horizontal="center" vertical="center" shrinkToFit="1"/>
    </xf>
    <xf numFmtId="0" fontId="5" fillId="0" borderId="2" xfId="1" applyFont="1" applyFill="1" applyBorder="1" applyAlignment="1" applyProtection="1">
      <alignment horizontal="center" vertical="center" shrinkToFit="1"/>
      <protection locked="0"/>
    </xf>
    <xf numFmtId="0" fontId="5" fillId="0" borderId="3" xfId="1" applyFont="1" applyFill="1" applyBorder="1" applyAlignment="1" applyProtection="1">
      <alignment horizontal="center" vertical="center" shrinkToFit="1"/>
      <protection locked="0"/>
    </xf>
    <xf numFmtId="0" fontId="5" fillId="0" borderId="4" xfId="1" applyFont="1" applyFill="1" applyBorder="1" applyAlignment="1" applyProtection="1">
      <alignment horizontal="center" vertical="center" shrinkToFit="1"/>
      <protection locked="0"/>
    </xf>
    <xf numFmtId="164" fontId="5" fillId="0" borderId="5" xfId="0" applyNumberFormat="1" applyFont="1" applyBorder="1" applyAlignment="1" applyProtection="1">
      <alignment horizontal="center" shrinkToFit="1"/>
      <protection locked="0"/>
    </xf>
    <xf numFmtId="164" fontId="5" fillId="0" borderId="6" xfId="0" applyNumberFormat="1" applyFont="1" applyBorder="1" applyAlignment="1" applyProtection="1">
      <alignment horizontal="center" shrinkToFit="1"/>
      <protection locked="0"/>
    </xf>
    <xf numFmtId="164" fontId="5" fillId="0" borderId="7" xfId="0" applyNumberFormat="1" applyFont="1" applyBorder="1" applyAlignment="1" applyProtection="1">
      <alignment horizontal="center" shrinkToFit="1"/>
      <protection locked="0"/>
    </xf>
    <xf numFmtId="164" fontId="5" fillId="0" borderId="8" xfId="0" applyNumberFormat="1" applyFont="1" applyBorder="1" applyAlignment="1" applyProtection="1">
      <alignment horizontal="center" shrinkToFit="1"/>
      <protection locked="0"/>
    </xf>
    <xf numFmtId="164" fontId="5" fillId="0" borderId="3" xfId="0" applyNumberFormat="1" applyFont="1" applyBorder="1" applyAlignment="1" applyProtection="1">
      <alignment horizontal="center" shrinkToFit="1"/>
      <protection locked="0"/>
    </xf>
    <xf numFmtId="164" fontId="5" fillId="0" borderId="4" xfId="0" applyNumberFormat="1" applyFont="1" applyBorder="1" applyAlignment="1" applyProtection="1">
      <alignment horizontal="center" shrinkToFit="1"/>
      <protection locked="0"/>
    </xf>
    <xf numFmtId="0" fontId="4" fillId="2" borderId="1" xfId="1" applyFont="1" applyAlignment="1" applyProtection="1">
      <alignment horizontal="center" vertical="center"/>
    </xf>
    <xf numFmtId="164" fontId="5" fillId="3" borderId="8" xfId="0" applyNumberFormat="1" applyFont="1" applyFill="1" applyBorder="1" applyAlignment="1">
      <alignment horizontal="center" shrinkToFit="1"/>
    </xf>
    <xf numFmtId="164" fontId="5" fillId="3" borderId="3" xfId="0" applyNumberFormat="1" applyFont="1" applyFill="1" applyBorder="1" applyAlignment="1">
      <alignment horizontal="center" shrinkToFit="1"/>
    </xf>
    <xf numFmtId="164" fontId="5" fillId="3" borderId="4" xfId="0" applyNumberFormat="1" applyFont="1" applyFill="1" applyBorder="1" applyAlignment="1">
      <alignment horizontal="center" shrinkToFit="1"/>
    </xf>
    <xf numFmtId="0" fontId="5" fillId="5" borderId="1" xfId="1" applyFont="1" applyFill="1" applyAlignment="1" applyProtection="1">
      <alignment horizontal="center"/>
    </xf>
    <xf numFmtId="164" fontId="5" fillId="0" borderId="8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165" fontId="5" fillId="3" borderId="10" xfId="0" applyNumberFormat="1" applyFont="1" applyFill="1" applyBorder="1" applyAlignment="1">
      <alignment horizontal="center" shrinkToFit="1"/>
    </xf>
    <xf numFmtId="165" fontId="5" fillId="3" borderId="11" xfId="0" applyNumberFormat="1" applyFont="1" applyFill="1" applyBorder="1" applyAlignment="1">
      <alignment horizontal="center" shrinkToFit="1"/>
    </xf>
    <xf numFmtId="165" fontId="5" fillId="3" borderId="12" xfId="0" applyNumberFormat="1" applyFont="1" applyFill="1" applyBorder="1" applyAlignment="1">
      <alignment horizont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5" borderId="1" xfId="1" applyFont="1" applyFill="1" applyAlignment="1" applyProtection="1">
      <alignment horizontal="center" vertical="center" shrinkToFit="1"/>
    </xf>
    <xf numFmtId="0" fontId="4" fillId="2" borderId="1" xfId="1" applyFont="1" applyAlignment="1" applyProtection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  <xf numFmtId="0" fontId="5" fillId="3" borderId="15" xfId="0" applyFont="1" applyFill="1" applyBorder="1" applyAlignment="1">
      <alignment horizontal="center" vertical="center" shrinkToFit="1"/>
    </xf>
  </cellXfs>
  <cellStyles count="2">
    <cellStyle name="Normal" xfId="0" builtinId="0"/>
    <cellStyle name="خلية تدقيق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1"/>
  <sheetViews>
    <sheetView rightToLeft="1" tabSelected="1" zoomScaleNormal="100" workbookViewId="0">
      <selection activeCell="B17" sqref="B17"/>
    </sheetView>
  </sheetViews>
  <sheetFormatPr defaultRowHeight="14.25" x14ac:dyDescent="0.2"/>
  <cols>
    <col min="1" max="1" width="2.75" customWidth="1"/>
    <col min="2" max="2" width="31.125" customWidth="1"/>
    <col min="3" max="5" width="7.625" customWidth="1"/>
  </cols>
  <sheetData>
    <row r="1" spans="2:5" ht="5.0999999999999996" customHeight="1" thickBot="1" x14ac:dyDescent="0.25"/>
    <row r="2" spans="2:5" ht="16.5" thickTop="1" thickBot="1" x14ac:dyDescent="0.25">
      <c r="B2" s="12" t="s">
        <v>0</v>
      </c>
      <c r="C2" s="12"/>
      <c r="D2" s="12"/>
      <c r="E2" s="12"/>
    </row>
    <row r="3" spans="2:5" ht="15.75" thickTop="1" thickBot="1" x14ac:dyDescent="0.25">
      <c r="B3" s="2" t="s">
        <v>1</v>
      </c>
      <c r="C3" s="13">
        <v>2</v>
      </c>
      <c r="D3" s="14"/>
      <c r="E3" s="15"/>
    </row>
    <row r="4" spans="2:5" ht="15.75" thickTop="1" thickBot="1" x14ac:dyDescent="0.25">
      <c r="B4" s="2" t="s">
        <v>2</v>
      </c>
      <c r="C4" s="16">
        <v>40992</v>
      </c>
      <c r="D4" s="17"/>
      <c r="E4" s="18"/>
    </row>
    <row r="5" spans="2:5" ht="15.75" thickTop="1" thickBot="1" x14ac:dyDescent="0.25">
      <c r="B5" s="2" t="s">
        <v>3</v>
      </c>
      <c r="C5" s="19">
        <v>44208</v>
      </c>
      <c r="D5" s="20"/>
      <c r="E5" s="21"/>
    </row>
    <row r="6" spans="2:5" ht="15.75" thickTop="1" thickBot="1" x14ac:dyDescent="0.25">
      <c r="B6" s="2" t="s">
        <v>4</v>
      </c>
      <c r="C6" s="19">
        <v>45274</v>
      </c>
      <c r="D6" s="20"/>
      <c r="E6" s="21"/>
    </row>
    <row r="7" spans="2:5" ht="15.75" thickTop="1" thickBot="1" x14ac:dyDescent="0.25">
      <c r="B7" s="2" t="s">
        <v>5</v>
      </c>
      <c r="C7" s="23">
        <f ca="1">TODAY()</f>
        <v>45265</v>
      </c>
      <c r="D7" s="24"/>
      <c r="E7" s="25"/>
    </row>
    <row r="8" spans="2:5" ht="15.75" thickTop="1" thickBot="1" x14ac:dyDescent="0.25">
      <c r="B8" s="5" t="s">
        <v>6</v>
      </c>
      <c r="C8" s="30">
        <f ca="1">TODAY()</f>
        <v>45265</v>
      </c>
      <c r="D8" s="31"/>
      <c r="E8" s="32"/>
    </row>
    <row r="9" spans="2:5" ht="15.75" thickTop="1" thickBot="1" x14ac:dyDescent="0.25">
      <c r="B9" s="2" t="s">
        <v>7</v>
      </c>
      <c r="C9" s="2" t="s">
        <v>8</v>
      </c>
      <c r="D9" s="2" t="s">
        <v>9</v>
      </c>
      <c r="E9" s="2" t="s">
        <v>10</v>
      </c>
    </row>
    <row r="10" spans="2:5" ht="15.75" thickTop="1" thickBot="1" x14ac:dyDescent="0.25">
      <c r="B10" s="2" t="s">
        <v>11</v>
      </c>
      <c r="C10" s="6">
        <f>ROUNDDOWN(((((C5-C4)/354.36)-E10)-D10/12)*354.36,0)</f>
        <v>26</v>
      </c>
      <c r="D10" s="6">
        <f>ROUNDDOWN((((C5-C4)/354.36)-E10)*12,0)</f>
        <v>0</v>
      </c>
      <c r="E10" s="6">
        <f>ROUNDDOWN((C5-C4)/354.36,0)</f>
        <v>9</v>
      </c>
    </row>
    <row r="11" spans="2:5" ht="15.75" thickTop="1" thickBot="1" x14ac:dyDescent="0.25">
      <c r="B11" s="2" t="s">
        <v>12</v>
      </c>
      <c r="C11" s="6">
        <f ca="1">ROUNDDOWN(((((C7-C5)/354.36)-E11)-D11/12)*354.36,0)</f>
        <v>23</v>
      </c>
      <c r="D11" s="6">
        <f ca="1">ROUNDDOWN((((C7-C5)/354.36)-E11)*12,0)</f>
        <v>11</v>
      </c>
      <c r="E11" s="6">
        <f ca="1">ROUNDDOWN((C7-C5)/354.36,0)</f>
        <v>2</v>
      </c>
    </row>
    <row r="12" spans="2:5" ht="15.75" thickTop="1" thickBot="1" x14ac:dyDescent="0.25">
      <c r="B12" s="2" t="s">
        <v>13</v>
      </c>
      <c r="C12" s="6">
        <f ca="1">ROUNDDOWN(((((C7-C4)/354.36)-E12)-D12/12)*354.36,0)</f>
        <v>20</v>
      </c>
      <c r="D12" s="6">
        <f ca="1">ROUNDDOWN((((C7-C4)/354.36)-E12)*12,0)</f>
        <v>0</v>
      </c>
      <c r="E12" s="6">
        <f ca="1">ROUNDDOWN((C7-C4)/354.36,0)</f>
        <v>12</v>
      </c>
    </row>
    <row r="13" spans="2:5" ht="15.75" thickTop="1" thickBot="1" x14ac:dyDescent="0.25">
      <c r="B13" s="2" t="s">
        <v>14</v>
      </c>
      <c r="C13" s="6">
        <f>ROUNDDOWN(((((C6-C5)/354.36)-E13)-D13/12)*354.36,0)</f>
        <v>2</v>
      </c>
      <c r="D13" s="6">
        <f>ROUNDDOWN((((C6-C5)/354.36)-E13)*12,0)</f>
        <v>0</v>
      </c>
      <c r="E13" s="6">
        <f>ROUNDDOWN((C6-C5)/354.36,0)</f>
        <v>3</v>
      </c>
    </row>
    <row r="14" spans="2:5" ht="15.75" thickTop="1" thickBot="1" x14ac:dyDescent="0.25">
      <c r="B14" s="2" t="s">
        <v>15</v>
      </c>
      <c r="C14" s="6">
        <f>C10</f>
        <v>26</v>
      </c>
      <c r="D14" s="6">
        <f>D10</f>
        <v>0</v>
      </c>
      <c r="E14" s="6">
        <f>E10-C15</f>
        <v>1</v>
      </c>
    </row>
    <row r="15" spans="2:5" ht="15.75" thickTop="1" thickBot="1" x14ac:dyDescent="0.25">
      <c r="B15" s="2" t="s">
        <v>16</v>
      </c>
      <c r="C15" s="33">
        <f>C3*4</f>
        <v>8</v>
      </c>
      <c r="D15" s="33"/>
      <c r="E15" s="33"/>
    </row>
    <row r="16" spans="2:5" ht="15.75" thickTop="1" thickBot="1" x14ac:dyDescent="0.25">
      <c r="B16" s="2" t="s">
        <v>17</v>
      </c>
      <c r="C16" s="6">
        <f ca="1">MOD(SUM(C14,C11),30)</f>
        <v>19</v>
      </c>
      <c r="D16" s="6">
        <f ca="1">MOD(SUM(D14,D11),13)+QUOTIENT(SUM(C14,C11),30)</f>
        <v>12</v>
      </c>
      <c r="E16" s="6">
        <f ca="1">SUM(E14,E11)+QUOTIENT(SUM(D14,D11),12)</f>
        <v>3</v>
      </c>
    </row>
    <row r="17" spans="2:12" ht="15.75" thickTop="1" thickBot="1" x14ac:dyDescent="0.25">
      <c r="B17" s="2" t="s">
        <v>18</v>
      </c>
      <c r="C17" s="3"/>
      <c r="D17" s="3"/>
      <c r="E17" s="6"/>
    </row>
    <row r="18" spans="2:12" ht="5.0999999999999996" customHeight="1" thickTop="1" thickBot="1" x14ac:dyDescent="0.25"/>
    <row r="19" spans="2:12" ht="15.75" thickTop="1" thickBot="1" x14ac:dyDescent="0.25">
      <c r="B19" s="34" t="s">
        <v>19</v>
      </c>
      <c r="C19" s="34"/>
      <c r="D19" s="34"/>
      <c r="E19" s="34"/>
    </row>
    <row r="20" spans="2:12" ht="15.75" thickTop="1" thickBot="1" x14ac:dyDescent="0.25">
      <c r="B20" s="2" t="s">
        <v>20</v>
      </c>
      <c r="C20" s="2" t="s">
        <v>21</v>
      </c>
      <c r="D20" s="35" t="s">
        <v>22</v>
      </c>
      <c r="E20" s="35"/>
    </row>
    <row r="21" spans="2:12" ht="15.75" thickTop="1" thickBot="1" x14ac:dyDescent="0.25">
      <c r="B21" s="4" t="s">
        <v>36</v>
      </c>
      <c r="C21" s="4">
        <v>8</v>
      </c>
      <c r="D21" s="36">
        <f>INDEX(D31:L41,MATCH(B21,B31:B41,0),MATCH(C21,D30:L30,0))</f>
        <v>4</v>
      </c>
      <c r="E21" s="37"/>
    </row>
    <row r="22" spans="2:12" ht="15.75" thickTop="1" thickBot="1" x14ac:dyDescent="0.25">
      <c r="B22" s="26" t="s">
        <v>24</v>
      </c>
      <c r="C22" s="26"/>
      <c r="D22" s="26"/>
      <c r="E22" s="26"/>
    </row>
    <row r="23" spans="2:12" ht="15.75" thickTop="1" thickBot="1" x14ac:dyDescent="0.25">
      <c r="B23" s="7" t="s">
        <v>25</v>
      </c>
      <c r="C23" s="27">
        <v>44094</v>
      </c>
      <c r="D23" s="28"/>
      <c r="E23" s="29"/>
    </row>
    <row r="24" spans="2:12" ht="15.75" thickTop="1" thickBot="1" x14ac:dyDescent="0.25">
      <c r="B24" s="22" t="s">
        <v>7</v>
      </c>
      <c r="C24" s="8" t="s">
        <v>8</v>
      </c>
      <c r="D24" s="9" t="s">
        <v>26</v>
      </c>
      <c r="E24" s="9" t="s">
        <v>10</v>
      </c>
    </row>
    <row r="25" spans="2:12" ht="15.75" thickTop="1" thickBot="1" x14ac:dyDescent="0.25">
      <c r="B25" s="22"/>
      <c r="C25" s="10">
        <f ca="1">ROUNDDOWN(((((C7-C23)/354.36)-E25)-D25/12)*354.36,0)</f>
        <v>19</v>
      </c>
      <c r="D25" s="10">
        <f ca="1">ROUNDDOWN((((C7-C23)/354.36)-E25)*12,0)</f>
        <v>3</v>
      </c>
      <c r="E25" s="10">
        <f ca="1">ROUNDDOWN((C7-C23)/354.36,0)</f>
        <v>3</v>
      </c>
    </row>
    <row r="26" spans="2:12" ht="5.0999999999999996" customHeight="1" thickTop="1" thickBot="1" x14ac:dyDescent="0.25"/>
    <row r="27" spans="2:12" ht="15.75" thickTop="1" thickBot="1" x14ac:dyDescent="0.25">
      <c r="C27" s="22" t="s">
        <v>27</v>
      </c>
      <c r="D27" s="22"/>
      <c r="E27" s="22"/>
    </row>
    <row r="28" spans="2:12" ht="15.75" thickTop="1" thickBot="1" x14ac:dyDescent="0.25">
      <c r="C28" s="22">
        <v>506030860</v>
      </c>
      <c r="D28" s="22"/>
      <c r="E28" s="22"/>
    </row>
    <row r="29" spans="2:12" ht="15" thickTop="1" x14ac:dyDescent="0.2"/>
    <row r="30" spans="2:12" s="1" customFormat="1" ht="9.9499999999999993" hidden="1" customHeight="1" x14ac:dyDescent="0.2">
      <c r="B30" s="11" t="s">
        <v>28</v>
      </c>
      <c r="C30" s="11" t="s">
        <v>21</v>
      </c>
      <c r="D30" s="11">
        <v>2</v>
      </c>
      <c r="E30" s="11">
        <v>3</v>
      </c>
      <c r="F30" s="11">
        <v>4</v>
      </c>
      <c r="G30" s="11">
        <v>5</v>
      </c>
      <c r="H30" s="11">
        <v>6</v>
      </c>
      <c r="I30" s="11">
        <v>7</v>
      </c>
      <c r="J30" s="11">
        <v>8</v>
      </c>
      <c r="K30" s="11">
        <v>9</v>
      </c>
      <c r="L30" s="11">
        <v>10</v>
      </c>
    </row>
    <row r="31" spans="2:12" s="1" customFormat="1" ht="9.9499999999999993" hidden="1" customHeight="1" x14ac:dyDescent="0.2">
      <c r="B31" s="11" t="s">
        <v>29</v>
      </c>
      <c r="C31" s="11"/>
      <c r="D31" s="11">
        <v>4</v>
      </c>
      <c r="E31" s="11">
        <v>8</v>
      </c>
      <c r="F31" s="11">
        <v>12</v>
      </c>
      <c r="G31" s="11">
        <v>16</v>
      </c>
      <c r="H31" s="11">
        <v>20</v>
      </c>
      <c r="I31" s="11">
        <v>24</v>
      </c>
      <c r="J31" s="11">
        <v>28</v>
      </c>
      <c r="K31" s="11">
        <v>32</v>
      </c>
      <c r="L31" s="11">
        <v>36</v>
      </c>
    </row>
    <row r="32" spans="2:12" s="1" customFormat="1" ht="9.9499999999999993" hidden="1" customHeight="1" x14ac:dyDescent="0.2">
      <c r="B32" s="11" t="s">
        <v>30</v>
      </c>
      <c r="C32" s="11"/>
      <c r="D32" s="11"/>
      <c r="E32" s="11">
        <v>4</v>
      </c>
      <c r="F32" s="11">
        <v>8</v>
      </c>
      <c r="G32" s="11">
        <v>12</v>
      </c>
      <c r="H32" s="11">
        <v>16</v>
      </c>
      <c r="I32" s="11">
        <v>20</v>
      </c>
      <c r="J32" s="11">
        <v>24</v>
      </c>
      <c r="K32" s="11">
        <v>28</v>
      </c>
      <c r="L32" s="11">
        <v>32</v>
      </c>
    </row>
    <row r="33" spans="2:12" s="1" customFormat="1" ht="9.9499999999999993" hidden="1" customHeight="1" x14ac:dyDescent="0.2">
      <c r="B33" s="11" t="s">
        <v>31</v>
      </c>
      <c r="C33" s="11"/>
      <c r="D33" s="11"/>
      <c r="E33" s="11">
        <v>4</v>
      </c>
      <c r="F33" s="11">
        <v>8</v>
      </c>
      <c r="G33" s="11">
        <v>12</v>
      </c>
      <c r="H33" s="11">
        <v>16</v>
      </c>
      <c r="I33" s="11">
        <v>20</v>
      </c>
      <c r="J33" s="11">
        <v>24</v>
      </c>
      <c r="K33" s="11">
        <v>28</v>
      </c>
      <c r="L33" s="11">
        <v>32</v>
      </c>
    </row>
    <row r="34" spans="2:12" s="1" customFormat="1" ht="9.9499999999999993" hidden="1" customHeight="1" x14ac:dyDescent="0.2">
      <c r="B34" s="11" t="s">
        <v>32</v>
      </c>
      <c r="C34" s="11"/>
      <c r="D34" s="11"/>
      <c r="E34" s="11"/>
      <c r="F34" s="11">
        <v>4</v>
      </c>
      <c r="G34" s="11">
        <v>8</v>
      </c>
      <c r="H34" s="11">
        <v>12</v>
      </c>
      <c r="I34" s="11">
        <v>16</v>
      </c>
      <c r="J34" s="11">
        <v>20</v>
      </c>
      <c r="K34" s="11">
        <v>24</v>
      </c>
      <c r="L34" s="11">
        <v>28</v>
      </c>
    </row>
    <row r="35" spans="2:12" s="1" customFormat="1" ht="9.9499999999999993" hidden="1" customHeight="1" x14ac:dyDescent="0.2">
      <c r="B35" s="11" t="s">
        <v>33</v>
      </c>
      <c r="C35" s="11"/>
      <c r="D35" s="11"/>
      <c r="E35" s="11"/>
      <c r="F35" s="11"/>
      <c r="G35" s="11">
        <v>4</v>
      </c>
      <c r="H35" s="11">
        <v>8</v>
      </c>
      <c r="I35" s="11">
        <v>12</v>
      </c>
      <c r="J35" s="11">
        <v>16</v>
      </c>
      <c r="K35" s="11">
        <v>20</v>
      </c>
      <c r="L35" s="11">
        <v>24</v>
      </c>
    </row>
    <row r="36" spans="2:12" s="1" customFormat="1" ht="9.9499999999999993" hidden="1" customHeight="1" x14ac:dyDescent="0.2">
      <c r="B36" s="11" t="s">
        <v>34</v>
      </c>
      <c r="C36" s="11"/>
      <c r="D36" s="11"/>
      <c r="E36" s="11"/>
      <c r="F36" s="11"/>
      <c r="G36" s="11"/>
      <c r="H36" s="11">
        <v>4</v>
      </c>
      <c r="I36" s="11">
        <v>8</v>
      </c>
      <c r="J36" s="11">
        <v>12</v>
      </c>
      <c r="K36" s="11">
        <v>16</v>
      </c>
      <c r="L36" s="11">
        <v>20</v>
      </c>
    </row>
    <row r="37" spans="2:12" s="1" customFormat="1" ht="9.9499999999999993" hidden="1" customHeight="1" x14ac:dyDescent="0.2">
      <c r="B37" s="11" t="s">
        <v>35</v>
      </c>
      <c r="C37" s="11"/>
      <c r="D37" s="11"/>
      <c r="E37" s="11"/>
      <c r="F37" s="11"/>
      <c r="G37" s="11"/>
      <c r="H37" s="11"/>
      <c r="I37" s="11">
        <v>4</v>
      </c>
      <c r="J37" s="11">
        <v>8</v>
      </c>
      <c r="K37" s="11">
        <v>12</v>
      </c>
      <c r="L37" s="11">
        <v>16</v>
      </c>
    </row>
    <row r="38" spans="2:12" s="1" customFormat="1" ht="9.9499999999999993" hidden="1" customHeight="1" x14ac:dyDescent="0.2">
      <c r="B38" s="11" t="s">
        <v>23</v>
      </c>
      <c r="C38" s="11"/>
      <c r="D38" s="11"/>
      <c r="E38" s="11"/>
      <c r="F38" s="11"/>
      <c r="G38" s="11"/>
      <c r="H38" s="11"/>
      <c r="I38" s="11">
        <v>4</v>
      </c>
      <c r="J38" s="11">
        <v>8</v>
      </c>
      <c r="K38" s="11">
        <v>12</v>
      </c>
      <c r="L38" s="11">
        <v>16</v>
      </c>
    </row>
    <row r="39" spans="2:12" s="1" customFormat="1" ht="9.9499999999999993" hidden="1" customHeight="1" x14ac:dyDescent="0.2">
      <c r="B39" s="11" t="s">
        <v>36</v>
      </c>
      <c r="C39" s="11"/>
      <c r="D39" s="11"/>
      <c r="E39" s="11"/>
      <c r="F39" s="11"/>
      <c r="G39" s="11"/>
      <c r="H39" s="11"/>
      <c r="I39" s="11"/>
      <c r="J39" s="11">
        <v>4</v>
      </c>
      <c r="K39" s="11">
        <v>8</v>
      </c>
      <c r="L39" s="11">
        <v>12</v>
      </c>
    </row>
    <row r="40" spans="2:12" s="1" customFormat="1" ht="9.9499999999999993" hidden="1" customHeight="1" x14ac:dyDescent="0.2">
      <c r="B40" s="11" t="s">
        <v>37</v>
      </c>
      <c r="C40" s="11"/>
      <c r="D40" s="11"/>
      <c r="E40" s="11"/>
      <c r="F40" s="11"/>
      <c r="G40" s="11"/>
      <c r="H40" s="11"/>
      <c r="I40" s="11"/>
      <c r="J40" s="11"/>
      <c r="K40" s="11">
        <v>4</v>
      </c>
      <c r="L40" s="11">
        <v>8</v>
      </c>
    </row>
    <row r="41" spans="2:12" s="1" customFormat="1" ht="9.9499999999999993" hidden="1" customHeight="1" x14ac:dyDescent="0.2">
      <c r="B41" s="11" t="s">
        <v>38</v>
      </c>
      <c r="C41" s="11"/>
      <c r="D41" s="11"/>
      <c r="E41" s="11"/>
      <c r="F41" s="11"/>
      <c r="G41" s="11"/>
      <c r="H41" s="11"/>
      <c r="I41" s="11"/>
      <c r="J41" s="11"/>
      <c r="K41" s="11"/>
      <c r="L41" s="11">
        <v>4</v>
      </c>
    </row>
  </sheetData>
  <mergeCells count="16">
    <mergeCell ref="C27:E27"/>
    <mergeCell ref="C28:E28"/>
    <mergeCell ref="C7:E7"/>
    <mergeCell ref="B22:E22"/>
    <mergeCell ref="C23:E23"/>
    <mergeCell ref="B24:B25"/>
    <mergeCell ref="C8:E8"/>
    <mergeCell ref="C15:E15"/>
    <mergeCell ref="B19:E19"/>
    <mergeCell ref="D20:E20"/>
    <mergeCell ref="D21:E21"/>
    <mergeCell ref="B2:E2"/>
    <mergeCell ref="C3:E3"/>
    <mergeCell ref="C4:E4"/>
    <mergeCell ref="C5:E5"/>
    <mergeCell ref="C6:E6"/>
  </mergeCells>
  <dataValidations count="6">
    <dataValidation allowBlank="1" showErrorMessage="1" prompt="فضلا قم بإضافة تاريخ محضر الترقيات" sqref="C6:E6"/>
    <dataValidation allowBlank="1" showErrorMessage="1" prompt="فضلا قم بإضافة تاريخ اخر ترقية لك" sqref="C5:E5"/>
    <dataValidation allowBlank="1" showErrorMessage="1" prompt="فضلا قم بإضافة تاريخ التعيين" sqref="C4:E4"/>
    <dataValidation allowBlank="1" showErrorMessage="1" prompt="فضلا قم بأدخال عدد الترقيات التي حصلت عليها حتى تاريخة" sqref="C3:E3"/>
    <dataValidation type="list" allowBlank="1" showErrorMessage="1" prompt="فضلا قوم بأختيار المرتبة المطلوبة" sqref="C21">
      <formula1>$D$30:$L$30</formula1>
    </dataValidation>
    <dataValidation type="list" showErrorMessage="1" prompt="فضلا قم بأختيار المؤهل المطلوب" sqref="B21">
      <formula1>$B$31:$B$41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MTGTRS</dc:creator>
  <cp:keywords/>
  <dc:description/>
  <cp:lastModifiedBy>MTGTRS</cp:lastModifiedBy>
  <cp:revision/>
  <dcterms:created xsi:type="dcterms:W3CDTF">2022-10-26T07:02:48Z</dcterms:created>
  <dcterms:modified xsi:type="dcterms:W3CDTF">2023-12-05T11:04:57Z</dcterms:modified>
  <cp:category/>
  <cp:contentStatus/>
</cp:coreProperties>
</file>