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0" yWindow="1830" windowWidth="15600" windowHeight="7365" activeTab="1"/>
  </bookViews>
  <sheets>
    <sheet name="الرئيسية" sheetId="1" r:id="rId1"/>
    <sheet name="كشف النقاط" sheetId="2" r:id="rId2"/>
    <sheet name="معلومات" sheetId="3" r:id="rId3"/>
  </sheets>
  <definedNames>
    <definedName name="_xlnm._FilterDatabase" localSheetId="0" hidden="1">الرئيسية!$A$1:$Q$19</definedName>
    <definedName name="_xlnm._FilterDatabase" localSheetId="1" hidden="1">'كشف النقاط'!$J$13:$J$16</definedName>
    <definedName name="_xlnm.Print_Area" localSheetId="0">الرئيسية!$A$1:$AK$29</definedName>
    <definedName name="_xlnm.Print_Area" localSheetId="1">'كشف النقاط'!$A$1:$P$22</definedName>
    <definedName name="الاسم">#REF!</definedName>
  </definedNames>
  <calcPr calcId="144525"/>
</workbook>
</file>

<file path=xl/calcChain.xml><?xml version="1.0" encoding="utf-8"?>
<calcChain xmlns="http://schemas.openxmlformats.org/spreadsheetml/2006/main">
  <c r="F7" i="2" l="1"/>
  <c r="B4" i="2"/>
  <c r="E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" i="1"/>
  <c r="G12" i="2" l="1"/>
  <c r="C12" i="2"/>
  <c r="E12" i="2"/>
  <c r="L13" i="1"/>
  <c r="P13" i="1"/>
  <c r="L4" i="1"/>
  <c r="P4" i="1"/>
  <c r="L2" i="1"/>
  <c r="P2" i="1"/>
  <c r="L5" i="1"/>
  <c r="P5" i="1"/>
  <c r="L16" i="1"/>
  <c r="P16" i="1"/>
  <c r="L17" i="1"/>
  <c r="P17" i="1"/>
  <c r="L14" i="1"/>
  <c r="P14" i="1"/>
  <c r="L15" i="1"/>
  <c r="P15" i="1"/>
  <c r="L11" i="1"/>
  <c r="P11" i="1"/>
  <c r="L7" i="1"/>
  <c r="P7" i="1"/>
  <c r="L6" i="1"/>
  <c r="P6" i="1"/>
  <c r="L12" i="1"/>
  <c r="P12" i="1"/>
  <c r="L18" i="1"/>
  <c r="P18" i="1"/>
  <c r="L8" i="1"/>
  <c r="P8" i="1"/>
  <c r="L3" i="1"/>
  <c r="P3" i="1"/>
  <c r="L9" i="1"/>
  <c r="P9" i="1"/>
  <c r="L10" i="1"/>
  <c r="P10" i="1"/>
  <c r="H13" i="1"/>
  <c r="H4" i="1"/>
  <c r="H2" i="1"/>
  <c r="H5" i="1"/>
  <c r="H16" i="1"/>
  <c r="H17" i="1"/>
  <c r="H14" i="1"/>
  <c r="H15" i="1"/>
  <c r="H11" i="1"/>
  <c r="H7" i="1"/>
  <c r="H6" i="1"/>
  <c r="H12" i="1"/>
  <c r="H18" i="1"/>
  <c r="H8" i="1"/>
  <c r="H3" i="1"/>
  <c r="H9" i="1"/>
  <c r="H10" i="1"/>
  <c r="Q10" i="1" l="1"/>
  <c r="Q3" i="1"/>
  <c r="Q18" i="1"/>
  <c r="Q6" i="1"/>
  <c r="Q7" i="1"/>
  <c r="Q5" i="1"/>
  <c r="Q9" i="1"/>
  <c r="Q8" i="1"/>
  <c r="Q12" i="1"/>
  <c r="Q11" i="1"/>
  <c r="Q15" i="1"/>
  <c r="Q14" i="1"/>
  <c r="Q17" i="1"/>
  <c r="Q16" i="1"/>
  <c r="Q2" i="1"/>
  <c r="Q4" i="1"/>
  <c r="Q13" i="1"/>
  <c r="J5" i="2"/>
  <c r="P19" i="1"/>
  <c r="L19" i="1"/>
  <c r="H19" i="1"/>
  <c r="Q19" i="1" l="1"/>
  <c r="D14" i="2"/>
  <c r="F14" i="2"/>
  <c r="H14" i="2"/>
  <c r="D15" i="2"/>
  <c r="F15" i="2"/>
  <c r="H15" i="2"/>
  <c r="D16" i="2"/>
  <c r="F16" i="2"/>
  <c r="H16" i="2"/>
  <c r="I16" i="2" l="1"/>
  <c r="J16" i="2" s="1"/>
  <c r="I15" i="2"/>
  <c r="J15" i="2" s="1"/>
  <c r="K15" i="2" s="1"/>
  <c r="I14" i="2"/>
  <c r="J14" i="2" s="1"/>
  <c r="K16" i="2" l="1"/>
  <c r="K14" i="2"/>
</calcChain>
</file>

<file path=xl/sharedStrings.xml><?xml version="1.0" encoding="utf-8"?>
<sst xmlns="http://schemas.openxmlformats.org/spreadsheetml/2006/main" count="157" uniqueCount="84">
  <si>
    <t xml:space="preserve">المؤسسة </t>
  </si>
  <si>
    <t>السلك</t>
  </si>
  <si>
    <t>الرتب</t>
  </si>
  <si>
    <t>المتصرفين</t>
  </si>
  <si>
    <t>الاسم و اللقب</t>
  </si>
  <si>
    <t>مسؤول الأمانة التقنية</t>
  </si>
  <si>
    <t>المصححين</t>
  </si>
  <si>
    <t xml:space="preserve">رئيس مركز الإمتحان                                                                                                          </t>
  </si>
  <si>
    <t>المعدل</t>
  </si>
  <si>
    <t>العلامة</t>
  </si>
  <si>
    <t>النقاط</t>
  </si>
  <si>
    <t>التسلسلي</t>
  </si>
  <si>
    <t>القـــــرار</t>
  </si>
  <si>
    <r>
      <rPr>
        <sz val="14"/>
        <color indexed="12"/>
        <rFont val="PT Bold Heading"/>
        <charset val="178"/>
      </rPr>
      <t>المعدل</t>
    </r>
    <r>
      <rPr>
        <sz val="14"/>
        <color indexed="8"/>
        <rFont val="PT Bold Heading"/>
        <charset val="178"/>
      </rPr>
      <t xml:space="preserve"> /</t>
    </r>
    <r>
      <rPr>
        <b/>
        <sz val="14"/>
        <color indexed="8"/>
        <rFont val="PT Bold Heading"/>
        <charset val="178"/>
      </rPr>
      <t>20</t>
    </r>
  </si>
  <si>
    <t xml:space="preserve">مجموع </t>
  </si>
  <si>
    <t xml:space="preserve">الرقـــــــم </t>
  </si>
  <si>
    <t>الاختبــــــارات الكتابيــــــــــــة</t>
  </si>
  <si>
    <t>الاســـم واللقــب</t>
  </si>
  <si>
    <t>الادارة</t>
  </si>
  <si>
    <t>الرتبة</t>
  </si>
  <si>
    <t>المادة الأولى</t>
  </si>
  <si>
    <t>المادة الثانية</t>
  </si>
  <si>
    <t>المادة الثالثة</t>
  </si>
  <si>
    <t>متصرف مهني</t>
  </si>
  <si>
    <t>الثقافة العامة</t>
  </si>
  <si>
    <t>القانون العام:القانون الاداري و القانون الدستوري الاقتصاد و المالية العامة</t>
  </si>
  <si>
    <t>المعامل</t>
  </si>
  <si>
    <t>الوقت</t>
  </si>
  <si>
    <t>مساعد مهندس مستوى 1 في الاعلام الآلي</t>
  </si>
  <si>
    <t>خوارزميات</t>
  </si>
  <si>
    <t>البطاقية</t>
  </si>
  <si>
    <t>هندسة الكمبيوتر</t>
  </si>
  <si>
    <t>المجموع</t>
  </si>
  <si>
    <t>النقطة</t>
  </si>
  <si>
    <t>ثقافة عامة</t>
  </si>
  <si>
    <t>مانجمنت</t>
  </si>
  <si>
    <t>تحرير اداري</t>
  </si>
  <si>
    <t xml:space="preserve">                                         الجمهورية الجزائرية الديمقراطية الشعبية</t>
  </si>
  <si>
    <t xml:space="preserve">                                        وزارة التعليم العالي و البحث العلمي</t>
  </si>
  <si>
    <t xml:space="preserve">الإدارة  : </t>
  </si>
  <si>
    <t xml:space="preserve">عدد المناصب الماليـة المفتوحة : </t>
  </si>
  <si>
    <r>
      <t>المسجلــــين :</t>
    </r>
    <r>
      <rPr>
        <b/>
        <sz val="16"/>
        <color rgb="FF000000"/>
        <rFont val="Arial"/>
        <family val="2"/>
        <scheme val="minor"/>
      </rPr>
      <t xml:space="preserve"> </t>
    </r>
  </si>
  <si>
    <t>الحضــــــور:</t>
  </si>
  <si>
    <t>الغائبـــون :</t>
  </si>
  <si>
    <t>كشوف النقاط للاختبارات الكتابية للمسابقة على أساس الامتحان المهني</t>
  </si>
  <si>
    <t xml:space="preserve">                         للالتحـــــــاق برتبــــــة :</t>
  </si>
  <si>
    <t>دورة :</t>
  </si>
  <si>
    <t>28-27 أكتوبر 2023</t>
  </si>
  <si>
    <t>ملحق رئيسي للادارة</t>
  </si>
  <si>
    <t xml:space="preserve">  </t>
  </si>
  <si>
    <t>المؤسسة1</t>
  </si>
  <si>
    <t>المؤسسة 2</t>
  </si>
  <si>
    <t>المؤسسة 3</t>
  </si>
  <si>
    <t>المؤسسة 4</t>
  </si>
  <si>
    <t xml:space="preserve"> الصالح</t>
  </si>
  <si>
    <t xml:space="preserve"> هادية</t>
  </si>
  <si>
    <t xml:space="preserve"> فيروز</t>
  </si>
  <si>
    <t xml:space="preserve"> مزوز</t>
  </si>
  <si>
    <t xml:space="preserve"> نسيبة</t>
  </si>
  <si>
    <t xml:space="preserve">  نفيسة</t>
  </si>
  <si>
    <t>سفيان</t>
  </si>
  <si>
    <t xml:space="preserve"> يوسف</t>
  </si>
  <si>
    <t xml:space="preserve">هشام </t>
  </si>
  <si>
    <t>هدى</t>
  </si>
  <si>
    <t xml:space="preserve"> عبد السلام</t>
  </si>
  <si>
    <t xml:space="preserve"> فهيم</t>
  </si>
  <si>
    <t>فاروق</t>
  </si>
  <si>
    <t xml:space="preserve"> محمد</t>
  </si>
  <si>
    <t xml:space="preserve"> شمس الدين</t>
  </si>
  <si>
    <t xml:space="preserve"> عبد الحق</t>
  </si>
  <si>
    <t xml:space="preserve"> فاطمة</t>
  </si>
  <si>
    <t xml:space="preserve"> نورالدين</t>
  </si>
  <si>
    <t>مساعدي المهندس في الاعلام الآلي</t>
  </si>
  <si>
    <t xml:space="preserve">متصرف </t>
  </si>
  <si>
    <t>لغة اجنبية</t>
  </si>
  <si>
    <t>ملحقي الادارة</t>
  </si>
  <si>
    <t>المهندسين</t>
  </si>
  <si>
    <t>مهندس دولة في الاعلامالآلي</t>
  </si>
  <si>
    <t>المادة أ</t>
  </si>
  <si>
    <t>المادة ب</t>
  </si>
  <si>
    <t>المادة ج</t>
  </si>
  <si>
    <t>4</t>
  </si>
  <si>
    <t>مهندس دولة في الاعلام الآلي</t>
  </si>
  <si>
    <t xml:space="preserve">مركز الامتحان : جامعة الشهيد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</si>
</sst>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000"/>
  </numFmts>
  <fonts count="63">
    <font>
      <sz val="11"/>
      <color theme="1"/>
      <name val="Arial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</font>
    <font>
      <sz val="9"/>
      <color theme="1"/>
      <name val="PT Bold Heading"/>
      <charset val="178"/>
    </font>
    <font>
      <sz val="12"/>
      <color theme="1"/>
      <name val="PT Bold Heading"/>
      <charset val="178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2"/>
      <color theme="1"/>
      <name val="PT Bold Heading"/>
      <charset val="178"/>
    </font>
    <font>
      <b/>
      <sz val="16"/>
      <name val="Arial"/>
      <family val="2"/>
    </font>
    <font>
      <sz val="14"/>
      <color theme="1"/>
      <name val="PT Bold Heading"/>
      <charset val="178"/>
    </font>
    <font>
      <sz val="12"/>
      <color rgb="FFFF0000"/>
      <name val="PT Bold Heading"/>
      <charset val="178"/>
    </font>
    <font>
      <sz val="18"/>
      <color theme="1"/>
      <name val="PT Bold Heading"/>
      <charset val="178"/>
    </font>
    <font>
      <sz val="8"/>
      <color theme="1"/>
      <name val="PT Bold Heading"/>
      <charset val="178"/>
    </font>
    <font>
      <sz val="22"/>
      <color theme="1"/>
      <name val="PT Bold Heading"/>
      <charset val="178"/>
    </font>
    <font>
      <sz val="14"/>
      <color rgb="FF0000FF"/>
      <name val="PT Bold Heading"/>
      <charset val="178"/>
    </font>
    <font>
      <b/>
      <sz val="14"/>
      <color indexed="8"/>
      <name val="PT Bold Heading"/>
      <charset val="178"/>
    </font>
    <font>
      <sz val="14"/>
      <color indexed="12"/>
      <name val="PT Bold Heading"/>
      <charset val="178"/>
    </font>
    <font>
      <sz val="14"/>
      <color indexed="8"/>
      <name val="PT Bold Heading"/>
      <charset val="178"/>
    </font>
    <font>
      <sz val="28"/>
      <color theme="1"/>
      <name val="AL-Mateen"/>
      <charset val="178"/>
    </font>
    <font>
      <b/>
      <sz val="24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b/>
      <sz val="22"/>
      <color theme="1"/>
      <name val="Arial"/>
      <family val="2"/>
      <scheme val="major"/>
    </font>
    <font>
      <b/>
      <sz val="20"/>
      <color theme="1"/>
      <name val="Arabic Typesetting"/>
      <family val="4"/>
    </font>
    <font>
      <b/>
      <sz val="20"/>
      <color theme="1"/>
      <name val="Traditional Arabic"/>
      <family val="1"/>
    </font>
    <font>
      <sz val="16"/>
      <color rgb="FF000000"/>
      <name val="PT Bold Heading"/>
      <charset val="178"/>
    </font>
    <font>
      <b/>
      <sz val="16"/>
      <color rgb="FF000000"/>
      <name val="PT Bold Heading"/>
      <charset val="178"/>
    </font>
    <font>
      <b/>
      <sz val="16"/>
      <color rgb="FFFF0000"/>
      <name val="PT Bold Heading"/>
      <charset val="178"/>
    </font>
    <font>
      <sz val="16"/>
      <color rgb="FFFF0000"/>
      <name val="PT Bold Heading"/>
      <charset val="178"/>
    </font>
    <font>
      <b/>
      <sz val="16"/>
      <color rgb="FF00000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20"/>
      <color rgb="FFFF0000"/>
      <name val="PT Bold Heading"/>
      <charset val="178"/>
    </font>
    <font>
      <b/>
      <sz val="20"/>
      <color theme="1"/>
      <name val="Arial"/>
      <family val="2"/>
      <scheme val="major"/>
    </font>
    <font>
      <b/>
      <sz val="20"/>
      <color theme="3" tint="4.9989318521683403E-2"/>
      <name val="Arial"/>
      <family val="2"/>
      <scheme val="major"/>
    </font>
    <font>
      <b/>
      <sz val="14"/>
      <color theme="5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PT Bold Heading"/>
      <charset val="178"/>
    </font>
    <font>
      <sz val="11"/>
      <color rgb="FF000000"/>
      <name val="Arial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CCC0D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9" tint="0.59999389629810485"/>
        <bgColor rgb="FFCCC0D9"/>
      </patternFill>
    </fill>
    <fill>
      <patternFill patternType="solid">
        <fgColor rgb="FF92D050"/>
        <bgColor rgb="FFCCC0D9"/>
      </patternFill>
    </fill>
    <fill>
      <patternFill patternType="solid">
        <fgColor theme="5"/>
        <bgColor rgb="FFCCC0D9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</borders>
  <cellStyleXfs count="53">
    <xf numFmtId="0" fontId="0" fillId="0" borderId="0"/>
    <xf numFmtId="0" fontId="5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22" borderId="2" applyNumberFormat="0" applyAlignment="0" applyProtection="0"/>
    <xf numFmtId="0" fontId="12" fillId="0" borderId="3" applyNumberFormat="0" applyFill="0" applyAlignment="0" applyProtection="0"/>
    <xf numFmtId="164" fontId="8" fillId="0" borderId="0" applyFont="0" applyFill="0" applyBorder="0" applyAlignment="0" applyProtection="0"/>
    <xf numFmtId="0" fontId="8" fillId="23" borderId="4" applyNumberFormat="0" applyFont="0" applyAlignment="0" applyProtection="0"/>
    <xf numFmtId="0" fontId="13" fillId="9" borderId="2" applyNumberFormat="0" applyAlignment="0" applyProtection="0"/>
    <xf numFmtId="0" fontId="14" fillId="5" borderId="0" applyNumberFormat="0" applyBorder="0" applyAlignment="0" applyProtection="0"/>
    <xf numFmtId="0" fontId="15" fillId="24" borderId="0" applyNumberFormat="0" applyBorder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0" fontId="16" fillId="6" borderId="0" applyNumberFormat="0" applyBorder="0" applyAlignment="0" applyProtection="0"/>
    <xf numFmtId="0" fontId="17" fillId="22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25" borderId="10" applyNumberFormat="0" applyAlignment="0" applyProtection="0"/>
    <xf numFmtId="0" fontId="4" fillId="0" borderId="0"/>
    <xf numFmtId="0" fontId="3" fillId="0" borderId="0"/>
  </cellStyleXfs>
  <cellXfs count="87">
    <xf numFmtId="0" fontId="0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52"/>
    <xf numFmtId="0" fontId="3" fillId="0" borderId="0" xfId="52" applyAlignment="1">
      <alignment horizontal="center"/>
    </xf>
    <xf numFmtId="0" fontId="3" fillId="0" borderId="0" xfId="52" applyAlignment="1">
      <alignment horizontal="center" vertical="center"/>
    </xf>
    <xf numFmtId="0" fontId="28" fillId="0" borderId="0" xfId="52" applyFont="1" applyAlignment="1">
      <alignment horizontal="center" vertical="center"/>
    </xf>
    <xf numFmtId="0" fontId="28" fillId="0" borderId="0" xfId="52" applyFont="1" applyAlignment="1"/>
    <xf numFmtId="0" fontId="29" fillId="0" borderId="0" xfId="52" applyFont="1" applyBorder="1" applyAlignment="1">
      <alignment horizontal="center" vertical="center"/>
    </xf>
    <xf numFmtId="0" fontId="30" fillId="0" borderId="11" xfId="52" applyFont="1" applyBorder="1" applyAlignment="1">
      <alignment horizontal="center" vertical="center"/>
    </xf>
    <xf numFmtId="2" fontId="31" fillId="0" borderId="12" xfId="52" applyNumberFormat="1" applyFont="1" applyBorder="1" applyAlignment="1">
      <alignment horizontal="center" vertical="center"/>
    </xf>
    <xf numFmtId="0" fontId="31" fillId="0" borderId="12" xfId="52" applyFont="1" applyBorder="1" applyAlignment="1">
      <alignment horizontal="center" vertical="center"/>
    </xf>
    <xf numFmtId="0" fontId="32" fillId="0" borderId="12" xfId="52" applyFont="1" applyBorder="1" applyAlignment="1">
      <alignment horizontal="center" vertical="center"/>
    </xf>
    <xf numFmtId="0" fontId="31" fillId="0" borderId="13" xfId="52" applyFont="1" applyBorder="1" applyAlignment="1">
      <alignment horizontal="center" vertical="center"/>
    </xf>
    <xf numFmtId="0" fontId="33" fillId="0" borderId="12" xfId="52" applyFont="1" applyBorder="1" applyAlignment="1">
      <alignment horizontal="center" vertical="center" wrapText="1" readingOrder="2"/>
    </xf>
    <xf numFmtId="165" fontId="34" fillId="0" borderId="14" xfId="52" applyNumberFormat="1" applyFont="1" applyBorder="1" applyAlignment="1">
      <alignment horizontal="center" vertical="center"/>
    </xf>
    <xf numFmtId="0" fontId="3" fillId="0" borderId="11" xfId="52" applyBorder="1" applyAlignment="1"/>
    <xf numFmtId="0" fontId="29" fillId="0" borderId="11" xfId="52" applyFont="1" applyBorder="1" applyAlignment="1">
      <alignment vertical="center"/>
    </xf>
    <xf numFmtId="0" fontId="35" fillId="0" borderId="11" xfId="52" applyFont="1" applyBorder="1" applyAlignment="1">
      <alignment horizontal="center" vertical="center"/>
    </xf>
    <xf numFmtId="0" fontId="30" fillId="0" borderId="12" xfId="52" applyFont="1" applyBorder="1" applyAlignment="1">
      <alignment horizontal="center" vertical="center"/>
    </xf>
    <xf numFmtId="0" fontId="36" fillId="0" borderId="12" xfId="52" applyFont="1" applyBorder="1" applyAlignment="1">
      <alignment horizontal="center" vertical="center"/>
    </xf>
    <xf numFmtId="0" fontId="36" fillId="0" borderId="15" xfId="52" applyFont="1" applyBorder="1" applyAlignment="1">
      <alignment horizontal="center" vertical="center"/>
    </xf>
    <xf numFmtId="0" fontId="38" fillId="0" borderId="11" xfId="52" applyFont="1" applyBorder="1" applyAlignment="1">
      <alignment vertical="center"/>
    </xf>
    <xf numFmtId="0" fontId="35" fillId="0" borderId="16" xfId="52" applyFont="1" applyBorder="1" applyAlignment="1">
      <alignment horizontal="center" vertical="center"/>
    </xf>
    <xf numFmtId="0" fontId="35" fillId="0" borderId="15" xfId="52" applyFont="1" applyBorder="1" applyAlignment="1">
      <alignment vertical="center"/>
    </xf>
    <xf numFmtId="0" fontId="3" fillId="0" borderId="15" xfId="52" applyBorder="1"/>
    <xf numFmtId="0" fontId="35" fillId="0" borderId="15" xfId="52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" fillId="0" borderId="0" xfId="52" applyAlignment="1">
      <alignment horizontal="center"/>
    </xf>
    <xf numFmtId="0" fontId="48" fillId="2" borderId="1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/>
    </xf>
    <xf numFmtId="0" fontId="49" fillId="3" borderId="1" xfId="0" applyFont="1" applyFill="1" applyBorder="1" applyAlignment="1">
      <alignment horizontal="center" vertical="center" wrapText="1"/>
    </xf>
    <xf numFmtId="0" fontId="49" fillId="26" borderId="1" xfId="0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 vertical="center" wrapText="1"/>
    </xf>
    <xf numFmtId="0" fontId="49" fillId="27" borderId="1" xfId="0" applyFont="1" applyFill="1" applyBorder="1" applyAlignment="1">
      <alignment horizontal="center" vertical="center"/>
    </xf>
    <xf numFmtId="0" fontId="49" fillId="28" borderId="1" xfId="0" applyFont="1" applyFill="1" applyBorder="1" applyAlignment="1">
      <alignment horizontal="center" vertical="center"/>
    </xf>
    <xf numFmtId="49" fontId="49" fillId="3" borderId="1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 readingOrder="2"/>
    </xf>
    <xf numFmtId="0" fontId="51" fillId="0" borderId="0" xfId="0" applyFont="1" applyAlignment="1"/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0" fontId="50" fillId="0" borderId="0" xfId="0" applyFont="1" applyAlignment="1"/>
    <xf numFmtId="0" fontId="56" fillId="0" borderId="0" xfId="52" applyFont="1" applyAlignment="1">
      <alignment horizontal="right" vertical="center"/>
    </xf>
    <xf numFmtId="0" fontId="56" fillId="0" borderId="0" xfId="52" applyFont="1" applyAlignment="1">
      <alignment vertical="center"/>
    </xf>
    <xf numFmtId="0" fontId="51" fillId="0" borderId="0" xfId="0" applyFont="1" applyAlignment="1">
      <alignment horizontal="left" vertical="center"/>
    </xf>
    <xf numFmtId="49" fontId="57" fillId="0" borderId="23" xfId="0" applyNumberFormat="1" applyFont="1" applyBorder="1" applyAlignment="1">
      <alignment horizontal="center" vertical="center"/>
    </xf>
    <xf numFmtId="49" fontId="57" fillId="0" borderId="23" xfId="0" applyNumberFormat="1" applyFont="1" applyBorder="1" applyAlignment="1">
      <alignment horizontal="center" vertical="center" wrapText="1"/>
    </xf>
    <xf numFmtId="49" fontId="57" fillId="29" borderId="23" xfId="0" applyNumberFormat="1" applyFont="1" applyFill="1" applyBorder="1" applyAlignment="1">
      <alignment horizontal="center" vertical="center"/>
    </xf>
    <xf numFmtId="49" fontId="57" fillId="30" borderId="23" xfId="0" applyNumberFormat="1" applyFont="1" applyFill="1" applyBorder="1" applyAlignment="1">
      <alignment horizontal="center" vertical="center"/>
    </xf>
    <xf numFmtId="49" fontId="58" fillId="31" borderId="23" xfId="0" applyNumberFormat="1" applyFont="1" applyFill="1" applyBorder="1" applyAlignment="1">
      <alignment horizontal="center" vertical="center"/>
    </xf>
    <xf numFmtId="49" fontId="58" fillId="31" borderId="23" xfId="0" applyNumberFormat="1" applyFont="1" applyFill="1" applyBorder="1" applyAlignment="1">
      <alignment horizontal="center" vertical="center" wrapText="1"/>
    </xf>
    <xf numFmtId="49" fontId="57" fillId="32" borderId="23" xfId="0" applyNumberFormat="1" applyFont="1" applyFill="1" applyBorder="1" applyAlignment="1">
      <alignment horizontal="center" vertical="center"/>
    </xf>
    <xf numFmtId="49" fontId="49" fillId="3" borderId="1" xfId="0" applyNumberFormat="1" applyFont="1" applyFill="1" applyBorder="1" applyAlignment="1">
      <alignment horizontal="center" vertical="center" wrapText="1"/>
    </xf>
    <xf numFmtId="0" fontId="2" fillId="0" borderId="0" xfId="52" applyFont="1"/>
    <xf numFmtId="0" fontId="53" fillId="33" borderId="0" xfId="52" applyFont="1" applyFill="1"/>
    <xf numFmtId="0" fontId="56" fillId="33" borderId="0" xfId="52" applyFont="1" applyFill="1" applyAlignment="1">
      <alignment horizontal="right" vertical="center"/>
    </xf>
    <xf numFmtId="0" fontId="55" fillId="33" borderId="0" xfId="0" applyFont="1" applyFill="1" applyAlignment="1">
      <alignment horizontal="right" vertical="center" readingOrder="2"/>
    </xf>
    <xf numFmtId="0" fontId="3" fillId="33" borderId="0" xfId="52" applyFill="1"/>
    <xf numFmtId="0" fontId="1" fillId="0" borderId="0" xfId="52" applyFont="1"/>
    <xf numFmtId="0" fontId="52" fillId="34" borderId="0" xfId="0" applyFont="1" applyFill="1" applyAlignment="1"/>
    <xf numFmtId="0" fontId="3" fillId="34" borderId="0" xfId="52" applyFill="1"/>
    <xf numFmtId="0" fontId="59" fillId="0" borderId="0" xfId="52" applyFont="1"/>
    <xf numFmtId="0" fontId="39" fillId="33" borderId="12" xfId="52" applyFont="1" applyFill="1" applyBorder="1" applyAlignment="1">
      <alignment horizontal="center" vertical="center"/>
    </xf>
    <xf numFmtId="0" fontId="60" fillId="35" borderId="12" xfId="52" applyFont="1" applyFill="1" applyBorder="1" applyAlignment="1">
      <alignment horizontal="center" vertical="center"/>
    </xf>
    <xf numFmtId="0" fontId="29" fillId="0" borderId="0" xfId="52" applyFont="1" applyBorder="1" applyAlignment="1">
      <alignment vertical="center"/>
    </xf>
    <xf numFmtId="0" fontId="29" fillId="0" borderId="24" xfId="52" applyFont="1" applyBorder="1" applyAlignment="1">
      <alignment vertical="center"/>
    </xf>
    <xf numFmtId="0" fontId="61" fillId="0" borderId="24" xfId="52" applyFont="1" applyBorder="1" applyAlignment="1">
      <alignment horizontal="center" vertical="center"/>
    </xf>
    <xf numFmtId="0" fontId="37" fillId="0" borderId="15" xfId="52" applyFont="1" applyBorder="1" applyAlignment="1">
      <alignment horizontal="center" vertical="center" wrapText="1"/>
    </xf>
    <xf numFmtId="0" fontId="37" fillId="0" borderId="16" xfId="52" applyFont="1" applyBorder="1" applyAlignment="1">
      <alignment horizontal="center" vertical="center" wrapText="1"/>
    </xf>
    <xf numFmtId="0" fontId="37" fillId="0" borderId="11" xfId="52" applyFont="1" applyBorder="1" applyAlignment="1">
      <alignment horizontal="center" vertical="center" wrapText="1"/>
    </xf>
    <xf numFmtId="0" fontId="3" fillId="0" borderId="0" xfId="52" applyAlignment="1">
      <alignment horizontal="center"/>
    </xf>
    <xf numFmtId="0" fontId="3" fillId="0" borderId="0" xfId="52" applyAlignment="1"/>
    <xf numFmtId="0" fontId="40" fillId="0" borderId="14" xfId="52" applyFont="1" applyBorder="1" applyAlignment="1">
      <alignment horizontal="center" vertical="center"/>
    </xf>
    <xf numFmtId="0" fontId="40" fillId="0" borderId="13" xfId="52" applyFont="1" applyBorder="1" applyAlignment="1">
      <alignment horizontal="center" vertical="center"/>
    </xf>
    <xf numFmtId="0" fontId="40" fillId="0" borderId="14" xfId="52" applyFont="1" applyBorder="1" applyAlignment="1">
      <alignment horizontal="center" vertical="center" wrapText="1"/>
    </xf>
    <xf numFmtId="0" fontId="40" fillId="0" borderId="13" xfId="52" applyFont="1" applyBorder="1" applyAlignment="1">
      <alignment horizontal="center" vertical="center" wrapText="1"/>
    </xf>
    <xf numFmtId="0" fontId="44" fillId="0" borderId="22" xfId="52" applyFont="1" applyBorder="1" applyAlignment="1">
      <alignment horizontal="center" vertical="center"/>
    </xf>
    <xf numFmtId="0" fontId="44" fillId="0" borderId="21" xfId="52" applyFont="1" applyBorder="1" applyAlignment="1">
      <alignment horizontal="center" vertical="center"/>
    </xf>
    <xf numFmtId="0" fontId="44" fillId="0" borderId="20" xfId="52" applyFont="1" applyBorder="1" applyAlignment="1">
      <alignment horizontal="center" vertical="center"/>
    </xf>
    <xf numFmtId="0" fontId="44" fillId="0" borderId="19" xfId="52" applyFont="1" applyBorder="1" applyAlignment="1">
      <alignment horizontal="center" vertical="center"/>
    </xf>
    <xf numFmtId="0" fontId="44" fillId="0" borderId="18" xfId="52" applyFont="1" applyBorder="1" applyAlignment="1">
      <alignment horizontal="center" vertical="center"/>
    </xf>
    <xf numFmtId="0" fontId="44" fillId="0" borderId="17" xfId="52" applyFont="1" applyBorder="1" applyAlignment="1">
      <alignment horizontal="center" vertical="center"/>
    </xf>
    <xf numFmtId="0" fontId="35" fillId="0" borderId="16" xfId="52" applyFont="1" applyBorder="1" applyAlignment="1">
      <alignment horizontal="center" vertical="center"/>
    </xf>
    <xf numFmtId="0" fontId="39" fillId="0" borderId="16" xfId="52" applyFont="1" applyBorder="1" applyAlignment="1">
      <alignment horizontal="center" vertical="center"/>
    </xf>
  </cellXfs>
  <cellStyles count="53">
    <cellStyle name="20 % - Accent1 2" xfId="2"/>
    <cellStyle name="20 % - Accent2 2" xfId="3"/>
    <cellStyle name="20 % - Accent3 2" xfId="4"/>
    <cellStyle name="20 % - Accent4 2" xfId="5"/>
    <cellStyle name="20 % - Accent5 2" xfId="6"/>
    <cellStyle name="20 % - Accent6 2" xfId="7"/>
    <cellStyle name="40 % - Accent1 2" xfId="8"/>
    <cellStyle name="40 % - Accent2 2" xfId="9"/>
    <cellStyle name="40 % - Accent3 2" xfId="10"/>
    <cellStyle name="40 % - Accent4 2" xfId="11"/>
    <cellStyle name="40 % - Accent5 2" xfId="12"/>
    <cellStyle name="40 % - Accent6 2" xfId="13"/>
    <cellStyle name="60 % - Accent1 2" xfId="14"/>
    <cellStyle name="60 % - Accent2 2" xfId="15"/>
    <cellStyle name="60 % - Accent3 2" xfId="16"/>
    <cellStyle name="60 % - Accent4 2" xfId="17"/>
    <cellStyle name="60 % - Accent5 2" xfId="18"/>
    <cellStyle name="60 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vertissement 2" xfId="26"/>
    <cellStyle name="Calcul 2" xfId="27"/>
    <cellStyle name="Cellule liée 2" xfId="28"/>
    <cellStyle name="Comma 2" xfId="29"/>
    <cellStyle name="Commentaire 2" xfId="30"/>
    <cellStyle name="Entrée 2" xfId="31"/>
    <cellStyle name="Insatisfaisant 2" xfId="32"/>
    <cellStyle name="Neutre 2" xfId="33"/>
    <cellStyle name="Normal" xfId="0" builtinId="0"/>
    <cellStyle name="Normal 2" xfId="34"/>
    <cellStyle name="Normal 2 2" xfId="35"/>
    <cellStyle name="Normal 2 2 2" xfId="36"/>
    <cellStyle name="Normal 2 3" xfId="37"/>
    <cellStyle name="Normal 3" xfId="38"/>
    <cellStyle name="Normal 4" xfId="39"/>
    <cellStyle name="Normal 5" xfId="40"/>
    <cellStyle name="Normal 6" xfId="1"/>
    <cellStyle name="Normal 7" xfId="51"/>
    <cellStyle name="Normal 8" xfId="52"/>
    <cellStyle name="Satisfaisant 2" xfId="41"/>
    <cellStyle name="Sortie 2" xfId="42"/>
    <cellStyle name="Texte explicatif 2" xfId="43"/>
    <cellStyle name="Titre 2" xfId="44"/>
    <cellStyle name="Titre 1 2" xfId="45"/>
    <cellStyle name="Titre 2 2" xfId="46"/>
    <cellStyle name="Titre 3 2" xfId="47"/>
    <cellStyle name="Titre 4 2" xfId="48"/>
    <cellStyle name="Total 2" xfId="49"/>
    <cellStyle name="Vérification 2" xfId="50"/>
  </cellStyles>
  <dxfs count="8">
    <dxf>
      <fill>
        <patternFill>
          <bgColor theme="6" tint="0.39994506668294322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lor rgb="FFFF0000"/>
      </font>
      <fill>
        <patternFill patternType="none">
          <fgColor indexed="64"/>
          <bgColor indexed="65"/>
        </patternFill>
      </fill>
    </dxf>
    <dxf>
      <font>
        <color rgb="FFFF0000"/>
      </font>
      <fill>
        <patternFill patternType="none">
          <bgColor indexed="6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323850</xdr:colOff>
          <xdr:row>8</xdr:row>
          <xdr:rowOff>114300</xdr:rowOff>
        </xdr:from>
        <xdr:to>
          <xdr:col>11</xdr:col>
          <xdr:colOff>1790700</xdr:colOff>
          <xdr:row>9</xdr:row>
          <xdr:rowOff>304800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DZ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كشف النقاط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314325</xdr:colOff>
          <xdr:row>10</xdr:row>
          <xdr:rowOff>190500</xdr:rowOff>
        </xdr:from>
        <xdr:to>
          <xdr:col>11</xdr:col>
          <xdr:colOff>1781175</xdr:colOff>
          <xdr:row>11</xdr:row>
          <xdr:rowOff>381000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DZ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كشف النقاط النهائي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 filterMode="1"/>
  <dimension ref="A1:AL966"/>
  <sheetViews>
    <sheetView rightToLeft="1" view="pageBreakPreview" zoomScale="55" zoomScaleNormal="40" zoomScaleSheetLayoutView="55" workbookViewId="0">
      <selection activeCell="H2" sqref="H2"/>
    </sheetView>
  </sheetViews>
  <sheetFormatPr defaultRowHeight="15" customHeight="1"/>
  <cols>
    <col min="1" max="1" width="34.125" customWidth="1"/>
    <col min="2" max="2" width="32.125" customWidth="1"/>
    <col min="3" max="3" width="27.75" customWidth="1"/>
    <col min="4" max="4" width="23.25" customWidth="1"/>
    <col min="5" max="5" width="29.75" customWidth="1"/>
    <col min="6" max="7" width="11.375" customWidth="1"/>
    <col min="8" max="8" width="12" customWidth="1"/>
    <col min="9" max="9" width="27.125" customWidth="1"/>
    <col min="10" max="10" width="10.75" customWidth="1"/>
    <col min="11" max="11" width="9.375" customWidth="1"/>
    <col min="12" max="12" width="9.625" customWidth="1"/>
    <col min="13" max="13" width="19.875" customWidth="1"/>
    <col min="14" max="14" width="8.5" customWidth="1"/>
    <col min="15" max="15" width="7.375" customWidth="1"/>
    <col min="16" max="16" width="10.375" customWidth="1"/>
    <col min="17" max="17" width="8.75" customWidth="1"/>
    <col min="18" max="18" width="8.625" customWidth="1"/>
    <col min="19" max="19" width="35.625" customWidth="1"/>
    <col min="20" max="20" width="27.375" customWidth="1"/>
    <col min="21" max="22" width="16.375" customWidth="1"/>
    <col min="23" max="23" width="60.625" customWidth="1"/>
    <col min="24" max="25" width="16.375" customWidth="1"/>
    <col min="26" max="26" width="24" customWidth="1"/>
    <col min="27" max="27" width="20.5" customWidth="1"/>
    <col min="28" max="28" width="16.75" customWidth="1"/>
    <col min="29" max="29" width="50" customWidth="1"/>
    <col min="30" max="38" width="8.625" customWidth="1"/>
  </cols>
  <sheetData>
    <row r="1" spans="1:38" ht="147" customHeight="1" thickBot="1">
      <c r="A1" s="31" t="s">
        <v>0</v>
      </c>
      <c r="B1" s="31" t="s">
        <v>1</v>
      </c>
      <c r="C1" s="31" t="s">
        <v>2</v>
      </c>
      <c r="D1" s="31" t="s">
        <v>4</v>
      </c>
      <c r="E1" s="31" t="s">
        <v>20</v>
      </c>
      <c r="F1" s="31" t="s">
        <v>26</v>
      </c>
      <c r="G1" s="31" t="s">
        <v>33</v>
      </c>
      <c r="H1" s="31" t="s">
        <v>32</v>
      </c>
      <c r="I1" s="31" t="s">
        <v>21</v>
      </c>
      <c r="J1" s="31" t="s">
        <v>26</v>
      </c>
      <c r="K1" s="31" t="s">
        <v>33</v>
      </c>
      <c r="L1" s="31" t="s">
        <v>32</v>
      </c>
      <c r="M1" s="31" t="s">
        <v>22</v>
      </c>
      <c r="N1" s="31" t="s">
        <v>26</v>
      </c>
      <c r="O1" s="31" t="s">
        <v>33</v>
      </c>
      <c r="P1" s="31" t="s">
        <v>32</v>
      </c>
      <c r="Q1" s="32" t="s">
        <v>8</v>
      </c>
      <c r="R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84.75" customHeight="1" thickBot="1">
      <c r="A2" s="33" t="s">
        <v>50</v>
      </c>
      <c r="B2" s="33" t="s">
        <v>72</v>
      </c>
      <c r="C2" s="55" t="s">
        <v>28</v>
      </c>
      <c r="D2" s="33" t="s">
        <v>54</v>
      </c>
      <c r="E2" s="33" t="str">
        <f>LOOKUP(C2,معلومات!$A$2:$A$5,معلومات!$B$2:$B$5)</f>
        <v>خوارزميات</v>
      </c>
      <c r="F2" s="35">
        <f>LOOKUP(C2,معلومات!$A$2:$A$5,معلومات!$C$2:$C$5)</f>
        <v>3</v>
      </c>
      <c r="G2" s="37">
        <v>18</v>
      </c>
      <c r="H2" s="38">
        <f t="shared" ref="H2:H19" si="0">F2*G2</f>
        <v>54</v>
      </c>
      <c r="I2" s="34" t="str">
        <f>LOOKUP(C2,معلومات!$A$2:$A$5,معلومات!$E$2:$E$5)</f>
        <v>البطاقية</v>
      </c>
      <c r="J2" s="36">
        <f>LOOKUP(C2,معلومات!$A$2:$A$5,معلومات!$F$2:$F$5)</f>
        <v>2</v>
      </c>
      <c r="K2" s="37">
        <v>18</v>
      </c>
      <c r="L2" s="38">
        <f t="shared" ref="L2:L19" si="1">J2*K2</f>
        <v>36</v>
      </c>
      <c r="M2" s="33" t="str">
        <f>LOOKUP(C2,معلومات!$A$2:$A$5,معلومات!$H$2:$H$5)</f>
        <v>هندسة الكمبيوتر</v>
      </c>
      <c r="N2" s="35">
        <f>LOOKUP(C2,معلومات!$A$2:$A$5,معلومات!$I$2:$I$5)</f>
        <v>3</v>
      </c>
      <c r="O2" s="37">
        <v>17</v>
      </c>
      <c r="P2" s="38">
        <f t="shared" ref="P2:P19" si="2">N2*O2</f>
        <v>51</v>
      </c>
      <c r="Q2" s="33">
        <f t="shared" ref="Q2:Q19" si="3">(P2+L2+H2)/(N2+J2+F2)</f>
        <v>17.625</v>
      </c>
      <c r="R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60" customHeight="1" thickBot="1">
      <c r="A3" s="33" t="s">
        <v>50</v>
      </c>
      <c r="B3" s="33" t="s">
        <v>72</v>
      </c>
      <c r="C3" s="55" t="s">
        <v>28</v>
      </c>
      <c r="D3" s="33" t="s">
        <v>55</v>
      </c>
      <c r="E3" s="33" t="str">
        <f>LOOKUP(C3,معلومات!$A$2:$A$5,معلومات!$B$2:$B$5)</f>
        <v>خوارزميات</v>
      </c>
      <c r="F3" s="35">
        <f>LOOKUP(C3,معلومات!$A$2:$A$5,معلومات!$C$2:$C$5)</f>
        <v>3</v>
      </c>
      <c r="G3" s="37">
        <v>16</v>
      </c>
      <c r="H3" s="38">
        <f t="shared" si="0"/>
        <v>48</v>
      </c>
      <c r="I3" s="34" t="str">
        <f>LOOKUP(C3,معلومات!$A$2:$A$5,معلومات!$E$2:$E$5)</f>
        <v>البطاقية</v>
      </c>
      <c r="J3" s="36">
        <f>LOOKUP(C3,معلومات!$A$2:$A$5,معلومات!$F$2:$F$5)</f>
        <v>2</v>
      </c>
      <c r="K3" s="37">
        <v>14</v>
      </c>
      <c r="L3" s="38">
        <f t="shared" si="1"/>
        <v>28</v>
      </c>
      <c r="M3" s="33" t="str">
        <f>LOOKUP(C3,معلومات!$A$2:$A$5,معلومات!$H$2:$H$5)</f>
        <v>هندسة الكمبيوتر</v>
      </c>
      <c r="N3" s="35">
        <f>LOOKUP(C3,معلومات!$A$2:$A$5,معلومات!$I$2:$I$5)</f>
        <v>3</v>
      </c>
      <c r="O3" s="37">
        <v>15</v>
      </c>
      <c r="P3" s="38">
        <f t="shared" si="2"/>
        <v>45</v>
      </c>
      <c r="Q3" s="33">
        <f t="shared" si="3"/>
        <v>15.125</v>
      </c>
      <c r="R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60" customHeight="1" thickBot="1">
      <c r="A4" s="33" t="s">
        <v>50</v>
      </c>
      <c r="B4" s="33" t="s">
        <v>72</v>
      </c>
      <c r="C4" s="55" t="s">
        <v>28</v>
      </c>
      <c r="D4" s="33" t="s">
        <v>56</v>
      </c>
      <c r="E4" s="33" t="str">
        <f>LOOKUP(C4,معلومات!$A$2:$A$5,معلومات!$B$2:$B$5)</f>
        <v>خوارزميات</v>
      </c>
      <c r="F4" s="35">
        <f>LOOKUP(C4,معلومات!$A$2:$A$5,معلومات!$C$2:$C$5)</f>
        <v>3</v>
      </c>
      <c r="G4" s="37">
        <v>14</v>
      </c>
      <c r="H4" s="38">
        <f t="shared" si="0"/>
        <v>42</v>
      </c>
      <c r="I4" s="34" t="str">
        <f>LOOKUP(C4,معلومات!$A$2:$A$5,معلومات!$E$2:$E$5)</f>
        <v>البطاقية</v>
      </c>
      <c r="J4" s="36">
        <f>LOOKUP(C4,معلومات!$A$2:$A$5,معلومات!$F$2:$F$5)</f>
        <v>2</v>
      </c>
      <c r="K4" s="37">
        <v>18</v>
      </c>
      <c r="L4" s="38">
        <f t="shared" si="1"/>
        <v>36</v>
      </c>
      <c r="M4" s="33" t="str">
        <f>LOOKUP(C4,معلومات!$A$2:$A$5,معلومات!$H$2:$H$5)</f>
        <v>هندسة الكمبيوتر</v>
      </c>
      <c r="N4" s="35">
        <f>LOOKUP(C4,معلومات!$A$2:$A$5,معلومات!$I$2:$I$5)</f>
        <v>3</v>
      </c>
      <c r="O4" s="37">
        <v>15</v>
      </c>
      <c r="P4" s="38">
        <f t="shared" si="2"/>
        <v>45</v>
      </c>
      <c r="Q4" s="33">
        <f t="shared" si="3"/>
        <v>15.375</v>
      </c>
      <c r="R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60" hidden="1" customHeight="1" thickBot="1">
      <c r="A5" s="33" t="s">
        <v>50</v>
      </c>
      <c r="B5" s="33" t="s">
        <v>3</v>
      </c>
      <c r="C5" s="39" t="s">
        <v>23</v>
      </c>
      <c r="D5" s="33" t="s">
        <v>57</v>
      </c>
      <c r="E5" s="33" t="str">
        <f>LOOKUP(C5,معلومات!$A$2:$A$5,معلومات!$B$2:$B$5)</f>
        <v>الثقافة العامة</v>
      </c>
      <c r="F5" s="35">
        <f>LOOKUP(C5,معلومات!$A$2:$A$5,معلومات!$C$2:$C$5)</f>
        <v>2</v>
      </c>
      <c r="G5" s="37">
        <v>13</v>
      </c>
      <c r="H5" s="38">
        <f t="shared" si="0"/>
        <v>26</v>
      </c>
      <c r="I5" s="34" t="str">
        <f>LOOKUP(C5,معلومات!$A$2:$A$5,معلومات!$E$2:$E$5)</f>
        <v>القانون العام:القانون الاداري و القانون الدستوري الاقتصاد و المالية العامة</v>
      </c>
      <c r="J5" s="36">
        <f>LOOKUP(C5,معلومات!$A$2:$A$5,معلومات!$F$2:$F$5)</f>
        <v>3</v>
      </c>
      <c r="K5" s="37">
        <v>15</v>
      </c>
      <c r="L5" s="38">
        <f t="shared" si="1"/>
        <v>45</v>
      </c>
      <c r="M5" s="33" t="str">
        <f>LOOKUP(C5,معلومات!$A$2:$A$5,معلومات!$H$2:$H$5)</f>
        <v>لغة اجنبية</v>
      </c>
      <c r="N5" s="35">
        <f>LOOKUP(C5,معلومات!$A$2:$A$5,معلومات!$I$2:$I$5)</f>
        <v>2</v>
      </c>
      <c r="O5" s="37">
        <v>14</v>
      </c>
      <c r="P5" s="38">
        <f t="shared" si="2"/>
        <v>28</v>
      </c>
      <c r="Q5" s="33">
        <f t="shared" si="3"/>
        <v>14.142857142857142</v>
      </c>
      <c r="R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60" hidden="1" customHeight="1" thickBot="1">
      <c r="A6" s="33" t="s">
        <v>50</v>
      </c>
      <c r="B6" s="33" t="s">
        <v>3</v>
      </c>
      <c r="C6" s="39" t="s">
        <v>23</v>
      </c>
      <c r="D6" s="33" t="s">
        <v>58</v>
      </c>
      <c r="E6" s="33" t="str">
        <f>LOOKUP(C6,معلومات!$A$2:$A$5,معلومات!$B$2:$B$5)</f>
        <v>الثقافة العامة</v>
      </c>
      <c r="F6" s="35">
        <f>LOOKUP(C6,معلومات!$A$2:$A$5,معلومات!$C$2:$C$5)</f>
        <v>2</v>
      </c>
      <c r="G6" s="37">
        <v>9</v>
      </c>
      <c r="H6" s="38">
        <f t="shared" si="0"/>
        <v>18</v>
      </c>
      <c r="I6" s="34" t="str">
        <f>LOOKUP(C6,معلومات!$A$2:$A$5,معلومات!$E$2:$E$5)</f>
        <v>القانون العام:القانون الاداري و القانون الدستوري الاقتصاد و المالية العامة</v>
      </c>
      <c r="J6" s="36">
        <f>LOOKUP(C6,معلومات!$A$2:$A$5,معلومات!$F$2:$F$5)</f>
        <v>3</v>
      </c>
      <c r="K6" s="37">
        <v>14</v>
      </c>
      <c r="L6" s="38">
        <f t="shared" si="1"/>
        <v>42</v>
      </c>
      <c r="M6" s="33" t="str">
        <f>LOOKUP(C6,معلومات!$A$2:$A$5,معلومات!$H$2:$H$5)</f>
        <v>لغة اجنبية</v>
      </c>
      <c r="N6" s="35">
        <f>LOOKUP(C6,معلومات!$A$2:$A$5,معلومات!$I$2:$I$5)</f>
        <v>2</v>
      </c>
      <c r="O6" s="37">
        <v>18</v>
      </c>
      <c r="P6" s="38">
        <f t="shared" si="2"/>
        <v>36</v>
      </c>
      <c r="Q6" s="33">
        <f t="shared" si="3"/>
        <v>13.714285714285714</v>
      </c>
      <c r="R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60" hidden="1" customHeight="1" thickBot="1">
      <c r="A7" s="33" t="s">
        <v>50</v>
      </c>
      <c r="B7" s="33" t="s">
        <v>3</v>
      </c>
      <c r="C7" s="39" t="s">
        <v>23</v>
      </c>
      <c r="D7" s="33" t="s">
        <v>59</v>
      </c>
      <c r="E7" s="33" t="str">
        <f>LOOKUP(C7,معلومات!$A$2:$A$5,معلومات!$B$2:$B$5)</f>
        <v>الثقافة العامة</v>
      </c>
      <c r="F7" s="35">
        <f>LOOKUP(C7,معلومات!$A$2:$A$5,معلومات!$C$2:$C$5)</f>
        <v>2</v>
      </c>
      <c r="G7" s="37">
        <v>15</v>
      </c>
      <c r="H7" s="38">
        <f t="shared" si="0"/>
        <v>30</v>
      </c>
      <c r="I7" s="34" t="str">
        <f>LOOKUP(C7,معلومات!$A$2:$A$5,معلومات!$E$2:$E$5)</f>
        <v>القانون العام:القانون الاداري و القانون الدستوري الاقتصاد و المالية العامة</v>
      </c>
      <c r="J7" s="36">
        <f>LOOKUP(C7,معلومات!$A$2:$A$5,معلومات!$F$2:$F$5)</f>
        <v>3</v>
      </c>
      <c r="K7" s="37">
        <v>14</v>
      </c>
      <c r="L7" s="38">
        <f t="shared" si="1"/>
        <v>42</v>
      </c>
      <c r="M7" s="33" t="str">
        <f>LOOKUP(C7,معلومات!$A$2:$A$5,معلومات!$H$2:$H$5)</f>
        <v>لغة اجنبية</v>
      </c>
      <c r="N7" s="35">
        <f>LOOKUP(C7,معلومات!$A$2:$A$5,معلومات!$I$2:$I$5)</f>
        <v>2</v>
      </c>
      <c r="O7" s="37">
        <v>11.5</v>
      </c>
      <c r="P7" s="38">
        <f t="shared" si="2"/>
        <v>23</v>
      </c>
      <c r="Q7" s="33">
        <f t="shared" si="3"/>
        <v>13.571428571428571</v>
      </c>
      <c r="R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60" hidden="1" customHeight="1" thickBot="1">
      <c r="A8" s="33" t="s">
        <v>51</v>
      </c>
      <c r="B8" s="33" t="s">
        <v>75</v>
      </c>
      <c r="C8" s="39" t="s">
        <v>48</v>
      </c>
      <c r="D8" s="33" t="s">
        <v>60</v>
      </c>
      <c r="E8" s="33" t="str">
        <f>LOOKUP(C8,معلومات!$A$2:$A$5,معلومات!$B$2:$B$5)</f>
        <v>ثقافة عامة</v>
      </c>
      <c r="F8" s="35">
        <f>LOOKUP(C8,معلومات!$A$2:$A$5,معلومات!$C$2:$C$5)</f>
        <v>2</v>
      </c>
      <c r="G8" s="37">
        <v>16</v>
      </c>
      <c r="H8" s="38">
        <f t="shared" si="0"/>
        <v>32</v>
      </c>
      <c r="I8" s="34" t="str">
        <f>LOOKUP(C8,معلومات!$A$2:$A$5,معلومات!$E$2:$E$5)</f>
        <v>مانجمنت</v>
      </c>
      <c r="J8" s="36">
        <f>LOOKUP(C8,معلومات!$A$2:$A$5,معلومات!$F$2:$F$5)</f>
        <v>3</v>
      </c>
      <c r="K8" s="37">
        <v>11</v>
      </c>
      <c r="L8" s="38">
        <f t="shared" si="1"/>
        <v>33</v>
      </c>
      <c r="M8" s="33" t="str">
        <f>LOOKUP(C8,معلومات!$A$2:$A$5,معلومات!$H$2:$H$5)</f>
        <v>تحرير اداري</v>
      </c>
      <c r="N8" s="35">
        <f>LOOKUP(C8,معلومات!$A$2:$A$5,معلومات!$I$2:$I$5)</f>
        <v>4</v>
      </c>
      <c r="O8" s="37">
        <v>12</v>
      </c>
      <c r="P8" s="38">
        <f t="shared" si="2"/>
        <v>48</v>
      </c>
      <c r="Q8" s="33">
        <f t="shared" si="3"/>
        <v>12.555555555555555</v>
      </c>
      <c r="R8" s="2"/>
      <c r="S8" s="27"/>
      <c r="T8" s="27"/>
      <c r="U8" s="27"/>
      <c r="V8" s="27"/>
      <c r="W8" s="27"/>
      <c r="X8" s="27"/>
      <c r="Y8" s="27"/>
      <c r="Z8" s="27"/>
      <c r="AA8" s="27"/>
      <c r="AB8" s="27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60" hidden="1" customHeight="1" thickBot="1">
      <c r="A9" s="33" t="s">
        <v>51</v>
      </c>
      <c r="B9" s="33" t="s">
        <v>75</v>
      </c>
      <c r="C9" s="39" t="s">
        <v>48</v>
      </c>
      <c r="D9" s="33" t="s">
        <v>61</v>
      </c>
      <c r="E9" s="33" t="str">
        <f>LOOKUP(C9,معلومات!$A$2:$A$5,معلومات!$B$2:$B$5)</f>
        <v>ثقافة عامة</v>
      </c>
      <c r="F9" s="35">
        <f>LOOKUP(C9,معلومات!$A$2:$A$5,معلومات!$C$2:$C$5)</f>
        <v>2</v>
      </c>
      <c r="G9" s="37">
        <v>12</v>
      </c>
      <c r="H9" s="38">
        <f t="shared" si="0"/>
        <v>24</v>
      </c>
      <c r="I9" s="34" t="str">
        <f>LOOKUP(C9,معلومات!$A$2:$A$5,معلومات!$E$2:$E$5)</f>
        <v>مانجمنت</v>
      </c>
      <c r="J9" s="36">
        <f>LOOKUP(C9,معلومات!$A$2:$A$5,معلومات!$F$2:$F$5)</f>
        <v>3</v>
      </c>
      <c r="K9" s="37">
        <v>17</v>
      </c>
      <c r="L9" s="38">
        <f t="shared" si="1"/>
        <v>51</v>
      </c>
      <c r="M9" s="33" t="str">
        <f>LOOKUP(C9,معلومات!$A$2:$A$5,معلومات!$H$2:$H$5)</f>
        <v>تحرير اداري</v>
      </c>
      <c r="N9" s="35">
        <f>LOOKUP(C9,معلومات!$A$2:$A$5,معلومات!$I$2:$I$5)</f>
        <v>4</v>
      </c>
      <c r="O9" s="37">
        <v>12</v>
      </c>
      <c r="P9" s="38">
        <f t="shared" si="2"/>
        <v>48</v>
      </c>
      <c r="Q9" s="33">
        <f t="shared" si="3"/>
        <v>13.666666666666666</v>
      </c>
      <c r="R9" s="2"/>
      <c r="S9" s="28"/>
      <c r="T9" s="29"/>
      <c r="U9" s="27"/>
      <c r="V9" s="27"/>
      <c r="W9" s="27"/>
      <c r="X9" s="27"/>
      <c r="Y9" s="27"/>
      <c r="Z9" s="27"/>
      <c r="AA9" s="27"/>
      <c r="AB9" s="27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60" hidden="1" customHeight="1" thickBot="1">
      <c r="A10" s="33" t="s">
        <v>51</v>
      </c>
      <c r="B10" s="33" t="s">
        <v>75</v>
      </c>
      <c r="C10" s="39" t="s">
        <v>48</v>
      </c>
      <c r="D10" s="33" t="s">
        <v>62</v>
      </c>
      <c r="E10" s="33" t="str">
        <f>LOOKUP(C10,معلومات!$A$2:$A$5,معلومات!$B$2:$B$5)</f>
        <v>ثقافة عامة</v>
      </c>
      <c r="F10" s="35">
        <f>LOOKUP(C10,معلومات!$A$2:$A$5,معلومات!$C$2:$C$5)</f>
        <v>2</v>
      </c>
      <c r="G10" s="37">
        <v>13</v>
      </c>
      <c r="H10" s="38">
        <f t="shared" si="0"/>
        <v>26</v>
      </c>
      <c r="I10" s="34" t="str">
        <f>LOOKUP(C10,معلومات!$A$2:$A$5,معلومات!$E$2:$E$5)</f>
        <v>مانجمنت</v>
      </c>
      <c r="J10" s="36">
        <f>LOOKUP(C10,معلومات!$A$2:$A$5,معلومات!$F$2:$F$5)</f>
        <v>3</v>
      </c>
      <c r="K10" s="37">
        <v>12</v>
      </c>
      <c r="L10" s="38">
        <f t="shared" si="1"/>
        <v>36</v>
      </c>
      <c r="M10" s="33" t="str">
        <f>LOOKUP(C10,معلومات!$A$2:$A$5,معلومات!$H$2:$H$5)</f>
        <v>تحرير اداري</v>
      </c>
      <c r="N10" s="35">
        <f>LOOKUP(C10,معلومات!$A$2:$A$5,معلومات!$I$2:$I$5)</f>
        <v>4</v>
      </c>
      <c r="O10" s="37">
        <v>14</v>
      </c>
      <c r="P10" s="38">
        <f t="shared" si="2"/>
        <v>56</v>
      </c>
      <c r="Q10" s="33">
        <f t="shared" si="3"/>
        <v>13.111111111111111</v>
      </c>
      <c r="R10" s="2"/>
      <c r="S10" s="28"/>
      <c r="T10" s="29"/>
      <c r="U10" s="27"/>
      <c r="V10" s="27"/>
      <c r="W10" s="27"/>
      <c r="X10" s="27"/>
      <c r="Y10" s="27"/>
      <c r="Z10" s="27"/>
      <c r="AA10" s="27"/>
      <c r="AB10" s="27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60" hidden="1" customHeight="1" thickBot="1">
      <c r="A11" s="33" t="s">
        <v>51</v>
      </c>
      <c r="B11" s="33" t="s">
        <v>75</v>
      </c>
      <c r="C11" s="39" t="s">
        <v>48</v>
      </c>
      <c r="D11" s="33" t="s">
        <v>63</v>
      </c>
      <c r="E11" s="33" t="str">
        <f>LOOKUP(C11,معلومات!$A$2:$A$5,معلومات!$B$2:$B$5)</f>
        <v>ثقافة عامة</v>
      </c>
      <c r="F11" s="35">
        <f>LOOKUP(C11,معلومات!$A$2:$A$5,معلومات!$C$2:$C$5)</f>
        <v>2</v>
      </c>
      <c r="G11" s="37">
        <v>14</v>
      </c>
      <c r="H11" s="38">
        <f t="shared" si="0"/>
        <v>28</v>
      </c>
      <c r="I11" s="34" t="str">
        <f>LOOKUP(C11,معلومات!$A$2:$A$5,معلومات!$E$2:$E$5)</f>
        <v>مانجمنت</v>
      </c>
      <c r="J11" s="36">
        <f>LOOKUP(C11,معلومات!$A$2:$A$5,معلومات!$F$2:$F$5)</f>
        <v>3</v>
      </c>
      <c r="K11" s="37">
        <v>12</v>
      </c>
      <c r="L11" s="38">
        <f t="shared" si="1"/>
        <v>36</v>
      </c>
      <c r="M11" s="33" t="str">
        <f>LOOKUP(C11,معلومات!$A$2:$A$5,معلومات!$H$2:$H$5)</f>
        <v>تحرير اداري</v>
      </c>
      <c r="N11" s="35">
        <f>LOOKUP(C11,معلومات!$A$2:$A$5,معلومات!$I$2:$I$5)</f>
        <v>4</v>
      </c>
      <c r="O11" s="37">
        <v>12</v>
      </c>
      <c r="P11" s="38">
        <f t="shared" si="2"/>
        <v>48</v>
      </c>
      <c r="Q11" s="33">
        <f t="shared" si="3"/>
        <v>12.444444444444445</v>
      </c>
      <c r="R11" s="2"/>
      <c r="S11" s="28"/>
      <c r="T11" s="29"/>
      <c r="U11" s="27"/>
      <c r="V11" s="27"/>
      <c r="W11" s="27"/>
      <c r="X11" s="27"/>
      <c r="Y11" s="27"/>
      <c r="Z11" s="27"/>
      <c r="AA11" s="27"/>
      <c r="AB11" s="27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60" hidden="1" customHeight="1" thickBot="1">
      <c r="A12" s="33" t="s">
        <v>52</v>
      </c>
      <c r="B12" s="33" t="s">
        <v>3</v>
      </c>
      <c r="C12" s="55" t="s">
        <v>73</v>
      </c>
      <c r="D12" s="33" t="s">
        <v>64</v>
      </c>
      <c r="E12" s="33" t="str">
        <f>LOOKUP(C12,معلومات!$A$2:$A$5,معلومات!$B$2:$B$5)</f>
        <v>الثقافة العامة</v>
      </c>
      <c r="F12" s="35">
        <f>LOOKUP(C12,معلومات!$A$2:$A$5,معلومات!$C$2:$C$5)</f>
        <v>2</v>
      </c>
      <c r="G12" s="37">
        <v>14</v>
      </c>
      <c r="H12" s="38">
        <f t="shared" si="0"/>
        <v>28</v>
      </c>
      <c r="I12" s="34" t="str">
        <f>LOOKUP(C12,معلومات!$A$2:$A$5,معلومات!$E$2:$E$5)</f>
        <v>القانون العام:القانون الاداري و القانون الدستوري الاقتصاد و المالية العامة</v>
      </c>
      <c r="J12" s="36">
        <f>LOOKUP(C12,معلومات!$A$2:$A$5,معلومات!$F$2:$F$5)</f>
        <v>3</v>
      </c>
      <c r="K12" s="37">
        <v>9</v>
      </c>
      <c r="L12" s="38">
        <f t="shared" si="1"/>
        <v>27</v>
      </c>
      <c r="M12" s="33" t="str">
        <f>LOOKUP(C12,معلومات!$A$2:$A$5,معلومات!$H$2:$H$5)</f>
        <v>لغة اجنبية</v>
      </c>
      <c r="N12" s="35">
        <f>LOOKUP(C12,معلومات!$A$2:$A$5,معلومات!$I$2:$I$5)</f>
        <v>2</v>
      </c>
      <c r="O12" s="37">
        <v>14</v>
      </c>
      <c r="P12" s="38">
        <f t="shared" si="2"/>
        <v>28</v>
      </c>
      <c r="Q12" s="33">
        <f t="shared" si="3"/>
        <v>11.857142857142858</v>
      </c>
      <c r="R12" s="2"/>
      <c r="S12" s="28"/>
      <c r="T12" s="29"/>
      <c r="U12" s="27"/>
      <c r="V12" s="27"/>
      <c r="W12" s="27"/>
      <c r="X12" s="27"/>
      <c r="Y12" s="27"/>
      <c r="Z12" s="27"/>
      <c r="AA12" s="27"/>
      <c r="AB12" s="27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60" hidden="1" customHeight="1" thickBot="1">
      <c r="A13" s="33" t="s">
        <v>52</v>
      </c>
      <c r="B13" s="33" t="s">
        <v>3</v>
      </c>
      <c r="C13" s="55" t="s">
        <v>73</v>
      </c>
      <c r="D13" s="33" t="s">
        <v>65</v>
      </c>
      <c r="E13" s="33" t="str">
        <f>LOOKUP(C13,معلومات!$A$2:$A$5,معلومات!$B$2:$B$5)</f>
        <v>الثقافة العامة</v>
      </c>
      <c r="F13" s="35">
        <f>LOOKUP(C13,معلومات!$A$2:$A$5,معلومات!$C$2:$C$5)</f>
        <v>2</v>
      </c>
      <c r="G13" s="37">
        <v>11.5</v>
      </c>
      <c r="H13" s="38">
        <f t="shared" si="0"/>
        <v>23</v>
      </c>
      <c r="I13" s="34" t="str">
        <f>LOOKUP(C13,معلومات!$A$2:$A$5,معلومات!$E$2:$E$5)</f>
        <v>القانون العام:القانون الاداري و القانون الدستوري الاقتصاد و المالية العامة</v>
      </c>
      <c r="J13" s="36">
        <f>LOOKUP(C13,معلومات!$A$2:$A$5,معلومات!$F$2:$F$5)</f>
        <v>3</v>
      </c>
      <c r="K13" s="37">
        <v>14</v>
      </c>
      <c r="L13" s="38">
        <f t="shared" si="1"/>
        <v>42</v>
      </c>
      <c r="M13" s="33" t="str">
        <f>LOOKUP(C13,معلومات!$A$2:$A$5,معلومات!$H$2:$H$5)</f>
        <v>لغة اجنبية</v>
      </c>
      <c r="N13" s="35">
        <f>LOOKUP(C13,معلومات!$A$2:$A$5,معلومات!$I$2:$I$5)</f>
        <v>2</v>
      </c>
      <c r="O13" s="37">
        <v>12</v>
      </c>
      <c r="P13" s="38">
        <f t="shared" si="2"/>
        <v>24</v>
      </c>
      <c r="Q13" s="33">
        <f t="shared" si="3"/>
        <v>12.714285714285714</v>
      </c>
      <c r="R13" s="2"/>
      <c r="S13" s="28"/>
      <c r="T13" s="27"/>
      <c r="U13" s="27"/>
      <c r="V13" s="27"/>
      <c r="W13" s="27"/>
      <c r="X13" s="27"/>
      <c r="Y13" s="27"/>
      <c r="Z13" s="27"/>
      <c r="AA13" s="27"/>
      <c r="AB13" s="27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60" hidden="1" customHeight="1" thickBot="1">
      <c r="A14" s="33" t="s">
        <v>52</v>
      </c>
      <c r="B14" s="33" t="s">
        <v>3</v>
      </c>
      <c r="C14" s="55" t="s">
        <v>73</v>
      </c>
      <c r="D14" s="33" t="s">
        <v>66</v>
      </c>
      <c r="E14" s="33" t="str">
        <f>LOOKUP(C14,معلومات!$A$2:$A$5,معلومات!$B$2:$B$5)</f>
        <v>الثقافة العامة</v>
      </c>
      <c r="F14" s="35">
        <f>LOOKUP(C14,معلومات!$A$2:$A$5,معلومات!$C$2:$C$5)</f>
        <v>2</v>
      </c>
      <c r="G14" s="37">
        <v>15</v>
      </c>
      <c r="H14" s="38">
        <f t="shared" si="0"/>
        <v>30</v>
      </c>
      <c r="I14" s="34" t="str">
        <f>LOOKUP(C14,معلومات!$A$2:$A$5,معلومات!$E$2:$E$5)</f>
        <v>القانون العام:القانون الاداري و القانون الدستوري الاقتصاد و المالية العامة</v>
      </c>
      <c r="J14" s="36">
        <f>LOOKUP(C14,معلومات!$A$2:$A$5,معلومات!$F$2:$F$5)</f>
        <v>3</v>
      </c>
      <c r="K14" s="37">
        <v>14</v>
      </c>
      <c r="L14" s="38">
        <f t="shared" si="1"/>
        <v>42</v>
      </c>
      <c r="M14" s="33" t="str">
        <f>LOOKUP(C14,معلومات!$A$2:$A$5,معلومات!$H$2:$H$5)</f>
        <v>لغة اجنبية</v>
      </c>
      <c r="N14" s="35">
        <f>LOOKUP(C14,معلومات!$A$2:$A$5,معلومات!$I$2:$I$5)</f>
        <v>2</v>
      </c>
      <c r="O14" s="37">
        <v>9</v>
      </c>
      <c r="P14" s="38">
        <f t="shared" si="2"/>
        <v>18</v>
      </c>
      <c r="Q14" s="33">
        <f t="shared" si="3"/>
        <v>12.857142857142858</v>
      </c>
      <c r="R14" s="1"/>
      <c r="S14" s="1"/>
      <c r="T14" s="1"/>
      <c r="U14" s="2"/>
      <c r="V14" s="2"/>
      <c r="W14" s="1"/>
      <c r="X14" s="2"/>
      <c r="Y14" s="2"/>
      <c r="Z14" s="1"/>
      <c r="AA14" s="2"/>
      <c r="AB14" s="1"/>
      <c r="AC14" s="2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60" hidden="1" customHeight="1" thickBot="1">
      <c r="A15" s="33" t="s">
        <v>52</v>
      </c>
      <c r="B15" s="33" t="s">
        <v>3</v>
      </c>
      <c r="C15" s="55" t="s">
        <v>73</v>
      </c>
      <c r="D15" s="33" t="s">
        <v>67</v>
      </c>
      <c r="E15" s="33" t="str">
        <f>LOOKUP(C15,معلومات!$A$2:$A$5,معلومات!$B$2:$B$5)</f>
        <v>الثقافة العامة</v>
      </c>
      <c r="F15" s="35">
        <f>LOOKUP(C15,معلومات!$A$2:$A$5,معلومات!$C$2:$C$5)</f>
        <v>2</v>
      </c>
      <c r="G15" s="37">
        <v>14</v>
      </c>
      <c r="H15" s="38">
        <f t="shared" si="0"/>
        <v>28</v>
      </c>
      <c r="I15" s="34" t="str">
        <f>LOOKUP(C15,معلومات!$A$2:$A$5,معلومات!$E$2:$E$5)</f>
        <v>القانون العام:القانون الاداري و القانون الدستوري الاقتصاد و المالية العامة</v>
      </c>
      <c r="J15" s="36">
        <f>LOOKUP(C15,معلومات!$A$2:$A$5,معلومات!$F$2:$F$5)</f>
        <v>3</v>
      </c>
      <c r="K15" s="37">
        <v>12</v>
      </c>
      <c r="L15" s="38">
        <f t="shared" si="1"/>
        <v>36</v>
      </c>
      <c r="M15" s="33" t="str">
        <f>LOOKUP(C15,معلومات!$A$2:$A$5,معلومات!$H$2:$H$5)</f>
        <v>لغة اجنبية</v>
      </c>
      <c r="N15" s="35">
        <f>LOOKUP(C15,معلومات!$A$2:$A$5,معلومات!$I$2:$I$5)</f>
        <v>2</v>
      </c>
      <c r="O15" s="37">
        <v>11</v>
      </c>
      <c r="P15" s="38">
        <f t="shared" si="2"/>
        <v>22</v>
      </c>
      <c r="Q15" s="33">
        <f t="shared" si="3"/>
        <v>12.285714285714286</v>
      </c>
      <c r="R15" s="1"/>
      <c r="S15" s="1"/>
      <c r="T15" s="1"/>
      <c r="U15" s="2"/>
      <c r="V15" s="2"/>
      <c r="W15" s="1"/>
      <c r="X15" s="2"/>
      <c r="Y15" s="2"/>
      <c r="Z15" s="1"/>
      <c r="AA15" s="2"/>
      <c r="AB15" s="1"/>
      <c r="AC15" s="2"/>
      <c r="AD15" s="1"/>
      <c r="AE15" s="2"/>
      <c r="AF15" s="1"/>
      <c r="AG15" s="1"/>
      <c r="AH15" s="1"/>
      <c r="AI15" s="1"/>
      <c r="AJ15" s="1"/>
      <c r="AK15" s="1"/>
      <c r="AL15" s="1"/>
    </row>
    <row r="16" spans="1:38" ht="60" hidden="1" customHeight="1" thickBot="1">
      <c r="A16" s="33" t="s">
        <v>52</v>
      </c>
      <c r="B16" s="33" t="s">
        <v>76</v>
      </c>
      <c r="C16" s="39" t="s">
        <v>77</v>
      </c>
      <c r="D16" s="33" t="s">
        <v>68</v>
      </c>
      <c r="E16" s="33" t="str">
        <f>LOOKUP(C16,معلومات!$A$2:$A$5,معلومات!$B$2:$B$5)</f>
        <v>المادة أ</v>
      </c>
      <c r="F16" s="35">
        <f>LOOKUP(C16,معلومات!$A$2:$A$5,معلومات!$C$2:$C$5)</f>
        <v>2</v>
      </c>
      <c r="G16" s="37">
        <v>14</v>
      </c>
      <c r="H16" s="38">
        <f t="shared" si="0"/>
        <v>28</v>
      </c>
      <c r="I16" s="34" t="str">
        <f>LOOKUP(C16,معلومات!$A$2:$A$5,معلومات!$E$2:$E$5)</f>
        <v>المادة ب</v>
      </c>
      <c r="J16" s="36" t="str">
        <f>LOOKUP(C16,معلومات!$A$2:$A$5,معلومات!$F$2:$F$5)</f>
        <v>4</v>
      </c>
      <c r="K16" s="37">
        <v>10</v>
      </c>
      <c r="L16" s="38">
        <f t="shared" si="1"/>
        <v>40</v>
      </c>
      <c r="M16" s="33" t="str">
        <f>LOOKUP(C16,معلومات!$A$2:$A$5,معلومات!$H$2:$H$5)</f>
        <v>المادة ج</v>
      </c>
      <c r="N16" s="35">
        <f>LOOKUP(C16,معلومات!$A$2:$A$5,معلومات!$I$2:$I$5)</f>
        <v>4</v>
      </c>
      <c r="O16" s="37">
        <v>14</v>
      </c>
      <c r="P16" s="38">
        <f t="shared" si="2"/>
        <v>56</v>
      </c>
      <c r="Q16" s="33">
        <f t="shared" si="3"/>
        <v>12.4</v>
      </c>
      <c r="R16" s="1"/>
      <c r="S16" s="1"/>
      <c r="T16" s="1"/>
      <c r="U16" s="2"/>
      <c r="V16" s="2"/>
      <c r="W16" s="1"/>
      <c r="X16" s="2"/>
      <c r="Y16" s="2"/>
      <c r="Z16" s="1"/>
      <c r="AA16" s="2"/>
      <c r="AB16" s="1"/>
      <c r="AC16" s="2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60" hidden="1" customHeight="1" thickBot="1">
      <c r="A17" s="33" t="s">
        <v>52</v>
      </c>
      <c r="B17" s="33" t="s">
        <v>76</v>
      </c>
      <c r="C17" s="39" t="s">
        <v>77</v>
      </c>
      <c r="D17" s="33" t="s">
        <v>69</v>
      </c>
      <c r="E17" s="33" t="str">
        <f>LOOKUP(C17,معلومات!$A$2:$A$5,معلومات!$B$2:$B$5)</f>
        <v>المادة أ</v>
      </c>
      <c r="F17" s="35">
        <f>LOOKUP(C17,معلومات!$A$2:$A$5,معلومات!$C$2:$C$5)</f>
        <v>2</v>
      </c>
      <c r="G17" s="37">
        <v>10</v>
      </c>
      <c r="H17" s="38">
        <f t="shared" si="0"/>
        <v>20</v>
      </c>
      <c r="I17" s="34" t="str">
        <f>LOOKUP(C17,معلومات!$A$2:$A$5,معلومات!$E$2:$E$5)</f>
        <v>المادة ب</v>
      </c>
      <c r="J17" s="36" t="str">
        <f>LOOKUP(C17,معلومات!$A$2:$A$5,معلومات!$F$2:$F$5)</f>
        <v>4</v>
      </c>
      <c r="K17" s="37">
        <v>12</v>
      </c>
      <c r="L17" s="38">
        <f t="shared" si="1"/>
        <v>48</v>
      </c>
      <c r="M17" s="33" t="str">
        <f>LOOKUP(C17,معلومات!$A$2:$A$5,معلومات!$H$2:$H$5)</f>
        <v>المادة ج</v>
      </c>
      <c r="N17" s="35">
        <f>LOOKUP(C17,معلومات!$A$2:$A$5,معلومات!$I$2:$I$5)</f>
        <v>4</v>
      </c>
      <c r="O17" s="37">
        <v>15</v>
      </c>
      <c r="P17" s="38">
        <f t="shared" si="2"/>
        <v>60</v>
      </c>
      <c r="Q17" s="33">
        <f t="shared" si="3"/>
        <v>12.8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60" hidden="1" customHeight="1" thickBot="1">
      <c r="A18" s="33" t="s">
        <v>52</v>
      </c>
      <c r="B18" s="33" t="s">
        <v>76</v>
      </c>
      <c r="C18" s="39" t="s">
        <v>77</v>
      </c>
      <c r="D18" s="33" t="s">
        <v>70</v>
      </c>
      <c r="E18" s="33" t="str">
        <f>LOOKUP(C18,معلومات!$A$2:$A$5,معلومات!$B$2:$B$5)</f>
        <v>المادة أ</v>
      </c>
      <c r="F18" s="35">
        <f>LOOKUP(C18,معلومات!$A$2:$A$5,معلومات!$C$2:$C$5)</f>
        <v>2</v>
      </c>
      <c r="G18" s="37">
        <v>17</v>
      </c>
      <c r="H18" s="38">
        <f t="shared" si="0"/>
        <v>34</v>
      </c>
      <c r="I18" s="34" t="str">
        <f>LOOKUP(C18,معلومات!$A$2:$A$5,معلومات!$E$2:$E$5)</f>
        <v>المادة ب</v>
      </c>
      <c r="J18" s="36" t="str">
        <f>LOOKUP(C18,معلومات!$A$2:$A$5,معلومات!$F$2:$F$5)</f>
        <v>4</v>
      </c>
      <c r="K18" s="37">
        <v>8</v>
      </c>
      <c r="L18" s="38">
        <f t="shared" si="1"/>
        <v>32</v>
      </c>
      <c r="M18" s="33" t="str">
        <f>LOOKUP(C18,معلومات!$A$2:$A$5,معلومات!$H$2:$H$5)</f>
        <v>المادة ج</v>
      </c>
      <c r="N18" s="35">
        <f>LOOKUP(C18,معلومات!$A$2:$A$5,معلومات!$I$2:$I$5)</f>
        <v>4</v>
      </c>
      <c r="O18" s="37">
        <v>10</v>
      </c>
      <c r="P18" s="38">
        <f t="shared" si="2"/>
        <v>40</v>
      </c>
      <c r="Q18" s="33">
        <f t="shared" si="3"/>
        <v>10.6</v>
      </c>
      <c r="R18" s="1"/>
      <c r="S18" s="1"/>
      <c r="T18" s="1"/>
      <c r="U18" s="2"/>
      <c r="V18" s="2"/>
      <c r="W18" s="1"/>
      <c r="X18" s="2"/>
      <c r="Y18" s="2"/>
      <c r="Z18" s="1"/>
      <c r="AA18" s="2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60" hidden="1" customHeight="1" thickBot="1">
      <c r="A19" s="33" t="s">
        <v>53</v>
      </c>
      <c r="B19" s="33" t="s">
        <v>3</v>
      </c>
      <c r="C19" s="39" t="s">
        <v>73</v>
      </c>
      <c r="D19" s="33" t="s">
        <v>71</v>
      </c>
      <c r="E19" s="33" t="str">
        <f>LOOKUP(C19,معلومات!$A$2:$A$5,معلومات!$B$2:$B$5)</f>
        <v>الثقافة العامة</v>
      </c>
      <c r="F19" s="35">
        <f>LOOKUP(C19,معلومات!$A$2:$A$5,معلومات!$C$2:$C$5)</f>
        <v>2</v>
      </c>
      <c r="G19" s="37">
        <v>12</v>
      </c>
      <c r="H19" s="38">
        <f t="shared" si="0"/>
        <v>24</v>
      </c>
      <c r="I19" s="34" t="str">
        <f>LOOKUP(C19,معلومات!$A$2:$A$5,معلومات!$E$2:$E$5)</f>
        <v>القانون العام:القانون الاداري و القانون الدستوري الاقتصاد و المالية العامة</v>
      </c>
      <c r="J19" s="36">
        <f>LOOKUP(C19,معلومات!$A$2:$A$5,معلومات!$F$2:$F$5)</f>
        <v>3</v>
      </c>
      <c r="K19" s="37">
        <v>12</v>
      </c>
      <c r="L19" s="38">
        <f t="shared" si="1"/>
        <v>36</v>
      </c>
      <c r="M19" s="33" t="str">
        <f>LOOKUP(C19,معلومات!$A$2:$A$5,معلومات!$H$2:$H$5)</f>
        <v>لغة اجنبية</v>
      </c>
      <c r="N19" s="35">
        <f>LOOKUP(C19,معلومات!$A$2:$A$5,معلومات!$I$2:$I$5)</f>
        <v>2</v>
      </c>
      <c r="O19" s="37">
        <v>12</v>
      </c>
      <c r="P19" s="38">
        <f t="shared" si="2"/>
        <v>24</v>
      </c>
      <c r="Q19" s="33">
        <f t="shared" si="3"/>
        <v>12</v>
      </c>
      <c r="R19" s="1"/>
      <c r="S19" s="1"/>
      <c r="T19" s="1"/>
      <c r="U19" s="2"/>
      <c r="V19" s="2"/>
      <c r="W19" s="1"/>
      <c r="X19" s="2"/>
      <c r="Y19" s="2"/>
      <c r="Z19" s="1"/>
      <c r="AA19" s="2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"/>
      <c r="B20" s="1"/>
      <c r="C20" s="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/>
      <c r="R20" s="1"/>
      <c r="S20" s="1"/>
      <c r="T20" s="1"/>
      <c r="U20" s="2"/>
      <c r="V20" s="2"/>
      <c r="W20" s="1"/>
      <c r="X20" s="2"/>
      <c r="Y20" s="2"/>
      <c r="Z20" s="1"/>
      <c r="AA20" s="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  <c r="R21" s="1"/>
      <c r="S21" s="1"/>
      <c r="T21" s="1"/>
      <c r="U21" s="2"/>
      <c r="V21" s="2"/>
      <c r="W21" s="1"/>
      <c r="X21" s="2"/>
      <c r="Y21" s="2"/>
      <c r="Z21" s="1"/>
      <c r="AA21" s="2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"/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  <c r="R22" s="1"/>
      <c r="S22" s="1"/>
      <c r="T22" s="1"/>
      <c r="U22" s="2"/>
      <c r="V22" s="2"/>
      <c r="W22" s="1"/>
      <c r="X22" s="2"/>
      <c r="Y22" s="2"/>
      <c r="Z22" s="1"/>
      <c r="AA22" s="2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"/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  <c r="R23" s="1"/>
      <c r="S23" s="1"/>
      <c r="T23" s="1"/>
      <c r="U23" s="2"/>
      <c r="V23" s="2"/>
      <c r="W23" s="1"/>
      <c r="X23" s="2"/>
      <c r="Y23" s="2"/>
      <c r="Z23" s="1"/>
      <c r="AA23" s="2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"/>
      <c r="B24" s="1"/>
      <c r="C24" s="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"/>
      <c r="R24" s="1"/>
      <c r="S24" s="1"/>
      <c r="T24" s="1"/>
      <c r="U24" s="2"/>
      <c r="V24" s="2"/>
      <c r="W24" s="1"/>
      <c r="X24" s="2"/>
      <c r="Y24" s="2"/>
      <c r="Z24" s="1"/>
      <c r="AA24" s="2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"/>
      <c r="B25" s="1"/>
      <c r="C25" s="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"/>
      <c r="R25" s="1"/>
      <c r="S25" s="1"/>
      <c r="T25" s="1"/>
      <c r="U25" s="2"/>
      <c r="V25" s="2"/>
      <c r="W25" s="1"/>
      <c r="X25" s="2"/>
      <c r="Y25" s="2"/>
      <c r="Z25" s="1"/>
      <c r="AA25" s="2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"/>
      <c r="B26" s="1"/>
      <c r="C26" s="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/>
      <c r="R26" s="1"/>
      <c r="S26" s="1"/>
      <c r="T26" s="1"/>
      <c r="U26" s="2"/>
      <c r="V26" s="2"/>
      <c r="W26" s="1"/>
      <c r="X26" s="2"/>
      <c r="Y26" s="2"/>
      <c r="Z26" s="1"/>
      <c r="AA26" s="2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"/>
      <c r="B27" s="1"/>
      <c r="C27" s="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/>
      <c r="R27" s="1"/>
      <c r="S27" s="1"/>
      <c r="T27" s="1"/>
      <c r="U27" s="2"/>
      <c r="V27" s="2"/>
      <c r="W27" s="1"/>
      <c r="X27" s="2"/>
      <c r="Y27" s="2"/>
      <c r="Z27" s="1"/>
      <c r="AA27" s="2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"/>
      <c r="B28" s="1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/>
      <c r="R28" s="1"/>
      <c r="S28" s="1"/>
      <c r="T28" s="1"/>
      <c r="U28" s="2"/>
      <c r="V28" s="2"/>
      <c r="W28" s="1"/>
      <c r="X28" s="2"/>
      <c r="Y28" s="2"/>
      <c r="Z28" s="1"/>
      <c r="AA28" s="2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4.25" customHeight="1">
      <c r="A29" s="1"/>
      <c r="B29" s="1"/>
      <c r="C29" s="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/>
      <c r="R29" s="1"/>
      <c r="S29" s="1"/>
      <c r="T29" s="1"/>
      <c r="U29" s="2"/>
      <c r="V29" s="2"/>
      <c r="W29" s="1"/>
      <c r="X29" s="2"/>
      <c r="Y29" s="2"/>
      <c r="Z29" s="1"/>
      <c r="AA29" s="2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"/>
      <c r="B30" s="1"/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/>
      <c r="R30" s="1"/>
      <c r="S30" s="1"/>
      <c r="T30" s="1"/>
      <c r="U30" s="2"/>
      <c r="V30" s="2"/>
      <c r="W30" s="1"/>
      <c r="X30" s="2"/>
      <c r="Y30" s="2"/>
      <c r="Z30" s="1"/>
      <c r="AA30" s="2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"/>
      <c r="B31" s="1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/>
      <c r="R31" s="1"/>
      <c r="S31" s="1"/>
      <c r="T31" s="1"/>
      <c r="U31" s="2"/>
      <c r="V31" s="2"/>
      <c r="W31" s="1"/>
      <c r="X31" s="2"/>
      <c r="Y31" s="2"/>
      <c r="Z31" s="1"/>
      <c r="AA31" s="2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4.25" customHeight="1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"/>
      <c r="R32" s="1"/>
      <c r="S32" s="1"/>
      <c r="T32" s="1"/>
      <c r="U32" s="2"/>
      <c r="V32" s="2"/>
      <c r="W32" s="1"/>
      <c r="X32" s="2"/>
      <c r="Y32" s="2"/>
      <c r="Z32" s="1"/>
      <c r="AA32" s="2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4.25" customHeight="1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"/>
      <c r="R33" s="1"/>
      <c r="S33" s="1"/>
      <c r="T33" s="1"/>
      <c r="U33" s="2"/>
      <c r="V33" s="2"/>
      <c r="W33" s="1"/>
      <c r="X33" s="2"/>
      <c r="Y33" s="2"/>
      <c r="Z33" s="1"/>
      <c r="AA33" s="2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4.25" customHeight="1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"/>
      <c r="R34" s="1"/>
      <c r="S34" s="1"/>
      <c r="T34" s="1"/>
      <c r="U34" s="2"/>
      <c r="V34" s="2"/>
      <c r="W34" s="1"/>
      <c r="X34" s="2"/>
      <c r="Y34" s="2"/>
      <c r="Z34" s="1"/>
      <c r="AA34" s="2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4.25" customHeight="1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"/>
      <c r="R35" s="1"/>
      <c r="S35" s="1"/>
      <c r="T35" s="1"/>
      <c r="U35" s="2"/>
      <c r="V35" s="2"/>
      <c r="W35" s="1"/>
      <c r="X35" s="2"/>
      <c r="Y35" s="2"/>
      <c r="Z35" s="1"/>
      <c r="AA35" s="2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4.25" customHeight="1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"/>
      <c r="R36" s="1"/>
      <c r="S36" s="1"/>
      <c r="T36" s="1"/>
      <c r="U36" s="2"/>
      <c r="V36" s="2"/>
      <c r="W36" s="1"/>
      <c r="X36" s="2"/>
      <c r="Y36" s="2"/>
      <c r="Z36" s="1"/>
      <c r="AA36" s="2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4.25" customHeight="1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1"/>
      <c r="R37" s="1"/>
      <c r="S37" s="1"/>
      <c r="T37" s="1"/>
      <c r="U37" s="2"/>
      <c r="V37" s="2"/>
      <c r="W37" s="1"/>
      <c r="X37" s="2"/>
      <c r="Y37" s="2"/>
      <c r="Z37" s="1"/>
      <c r="AA37" s="2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4.25" customHeight="1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1"/>
      <c r="R38" s="1"/>
      <c r="S38" s="1"/>
      <c r="T38" s="1"/>
      <c r="U38" s="2"/>
      <c r="V38" s="2"/>
      <c r="W38" s="1"/>
      <c r="X38" s="2"/>
      <c r="Y38" s="2"/>
      <c r="Z38" s="1"/>
      <c r="AA38" s="2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4.25" customHeight="1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"/>
      <c r="R39" s="1"/>
      <c r="S39" s="1"/>
      <c r="T39" s="1"/>
      <c r="U39" s="2"/>
      <c r="V39" s="2"/>
      <c r="W39" s="1"/>
      <c r="X39" s="2"/>
      <c r="Y39" s="2"/>
      <c r="Z39" s="1"/>
      <c r="AA39" s="2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4.25" customHeight="1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"/>
      <c r="R40" s="1"/>
      <c r="S40" s="1"/>
      <c r="T40" s="1"/>
      <c r="U40" s="2"/>
      <c r="V40" s="2"/>
      <c r="W40" s="1"/>
      <c r="X40" s="2"/>
      <c r="Y40" s="2"/>
      <c r="Z40" s="1"/>
      <c r="AA40" s="2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4.25" customHeight="1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1"/>
      <c r="R41" s="1"/>
      <c r="S41" s="1"/>
      <c r="T41" s="1"/>
      <c r="U41" s="2"/>
      <c r="V41" s="2"/>
      <c r="W41" s="1"/>
      <c r="X41" s="2"/>
      <c r="Y41" s="2"/>
      <c r="Z41" s="1"/>
      <c r="AA41" s="2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4.25" customHeight="1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"/>
      <c r="R42" s="1"/>
      <c r="S42" s="1"/>
      <c r="T42" s="1"/>
      <c r="U42" s="2"/>
      <c r="V42" s="2"/>
      <c r="W42" s="1"/>
      <c r="X42" s="2"/>
      <c r="Y42" s="2"/>
      <c r="Z42" s="1"/>
      <c r="AA42" s="2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4.25" customHeight="1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"/>
      <c r="R43" s="1"/>
      <c r="S43" s="1"/>
      <c r="T43" s="1"/>
      <c r="U43" s="2"/>
      <c r="V43" s="2"/>
      <c r="W43" s="1"/>
      <c r="X43" s="2"/>
      <c r="Y43" s="2"/>
      <c r="Z43" s="1"/>
      <c r="AA43" s="2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4.25" customHeight="1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1"/>
      <c r="R44" s="1"/>
      <c r="S44" s="1"/>
      <c r="T44" s="1"/>
      <c r="U44" s="2"/>
      <c r="V44" s="2"/>
      <c r="W44" s="1"/>
      <c r="X44" s="2"/>
      <c r="Y44" s="2"/>
      <c r="Z44" s="1"/>
      <c r="AA44" s="2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4.25" customHeight="1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1"/>
      <c r="R45" s="1"/>
      <c r="S45" s="1"/>
      <c r="T45" s="1"/>
      <c r="U45" s="2"/>
      <c r="V45" s="2"/>
      <c r="W45" s="1"/>
      <c r="X45" s="2"/>
      <c r="Y45" s="2"/>
      <c r="Z45" s="1"/>
      <c r="AA45" s="2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4.25" customHeight="1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1"/>
      <c r="R46" s="1"/>
      <c r="S46" s="1"/>
      <c r="T46" s="1"/>
      <c r="U46" s="2"/>
      <c r="V46" s="2"/>
      <c r="W46" s="1"/>
      <c r="X46" s="2"/>
      <c r="Y46" s="2"/>
      <c r="Z46" s="1"/>
      <c r="AA46" s="2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4.25" customHeight="1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1"/>
      <c r="R47" s="1"/>
      <c r="S47" s="1"/>
      <c r="T47" s="1"/>
      <c r="U47" s="2"/>
      <c r="V47" s="2"/>
      <c r="W47" s="1"/>
      <c r="X47" s="2"/>
      <c r="Y47" s="2"/>
      <c r="Z47" s="1"/>
      <c r="AA47" s="2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4.25" customHeight="1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1"/>
      <c r="R48" s="1"/>
      <c r="S48" s="1"/>
      <c r="T48" s="1"/>
      <c r="U48" s="2"/>
      <c r="V48" s="2"/>
      <c r="W48" s="1"/>
      <c r="X48" s="2"/>
      <c r="Y48" s="2"/>
      <c r="Z48" s="1"/>
      <c r="AA48" s="2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4.25" customHeight="1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1"/>
      <c r="R49" s="1"/>
      <c r="S49" s="1"/>
      <c r="T49" s="1"/>
      <c r="U49" s="2"/>
      <c r="V49" s="2"/>
      <c r="W49" s="1"/>
      <c r="X49" s="2"/>
      <c r="Y49" s="2"/>
      <c r="Z49" s="1"/>
      <c r="AA49" s="2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4.25" customHeight="1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1"/>
      <c r="R50" s="1"/>
      <c r="S50" s="1"/>
      <c r="T50" s="1"/>
      <c r="U50" s="2"/>
      <c r="V50" s="2"/>
      <c r="W50" s="1"/>
      <c r="X50" s="2"/>
      <c r="Y50" s="2"/>
      <c r="Z50" s="1"/>
      <c r="AA50" s="2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4.25" customHeight="1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1"/>
      <c r="R51" s="1"/>
      <c r="S51" s="1"/>
      <c r="T51" s="1"/>
      <c r="U51" s="2"/>
      <c r="V51" s="2"/>
      <c r="W51" s="1"/>
      <c r="X51" s="2"/>
      <c r="Y51" s="2"/>
      <c r="Z51" s="1"/>
      <c r="AA51" s="2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4.25" customHeight="1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1"/>
      <c r="R52" s="1"/>
      <c r="S52" s="1"/>
      <c r="T52" s="1"/>
      <c r="U52" s="2"/>
      <c r="V52" s="2"/>
      <c r="W52" s="1"/>
      <c r="X52" s="2"/>
      <c r="Y52" s="2"/>
      <c r="Z52" s="1"/>
      <c r="AA52" s="2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4.25" customHeight="1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1"/>
      <c r="R53" s="1"/>
      <c r="S53" s="1"/>
      <c r="T53" s="1"/>
      <c r="U53" s="2"/>
      <c r="V53" s="2"/>
      <c r="W53" s="1"/>
      <c r="X53" s="2"/>
      <c r="Y53" s="2"/>
      <c r="Z53" s="1"/>
      <c r="AA53" s="2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4.25" customHeight="1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1"/>
      <c r="R54" s="1"/>
      <c r="S54" s="1"/>
      <c r="T54" s="1"/>
      <c r="U54" s="2"/>
      <c r="V54" s="2"/>
      <c r="W54" s="1"/>
      <c r="X54" s="2"/>
      <c r="Y54" s="2"/>
      <c r="Z54" s="1"/>
      <c r="AA54" s="2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4.25" customHeight="1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"/>
      <c r="R55" s="1"/>
      <c r="S55" s="1"/>
      <c r="T55" s="1"/>
      <c r="U55" s="2"/>
      <c r="V55" s="2"/>
      <c r="W55" s="1"/>
      <c r="X55" s="2"/>
      <c r="Y55" s="2"/>
      <c r="Z55" s="1"/>
      <c r="AA55" s="2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4.25" customHeight="1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1"/>
      <c r="R56" s="1"/>
      <c r="S56" s="1"/>
      <c r="T56" s="1"/>
      <c r="U56" s="2"/>
      <c r="V56" s="2"/>
      <c r="W56" s="1"/>
      <c r="X56" s="2"/>
      <c r="Y56" s="2"/>
      <c r="Z56" s="1"/>
      <c r="AA56" s="2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4.25" customHeight="1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1"/>
      <c r="R57" s="1"/>
      <c r="S57" s="1"/>
      <c r="T57" s="1"/>
      <c r="U57" s="2"/>
      <c r="V57" s="2"/>
      <c r="W57" s="1"/>
      <c r="X57" s="2"/>
      <c r="Y57" s="2"/>
      <c r="Z57" s="1"/>
      <c r="AA57" s="2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4.25" customHeight="1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"/>
      <c r="R58" s="1"/>
      <c r="S58" s="1"/>
      <c r="T58" s="1"/>
      <c r="U58" s="2"/>
      <c r="V58" s="2"/>
      <c r="W58" s="1"/>
      <c r="X58" s="2"/>
      <c r="Y58" s="2"/>
      <c r="Z58" s="1"/>
      <c r="AA58" s="2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4.25" customHeight="1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"/>
      <c r="R59" s="1"/>
      <c r="S59" s="1"/>
      <c r="T59" s="1"/>
      <c r="U59" s="2"/>
      <c r="V59" s="2"/>
      <c r="W59" s="1"/>
      <c r="X59" s="2"/>
      <c r="Y59" s="2"/>
      <c r="Z59" s="1"/>
      <c r="AA59" s="2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4.25" customHeight="1">
      <c r="A60" s="1"/>
      <c r="B60" s="1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1"/>
      <c r="R60" s="1"/>
      <c r="S60" s="1"/>
      <c r="T60" s="1"/>
      <c r="U60" s="2"/>
      <c r="V60" s="2"/>
      <c r="W60" s="1"/>
      <c r="X60" s="2"/>
      <c r="Y60" s="2"/>
      <c r="Z60" s="1"/>
      <c r="AA60" s="2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4.25" customHeight="1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1"/>
      <c r="R61" s="1"/>
      <c r="S61" s="1"/>
      <c r="T61" s="1"/>
      <c r="U61" s="2"/>
      <c r="V61" s="2"/>
      <c r="W61" s="1"/>
      <c r="X61" s="2"/>
      <c r="Y61" s="2"/>
      <c r="Z61" s="1"/>
      <c r="AA61" s="2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4.25" customHeight="1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"/>
      <c r="R62" s="1"/>
      <c r="S62" s="1"/>
      <c r="T62" s="1"/>
      <c r="U62" s="2"/>
      <c r="V62" s="2"/>
      <c r="W62" s="1"/>
      <c r="X62" s="2"/>
      <c r="Y62" s="2"/>
      <c r="Z62" s="1"/>
      <c r="AA62" s="2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4.25" customHeight="1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1"/>
      <c r="R63" s="1"/>
      <c r="S63" s="1"/>
      <c r="T63" s="1"/>
      <c r="U63" s="2"/>
      <c r="V63" s="2"/>
      <c r="W63" s="1"/>
      <c r="X63" s="2"/>
      <c r="Y63" s="2"/>
      <c r="Z63" s="1"/>
      <c r="AA63" s="2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4.25" customHeight="1">
      <c r="A64" s="1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"/>
      <c r="R64" s="1"/>
      <c r="S64" s="1"/>
      <c r="T64" s="1"/>
      <c r="U64" s="2"/>
      <c r="V64" s="2"/>
      <c r="W64" s="1"/>
      <c r="X64" s="2"/>
      <c r="Y64" s="2"/>
      <c r="Z64" s="1"/>
      <c r="AA64" s="2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4.25" customHeight="1">
      <c r="A65" s="1"/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1"/>
      <c r="R65" s="1"/>
      <c r="S65" s="1"/>
      <c r="T65" s="1"/>
      <c r="U65" s="2"/>
      <c r="V65" s="2"/>
      <c r="W65" s="1"/>
      <c r="X65" s="2"/>
      <c r="Y65" s="2"/>
      <c r="Z65" s="1"/>
      <c r="AA65" s="2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4.25" customHeight="1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1"/>
      <c r="R66" s="1"/>
      <c r="S66" s="1"/>
      <c r="T66" s="1"/>
      <c r="U66" s="2"/>
      <c r="V66" s="2"/>
      <c r="W66" s="1"/>
      <c r="X66" s="2"/>
      <c r="Y66" s="2"/>
      <c r="Z66" s="1"/>
      <c r="AA66" s="2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1"/>
      <c r="R67" s="1"/>
      <c r="S67" s="1"/>
      <c r="T67" s="1"/>
      <c r="U67" s="2"/>
      <c r="V67" s="2"/>
      <c r="W67" s="1"/>
      <c r="X67" s="2"/>
      <c r="Y67" s="2"/>
      <c r="Z67" s="1"/>
      <c r="AA67" s="2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1"/>
      <c r="R68" s="1"/>
      <c r="S68" s="1"/>
      <c r="T68" s="1"/>
      <c r="U68" s="2"/>
      <c r="V68" s="2"/>
      <c r="W68" s="1"/>
      <c r="X68" s="2"/>
      <c r="Y68" s="2"/>
      <c r="Z68" s="1"/>
      <c r="AA68" s="2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1"/>
      <c r="R69" s="1"/>
      <c r="S69" s="1"/>
      <c r="T69" s="1"/>
      <c r="U69" s="2"/>
      <c r="V69" s="2"/>
      <c r="W69" s="1"/>
      <c r="X69" s="2"/>
      <c r="Y69" s="2"/>
      <c r="Z69" s="1"/>
      <c r="AA69" s="2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1"/>
      <c r="R70" s="1"/>
      <c r="S70" s="1"/>
      <c r="T70" s="1"/>
      <c r="U70" s="2"/>
      <c r="V70" s="2"/>
      <c r="W70" s="1"/>
      <c r="X70" s="2"/>
      <c r="Y70" s="2"/>
      <c r="Z70" s="1"/>
      <c r="AA70" s="2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1"/>
      <c r="R71" s="1"/>
      <c r="S71" s="1"/>
      <c r="T71" s="1"/>
      <c r="U71" s="2"/>
      <c r="V71" s="2"/>
      <c r="W71" s="1"/>
      <c r="X71" s="2"/>
      <c r="Y71" s="2"/>
      <c r="Z71" s="1"/>
      <c r="AA71" s="2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1"/>
      <c r="R72" s="1"/>
      <c r="S72" s="1"/>
      <c r="T72" s="1"/>
      <c r="U72" s="2"/>
      <c r="V72" s="2"/>
      <c r="W72" s="1"/>
      <c r="X72" s="2"/>
      <c r="Y72" s="2"/>
      <c r="Z72" s="1"/>
      <c r="AA72" s="2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1"/>
      <c r="R73" s="1"/>
      <c r="S73" s="1"/>
      <c r="T73" s="1"/>
      <c r="U73" s="2"/>
      <c r="V73" s="2"/>
      <c r="W73" s="1"/>
      <c r="X73" s="2"/>
      <c r="Y73" s="2"/>
      <c r="Z73" s="1"/>
      <c r="AA73" s="2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1"/>
      <c r="R74" s="1"/>
      <c r="S74" s="1"/>
      <c r="T74" s="1"/>
      <c r="U74" s="2"/>
      <c r="V74" s="2"/>
      <c r="W74" s="1"/>
      <c r="X74" s="2"/>
      <c r="Y74" s="2"/>
      <c r="Z74" s="1"/>
      <c r="AA74" s="2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1"/>
      <c r="R75" s="1"/>
      <c r="S75" s="1"/>
      <c r="T75" s="1"/>
      <c r="U75" s="2"/>
      <c r="V75" s="2"/>
      <c r="W75" s="1"/>
      <c r="X75" s="2"/>
      <c r="Y75" s="2"/>
      <c r="Z75" s="1"/>
      <c r="AA75" s="2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1"/>
      <c r="R76" s="1"/>
      <c r="S76" s="1"/>
      <c r="T76" s="1"/>
      <c r="U76" s="2"/>
      <c r="V76" s="2"/>
      <c r="W76" s="1"/>
      <c r="X76" s="2"/>
      <c r="Y76" s="2"/>
      <c r="Z76" s="1"/>
      <c r="AA76" s="2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1"/>
      <c r="R77" s="1"/>
      <c r="S77" s="1"/>
      <c r="T77" s="1"/>
      <c r="U77" s="2"/>
      <c r="V77" s="2"/>
      <c r="W77" s="1"/>
      <c r="X77" s="2"/>
      <c r="Y77" s="2"/>
      <c r="Z77" s="1"/>
      <c r="AA77" s="2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1"/>
      <c r="R78" s="1"/>
      <c r="S78" s="1"/>
      <c r="T78" s="1"/>
      <c r="U78" s="2"/>
      <c r="V78" s="2"/>
      <c r="W78" s="1"/>
      <c r="X78" s="2"/>
      <c r="Y78" s="2"/>
      <c r="Z78" s="1"/>
      <c r="AA78" s="2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1"/>
      <c r="R79" s="1"/>
      <c r="S79" s="1"/>
      <c r="T79" s="1"/>
      <c r="U79" s="2"/>
      <c r="V79" s="2"/>
      <c r="W79" s="1"/>
      <c r="X79" s="2"/>
      <c r="Y79" s="2"/>
      <c r="Z79" s="1"/>
      <c r="AA79" s="2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1"/>
      <c r="R80" s="1"/>
      <c r="S80" s="1"/>
      <c r="T80" s="1"/>
      <c r="U80" s="2"/>
      <c r="V80" s="2"/>
      <c r="W80" s="1"/>
      <c r="X80" s="2"/>
      <c r="Y80" s="2"/>
      <c r="Z80" s="1"/>
      <c r="AA80" s="2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1"/>
      <c r="R81" s="1"/>
      <c r="S81" s="1"/>
      <c r="T81" s="1"/>
      <c r="U81" s="2"/>
      <c r="V81" s="2"/>
      <c r="W81" s="1"/>
      <c r="X81" s="2"/>
      <c r="Y81" s="2"/>
      <c r="Z81" s="1"/>
      <c r="AA81" s="2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1"/>
      <c r="R82" s="1"/>
      <c r="S82" s="1"/>
      <c r="T82" s="1"/>
      <c r="U82" s="2"/>
      <c r="V82" s="2"/>
      <c r="W82" s="1"/>
      <c r="X82" s="2"/>
      <c r="Y82" s="2"/>
      <c r="Z82" s="1"/>
      <c r="AA82" s="2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1"/>
      <c r="R83" s="1"/>
      <c r="S83" s="1"/>
      <c r="T83" s="1"/>
      <c r="U83" s="2"/>
      <c r="V83" s="2"/>
      <c r="W83" s="1"/>
      <c r="X83" s="2"/>
      <c r="Y83" s="2"/>
      <c r="Z83" s="1"/>
      <c r="AA83" s="2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1"/>
      <c r="R84" s="1"/>
      <c r="S84" s="1"/>
      <c r="T84" s="1"/>
      <c r="U84" s="2"/>
      <c r="V84" s="2"/>
      <c r="W84" s="1"/>
      <c r="X84" s="2"/>
      <c r="Y84" s="2"/>
      <c r="Z84" s="1"/>
      <c r="AA84" s="2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1"/>
      <c r="R85" s="1"/>
      <c r="S85" s="1"/>
      <c r="T85" s="1"/>
      <c r="U85" s="2"/>
      <c r="V85" s="2"/>
      <c r="W85" s="1"/>
      <c r="X85" s="2"/>
      <c r="Y85" s="2"/>
      <c r="Z85" s="1"/>
      <c r="AA85" s="2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1"/>
      <c r="R86" s="1"/>
      <c r="S86" s="1"/>
      <c r="T86" s="1"/>
      <c r="U86" s="2"/>
      <c r="V86" s="2"/>
      <c r="W86" s="1"/>
      <c r="X86" s="2"/>
      <c r="Y86" s="2"/>
      <c r="Z86" s="1"/>
      <c r="AA86" s="2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1"/>
      <c r="R87" s="1"/>
      <c r="S87" s="1"/>
      <c r="T87" s="1"/>
      <c r="U87" s="2"/>
      <c r="V87" s="2"/>
      <c r="W87" s="1"/>
      <c r="X87" s="2"/>
      <c r="Y87" s="2"/>
      <c r="Z87" s="1"/>
      <c r="AA87" s="2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1"/>
      <c r="R88" s="1"/>
      <c r="S88" s="1"/>
      <c r="T88" s="1"/>
      <c r="U88" s="2"/>
      <c r="V88" s="2"/>
      <c r="W88" s="1"/>
      <c r="X88" s="2"/>
      <c r="Y88" s="2"/>
      <c r="Z88" s="1"/>
      <c r="AA88" s="2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"/>
      <c r="R89" s="1"/>
      <c r="S89" s="1"/>
      <c r="T89" s="1"/>
      <c r="U89" s="2"/>
      <c r="V89" s="2"/>
      <c r="W89" s="1"/>
      <c r="X89" s="2"/>
      <c r="Y89" s="2"/>
      <c r="Z89" s="1"/>
      <c r="AA89" s="2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1"/>
      <c r="R90" s="1"/>
      <c r="S90" s="1"/>
      <c r="T90" s="1"/>
      <c r="U90" s="2"/>
      <c r="V90" s="2"/>
      <c r="W90" s="1"/>
      <c r="X90" s="2"/>
      <c r="Y90" s="2"/>
      <c r="Z90" s="1"/>
      <c r="AA90" s="2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1"/>
      <c r="R91" s="1"/>
      <c r="S91" s="1"/>
      <c r="T91" s="1"/>
      <c r="U91" s="2"/>
      <c r="V91" s="2"/>
      <c r="W91" s="1"/>
      <c r="X91" s="2"/>
      <c r="Y91" s="2"/>
      <c r="Z91" s="1"/>
      <c r="AA91" s="2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1"/>
      <c r="R92" s="1"/>
      <c r="S92" s="1"/>
      <c r="T92" s="1"/>
      <c r="U92" s="2"/>
      <c r="V92" s="2"/>
      <c r="W92" s="1"/>
      <c r="X92" s="2"/>
      <c r="Y92" s="2"/>
      <c r="Z92" s="1"/>
      <c r="AA92" s="2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1"/>
      <c r="R93" s="1"/>
      <c r="S93" s="1"/>
      <c r="T93" s="1"/>
      <c r="U93" s="2"/>
      <c r="V93" s="2"/>
      <c r="W93" s="1"/>
      <c r="X93" s="2"/>
      <c r="Y93" s="2"/>
      <c r="Z93" s="1"/>
      <c r="AA93" s="2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1"/>
      <c r="R94" s="1"/>
      <c r="S94" s="1"/>
      <c r="T94" s="1"/>
      <c r="U94" s="2"/>
      <c r="V94" s="2"/>
      <c r="W94" s="1"/>
      <c r="X94" s="2"/>
      <c r="Y94" s="2"/>
      <c r="Z94" s="1"/>
      <c r="AA94" s="2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1"/>
      <c r="R95" s="1"/>
      <c r="S95" s="1"/>
      <c r="T95" s="1"/>
      <c r="U95" s="2"/>
      <c r="V95" s="2"/>
      <c r="W95" s="1"/>
      <c r="X95" s="2"/>
      <c r="Y95" s="2"/>
      <c r="Z95" s="1"/>
      <c r="AA95" s="2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1"/>
      <c r="R96" s="1"/>
      <c r="S96" s="1"/>
      <c r="T96" s="1"/>
      <c r="U96" s="2"/>
      <c r="V96" s="2"/>
      <c r="W96" s="1"/>
      <c r="X96" s="2"/>
      <c r="Y96" s="2"/>
      <c r="Z96" s="1"/>
      <c r="AA96" s="2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1"/>
      <c r="R97" s="1"/>
      <c r="S97" s="1"/>
      <c r="T97" s="1"/>
      <c r="U97" s="2"/>
      <c r="V97" s="2"/>
      <c r="W97" s="1"/>
      <c r="X97" s="2"/>
      <c r="Y97" s="2"/>
      <c r="Z97" s="1"/>
      <c r="AA97" s="2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1"/>
      <c r="R98" s="1"/>
      <c r="S98" s="1"/>
      <c r="T98" s="1"/>
      <c r="U98" s="2"/>
      <c r="V98" s="2"/>
      <c r="W98" s="1"/>
      <c r="X98" s="2"/>
      <c r="Y98" s="2"/>
      <c r="Z98" s="1"/>
      <c r="AA98" s="2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1"/>
      <c r="R99" s="1"/>
      <c r="S99" s="1"/>
      <c r="T99" s="1"/>
      <c r="U99" s="2"/>
      <c r="V99" s="2"/>
      <c r="W99" s="1"/>
      <c r="X99" s="2"/>
      <c r="Y99" s="2"/>
      <c r="Z99" s="1"/>
      <c r="AA99" s="2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1"/>
      <c r="R100" s="1"/>
      <c r="S100" s="1"/>
      <c r="T100" s="1"/>
      <c r="U100" s="2"/>
      <c r="V100" s="2"/>
      <c r="W100" s="1"/>
      <c r="X100" s="2"/>
      <c r="Y100" s="2"/>
      <c r="Z100" s="1"/>
      <c r="AA100" s="2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1"/>
      <c r="R101" s="1"/>
      <c r="S101" s="1"/>
      <c r="T101" s="1"/>
      <c r="U101" s="2"/>
      <c r="V101" s="2"/>
      <c r="W101" s="1"/>
      <c r="X101" s="2"/>
      <c r="Y101" s="2"/>
      <c r="Z101" s="1"/>
      <c r="AA101" s="2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1"/>
      <c r="R102" s="1"/>
      <c r="S102" s="1"/>
      <c r="T102" s="1"/>
      <c r="U102" s="2"/>
      <c r="V102" s="2"/>
      <c r="W102" s="1"/>
      <c r="X102" s="2"/>
      <c r="Y102" s="2"/>
      <c r="Z102" s="1"/>
      <c r="AA102" s="2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1"/>
      <c r="R103" s="1"/>
      <c r="S103" s="1"/>
      <c r="T103" s="1"/>
      <c r="U103" s="2"/>
      <c r="V103" s="2"/>
      <c r="W103" s="1"/>
      <c r="X103" s="2"/>
      <c r="Y103" s="2"/>
      <c r="Z103" s="1"/>
      <c r="AA103" s="2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1"/>
      <c r="R104" s="1"/>
      <c r="S104" s="1"/>
      <c r="T104" s="1"/>
      <c r="U104" s="2"/>
      <c r="V104" s="2"/>
      <c r="W104" s="1"/>
      <c r="X104" s="2"/>
      <c r="Y104" s="2"/>
      <c r="Z104" s="1"/>
      <c r="AA104" s="2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1"/>
      <c r="R105" s="1"/>
      <c r="S105" s="1"/>
      <c r="T105" s="1"/>
      <c r="U105" s="2"/>
      <c r="V105" s="2"/>
      <c r="W105" s="1"/>
      <c r="X105" s="2"/>
      <c r="Y105" s="2"/>
      <c r="Z105" s="1"/>
      <c r="AA105" s="2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1"/>
      <c r="R106" s="1"/>
      <c r="S106" s="1"/>
      <c r="T106" s="1"/>
      <c r="U106" s="2"/>
      <c r="V106" s="2"/>
      <c r="W106" s="1"/>
      <c r="X106" s="2"/>
      <c r="Y106" s="2"/>
      <c r="Z106" s="1"/>
      <c r="AA106" s="2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1"/>
      <c r="R107" s="1"/>
      <c r="S107" s="1"/>
      <c r="T107" s="1"/>
      <c r="U107" s="2"/>
      <c r="V107" s="2"/>
      <c r="W107" s="1"/>
      <c r="X107" s="2"/>
      <c r="Y107" s="2"/>
      <c r="Z107" s="1"/>
      <c r="AA107" s="2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1"/>
      <c r="R108" s="1"/>
      <c r="S108" s="1"/>
      <c r="T108" s="1"/>
      <c r="U108" s="2"/>
      <c r="V108" s="2"/>
      <c r="W108" s="1"/>
      <c r="X108" s="2"/>
      <c r="Y108" s="2"/>
      <c r="Z108" s="1"/>
      <c r="AA108" s="2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1"/>
      <c r="R109" s="1"/>
      <c r="S109" s="1"/>
      <c r="T109" s="1"/>
      <c r="U109" s="2"/>
      <c r="V109" s="2"/>
      <c r="W109" s="1"/>
      <c r="X109" s="2"/>
      <c r="Y109" s="2"/>
      <c r="Z109" s="1"/>
      <c r="AA109" s="2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1"/>
      <c r="R110" s="1"/>
      <c r="S110" s="1"/>
      <c r="T110" s="1"/>
      <c r="U110" s="2"/>
      <c r="V110" s="2"/>
      <c r="W110" s="1"/>
      <c r="X110" s="2"/>
      <c r="Y110" s="2"/>
      <c r="Z110" s="1"/>
      <c r="AA110" s="2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1"/>
      <c r="R111" s="1"/>
      <c r="S111" s="1"/>
      <c r="T111" s="1"/>
      <c r="U111" s="2"/>
      <c r="V111" s="2"/>
      <c r="W111" s="1"/>
      <c r="X111" s="2"/>
      <c r="Y111" s="2"/>
      <c r="Z111" s="1"/>
      <c r="AA111" s="2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1"/>
      <c r="R112" s="1"/>
      <c r="S112" s="1"/>
      <c r="T112" s="1"/>
      <c r="U112" s="2"/>
      <c r="V112" s="2"/>
      <c r="W112" s="1"/>
      <c r="X112" s="2"/>
      <c r="Y112" s="2"/>
      <c r="Z112" s="1"/>
      <c r="AA112" s="2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1"/>
      <c r="R113" s="1"/>
      <c r="S113" s="1"/>
      <c r="T113" s="1"/>
      <c r="U113" s="2"/>
      <c r="V113" s="2"/>
      <c r="W113" s="1"/>
      <c r="X113" s="2"/>
      <c r="Y113" s="2"/>
      <c r="Z113" s="1"/>
      <c r="AA113" s="2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1"/>
      <c r="R114" s="1"/>
      <c r="S114" s="1"/>
      <c r="T114" s="1"/>
      <c r="U114" s="2"/>
      <c r="V114" s="2"/>
      <c r="W114" s="1"/>
      <c r="X114" s="2"/>
      <c r="Y114" s="2"/>
      <c r="Z114" s="1"/>
      <c r="AA114" s="2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1"/>
      <c r="R115" s="1"/>
      <c r="S115" s="1"/>
      <c r="T115" s="1"/>
      <c r="U115" s="2"/>
      <c r="V115" s="2"/>
      <c r="W115" s="1"/>
      <c r="X115" s="2"/>
      <c r="Y115" s="2"/>
      <c r="Z115" s="1"/>
      <c r="AA115" s="2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1"/>
      <c r="R116" s="1"/>
      <c r="S116" s="1"/>
      <c r="T116" s="1"/>
      <c r="U116" s="2"/>
      <c r="V116" s="2"/>
      <c r="W116" s="1"/>
      <c r="X116" s="2"/>
      <c r="Y116" s="2"/>
      <c r="Z116" s="1"/>
      <c r="AA116" s="2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1"/>
      <c r="R117" s="1"/>
      <c r="S117" s="1"/>
      <c r="T117" s="1"/>
      <c r="U117" s="2"/>
      <c r="V117" s="2"/>
      <c r="W117" s="1"/>
      <c r="X117" s="2"/>
      <c r="Y117" s="2"/>
      <c r="Z117" s="1"/>
      <c r="AA117" s="2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1"/>
      <c r="R118" s="1"/>
      <c r="S118" s="1"/>
      <c r="T118" s="1"/>
      <c r="U118" s="2"/>
      <c r="V118" s="2"/>
      <c r="W118" s="1"/>
      <c r="X118" s="2"/>
      <c r="Y118" s="2"/>
      <c r="Z118" s="1"/>
      <c r="AA118" s="2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1"/>
      <c r="R119" s="1"/>
      <c r="S119" s="1"/>
      <c r="T119" s="1"/>
      <c r="U119" s="2"/>
      <c r="V119" s="2"/>
      <c r="W119" s="1"/>
      <c r="X119" s="2"/>
      <c r="Y119" s="2"/>
      <c r="Z119" s="1"/>
      <c r="AA119" s="2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1"/>
      <c r="R120" s="1"/>
      <c r="S120" s="1"/>
      <c r="T120" s="1"/>
      <c r="U120" s="2"/>
      <c r="V120" s="2"/>
      <c r="W120" s="1"/>
      <c r="X120" s="2"/>
      <c r="Y120" s="2"/>
      <c r="Z120" s="1"/>
      <c r="AA120" s="2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1"/>
      <c r="R121" s="1"/>
      <c r="S121" s="1"/>
      <c r="T121" s="1"/>
      <c r="U121" s="2"/>
      <c r="V121" s="2"/>
      <c r="W121" s="1"/>
      <c r="X121" s="2"/>
      <c r="Y121" s="2"/>
      <c r="Z121" s="1"/>
      <c r="AA121" s="2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1"/>
      <c r="R122" s="1"/>
      <c r="S122" s="1"/>
      <c r="T122" s="1"/>
      <c r="U122" s="2"/>
      <c r="V122" s="2"/>
      <c r="W122" s="1"/>
      <c r="X122" s="2"/>
      <c r="Y122" s="2"/>
      <c r="Z122" s="1"/>
      <c r="AA122" s="2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1"/>
      <c r="R123" s="1"/>
      <c r="S123" s="1"/>
      <c r="T123" s="1"/>
      <c r="U123" s="2"/>
      <c r="V123" s="2"/>
      <c r="W123" s="1"/>
      <c r="X123" s="2"/>
      <c r="Y123" s="2"/>
      <c r="Z123" s="1"/>
      <c r="AA123" s="2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1"/>
      <c r="R124" s="1"/>
      <c r="S124" s="1"/>
      <c r="T124" s="1"/>
      <c r="U124" s="2"/>
      <c r="V124" s="2"/>
      <c r="W124" s="1"/>
      <c r="X124" s="2"/>
      <c r="Y124" s="2"/>
      <c r="Z124" s="1"/>
      <c r="AA124" s="2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1"/>
      <c r="R125" s="1"/>
      <c r="S125" s="1"/>
      <c r="T125" s="1"/>
      <c r="U125" s="2"/>
      <c r="V125" s="2"/>
      <c r="W125" s="1"/>
      <c r="X125" s="2"/>
      <c r="Y125" s="2"/>
      <c r="Z125" s="1"/>
      <c r="AA125" s="2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1"/>
      <c r="R126" s="1"/>
      <c r="S126" s="1"/>
      <c r="T126" s="1"/>
      <c r="U126" s="2"/>
      <c r="V126" s="2"/>
      <c r="W126" s="1"/>
      <c r="X126" s="2"/>
      <c r="Y126" s="2"/>
      <c r="Z126" s="1"/>
      <c r="AA126" s="2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1"/>
      <c r="R127" s="1"/>
      <c r="S127" s="1"/>
      <c r="T127" s="1"/>
      <c r="U127" s="2"/>
      <c r="V127" s="2"/>
      <c r="W127" s="1"/>
      <c r="X127" s="2"/>
      <c r="Y127" s="2"/>
      <c r="Z127" s="1"/>
      <c r="AA127" s="2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1"/>
      <c r="R128" s="1"/>
      <c r="S128" s="1"/>
      <c r="T128" s="1"/>
      <c r="U128" s="2"/>
      <c r="V128" s="2"/>
      <c r="W128" s="1"/>
      <c r="X128" s="2"/>
      <c r="Y128" s="2"/>
      <c r="Z128" s="1"/>
      <c r="AA128" s="2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1"/>
      <c r="R129" s="1"/>
      <c r="S129" s="1"/>
      <c r="T129" s="1"/>
      <c r="U129" s="2"/>
      <c r="V129" s="2"/>
      <c r="W129" s="1"/>
      <c r="X129" s="2"/>
      <c r="Y129" s="2"/>
      <c r="Z129" s="1"/>
      <c r="AA129" s="2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1"/>
      <c r="R130" s="1"/>
      <c r="S130" s="1"/>
      <c r="T130" s="1"/>
      <c r="U130" s="2"/>
      <c r="V130" s="2"/>
      <c r="W130" s="1"/>
      <c r="X130" s="2"/>
      <c r="Y130" s="2"/>
      <c r="Z130" s="1"/>
      <c r="AA130" s="2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1"/>
      <c r="R131" s="1"/>
      <c r="S131" s="1"/>
      <c r="T131" s="1"/>
      <c r="U131" s="2"/>
      <c r="V131" s="2"/>
      <c r="W131" s="1"/>
      <c r="X131" s="2"/>
      <c r="Y131" s="2"/>
      <c r="Z131" s="1"/>
      <c r="AA131" s="2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1"/>
      <c r="R132" s="1"/>
      <c r="S132" s="1"/>
      <c r="T132" s="1"/>
      <c r="U132" s="2"/>
      <c r="V132" s="2"/>
      <c r="W132" s="1"/>
      <c r="X132" s="2"/>
      <c r="Y132" s="2"/>
      <c r="Z132" s="1"/>
      <c r="AA132" s="2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1"/>
      <c r="R133" s="1"/>
      <c r="S133" s="1"/>
      <c r="T133" s="1"/>
      <c r="U133" s="2"/>
      <c r="V133" s="2"/>
      <c r="W133" s="1"/>
      <c r="X133" s="2"/>
      <c r="Y133" s="2"/>
      <c r="Z133" s="1"/>
      <c r="AA133" s="2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1"/>
      <c r="R134" s="1"/>
      <c r="S134" s="1"/>
      <c r="T134" s="1"/>
      <c r="U134" s="2"/>
      <c r="V134" s="2"/>
      <c r="W134" s="1"/>
      <c r="X134" s="2"/>
      <c r="Y134" s="2"/>
      <c r="Z134" s="1"/>
      <c r="AA134" s="2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1"/>
      <c r="R135" s="1"/>
      <c r="S135" s="1"/>
      <c r="T135" s="1"/>
      <c r="U135" s="2"/>
      <c r="V135" s="2"/>
      <c r="W135" s="1"/>
      <c r="X135" s="2"/>
      <c r="Y135" s="2"/>
      <c r="Z135" s="1"/>
      <c r="AA135" s="2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1"/>
      <c r="R136" s="1"/>
      <c r="S136" s="1"/>
      <c r="T136" s="1"/>
      <c r="U136" s="2"/>
      <c r="V136" s="2"/>
      <c r="W136" s="1"/>
      <c r="X136" s="2"/>
      <c r="Y136" s="2"/>
      <c r="Z136" s="1"/>
      <c r="AA136" s="2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1"/>
      <c r="R137" s="1"/>
      <c r="S137" s="1"/>
      <c r="T137" s="1"/>
      <c r="U137" s="2"/>
      <c r="V137" s="2"/>
      <c r="W137" s="1"/>
      <c r="X137" s="2"/>
      <c r="Y137" s="2"/>
      <c r="Z137" s="1"/>
      <c r="AA137" s="2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1"/>
      <c r="R138" s="1"/>
      <c r="S138" s="1"/>
      <c r="T138" s="1"/>
      <c r="U138" s="2"/>
      <c r="V138" s="2"/>
      <c r="W138" s="1"/>
      <c r="X138" s="2"/>
      <c r="Y138" s="2"/>
      <c r="Z138" s="1"/>
      <c r="AA138" s="2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1"/>
      <c r="R139" s="1"/>
      <c r="S139" s="1"/>
      <c r="T139" s="1"/>
      <c r="U139" s="2"/>
      <c r="V139" s="2"/>
      <c r="W139" s="1"/>
      <c r="X139" s="2"/>
      <c r="Y139" s="2"/>
      <c r="Z139" s="1"/>
      <c r="AA139" s="2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1"/>
      <c r="R140" s="1"/>
      <c r="S140" s="1"/>
      <c r="T140" s="1"/>
      <c r="U140" s="2"/>
      <c r="V140" s="2"/>
      <c r="W140" s="1"/>
      <c r="X140" s="2"/>
      <c r="Y140" s="2"/>
      <c r="Z140" s="1"/>
      <c r="AA140" s="2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1"/>
      <c r="R141" s="1"/>
      <c r="S141" s="1"/>
      <c r="T141" s="1"/>
      <c r="U141" s="2"/>
      <c r="V141" s="2"/>
      <c r="W141" s="1"/>
      <c r="X141" s="2"/>
      <c r="Y141" s="2"/>
      <c r="Z141" s="1"/>
      <c r="AA141" s="2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1"/>
      <c r="R142" s="1"/>
      <c r="S142" s="1"/>
      <c r="T142" s="1"/>
      <c r="U142" s="2"/>
      <c r="V142" s="2"/>
      <c r="W142" s="1"/>
      <c r="X142" s="2"/>
      <c r="Y142" s="2"/>
      <c r="Z142" s="1"/>
      <c r="AA142" s="2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1"/>
      <c r="R143" s="1"/>
      <c r="S143" s="1"/>
      <c r="T143" s="1"/>
      <c r="U143" s="2"/>
      <c r="V143" s="2"/>
      <c r="W143" s="1"/>
      <c r="X143" s="2"/>
      <c r="Y143" s="2"/>
      <c r="Z143" s="1"/>
      <c r="AA143" s="2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1"/>
      <c r="R144" s="1"/>
      <c r="S144" s="1"/>
      <c r="T144" s="1"/>
      <c r="U144" s="2"/>
      <c r="V144" s="2"/>
      <c r="W144" s="1"/>
      <c r="X144" s="2"/>
      <c r="Y144" s="2"/>
      <c r="Z144" s="1"/>
      <c r="AA144" s="2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1"/>
      <c r="R145" s="1"/>
      <c r="S145" s="1"/>
      <c r="T145" s="1"/>
      <c r="U145" s="2"/>
      <c r="V145" s="2"/>
      <c r="W145" s="1"/>
      <c r="X145" s="2"/>
      <c r="Y145" s="2"/>
      <c r="Z145" s="1"/>
      <c r="AA145" s="2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1"/>
      <c r="R146" s="1"/>
      <c r="S146" s="1"/>
      <c r="T146" s="1"/>
      <c r="U146" s="2"/>
      <c r="V146" s="2"/>
      <c r="W146" s="1"/>
      <c r="X146" s="2"/>
      <c r="Y146" s="2"/>
      <c r="Z146" s="1"/>
      <c r="AA146" s="2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1"/>
      <c r="R147" s="1"/>
      <c r="S147" s="1"/>
      <c r="T147" s="1"/>
      <c r="U147" s="2"/>
      <c r="V147" s="2"/>
      <c r="W147" s="1"/>
      <c r="X147" s="2"/>
      <c r="Y147" s="2"/>
      <c r="Z147" s="1"/>
      <c r="AA147" s="2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1"/>
      <c r="R148" s="1"/>
      <c r="S148" s="1"/>
      <c r="T148" s="1"/>
      <c r="U148" s="2"/>
      <c r="V148" s="2"/>
      <c r="W148" s="1"/>
      <c r="X148" s="2"/>
      <c r="Y148" s="2"/>
      <c r="Z148" s="1"/>
      <c r="AA148" s="2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1"/>
      <c r="R149" s="1"/>
      <c r="S149" s="1"/>
      <c r="T149" s="1"/>
      <c r="U149" s="2"/>
      <c r="V149" s="2"/>
      <c r="W149" s="1"/>
      <c r="X149" s="2"/>
      <c r="Y149" s="2"/>
      <c r="Z149" s="1"/>
      <c r="AA149" s="2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1"/>
      <c r="R150" s="1"/>
      <c r="S150" s="1"/>
      <c r="T150" s="1"/>
      <c r="U150" s="2"/>
      <c r="V150" s="2"/>
      <c r="W150" s="1"/>
      <c r="X150" s="2"/>
      <c r="Y150" s="2"/>
      <c r="Z150" s="1"/>
      <c r="AA150" s="2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1"/>
      <c r="R151" s="1"/>
      <c r="S151" s="1"/>
      <c r="T151" s="1"/>
      <c r="U151" s="2"/>
      <c r="V151" s="2"/>
      <c r="W151" s="1"/>
      <c r="X151" s="2"/>
      <c r="Y151" s="2"/>
      <c r="Z151" s="1"/>
      <c r="AA151" s="2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1"/>
      <c r="R152" s="1"/>
      <c r="S152" s="1"/>
      <c r="T152" s="1"/>
      <c r="U152" s="2"/>
      <c r="V152" s="2"/>
      <c r="W152" s="1"/>
      <c r="X152" s="2"/>
      <c r="Y152" s="2"/>
      <c r="Z152" s="1"/>
      <c r="AA152" s="2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1"/>
      <c r="R153" s="1"/>
      <c r="S153" s="1"/>
      <c r="T153" s="1"/>
      <c r="U153" s="2"/>
      <c r="V153" s="2"/>
      <c r="W153" s="1"/>
      <c r="X153" s="2"/>
      <c r="Y153" s="2"/>
      <c r="Z153" s="1"/>
      <c r="AA153" s="2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1"/>
      <c r="R154" s="1"/>
      <c r="S154" s="1"/>
      <c r="T154" s="1"/>
      <c r="U154" s="2"/>
      <c r="V154" s="2"/>
      <c r="W154" s="1"/>
      <c r="X154" s="2"/>
      <c r="Y154" s="2"/>
      <c r="Z154" s="1"/>
      <c r="AA154" s="2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1"/>
      <c r="R155" s="1"/>
      <c r="S155" s="1"/>
      <c r="T155" s="1"/>
      <c r="U155" s="2"/>
      <c r="V155" s="2"/>
      <c r="W155" s="1"/>
      <c r="X155" s="2"/>
      <c r="Y155" s="2"/>
      <c r="Z155" s="1"/>
      <c r="AA155" s="2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1"/>
      <c r="R156" s="1"/>
      <c r="S156" s="1"/>
      <c r="T156" s="1"/>
      <c r="U156" s="2"/>
      <c r="V156" s="2"/>
      <c r="W156" s="1"/>
      <c r="X156" s="2"/>
      <c r="Y156" s="2"/>
      <c r="Z156" s="1"/>
      <c r="AA156" s="2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1"/>
      <c r="R157" s="1"/>
      <c r="S157" s="1"/>
      <c r="T157" s="1"/>
      <c r="U157" s="2"/>
      <c r="V157" s="2"/>
      <c r="W157" s="1"/>
      <c r="X157" s="2"/>
      <c r="Y157" s="2"/>
      <c r="Z157" s="1"/>
      <c r="AA157" s="2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1"/>
      <c r="R158" s="1"/>
      <c r="S158" s="1"/>
      <c r="T158" s="1"/>
      <c r="U158" s="2"/>
      <c r="V158" s="2"/>
      <c r="W158" s="1"/>
      <c r="X158" s="2"/>
      <c r="Y158" s="2"/>
      <c r="Z158" s="1"/>
      <c r="AA158" s="2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1"/>
      <c r="R159" s="1"/>
      <c r="S159" s="1"/>
      <c r="T159" s="1"/>
      <c r="U159" s="2"/>
      <c r="V159" s="2"/>
      <c r="W159" s="1"/>
      <c r="X159" s="2"/>
      <c r="Y159" s="2"/>
      <c r="Z159" s="1"/>
      <c r="AA159" s="2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1"/>
      <c r="R160" s="1"/>
      <c r="S160" s="1"/>
      <c r="T160" s="1"/>
      <c r="U160" s="2"/>
      <c r="V160" s="2"/>
      <c r="W160" s="1"/>
      <c r="X160" s="2"/>
      <c r="Y160" s="2"/>
      <c r="Z160" s="1"/>
      <c r="AA160" s="2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1"/>
      <c r="R161" s="1"/>
      <c r="S161" s="1"/>
      <c r="T161" s="1"/>
      <c r="U161" s="2"/>
      <c r="V161" s="2"/>
      <c r="W161" s="1"/>
      <c r="X161" s="2"/>
      <c r="Y161" s="2"/>
      <c r="Z161" s="1"/>
      <c r="AA161" s="2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1"/>
      <c r="R162" s="1"/>
      <c r="S162" s="1"/>
      <c r="T162" s="1"/>
      <c r="U162" s="2"/>
      <c r="V162" s="2"/>
      <c r="W162" s="1"/>
      <c r="X162" s="2"/>
      <c r="Y162" s="2"/>
      <c r="Z162" s="1"/>
      <c r="AA162" s="2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1"/>
      <c r="R163" s="1"/>
      <c r="S163" s="1"/>
      <c r="T163" s="1"/>
      <c r="U163" s="2"/>
      <c r="V163" s="2"/>
      <c r="W163" s="1"/>
      <c r="X163" s="2"/>
      <c r="Y163" s="2"/>
      <c r="Z163" s="1"/>
      <c r="AA163" s="2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1"/>
      <c r="R164" s="1"/>
      <c r="S164" s="1"/>
      <c r="T164" s="1"/>
      <c r="U164" s="2"/>
      <c r="V164" s="2"/>
      <c r="W164" s="1"/>
      <c r="X164" s="2"/>
      <c r="Y164" s="2"/>
      <c r="Z164" s="1"/>
      <c r="AA164" s="2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1"/>
      <c r="R165" s="1"/>
      <c r="S165" s="1"/>
      <c r="T165" s="1"/>
      <c r="U165" s="2"/>
      <c r="V165" s="2"/>
      <c r="W165" s="1"/>
      <c r="X165" s="2"/>
      <c r="Y165" s="2"/>
      <c r="Z165" s="1"/>
      <c r="AA165" s="2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1"/>
      <c r="R166" s="1"/>
      <c r="S166" s="1"/>
      <c r="T166" s="1"/>
      <c r="U166" s="2"/>
      <c r="V166" s="2"/>
      <c r="W166" s="1"/>
      <c r="X166" s="2"/>
      <c r="Y166" s="2"/>
      <c r="Z166" s="1"/>
      <c r="AA166" s="2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1"/>
      <c r="R167" s="1"/>
      <c r="S167" s="1"/>
      <c r="T167" s="1"/>
      <c r="U167" s="2"/>
      <c r="V167" s="2"/>
      <c r="W167" s="1"/>
      <c r="X167" s="2"/>
      <c r="Y167" s="2"/>
      <c r="Z167" s="1"/>
      <c r="AA167" s="2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1"/>
      <c r="R168" s="1"/>
      <c r="S168" s="1"/>
      <c r="T168" s="1"/>
      <c r="U168" s="2"/>
      <c r="V168" s="2"/>
      <c r="W168" s="1"/>
      <c r="X168" s="2"/>
      <c r="Y168" s="2"/>
      <c r="Z168" s="1"/>
      <c r="AA168" s="2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1"/>
      <c r="R169" s="1"/>
      <c r="S169" s="1"/>
      <c r="T169" s="1"/>
      <c r="U169" s="2"/>
      <c r="V169" s="2"/>
      <c r="W169" s="1"/>
      <c r="X169" s="2"/>
      <c r="Y169" s="2"/>
      <c r="Z169" s="1"/>
      <c r="AA169" s="2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1"/>
      <c r="R170" s="1"/>
      <c r="S170" s="1"/>
      <c r="T170" s="1"/>
      <c r="U170" s="2"/>
      <c r="V170" s="2"/>
      <c r="W170" s="1"/>
      <c r="X170" s="2"/>
      <c r="Y170" s="2"/>
      <c r="Z170" s="1"/>
      <c r="AA170" s="2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1"/>
      <c r="R171" s="1"/>
      <c r="S171" s="1"/>
      <c r="T171" s="1"/>
      <c r="U171" s="2"/>
      <c r="V171" s="2"/>
      <c r="W171" s="1"/>
      <c r="X171" s="2"/>
      <c r="Y171" s="2"/>
      <c r="Z171" s="1"/>
      <c r="AA171" s="2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1"/>
      <c r="R172" s="1"/>
      <c r="S172" s="1"/>
      <c r="T172" s="1"/>
      <c r="U172" s="2"/>
      <c r="V172" s="2"/>
      <c r="W172" s="1"/>
      <c r="X172" s="2"/>
      <c r="Y172" s="2"/>
      <c r="Z172" s="1"/>
      <c r="AA172" s="2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1"/>
      <c r="R173" s="1"/>
      <c r="S173" s="1"/>
      <c r="T173" s="1"/>
      <c r="U173" s="2"/>
      <c r="V173" s="2"/>
      <c r="W173" s="1"/>
      <c r="X173" s="2"/>
      <c r="Y173" s="2"/>
      <c r="Z173" s="1"/>
      <c r="AA173" s="2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1"/>
      <c r="R174" s="1"/>
      <c r="S174" s="1"/>
      <c r="T174" s="1"/>
      <c r="U174" s="2"/>
      <c r="V174" s="2"/>
      <c r="W174" s="1"/>
      <c r="X174" s="2"/>
      <c r="Y174" s="2"/>
      <c r="Z174" s="1"/>
      <c r="AA174" s="2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.25" customHeight="1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1"/>
      <c r="R175" s="1"/>
      <c r="S175" s="1"/>
      <c r="T175" s="1"/>
      <c r="U175" s="2"/>
      <c r="V175" s="2"/>
      <c r="W175" s="1"/>
      <c r="X175" s="2"/>
      <c r="Y175" s="2"/>
      <c r="Z175" s="1"/>
      <c r="AA175" s="2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1"/>
      <c r="R176" s="1"/>
      <c r="S176" s="1"/>
      <c r="T176" s="1"/>
      <c r="U176" s="2"/>
      <c r="V176" s="2"/>
      <c r="W176" s="1"/>
      <c r="X176" s="2"/>
      <c r="Y176" s="2"/>
      <c r="Z176" s="1"/>
      <c r="AA176" s="2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1"/>
      <c r="R177" s="1"/>
      <c r="S177" s="1"/>
      <c r="T177" s="1"/>
      <c r="U177" s="2"/>
      <c r="V177" s="2"/>
      <c r="W177" s="1"/>
      <c r="X177" s="2"/>
      <c r="Y177" s="2"/>
      <c r="Z177" s="1"/>
      <c r="AA177" s="2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4.25" customHeight="1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1"/>
      <c r="R178" s="1"/>
      <c r="S178" s="1"/>
      <c r="T178" s="1"/>
      <c r="U178" s="2"/>
      <c r="V178" s="2"/>
      <c r="W178" s="1"/>
      <c r="X178" s="2"/>
      <c r="Y178" s="2"/>
      <c r="Z178" s="1"/>
      <c r="AA178" s="2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.25" customHeight="1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1"/>
      <c r="R179" s="1"/>
      <c r="S179" s="1"/>
      <c r="T179" s="1"/>
      <c r="U179" s="2"/>
      <c r="V179" s="2"/>
      <c r="W179" s="1"/>
      <c r="X179" s="2"/>
      <c r="Y179" s="2"/>
      <c r="Z179" s="1"/>
      <c r="AA179" s="2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1"/>
      <c r="R180" s="1"/>
      <c r="S180" s="1"/>
      <c r="T180" s="1"/>
      <c r="U180" s="2"/>
      <c r="V180" s="2"/>
      <c r="W180" s="1"/>
      <c r="X180" s="2"/>
      <c r="Y180" s="2"/>
      <c r="Z180" s="1"/>
      <c r="AA180" s="2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1"/>
      <c r="R181" s="1"/>
      <c r="S181" s="1"/>
      <c r="T181" s="1"/>
      <c r="U181" s="2"/>
      <c r="V181" s="2"/>
      <c r="W181" s="1"/>
      <c r="X181" s="2"/>
      <c r="Y181" s="2"/>
      <c r="Z181" s="1"/>
      <c r="AA181" s="2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1"/>
      <c r="R182" s="1"/>
      <c r="S182" s="1"/>
      <c r="T182" s="1"/>
      <c r="U182" s="2"/>
      <c r="V182" s="2"/>
      <c r="W182" s="1"/>
      <c r="X182" s="2"/>
      <c r="Y182" s="2"/>
      <c r="Z182" s="1"/>
      <c r="AA182" s="2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1"/>
      <c r="R183" s="1"/>
      <c r="S183" s="1"/>
      <c r="T183" s="1"/>
      <c r="U183" s="2"/>
      <c r="V183" s="2"/>
      <c r="W183" s="1"/>
      <c r="X183" s="2"/>
      <c r="Y183" s="2"/>
      <c r="Z183" s="1"/>
      <c r="AA183" s="2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1"/>
      <c r="R184" s="1"/>
      <c r="S184" s="1"/>
      <c r="T184" s="1"/>
      <c r="U184" s="2"/>
      <c r="V184" s="2"/>
      <c r="W184" s="1"/>
      <c r="X184" s="2"/>
      <c r="Y184" s="2"/>
      <c r="Z184" s="1"/>
      <c r="AA184" s="2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1"/>
      <c r="R185" s="1"/>
      <c r="S185" s="1"/>
      <c r="T185" s="1"/>
      <c r="U185" s="2"/>
      <c r="V185" s="2"/>
      <c r="W185" s="1"/>
      <c r="X185" s="2"/>
      <c r="Y185" s="2"/>
      <c r="Z185" s="1"/>
      <c r="AA185" s="2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1"/>
      <c r="R186" s="1"/>
      <c r="S186" s="1"/>
      <c r="T186" s="1"/>
      <c r="U186" s="2"/>
      <c r="V186" s="2"/>
      <c r="W186" s="1"/>
      <c r="X186" s="2"/>
      <c r="Y186" s="2"/>
      <c r="Z186" s="1"/>
      <c r="AA186" s="2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1"/>
      <c r="R187" s="1"/>
      <c r="S187" s="1"/>
      <c r="T187" s="1"/>
      <c r="U187" s="2"/>
      <c r="V187" s="2"/>
      <c r="W187" s="1"/>
      <c r="X187" s="2"/>
      <c r="Y187" s="2"/>
      <c r="Z187" s="1"/>
      <c r="AA187" s="2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.25" customHeight="1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1"/>
      <c r="R188" s="1"/>
      <c r="S188" s="1"/>
      <c r="T188" s="1"/>
      <c r="U188" s="2"/>
      <c r="V188" s="2"/>
      <c r="W188" s="1"/>
      <c r="X188" s="2"/>
      <c r="Y188" s="2"/>
      <c r="Z188" s="1"/>
      <c r="AA188" s="2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.25" customHeight="1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1"/>
      <c r="R189" s="1"/>
      <c r="S189" s="1"/>
      <c r="T189" s="1"/>
      <c r="U189" s="2"/>
      <c r="V189" s="2"/>
      <c r="W189" s="1"/>
      <c r="X189" s="2"/>
      <c r="Y189" s="2"/>
      <c r="Z189" s="1"/>
      <c r="AA189" s="2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.25" customHeight="1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1"/>
      <c r="R190" s="1"/>
      <c r="S190" s="1"/>
      <c r="T190" s="1"/>
      <c r="U190" s="2"/>
      <c r="V190" s="2"/>
      <c r="W190" s="1"/>
      <c r="X190" s="2"/>
      <c r="Y190" s="2"/>
      <c r="Z190" s="1"/>
      <c r="AA190" s="2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1"/>
      <c r="R191" s="1"/>
      <c r="S191" s="1"/>
      <c r="T191" s="1"/>
      <c r="U191" s="2"/>
      <c r="V191" s="2"/>
      <c r="W191" s="1"/>
      <c r="X191" s="2"/>
      <c r="Y191" s="2"/>
      <c r="Z191" s="1"/>
      <c r="AA191" s="2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4.25" customHeight="1">
      <c r="A192" s="1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1"/>
      <c r="R192" s="1"/>
      <c r="S192" s="1"/>
      <c r="T192" s="1"/>
      <c r="U192" s="2"/>
      <c r="V192" s="2"/>
      <c r="W192" s="1"/>
      <c r="X192" s="2"/>
      <c r="Y192" s="2"/>
      <c r="Z192" s="1"/>
      <c r="AA192" s="2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4.25" customHeight="1">
      <c r="A193" s="1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1"/>
      <c r="R193" s="1"/>
      <c r="S193" s="1"/>
      <c r="T193" s="1"/>
      <c r="U193" s="2"/>
      <c r="V193" s="2"/>
      <c r="W193" s="1"/>
      <c r="X193" s="2"/>
      <c r="Y193" s="2"/>
      <c r="Z193" s="1"/>
      <c r="AA193" s="2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4.25" customHeight="1">
      <c r="A194" s="1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1"/>
      <c r="R194" s="1"/>
      <c r="S194" s="1"/>
      <c r="T194" s="1"/>
      <c r="U194" s="2"/>
      <c r="V194" s="2"/>
      <c r="W194" s="1"/>
      <c r="X194" s="2"/>
      <c r="Y194" s="2"/>
      <c r="Z194" s="1"/>
      <c r="AA194" s="2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.25" customHeight="1">
      <c r="A195" s="1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1"/>
      <c r="R195" s="1"/>
      <c r="S195" s="1"/>
      <c r="T195" s="1"/>
      <c r="U195" s="2"/>
      <c r="V195" s="2"/>
      <c r="W195" s="1"/>
      <c r="X195" s="2"/>
      <c r="Y195" s="2"/>
      <c r="Z195" s="1"/>
      <c r="AA195" s="2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.25" customHeight="1">
      <c r="A196" s="1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1"/>
      <c r="R196" s="1"/>
      <c r="S196" s="1"/>
      <c r="T196" s="1"/>
      <c r="U196" s="2"/>
      <c r="V196" s="2"/>
      <c r="W196" s="1"/>
      <c r="X196" s="2"/>
      <c r="Y196" s="2"/>
      <c r="Z196" s="1"/>
      <c r="AA196" s="2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.25" customHeight="1">
      <c r="A197" s="1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1"/>
      <c r="R197" s="1"/>
      <c r="S197" s="1"/>
      <c r="T197" s="1"/>
      <c r="U197" s="2"/>
      <c r="V197" s="2"/>
      <c r="W197" s="1"/>
      <c r="X197" s="2"/>
      <c r="Y197" s="2"/>
      <c r="Z197" s="1"/>
      <c r="AA197" s="2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4.25" customHeight="1">
      <c r="A198" s="1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1"/>
      <c r="R198" s="1"/>
      <c r="S198" s="1"/>
      <c r="T198" s="1"/>
      <c r="U198" s="2"/>
      <c r="V198" s="2"/>
      <c r="W198" s="1"/>
      <c r="X198" s="2"/>
      <c r="Y198" s="2"/>
      <c r="Z198" s="1"/>
      <c r="AA198" s="2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.25" customHeight="1">
      <c r="A199" s="1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1"/>
      <c r="R199" s="1"/>
      <c r="S199" s="1"/>
      <c r="T199" s="1"/>
      <c r="U199" s="2"/>
      <c r="V199" s="2"/>
      <c r="W199" s="1"/>
      <c r="X199" s="2"/>
      <c r="Y199" s="2"/>
      <c r="Z199" s="1"/>
      <c r="AA199" s="2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.25" customHeight="1">
      <c r="A200" s="1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1"/>
      <c r="R200" s="1"/>
      <c r="S200" s="1"/>
      <c r="T200" s="1"/>
      <c r="U200" s="2"/>
      <c r="V200" s="2"/>
      <c r="W200" s="1"/>
      <c r="X200" s="2"/>
      <c r="Y200" s="2"/>
      <c r="Z200" s="1"/>
      <c r="AA200" s="2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.25" customHeight="1">
      <c r="A201" s="1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1"/>
      <c r="R201" s="1"/>
      <c r="S201" s="1"/>
      <c r="T201" s="1"/>
      <c r="U201" s="2"/>
      <c r="V201" s="2"/>
      <c r="W201" s="1"/>
      <c r="X201" s="2"/>
      <c r="Y201" s="2"/>
      <c r="Z201" s="1"/>
      <c r="AA201" s="2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4.25" customHeight="1">
      <c r="A202" s="1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1"/>
      <c r="R202" s="1"/>
      <c r="S202" s="1"/>
      <c r="T202" s="1"/>
      <c r="U202" s="2"/>
      <c r="V202" s="2"/>
      <c r="W202" s="1"/>
      <c r="X202" s="2"/>
      <c r="Y202" s="2"/>
      <c r="Z202" s="1"/>
      <c r="AA202" s="2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.25" customHeight="1">
      <c r="A203" s="1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1"/>
      <c r="R203" s="1"/>
      <c r="S203" s="1"/>
      <c r="T203" s="1"/>
      <c r="U203" s="2"/>
      <c r="V203" s="2"/>
      <c r="W203" s="1"/>
      <c r="X203" s="2"/>
      <c r="Y203" s="2"/>
      <c r="Z203" s="1"/>
      <c r="AA203" s="2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.25" customHeight="1">
      <c r="A204" s="1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1"/>
      <c r="R204" s="1"/>
      <c r="S204" s="1"/>
      <c r="T204" s="1"/>
      <c r="U204" s="2"/>
      <c r="V204" s="2"/>
      <c r="W204" s="1"/>
      <c r="X204" s="2"/>
      <c r="Y204" s="2"/>
      <c r="Z204" s="1"/>
      <c r="AA204" s="2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.25" customHeight="1">
      <c r="A205" s="1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1"/>
      <c r="R205" s="1"/>
      <c r="S205" s="1"/>
      <c r="T205" s="1"/>
      <c r="U205" s="2"/>
      <c r="V205" s="2"/>
      <c r="W205" s="1"/>
      <c r="X205" s="2"/>
      <c r="Y205" s="2"/>
      <c r="Z205" s="1"/>
      <c r="AA205" s="2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.25" customHeight="1">
      <c r="A206" s="1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1"/>
      <c r="R206" s="1"/>
      <c r="S206" s="1"/>
      <c r="T206" s="1"/>
      <c r="U206" s="2"/>
      <c r="V206" s="2"/>
      <c r="W206" s="1"/>
      <c r="X206" s="2"/>
      <c r="Y206" s="2"/>
      <c r="Z206" s="1"/>
      <c r="AA206" s="2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.25" customHeight="1">
      <c r="A207" s="1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1"/>
      <c r="R207" s="1"/>
      <c r="S207" s="1"/>
      <c r="T207" s="1"/>
      <c r="U207" s="2"/>
      <c r="V207" s="2"/>
      <c r="W207" s="1"/>
      <c r="X207" s="2"/>
      <c r="Y207" s="2"/>
      <c r="Z207" s="1"/>
      <c r="AA207" s="2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.25" customHeight="1">
      <c r="A208" s="1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1"/>
      <c r="R208" s="1"/>
      <c r="S208" s="1"/>
      <c r="T208" s="1"/>
      <c r="U208" s="2"/>
      <c r="V208" s="2"/>
      <c r="W208" s="1"/>
      <c r="X208" s="2"/>
      <c r="Y208" s="2"/>
      <c r="Z208" s="1"/>
      <c r="AA208" s="2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.25" customHeight="1">
      <c r="A209" s="1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1"/>
      <c r="R209" s="1"/>
      <c r="S209" s="1"/>
      <c r="T209" s="1"/>
      <c r="U209" s="2"/>
      <c r="V209" s="2"/>
      <c r="W209" s="1"/>
      <c r="X209" s="2"/>
      <c r="Y209" s="2"/>
      <c r="Z209" s="1"/>
      <c r="AA209" s="2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.25" customHeight="1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1"/>
      <c r="R210" s="1"/>
      <c r="S210" s="1"/>
      <c r="T210" s="1"/>
      <c r="U210" s="2"/>
      <c r="V210" s="2"/>
      <c r="W210" s="1"/>
      <c r="X210" s="2"/>
      <c r="Y210" s="2"/>
      <c r="Z210" s="1"/>
      <c r="AA210" s="2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.25" customHeight="1">
      <c r="A211" s="1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1"/>
      <c r="R211" s="1"/>
      <c r="S211" s="1"/>
      <c r="T211" s="1"/>
      <c r="U211" s="2"/>
      <c r="V211" s="2"/>
      <c r="W211" s="1"/>
      <c r="X211" s="2"/>
      <c r="Y211" s="2"/>
      <c r="Z211" s="1"/>
      <c r="AA211" s="2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.25" customHeight="1">
      <c r="A212" s="1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1"/>
      <c r="R212" s="1"/>
      <c r="S212" s="1"/>
      <c r="T212" s="1"/>
      <c r="U212" s="2"/>
      <c r="V212" s="2"/>
      <c r="W212" s="1"/>
      <c r="X212" s="2"/>
      <c r="Y212" s="2"/>
      <c r="Z212" s="1"/>
      <c r="AA212" s="2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.25" customHeight="1">
      <c r="A213" s="1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1"/>
      <c r="R213" s="1"/>
      <c r="S213" s="1"/>
      <c r="T213" s="1"/>
      <c r="U213" s="2"/>
      <c r="V213" s="2"/>
      <c r="W213" s="1"/>
      <c r="X213" s="2"/>
      <c r="Y213" s="2"/>
      <c r="Z213" s="1"/>
      <c r="AA213" s="2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.25" customHeight="1">
      <c r="A214" s="1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1"/>
      <c r="R214" s="1"/>
      <c r="S214" s="1"/>
      <c r="T214" s="1"/>
      <c r="U214" s="2"/>
      <c r="V214" s="2"/>
      <c r="W214" s="1"/>
      <c r="X214" s="2"/>
      <c r="Y214" s="2"/>
      <c r="Z214" s="1"/>
      <c r="AA214" s="2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.25" customHeight="1">
      <c r="A215" s="1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1"/>
      <c r="R215" s="1"/>
      <c r="S215" s="1"/>
      <c r="T215" s="1"/>
      <c r="U215" s="2"/>
      <c r="V215" s="2"/>
      <c r="W215" s="1"/>
      <c r="X215" s="2"/>
      <c r="Y215" s="2"/>
      <c r="Z215" s="1"/>
      <c r="AA215" s="2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.25" customHeight="1">
      <c r="A216" s="1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1"/>
      <c r="R216" s="1"/>
      <c r="S216" s="1"/>
      <c r="T216" s="1"/>
      <c r="U216" s="2"/>
      <c r="V216" s="2"/>
      <c r="W216" s="1"/>
      <c r="X216" s="2"/>
      <c r="Y216" s="2"/>
      <c r="Z216" s="1"/>
      <c r="AA216" s="2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.25" customHeight="1">
      <c r="A217" s="1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1"/>
      <c r="R217" s="1"/>
      <c r="S217" s="1"/>
      <c r="T217" s="1"/>
      <c r="U217" s="2"/>
      <c r="V217" s="2"/>
      <c r="W217" s="1"/>
      <c r="X217" s="2"/>
      <c r="Y217" s="2"/>
      <c r="Z217" s="1"/>
      <c r="AA217" s="2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.25" customHeight="1">
      <c r="A218" s="1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1"/>
      <c r="R218" s="1"/>
      <c r="S218" s="1"/>
      <c r="T218" s="1"/>
      <c r="U218" s="2"/>
      <c r="V218" s="2"/>
      <c r="W218" s="1"/>
      <c r="X218" s="2"/>
      <c r="Y218" s="2"/>
      <c r="Z218" s="1"/>
      <c r="AA218" s="2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.25" customHeight="1">
      <c r="A219" s="1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1"/>
      <c r="R219" s="1"/>
      <c r="S219" s="1"/>
      <c r="T219" s="1"/>
      <c r="U219" s="2"/>
      <c r="V219" s="2"/>
      <c r="W219" s="1"/>
      <c r="X219" s="2"/>
      <c r="Y219" s="2"/>
      <c r="Z219" s="1"/>
      <c r="AA219" s="2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.25" customHeight="1">
      <c r="A220" s="1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1"/>
      <c r="R220" s="1"/>
      <c r="S220" s="1"/>
      <c r="T220" s="1"/>
      <c r="U220" s="2"/>
      <c r="V220" s="2"/>
      <c r="W220" s="1"/>
      <c r="X220" s="2"/>
      <c r="Y220" s="2"/>
      <c r="Z220" s="1"/>
      <c r="AA220" s="2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.25" customHeight="1">
      <c r="A221" s="1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1"/>
      <c r="R221" s="1"/>
      <c r="S221" s="1"/>
      <c r="T221" s="1"/>
      <c r="U221" s="2"/>
      <c r="V221" s="2"/>
      <c r="W221" s="1"/>
      <c r="X221" s="2"/>
      <c r="Y221" s="2"/>
      <c r="Z221" s="1"/>
      <c r="AA221" s="2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.25" customHeight="1">
      <c r="A222" s="1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1"/>
      <c r="R222" s="1"/>
      <c r="S222" s="1"/>
      <c r="T222" s="1"/>
      <c r="U222" s="2"/>
      <c r="V222" s="2"/>
      <c r="W222" s="1"/>
      <c r="X222" s="2"/>
      <c r="Y222" s="2"/>
      <c r="Z222" s="1"/>
      <c r="AA222" s="2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.25" customHeight="1">
      <c r="A223" s="1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1"/>
      <c r="R223" s="1"/>
      <c r="S223" s="1"/>
      <c r="T223" s="1"/>
      <c r="U223" s="2"/>
      <c r="V223" s="2"/>
      <c r="W223" s="1"/>
      <c r="X223" s="2"/>
      <c r="Y223" s="2"/>
      <c r="Z223" s="1"/>
      <c r="AA223" s="2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.25" customHeight="1">
      <c r="A224" s="1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1"/>
      <c r="R224" s="1"/>
      <c r="S224" s="1"/>
      <c r="T224" s="1"/>
      <c r="U224" s="2"/>
      <c r="V224" s="2"/>
      <c r="W224" s="1"/>
      <c r="X224" s="2"/>
      <c r="Y224" s="2"/>
      <c r="Z224" s="1"/>
      <c r="AA224" s="2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.25" customHeight="1">
      <c r="A225" s="1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1"/>
      <c r="R225" s="1"/>
      <c r="S225" s="1"/>
      <c r="T225" s="1"/>
      <c r="U225" s="2"/>
      <c r="V225" s="2"/>
      <c r="W225" s="1"/>
      <c r="X225" s="2"/>
      <c r="Y225" s="2"/>
      <c r="Z225" s="1"/>
      <c r="AA225" s="2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.25" customHeight="1">
      <c r="A226" s="1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1"/>
      <c r="R226" s="1"/>
      <c r="S226" s="1"/>
      <c r="T226" s="1"/>
      <c r="U226" s="2"/>
      <c r="V226" s="2"/>
      <c r="W226" s="1"/>
      <c r="X226" s="2"/>
      <c r="Y226" s="2"/>
      <c r="Z226" s="1"/>
      <c r="AA226" s="2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.25" customHeight="1">
      <c r="A227" s="1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1"/>
      <c r="R227" s="1"/>
      <c r="S227" s="1"/>
      <c r="T227" s="1"/>
      <c r="U227" s="2"/>
      <c r="V227" s="2"/>
      <c r="W227" s="1"/>
      <c r="X227" s="2"/>
      <c r="Y227" s="2"/>
      <c r="Z227" s="1"/>
      <c r="AA227" s="2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.25" customHeight="1">
      <c r="A228" s="1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1"/>
      <c r="R228" s="1"/>
      <c r="S228" s="1"/>
      <c r="T228" s="1"/>
      <c r="U228" s="2"/>
      <c r="V228" s="2"/>
      <c r="W228" s="1"/>
      <c r="X228" s="2"/>
      <c r="Y228" s="2"/>
      <c r="Z228" s="1"/>
      <c r="AA228" s="2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.25" customHeight="1">
      <c r="A229" s="1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1"/>
      <c r="R229" s="1"/>
      <c r="S229" s="1"/>
      <c r="T229" s="1"/>
      <c r="U229" s="2"/>
      <c r="V229" s="2"/>
      <c r="W229" s="1"/>
      <c r="X229" s="2"/>
      <c r="Y229" s="2"/>
      <c r="Z229" s="1"/>
      <c r="AA229" s="2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.25" customHeight="1">
      <c r="A230" s="1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1"/>
      <c r="R230" s="1"/>
      <c r="S230" s="1"/>
      <c r="T230" s="1"/>
      <c r="U230" s="2"/>
      <c r="V230" s="2"/>
      <c r="W230" s="1"/>
      <c r="X230" s="2"/>
      <c r="Y230" s="2"/>
      <c r="Z230" s="1"/>
      <c r="AA230" s="2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.25" customHeight="1">
      <c r="A231" s="1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1"/>
      <c r="R231" s="1"/>
      <c r="S231" s="1"/>
      <c r="T231" s="1"/>
      <c r="U231" s="2"/>
      <c r="V231" s="2"/>
      <c r="W231" s="1"/>
      <c r="X231" s="2"/>
      <c r="Y231" s="2"/>
      <c r="Z231" s="1"/>
      <c r="AA231" s="2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.25" customHeight="1">
      <c r="A232" s="1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"/>
      <c r="R232" s="1"/>
      <c r="S232" s="1"/>
      <c r="T232" s="1"/>
      <c r="U232" s="2"/>
      <c r="V232" s="2"/>
      <c r="W232" s="1"/>
      <c r="X232" s="2"/>
      <c r="Y232" s="2"/>
      <c r="Z232" s="1"/>
      <c r="AA232" s="2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.25" customHeight="1">
      <c r="A233" s="1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"/>
      <c r="R233" s="1"/>
      <c r="S233" s="1"/>
      <c r="T233" s="1"/>
      <c r="U233" s="2"/>
      <c r="V233" s="2"/>
      <c r="W233" s="1"/>
      <c r="X233" s="2"/>
      <c r="Y233" s="2"/>
      <c r="Z233" s="1"/>
      <c r="AA233" s="2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.25" customHeight="1">
      <c r="A234" s="1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"/>
      <c r="R234" s="1"/>
      <c r="S234" s="1"/>
      <c r="T234" s="1"/>
      <c r="U234" s="2"/>
      <c r="V234" s="2"/>
      <c r="W234" s="1"/>
      <c r="X234" s="2"/>
      <c r="Y234" s="2"/>
      <c r="Z234" s="1"/>
      <c r="AA234" s="2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.25" customHeight="1">
      <c r="A235" s="1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"/>
      <c r="R235" s="1"/>
      <c r="S235" s="1"/>
      <c r="T235" s="1"/>
      <c r="U235" s="2"/>
      <c r="V235" s="2"/>
      <c r="W235" s="1"/>
      <c r="X235" s="2"/>
      <c r="Y235" s="2"/>
      <c r="Z235" s="1"/>
      <c r="AA235" s="2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.25" customHeight="1">
      <c r="A236" s="1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"/>
      <c r="R236" s="1"/>
      <c r="S236" s="1"/>
      <c r="T236" s="1"/>
      <c r="U236" s="2"/>
      <c r="V236" s="2"/>
      <c r="W236" s="1"/>
      <c r="X236" s="2"/>
      <c r="Y236" s="2"/>
      <c r="Z236" s="1"/>
      <c r="AA236" s="2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.25" customHeight="1">
      <c r="A237" s="1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"/>
      <c r="R237" s="1"/>
      <c r="S237" s="1"/>
      <c r="T237" s="1"/>
      <c r="U237" s="2"/>
      <c r="V237" s="2"/>
      <c r="W237" s="1"/>
      <c r="X237" s="2"/>
      <c r="Y237" s="2"/>
      <c r="Z237" s="1"/>
      <c r="AA237" s="2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.25" customHeight="1">
      <c r="A238" s="1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"/>
      <c r="R238" s="1"/>
      <c r="S238" s="1"/>
      <c r="T238" s="1"/>
      <c r="U238" s="2"/>
      <c r="V238" s="2"/>
      <c r="W238" s="1"/>
      <c r="X238" s="2"/>
      <c r="Y238" s="2"/>
      <c r="Z238" s="1"/>
      <c r="AA238" s="2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.25" customHeight="1">
      <c r="A239" s="1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"/>
      <c r="R239" s="1"/>
      <c r="S239" s="1"/>
      <c r="T239" s="1"/>
      <c r="U239" s="2"/>
      <c r="V239" s="2"/>
      <c r="W239" s="1"/>
      <c r="X239" s="2"/>
      <c r="Y239" s="2"/>
      <c r="Z239" s="1"/>
      <c r="AA239" s="2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.25" customHeight="1">
      <c r="A240" s="1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"/>
      <c r="R240" s="1"/>
      <c r="S240" s="1"/>
      <c r="T240" s="1"/>
      <c r="U240" s="2"/>
      <c r="V240" s="2"/>
      <c r="W240" s="1"/>
      <c r="X240" s="2"/>
      <c r="Y240" s="2"/>
      <c r="Z240" s="1"/>
      <c r="AA240" s="2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.25" customHeight="1">
      <c r="A241" s="1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"/>
      <c r="R241" s="1"/>
      <c r="S241" s="1"/>
      <c r="T241" s="1"/>
      <c r="U241" s="2"/>
      <c r="V241" s="2"/>
      <c r="W241" s="1"/>
      <c r="X241" s="2"/>
      <c r="Y241" s="2"/>
      <c r="Z241" s="1"/>
      <c r="AA241" s="2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.25" customHeight="1">
      <c r="A242" s="1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"/>
      <c r="R242" s="1"/>
      <c r="S242" s="1"/>
      <c r="T242" s="1"/>
      <c r="U242" s="2"/>
      <c r="V242" s="2"/>
      <c r="W242" s="1"/>
      <c r="X242" s="2"/>
      <c r="Y242" s="2"/>
      <c r="Z242" s="1"/>
      <c r="AA242" s="2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.25" customHeight="1">
      <c r="A243" s="1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"/>
      <c r="R243" s="1"/>
      <c r="S243" s="1"/>
      <c r="T243" s="1"/>
      <c r="U243" s="2"/>
      <c r="V243" s="2"/>
      <c r="W243" s="1"/>
      <c r="X243" s="2"/>
      <c r="Y243" s="2"/>
      <c r="Z243" s="1"/>
      <c r="AA243" s="2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.25" customHeight="1">
      <c r="A244" s="1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"/>
      <c r="R244" s="1"/>
      <c r="S244" s="1"/>
      <c r="T244" s="1"/>
      <c r="U244" s="2"/>
      <c r="V244" s="2"/>
      <c r="W244" s="1"/>
      <c r="X244" s="2"/>
      <c r="Y244" s="2"/>
      <c r="Z244" s="1"/>
      <c r="AA244" s="2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.25" customHeight="1">
      <c r="A245" s="1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"/>
      <c r="R245" s="1"/>
      <c r="S245" s="1"/>
      <c r="T245" s="1"/>
      <c r="U245" s="2"/>
      <c r="V245" s="2"/>
      <c r="W245" s="1"/>
      <c r="X245" s="2"/>
      <c r="Y245" s="2"/>
      <c r="Z245" s="1"/>
      <c r="AA245" s="2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.25" customHeight="1">
      <c r="A246" s="1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"/>
      <c r="R246" s="1"/>
      <c r="S246" s="1"/>
      <c r="T246" s="1"/>
      <c r="U246" s="2"/>
      <c r="V246" s="2"/>
      <c r="W246" s="1"/>
      <c r="X246" s="2"/>
      <c r="Y246" s="2"/>
      <c r="Z246" s="1"/>
      <c r="AA246" s="2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.25" customHeight="1">
      <c r="A247" s="1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"/>
      <c r="R247" s="1"/>
      <c r="S247" s="1"/>
      <c r="T247" s="1"/>
      <c r="U247" s="2"/>
      <c r="V247" s="2"/>
      <c r="W247" s="1"/>
      <c r="X247" s="2"/>
      <c r="Y247" s="2"/>
      <c r="Z247" s="1"/>
      <c r="AA247" s="2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.25" customHeight="1">
      <c r="A248" s="1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"/>
      <c r="R248" s="1"/>
      <c r="S248" s="1"/>
      <c r="T248" s="1"/>
      <c r="U248" s="2"/>
      <c r="V248" s="2"/>
      <c r="W248" s="1"/>
      <c r="X248" s="2"/>
      <c r="Y248" s="2"/>
      <c r="Z248" s="1"/>
      <c r="AA248" s="2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.25" customHeight="1">
      <c r="A249" s="1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"/>
      <c r="R249" s="1"/>
      <c r="S249" s="1"/>
      <c r="T249" s="1"/>
      <c r="U249" s="2"/>
      <c r="V249" s="2"/>
      <c r="W249" s="1"/>
      <c r="X249" s="2"/>
      <c r="Y249" s="2"/>
      <c r="Z249" s="1"/>
      <c r="AA249" s="2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.25" customHeight="1">
      <c r="A250" s="1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"/>
      <c r="R250" s="1"/>
      <c r="S250" s="1"/>
      <c r="T250" s="1"/>
      <c r="U250" s="2"/>
      <c r="V250" s="2"/>
      <c r="W250" s="1"/>
      <c r="X250" s="2"/>
      <c r="Y250" s="2"/>
      <c r="Z250" s="1"/>
      <c r="AA250" s="2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.25" customHeight="1">
      <c r="A251" s="1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"/>
      <c r="R251" s="1"/>
      <c r="S251" s="1"/>
      <c r="T251" s="1"/>
      <c r="U251" s="2"/>
      <c r="V251" s="2"/>
      <c r="W251" s="1"/>
      <c r="X251" s="2"/>
      <c r="Y251" s="2"/>
      <c r="Z251" s="1"/>
      <c r="AA251" s="2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.25" customHeight="1">
      <c r="A252" s="1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"/>
      <c r="R252" s="1"/>
      <c r="S252" s="1"/>
      <c r="T252" s="1"/>
      <c r="U252" s="2"/>
      <c r="V252" s="2"/>
      <c r="W252" s="1"/>
      <c r="X252" s="2"/>
      <c r="Y252" s="2"/>
      <c r="Z252" s="1"/>
      <c r="AA252" s="2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.25" customHeight="1">
      <c r="A253" s="1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"/>
      <c r="R253" s="1"/>
      <c r="S253" s="1"/>
      <c r="T253" s="1"/>
      <c r="U253" s="2"/>
      <c r="V253" s="2"/>
      <c r="W253" s="1"/>
      <c r="X253" s="2"/>
      <c r="Y253" s="2"/>
      <c r="Z253" s="1"/>
      <c r="AA253" s="2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.25" customHeight="1">
      <c r="A254" s="1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"/>
      <c r="R254" s="1"/>
      <c r="S254" s="1"/>
      <c r="T254" s="1"/>
      <c r="U254" s="2"/>
      <c r="V254" s="2"/>
      <c r="W254" s="1"/>
      <c r="X254" s="2"/>
      <c r="Y254" s="2"/>
      <c r="Z254" s="1"/>
      <c r="AA254" s="2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.25" customHeight="1">
      <c r="A255" s="1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"/>
      <c r="R255" s="1"/>
      <c r="S255" s="1"/>
      <c r="T255" s="1"/>
      <c r="U255" s="2"/>
      <c r="V255" s="2"/>
      <c r="W255" s="1"/>
      <c r="X255" s="2"/>
      <c r="Y255" s="2"/>
      <c r="Z255" s="1"/>
      <c r="AA255" s="2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.25" customHeight="1">
      <c r="A256" s="1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"/>
      <c r="R256" s="1"/>
      <c r="S256" s="1"/>
      <c r="T256" s="1"/>
      <c r="U256" s="2"/>
      <c r="V256" s="2"/>
      <c r="W256" s="1"/>
      <c r="X256" s="2"/>
      <c r="Y256" s="2"/>
      <c r="Z256" s="1"/>
      <c r="AA256" s="2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.25" customHeight="1">
      <c r="A257" s="1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"/>
      <c r="R257" s="1"/>
      <c r="S257" s="1"/>
      <c r="T257" s="1"/>
      <c r="U257" s="2"/>
      <c r="V257" s="2"/>
      <c r="W257" s="1"/>
      <c r="X257" s="2"/>
      <c r="Y257" s="2"/>
      <c r="Z257" s="1"/>
      <c r="AA257" s="2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.25" customHeight="1">
      <c r="A258" s="1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"/>
      <c r="R258" s="1"/>
      <c r="S258" s="1"/>
      <c r="T258" s="1"/>
      <c r="U258" s="2"/>
      <c r="V258" s="2"/>
      <c r="W258" s="1"/>
      <c r="X258" s="2"/>
      <c r="Y258" s="2"/>
      <c r="Z258" s="1"/>
      <c r="AA258" s="2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.25" customHeight="1">
      <c r="A259" s="1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"/>
      <c r="R259" s="1"/>
      <c r="S259" s="1"/>
      <c r="T259" s="1"/>
      <c r="U259" s="2"/>
      <c r="V259" s="2"/>
      <c r="W259" s="1"/>
      <c r="X259" s="2"/>
      <c r="Y259" s="2"/>
      <c r="Z259" s="1"/>
      <c r="AA259" s="2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.25" customHeight="1">
      <c r="A260" s="1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"/>
      <c r="R260" s="1"/>
      <c r="S260" s="1"/>
      <c r="T260" s="1"/>
      <c r="U260" s="2"/>
      <c r="V260" s="2"/>
      <c r="W260" s="1"/>
      <c r="X260" s="2"/>
      <c r="Y260" s="2"/>
      <c r="Z260" s="1"/>
      <c r="AA260" s="2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.25" customHeight="1">
      <c r="A261" s="1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"/>
      <c r="R261" s="1"/>
      <c r="S261" s="1"/>
      <c r="T261" s="1"/>
      <c r="U261" s="2"/>
      <c r="V261" s="2"/>
      <c r="W261" s="1"/>
      <c r="X261" s="2"/>
      <c r="Y261" s="2"/>
      <c r="Z261" s="1"/>
      <c r="AA261" s="2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.25" customHeight="1">
      <c r="A262" s="1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"/>
      <c r="R262" s="1"/>
      <c r="S262" s="1"/>
      <c r="T262" s="1"/>
      <c r="U262" s="2"/>
      <c r="V262" s="2"/>
      <c r="W262" s="1"/>
      <c r="X262" s="2"/>
      <c r="Y262" s="2"/>
      <c r="Z262" s="1"/>
      <c r="AA262" s="2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.25" customHeight="1">
      <c r="A263" s="1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"/>
      <c r="R263" s="1"/>
      <c r="S263" s="1"/>
      <c r="T263" s="1"/>
      <c r="U263" s="2"/>
      <c r="V263" s="2"/>
      <c r="W263" s="1"/>
      <c r="X263" s="2"/>
      <c r="Y263" s="2"/>
      <c r="Z263" s="1"/>
      <c r="AA263" s="2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.25" customHeight="1">
      <c r="A264" s="1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"/>
      <c r="R264" s="1"/>
      <c r="S264" s="1"/>
      <c r="T264" s="1"/>
      <c r="U264" s="2"/>
      <c r="V264" s="2"/>
      <c r="W264" s="1"/>
      <c r="X264" s="2"/>
      <c r="Y264" s="2"/>
      <c r="Z264" s="1"/>
      <c r="AA264" s="2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.25" customHeight="1">
      <c r="A265" s="1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"/>
      <c r="R265" s="1"/>
      <c r="S265" s="1"/>
      <c r="T265" s="1"/>
      <c r="U265" s="2"/>
      <c r="V265" s="2"/>
      <c r="W265" s="1"/>
      <c r="X265" s="2"/>
      <c r="Y265" s="2"/>
      <c r="Z265" s="1"/>
      <c r="AA265" s="2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.25" customHeight="1">
      <c r="A266" s="1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"/>
      <c r="R266" s="1"/>
      <c r="S266" s="1"/>
      <c r="T266" s="1"/>
      <c r="U266" s="2"/>
      <c r="V266" s="2"/>
      <c r="W266" s="1"/>
      <c r="X266" s="2"/>
      <c r="Y266" s="2"/>
      <c r="Z266" s="1"/>
      <c r="AA266" s="2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.25" customHeight="1">
      <c r="A267" s="1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"/>
      <c r="R267" s="1"/>
      <c r="S267" s="1"/>
      <c r="T267" s="1"/>
      <c r="U267" s="2"/>
      <c r="V267" s="2"/>
      <c r="W267" s="1"/>
      <c r="X267" s="2"/>
      <c r="Y267" s="2"/>
      <c r="Z267" s="1"/>
      <c r="AA267" s="2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.25" customHeight="1">
      <c r="A268" s="1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"/>
      <c r="R268" s="1"/>
      <c r="S268" s="1"/>
      <c r="T268" s="1"/>
      <c r="U268" s="2"/>
      <c r="V268" s="2"/>
      <c r="W268" s="1"/>
      <c r="X268" s="2"/>
      <c r="Y268" s="2"/>
      <c r="Z268" s="1"/>
      <c r="AA268" s="2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.25" customHeight="1">
      <c r="A269" s="1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"/>
      <c r="R269" s="1"/>
      <c r="S269" s="1"/>
      <c r="T269" s="1"/>
      <c r="U269" s="2"/>
      <c r="V269" s="2"/>
      <c r="W269" s="1"/>
      <c r="X269" s="2"/>
      <c r="Y269" s="2"/>
      <c r="Z269" s="1"/>
      <c r="AA269" s="2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.25" customHeight="1">
      <c r="A270" s="1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"/>
      <c r="R270" s="1"/>
      <c r="S270" s="1"/>
      <c r="T270" s="1"/>
      <c r="U270" s="2"/>
      <c r="V270" s="2"/>
      <c r="W270" s="1"/>
      <c r="X270" s="2"/>
      <c r="Y270" s="2"/>
      <c r="Z270" s="1"/>
      <c r="AA270" s="2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.25" customHeight="1">
      <c r="A271" s="1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"/>
      <c r="R271" s="1"/>
      <c r="S271" s="1"/>
      <c r="T271" s="1"/>
      <c r="U271" s="2"/>
      <c r="V271" s="2"/>
      <c r="W271" s="1"/>
      <c r="X271" s="2"/>
      <c r="Y271" s="2"/>
      <c r="Z271" s="1"/>
      <c r="AA271" s="2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.25" customHeight="1">
      <c r="A272" s="1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"/>
      <c r="R272" s="1"/>
      <c r="S272" s="1"/>
      <c r="T272" s="1"/>
      <c r="U272" s="2"/>
      <c r="V272" s="2"/>
      <c r="W272" s="1"/>
      <c r="X272" s="2"/>
      <c r="Y272" s="2"/>
      <c r="Z272" s="1"/>
      <c r="AA272" s="2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.25" customHeight="1">
      <c r="A273" s="1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"/>
      <c r="R273" s="1"/>
      <c r="S273" s="1"/>
      <c r="T273" s="1"/>
      <c r="U273" s="2"/>
      <c r="V273" s="2"/>
      <c r="W273" s="1"/>
      <c r="X273" s="2"/>
      <c r="Y273" s="2"/>
      <c r="Z273" s="1"/>
      <c r="AA273" s="2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.25" customHeight="1">
      <c r="A274" s="1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"/>
      <c r="R274" s="1"/>
      <c r="S274" s="1"/>
      <c r="T274" s="1"/>
      <c r="U274" s="2"/>
      <c r="V274" s="2"/>
      <c r="W274" s="1"/>
      <c r="X274" s="2"/>
      <c r="Y274" s="2"/>
      <c r="Z274" s="1"/>
      <c r="AA274" s="2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.25" customHeight="1">
      <c r="A275" s="1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"/>
      <c r="R275" s="1"/>
      <c r="S275" s="1"/>
      <c r="T275" s="1"/>
      <c r="U275" s="2"/>
      <c r="V275" s="2"/>
      <c r="W275" s="1"/>
      <c r="X275" s="2"/>
      <c r="Y275" s="2"/>
      <c r="Z275" s="1"/>
      <c r="AA275" s="2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.25" customHeight="1">
      <c r="A276" s="1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"/>
      <c r="R276" s="1"/>
      <c r="S276" s="1"/>
      <c r="T276" s="1"/>
      <c r="U276" s="2"/>
      <c r="V276" s="2"/>
      <c r="W276" s="1"/>
      <c r="X276" s="2"/>
      <c r="Y276" s="2"/>
      <c r="Z276" s="1"/>
      <c r="AA276" s="2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.25" customHeight="1">
      <c r="A277" s="1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"/>
      <c r="R277" s="1"/>
      <c r="S277" s="1"/>
      <c r="T277" s="1"/>
      <c r="U277" s="2"/>
      <c r="V277" s="2"/>
      <c r="W277" s="1"/>
      <c r="X277" s="2"/>
      <c r="Y277" s="2"/>
      <c r="Z277" s="1"/>
      <c r="AA277" s="2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.25" customHeight="1">
      <c r="A278" s="1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"/>
      <c r="R278" s="1"/>
      <c r="S278" s="1"/>
      <c r="T278" s="1"/>
      <c r="U278" s="2"/>
      <c r="V278" s="2"/>
      <c r="W278" s="1"/>
      <c r="X278" s="2"/>
      <c r="Y278" s="2"/>
      <c r="Z278" s="1"/>
      <c r="AA278" s="2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.25" customHeight="1">
      <c r="A279" s="1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"/>
      <c r="R279" s="1"/>
      <c r="S279" s="1"/>
      <c r="T279" s="1"/>
      <c r="U279" s="2"/>
      <c r="V279" s="2"/>
      <c r="W279" s="1"/>
      <c r="X279" s="2"/>
      <c r="Y279" s="2"/>
      <c r="Z279" s="1"/>
      <c r="AA279" s="2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.25" customHeight="1">
      <c r="A280" s="1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"/>
      <c r="R280" s="1"/>
      <c r="S280" s="1"/>
      <c r="T280" s="1"/>
      <c r="U280" s="2"/>
      <c r="V280" s="2"/>
      <c r="W280" s="1"/>
      <c r="X280" s="2"/>
      <c r="Y280" s="2"/>
      <c r="Z280" s="1"/>
      <c r="AA280" s="2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.25" customHeight="1">
      <c r="A281" s="1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"/>
      <c r="R281" s="1"/>
      <c r="S281" s="1"/>
      <c r="T281" s="1"/>
      <c r="U281" s="2"/>
      <c r="V281" s="2"/>
      <c r="W281" s="1"/>
      <c r="X281" s="2"/>
      <c r="Y281" s="2"/>
      <c r="Z281" s="1"/>
      <c r="AA281" s="2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.25" customHeight="1">
      <c r="A282" s="1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"/>
      <c r="R282" s="1"/>
      <c r="S282" s="1"/>
      <c r="T282" s="1"/>
      <c r="U282" s="2"/>
      <c r="V282" s="2"/>
      <c r="W282" s="1"/>
      <c r="X282" s="2"/>
      <c r="Y282" s="2"/>
      <c r="Z282" s="1"/>
      <c r="AA282" s="2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.25" customHeight="1">
      <c r="A283" s="1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"/>
      <c r="R283" s="1"/>
      <c r="S283" s="1"/>
      <c r="T283" s="1"/>
      <c r="U283" s="2"/>
      <c r="V283" s="2"/>
      <c r="W283" s="1"/>
      <c r="X283" s="2"/>
      <c r="Y283" s="2"/>
      <c r="Z283" s="1"/>
      <c r="AA283" s="2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.25" customHeight="1">
      <c r="A284" s="1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"/>
      <c r="R284" s="1"/>
      <c r="S284" s="1"/>
      <c r="T284" s="1"/>
      <c r="U284" s="2"/>
      <c r="V284" s="2"/>
      <c r="W284" s="1"/>
      <c r="X284" s="2"/>
      <c r="Y284" s="2"/>
      <c r="Z284" s="1"/>
      <c r="AA284" s="2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.25" customHeight="1">
      <c r="A285" s="1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"/>
      <c r="R285" s="1"/>
      <c r="S285" s="1"/>
      <c r="T285" s="1"/>
      <c r="U285" s="2"/>
      <c r="V285" s="2"/>
      <c r="W285" s="1"/>
      <c r="X285" s="2"/>
      <c r="Y285" s="2"/>
      <c r="Z285" s="1"/>
      <c r="AA285" s="2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.25" customHeight="1">
      <c r="A286" s="1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"/>
      <c r="R286" s="1"/>
      <c r="S286" s="1"/>
      <c r="T286" s="1"/>
      <c r="U286" s="2"/>
      <c r="V286" s="2"/>
      <c r="W286" s="1"/>
      <c r="X286" s="2"/>
      <c r="Y286" s="2"/>
      <c r="Z286" s="1"/>
      <c r="AA286" s="2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.25" customHeight="1">
      <c r="A287" s="1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"/>
      <c r="R287" s="1"/>
      <c r="S287" s="1"/>
      <c r="T287" s="1"/>
      <c r="U287" s="2"/>
      <c r="V287" s="2"/>
      <c r="W287" s="1"/>
      <c r="X287" s="2"/>
      <c r="Y287" s="2"/>
      <c r="Z287" s="1"/>
      <c r="AA287" s="2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.25" customHeight="1">
      <c r="A288" s="1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"/>
      <c r="R288" s="1"/>
      <c r="S288" s="1"/>
      <c r="T288" s="1"/>
      <c r="U288" s="2"/>
      <c r="V288" s="2"/>
      <c r="W288" s="1"/>
      <c r="X288" s="2"/>
      <c r="Y288" s="2"/>
      <c r="Z288" s="1"/>
      <c r="AA288" s="2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.25" customHeight="1">
      <c r="A289" s="1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"/>
      <c r="R289" s="1"/>
      <c r="S289" s="1"/>
      <c r="T289" s="1"/>
      <c r="U289" s="2"/>
      <c r="V289" s="2"/>
      <c r="W289" s="1"/>
      <c r="X289" s="2"/>
      <c r="Y289" s="2"/>
      <c r="Z289" s="1"/>
      <c r="AA289" s="2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.25" customHeight="1">
      <c r="A290" s="1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"/>
      <c r="R290" s="1"/>
      <c r="S290" s="1"/>
      <c r="T290" s="1"/>
      <c r="U290" s="2"/>
      <c r="V290" s="2"/>
      <c r="W290" s="1"/>
      <c r="X290" s="2"/>
      <c r="Y290" s="2"/>
      <c r="Z290" s="1"/>
      <c r="AA290" s="2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.25" customHeight="1">
      <c r="A291" s="1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"/>
      <c r="R291" s="1"/>
      <c r="S291" s="1"/>
      <c r="T291" s="1"/>
      <c r="U291" s="2"/>
      <c r="V291" s="2"/>
      <c r="W291" s="1"/>
      <c r="X291" s="2"/>
      <c r="Y291" s="2"/>
      <c r="Z291" s="1"/>
      <c r="AA291" s="2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.25" customHeight="1">
      <c r="A292" s="1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"/>
      <c r="R292" s="1"/>
      <c r="S292" s="1"/>
      <c r="T292" s="1"/>
      <c r="U292" s="2"/>
      <c r="V292" s="2"/>
      <c r="W292" s="1"/>
      <c r="X292" s="2"/>
      <c r="Y292" s="2"/>
      <c r="Z292" s="1"/>
      <c r="AA292" s="2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.25" customHeight="1">
      <c r="A293" s="1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"/>
      <c r="R293" s="1"/>
      <c r="S293" s="1"/>
      <c r="T293" s="1"/>
      <c r="U293" s="2"/>
      <c r="V293" s="2"/>
      <c r="W293" s="1"/>
      <c r="X293" s="2"/>
      <c r="Y293" s="2"/>
      <c r="Z293" s="1"/>
      <c r="AA293" s="2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.25" customHeight="1">
      <c r="A294" s="1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"/>
      <c r="R294" s="1"/>
      <c r="S294" s="1"/>
      <c r="T294" s="1"/>
      <c r="U294" s="2"/>
      <c r="V294" s="2"/>
      <c r="W294" s="1"/>
      <c r="X294" s="2"/>
      <c r="Y294" s="2"/>
      <c r="Z294" s="1"/>
      <c r="AA294" s="2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.25" customHeight="1">
      <c r="A295" s="1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"/>
      <c r="R295" s="1"/>
      <c r="S295" s="1"/>
      <c r="T295" s="1"/>
      <c r="U295" s="2"/>
      <c r="V295" s="2"/>
      <c r="W295" s="1"/>
      <c r="X295" s="2"/>
      <c r="Y295" s="2"/>
      <c r="Z295" s="1"/>
      <c r="AA295" s="2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.25" customHeight="1">
      <c r="A296" s="1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"/>
      <c r="R296" s="1"/>
      <c r="S296" s="1"/>
      <c r="T296" s="1"/>
      <c r="U296" s="2"/>
      <c r="V296" s="2"/>
      <c r="W296" s="1"/>
      <c r="X296" s="2"/>
      <c r="Y296" s="2"/>
      <c r="Z296" s="1"/>
      <c r="AA296" s="2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.25" customHeight="1">
      <c r="A297" s="1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"/>
      <c r="R297" s="1"/>
      <c r="S297" s="1"/>
      <c r="T297" s="1"/>
      <c r="U297" s="2"/>
      <c r="V297" s="2"/>
      <c r="W297" s="1"/>
      <c r="X297" s="2"/>
      <c r="Y297" s="2"/>
      <c r="Z297" s="1"/>
      <c r="AA297" s="2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.25" customHeight="1">
      <c r="A298" s="1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"/>
      <c r="R298" s="1"/>
      <c r="S298" s="1"/>
      <c r="T298" s="1"/>
      <c r="U298" s="2"/>
      <c r="V298" s="2"/>
      <c r="W298" s="1"/>
      <c r="X298" s="2"/>
      <c r="Y298" s="2"/>
      <c r="Z298" s="1"/>
      <c r="AA298" s="2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.25" customHeight="1">
      <c r="A299" s="1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"/>
      <c r="R299" s="1"/>
      <c r="S299" s="1"/>
      <c r="T299" s="1"/>
      <c r="U299" s="2"/>
      <c r="V299" s="2"/>
      <c r="W299" s="1"/>
      <c r="X299" s="2"/>
      <c r="Y299" s="2"/>
      <c r="Z299" s="1"/>
      <c r="AA299" s="2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.25" customHeight="1">
      <c r="A300" s="1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"/>
      <c r="R300" s="1"/>
      <c r="S300" s="1"/>
      <c r="T300" s="1"/>
      <c r="U300" s="2"/>
      <c r="V300" s="2"/>
      <c r="W300" s="1"/>
      <c r="X300" s="2"/>
      <c r="Y300" s="2"/>
      <c r="Z300" s="1"/>
      <c r="AA300" s="2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.25" customHeight="1">
      <c r="A301" s="1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"/>
      <c r="R301" s="1"/>
      <c r="S301" s="1"/>
      <c r="T301" s="1"/>
      <c r="U301" s="2"/>
      <c r="V301" s="2"/>
      <c r="W301" s="1"/>
      <c r="X301" s="2"/>
      <c r="Y301" s="2"/>
      <c r="Z301" s="1"/>
      <c r="AA301" s="2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.25" customHeight="1">
      <c r="A302" s="1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"/>
      <c r="R302" s="1"/>
      <c r="S302" s="1"/>
      <c r="T302" s="1"/>
      <c r="U302" s="2"/>
      <c r="V302" s="2"/>
      <c r="W302" s="1"/>
      <c r="X302" s="2"/>
      <c r="Y302" s="2"/>
      <c r="Z302" s="1"/>
      <c r="AA302" s="2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.25" customHeight="1">
      <c r="A303" s="1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"/>
      <c r="R303" s="1"/>
      <c r="S303" s="1"/>
      <c r="T303" s="1"/>
      <c r="U303" s="2"/>
      <c r="V303" s="2"/>
      <c r="W303" s="1"/>
      <c r="X303" s="2"/>
      <c r="Y303" s="2"/>
      <c r="Z303" s="1"/>
      <c r="AA303" s="2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.25" customHeight="1">
      <c r="A304" s="1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"/>
      <c r="R304" s="1"/>
      <c r="S304" s="1"/>
      <c r="T304" s="1"/>
      <c r="U304" s="2"/>
      <c r="V304" s="2"/>
      <c r="W304" s="1"/>
      <c r="X304" s="2"/>
      <c r="Y304" s="2"/>
      <c r="Z304" s="1"/>
      <c r="AA304" s="2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.25" customHeight="1">
      <c r="A305" s="1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"/>
      <c r="R305" s="1"/>
      <c r="S305" s="1"/>
      <c r="T305" s="1"/>
      <c r="U305" s="2"/>
      <c r="V305" s="2"/>
      <c r="W305" s="1"/>
      <c r="X305" s="2"/>
      <c r="Y305" s="2"/>
      <c r="Z305" s="1"/>
      <c r="AA305" s="2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.25" customHeight="1">
      <c r="A306" s="1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"/>
      <c r="R306" s="1"/>
      <c r="S306" s="1"/>
      <c r="T306" s="1"/>
      <c r="U306" s="2"/>
      <c r="V306" s="2"/>
      <c r="W306" s="1"/>
      <c r="X306" s="2"/>
      <c r="Y306" s="2"/>
      <c r="Z306" s="1"/>
      <c r="AA306" s="2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.25" customHeight="1">
      <c r="A307" s="1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"/>
      <c r="R307" s="1"/>
      <c r="S307" s="1"/>
      <c r="T307" s="1"/>
      <c r="U307" s="2"/>
      <c r="V307" s="2"/>
      <c r="W307" s="1"/>
      <c r="X307" s="2"/>
      <c r="Y307" s="2"/>
      <c r="Z307" s="1"/>
      <c r="AA307" s="2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.25" customHeight="1">
      <c r="A308" s="1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"/>
      <c r="R308" s="1"/>
      <c r="S308" s="1"/>
      <c r="T308" s="1"/>
      <c r="U308" s="2"/>
      <c r="V308" s="2"/>
      <c r="W308" s="1"/>
      <c r="X308" s="2"/>
      <c r="Y308" s="2"/>
      <c r="Z308" s="1"/>
      <c r="AA308" s="2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.25" customHeight="1">
      <c r="A309" s="1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"/>
      <c r="R309" s="1"/>
      <c r="S309" s="1"/>
      <c r="T309" s="1"/>
      <c r="U309" s="2"/>
      <c r="V309" s="2"/>
      <c r="W309" s="1"/>
      <c r="X309" s="2"/>
      <c r="Y309" s="2"/>
      <c r="Z309" s="1"/>
      <c r="AA309" s="2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.25" customHeight="1">
      <c r="A310" s="1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"/>
      <c r="R310" s="1"/>
      <c r="S310" s="1"/>
      <c r="T310" s="1"/>
      <c r="U310" s="2"/>
      <c r="V310" s="2"/>
      <c r="W310" s="1"/>
      <c r="X310" s="2"/>
      <c r="Y310" s="2"/>
      <c r="Z310" s="1"/>
      <c r="AA310" s="2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.25" customHeight="1">
      <c r="A311" s="1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"/>
      <c r="R311" s="1"/>
      <c r="S311" s="1"/>
      <c r="T311" s="1"/>
      <c r="U311" s="2"/>
      <c r="V311" s="2"/>
      <c r="W311" s="1"/>
      <c r="X311" s="2"/>
      <c r="Y311" s="2"/>
      <c r="Z311" s="1"/>
      <c r="AA311" s="2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.25" customHeight="1">
      <c r="A312" s="1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"/>
      <c r="R312" s="1"/>
      <c r="S312" s="1"/>
      <c r="T312" s="1"/>
      <c r="U312" s="2"/>
      <c r="V312" s="2"/>
      <c r="W312" s="1"/>
      <c r="X312" s="2"/>
      <c r="Y312" s="2"/>
      <c r="Z312" s="1"/>
      <c r="AA312" s="2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.25" customHeight="1">
      <c r="A313" s="1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"/>
      <c r="R313" s="1"/>
      <c r="S313" s="1"/>
      <c r="T313" s="1"/>
      <c r="U313" s="2"/>
      <c r="V313" s="2"/>
      <c r="W313" s="1"/>
      <c r="X313" s="2"/>
      <c r="Y313" s="2"/>
      <c r="Z313" s="1"/>
      <c r="AA313" s="2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.25" customHeight="1">
      <c r="A314" s="1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"/>
      <c r="R314" s="1"/>
      <c r="S314" s="1"/>
      <c r="T314" s="1"/>
      <c r="U314" s="2"/>
      <c r="V314" s="2"/>
      <c r="W314" s="1"/>
      <c r="X314" s="2"/>
      <c r="Y314" s="2"/>
      <c r="Z314" s="1"/>
      <c r="AA314" s="2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.25" customHeight="1">
      <c r="A315" s="1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"/>
      <c r="R315" s="1"/>
      <c r="S315" s="1"/>
      <c r="T315" s="1"/>
      <c r="U315" s="2"/>
      <c r="V315" s="2"/>
      <c r="W315" s="1"/>
      <c r="X315" s="2"/>
      <c r="Y315" s="2"/>
      <c r="Z315" s="1"/>
      <c r="AA315" s="2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.25" customHeight="1">
      <c r="A316" s="1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"/>
      <c r="R316" s="1"/>
      <c r="S316" s="1"/>
      <c r="T316" s="1"/>
      <c r="U316" s="2"/>
      <c r="V316" s="2"/>
      <c r="W316" s="1"/>
      <c r="X316" s="2"/>
      <c r="Y316" s="2"/>
      <c r="Z316" s="1"/>
      <c r="AA316" s="2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.25" customHeight="1">
      <c r="A317" s="1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"/>
      <c r="R317" s="1"/>
      <c r="S317" s="1"/>
      <c r="T317" s="1"/>
      <c r="U317" s="2"/>
      <c r="V317" s="2"/>
      <c r="W317" s="1"/>
      <c r="X317" s="2"/>
      <c r="Y317" s="2"/>
      <c r="Z317" s="1"/>
      <c r="AA317" s="2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.25" customHeight="1">
      <c r="A318" s="1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"/>
      <c r="R318" s="1"/>
      <c r="S318" s="1"/>
      <c r="T318" s="1"/>
      <c r="U318" s="2"/>
      <c r="V318" s="2"/>
      <c r="W318" s="1"/>
      <c r="X318" s="2"/>
      <c r="Y318" s="2"/>
      <c r="Z318" s="1"/>
      <c r="AA318" s="2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.25" customHeight="1">
      <c r="A319" s="1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"/>
      <c r="R319" s="1"/>
      <c r="S319" s="1"/>
      <c r="T319" s="1"/>
      <c r="U319" s="2"/>
      <c r="V319" s="2"/>
      <c r="W319" s="1"/>
      <c r="X319" s="2"/>
      <c r="Y319" s="2"/>
      <c r="Z319" s="1"/>
      <c r="AA319" s="2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.25" customHeight="1">
      <c r="A320" s="1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"/>
      <c r="R320" s="1"/>
      <c r="S320" s="1"/>
      <c r="T320" s="1"/>
      <c r="U320" s="2"/>
      <c r="V320" s="2"/>
      <c r="W320" s="1"/>
      <c r="X320" s="2"/>
      <c r="Y320" s="2"/>
      <c r="Z320" s="1"/>
      <c r="AA320" s="2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.25" customHeight="1">
      <c r="A321" s="1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"/>
      <c r="R321" s="1"/>
      <c r="S321" s="1"/>
      <c r="T321" s="1"/>
      <c r="U321" s="2"/>
      <c r="V321" s="2"/>
      <c r="W321" s="1"/>
      <c r="X321" s="2"/>
      <c r="Y321" s="2"/>
      <c r="Z321" s="1"/>
      <c r="AA321" s="2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.25" customHeight="1">
      <c r="A322" s="1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"/>
      <c r="R322" s="1"/>
      <c r="S322" s="1"/>
      <c r="T322" s="1"/>
      <c r="U322" s="2"/>
      <c r="V322" s="2"/>
      <c r="W322" s="1"/>
      <c r="X322" s="2"/>
      <c r="Y322" s="2"/>
      <c r="Z322" s="1"/>
      <c r="AA322" s="2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.25" customHeight="1">
      <c r="A323" s="1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"/>
      <c r="R323" s="1"/>
      <c r="S323" s="1"/>
      <c r="T323" s="1"/>
      <c r="U323" s="2"/>
      <c r="V323" s="2"/>
      <c r="W323" s="1"/>
      <c r="X323" s="2"/>
      <c r="Y323" s="2"/>
      <c r="Z323" s="1"/>
      <c r="AA323" s="2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.25" customHeight="1">
      <c r="A324" s="1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"/>
      <c r="R324" s="1"/>
      <c r="S324" s="1"/>
      <c r="T324" s="1"/>
      <c r="U324" s="2"/>
      <c r="V324" s="2"/>
      <c r="W324" s="1"/>
      <c r="X324" s="2"/>
      <c r="Y324" s="2"/>
      <c r="Z324" s="1"/>
      <c r="AA324" s="2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.25" customHeight="1">
      <c r="A325" s="1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"/>
      <c r="R325" s="1"/>
      <c r="S325" s="1"/>
      <c r="T325" s="1"/>
      <c r="U325" s="2"/>
      <c r="V325" s="2"/>
      <c r="W325" s="1"/>
      <c r="X325" s="2"/>
      <c r="Y325" s="2"/>
      <c r="Z325" s="1"/>
      <c r="AA325" s="2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.25" customHeight="1">
      <c r="A326" s="1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"/>
      <c r="R326" s="1"/>
      <c r="S326" s="1"/>
      <c r="T326" s="1"/>
      <c r="U326" s="2"/>
      <c r="V326" s="2"/>
      <c r="W326" s="1"/>
      <c r="X326" s="2"/>
      <c r="Y326" s="2"/>
      <c r="Z326" s="1"/>
      <c r="AA326" s="2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.25" customHeight="1">
      <c r="A327" s="1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"/>
      <c r="R327" s="1"/>
      <c r="S327" s="1"/>
      <c r="T327" s="1"/>
      <c r="U327" s="2"/>
      <c r="V327" s="2"/>
      <c r="W327" s="1"/>
      <c r="X327" s="2"/>
      <c r="Y327" s="2"/>
      <c r="Z327" s="1"/>
      <c r="AA327" s="2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.25" customHeight="1">
      <c r="A328" s="1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"/>
      <c r="R328" s="1"/>
      <c r="S328" s="1"/>
      <c r="T328" s="1"/>
      <c r="U328" s="2"/>
      <c r="V328" s="2"/>
      <c r="W328" s="1"/>
      <c r="X328" s="2"/>
      <c r="Y328" s="2"/>
      <c r="Z328" s="1"/>
      <c r="AA328" s="2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.25" customHeight="1">
      <c r="A329" s="1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"/>
      <c r="R329" s="1"/>
      <c r="S329" s="1"/>
      <c r="T329" s="1"/>
      <c r="U329" s="2"/>
      <c r="V329" s="2"/>
      <c r="W329" s="1"/>
      <c r="X329" s="2"/>
      <c r="Y329" s="2"/>
      <c r="Z329" s="1"/>
      <c r="AA329" s="2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.25" customHeight="1">
      <c r="A330" s="1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"/>
      <c r="R330" s="1"/>
      <c r="S330" s="1"/>
      <c r="T330" s="1"/>
      <c r="U330" s="2"/>
      <c r="V330" s="2"/>
      <c r="W330" s="1"/>
      <c r="X330" s="2"/>
      <c r="Y330" s="2"/>
      <c r="Z330" s="1"/>
      <c r="AA330" s="2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.25" customHeight="1">
      <c r="A331" s="1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"/>
      <c r="R331" s="1"/>
      <c r="S331" s="1"/>
      <c r="T331" s="1"/>
      <c r="U331" s="2"/>
      <c r="V331" s="2"/>
      <c r="W331" s="1"/>
      <c r="X331" s="2"/>
      <c r="Y331" s="2"/>
      <c r="Z331" s="1"/>
      <c r="AA331" s="2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.25" customHeight="1">
      <c r="A332" s="1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"/>
      <c r="R332" s="1"/>
      <c r="S332" s="1"/>
      <c r="T332" s="1"/>
      <c r="U332" s="2"/>
      <c r="V332" s="2"/>
      <c r="W332" s="1"/>
      <c r="X332" s="2"/>
      <c r="Y332" s="2"/>
      <c r="Z332" s="1"/>
      <c r="AA332" s="2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.25" customHeight="1">
      <c r="A333" s="1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"/>
      <c r="R333" s="1"/>
      <c r="S333" s="1"/>
      <c r="T333" s="1"/>
      <c r="U333" s="2"/>
      <c r="V333" s="2"/>
      <c r="W333" s="1"/>
      <c r="X333" s="2"/>
      <c r="Y333" s="2"/>
      <c r="Z333" s="1"/>
      <c r="AA333" s="2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.25" customHeight="1">
      <c r="A334" s="1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"/>
      <c r="R334" s="1"/>
      <c r="S334" s="1"/>
      <c r="T334" s="1"/>
      <c r="U334" s="2"/>
      <c r="V334" s="2"/>
      <c r="W334" s="1"/>
      <c r="X334" s="2"/>
      <c r="Y334" s="2"/>
      <c r="Z334" s="1"/>
      <c r="AA334" s="2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.25" customHeight="1">
      <c r="A335" s="1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"/>
      <c r="R335" s="1"/>
      <c r="S335" s="1"/>
      <c r="T335" s="1"/>
      <c r="U335" s="2"/>
      <c r="V335" s="2"/>
      <c r="W335" s="1"/>
      <c r="X335" s="2"/>
      <c r="Y335" s="2"/>
      <c r="Z335" s="1"/>
      <c r="AA335" s="2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.25" customHeight="1">
      <c r="A336" s="1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"/>
      <c r="R336" s="1"/>
      <c r="S336" s="1"/>
      <c r="T336" s="1"/>
      <c r="U336" s="2"/>
      <c r="V336" s="2"/>
      <c r="W336" s="1"/>
      <c r="X336" s="2"/>
      <c r="Y336" s="2"/>
      <c r="Z336" s="1"/>
      <c r="AA336" s="2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.25" customHeight="1">
      <c r="A337" s="1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"/>
      <c r="R337" s="1"/>
      <c r="S337" s="1"/>
      <c r="T337" s="1"/>
      <c r="U337" s="2"/>
      <c r="V337" s="2"/>
      <c r="W337" s="1"/>
      <c r="X337" s="2"/>
      <c r="Y337" s="2"/>
      <c r="Z337" s="1"/>
      <c r="AA337" s="2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.25" customHeight="1">
      <c r="A338" s="1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"/>
      <c r="R338" s="1"/>
      <c r="S338" s="1"/>
      <c r="T338" s="1"/>
      <c r="U338" s="2"/>
      <c r="V338" s="2"/>
      <c r="W338" s="1"/>
      <c r="X338" s="2"/>
      <c r="Y338" s="2"/>
      <c r="Z338" s="1"/>
      <c r="AA338" s="2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.25" customHeight="1">
      <c r="A339" s="1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"/>
      <c r="R339" s="1"/>
      <c r="S339" s="1"/>
      <c r="T339" s="1"/>
      <c r="U339" s="2"/>
      <c r="V339" s="2"/>
      <c r="W339" s="1"/>
      <c r="X339" s="2"/>
      <c r="Y339" s="2"/>
      <c r="Z339" s="1"/>
      <c r="AA339" s="2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.25" customHeight="1">
      <c r="A340" s="1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"/>
      <c r="R340" s="1"/>
      <c r="S340" s="1"/>
      <c r="T340" s="1"/>
      <c r="U340" s="2"/>
      <c r="V340" s="2"/>
      <c r="W340" s="1"/>
      <c r="X340" s="2"/>
      <c r="Y340" s="2"/>
      <c r="Z340" s="1"/>
      <c r="AA340" s="2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.25" customHeight="1">
      <c r="A341" s="1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"/>
      <c r="R341" s="1"/>
      <c r="S341" s="1"/>
      <c r="T341" s="1"/>
      <c r="U341" s="2"/>
      <c r="V341" s="2"/>
      <c r="W341" s="1"/>
      <c r="X341" s="2"/>
      <c r="Y341" s="2"/>
      <c r="Z341" s="1"/>
      <c r="AA341" s="2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.25" customHeight="1">
      <c r="A342" s="1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"/>
      <c r="R342" s="1"/>
      <c r="S342" s="1"/>
      <c r="T342" s="1"/>
      <c r="U342" s="2"/>
      <c r="V342" s="2"/>
      <c r="W342" s="1"/>
      <c r="X342" s="2"/>
      <c r="Y342" s="2"/>
      <c r="Z342" s="1"/>
      <c r="AA342" s="2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.25" customHeight="1">
      <c r="A343" s="1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"/>
      <c r="R343" s="1"/>
      <c r="S343" s="1"/>
      <c r="T343" s="1"/>
      <c r="U343" s="2"/>
      <c r="V343" s="2"/>
      <c r="W343" s="1"/>
      <c r="X343" s="2"/>
      <c r="Y343" s="2"/>
      <c r="Z343" s="1"/>
      <c r="AA343" s="2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.25" customHeight="1">
      <c r="A344" s="1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"/>
      <c r="R344" s="1"/>
      <c r="S344" s="1"/>
      <c r="T344" s="1"/>
      <c r="U344" s="2"/>
      <c r="V344" s="2"/>
      <c r="W344" s="1"/>
      <c r="X344" s="2"/>
      <c r="Y344" s="2"/>
      <c r="Z344" s="1"/>
      <c r="AA344" s="2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.25" customHeight="1">
      <c r="A345" s="1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"/>
      <c r="R345" s="1"/>
      <c r="S345" s="1"/>
      <c r="T345" s="1"/>
      <c r="U345" s="2"/>
      <c r="V345" s="2"/>
      <c r="W345" s="1"/>
      <c r="X345" s="2"/>
      <c r="Y345" s="2"/>
      <c r="Z345" s="1"/>
      <c r="AA345" s="2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.25" customHeight="1">
      <c r="A346" s="1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"/>
      <c r="R346" s="1"/>
      <c r="S346" s="1"/>
      <c r="T346" s="1"/>
      <c r="U346" s="2"/>
      <c r="V346" s="2"/>
      <c r="W346" s="1"/>
      <c r="X346" s="2"/>
      <c r="Y346" s="2"/>
      <c r="Z346" s="1"/>
      <c r="AA346" s="2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.25" customHeight="1">
      <c r="A347" s="1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"/>
      <c r="R347" s="1"/>
      <c r="S347" s="1"/>
      <c r="T347" s="1"/>
      <c r="U347" s="2"/>
      <c r="V347" s="2"/>
      <c r="W347" s="1"/>
      <c r="X347" s="2"/>
      <c r="Y347" s="2"/>
      <c r="Z347" s="1"/>
      <c r="AA347" s="2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.25" customHeight="1">
      <c r="A348" s="1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"/>
      <c r="R348" s="1"/>
      <c r="S348" s="1"/>
      <c r="T348" s="1"/>
      <c r="U348" s="2"/>
      <c r="V348" s="2"/>
      <c r="W348" s="1"/>
      <c r="X348" s="2"/>
      <c r="Y348" s="2"/>
      <c r="Z348" s="1"/>
      <c r="AA348" s="2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.25" customHeight="1">
      <c r="A349" s="1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"/>
      <c r="R349" s="1"/>
      <c r="S349" s="1"/>
      <c r="T349" s="1"/>
      <c r="U349" s="2"/>
      <c r="V349" s="2"/>
      <c r="W349" s="1"/>
      <c r="X349" s="2"/>
      <c r="Y349" s="2"/>
      <c r="Z349" s="1"/>
      <c r="AA349" s="2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.25" customHeight="1">
      <c r="A350" s="1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"/>
      <c r="R350" s="1"/>
      <c r="S350" s="1"/>
      <c r="T350" s="1"/>
      <c r="U350" s="2"/>
      <c r="V350" s="2"/>
      <c r="W350" s="1"/>
      <c r="X350" s="2"/>
      <c r="Y350" s="2"/>
      <c r="Z350" s="1"/>
      <c r="AA350" s="2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.25" customHeight="1">
      <c r="A351" s="1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"/>
      <c r="R351" s="1"/>
      <c r="S351" s="1"/>
      <c r="T351" s="1"/>
      <c r="U351" s="2"/>
      <c r="V351" s="2"/>
      <c r="W351" s="1"/>
      <c r="X351" s="2"/>
      <c r="Y351" s="2"/>
      <c r="Z351" s="1"/>
      <c r="AA351" s="2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.25" customHeight="1">
      <c r="A352" s="1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"/>
      <c r="R352" s="1"/>
      <c r="S352" s="1"/>
      <c r="T352" s="1"/>
      <c r="U352" s="2"/>
      <c r="V352" s="2"/>
      <c r="W352" s="1"/>
      <c r="X352" s="2"/>
      <c r="Y352" s="2"/>
      <c r="Z352" s="1"/>
      <c r="AA352" s="2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.25" customHeight="1">
      <c r="A353" s="1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"/>
      <c r="R353" s="1"/>
      <c r="S353" s="1"/>
      <c r="T353" s="1"/>
      <c r="U353" s="2"/>
      <c r="V353" s="2"/>
      <c r="W353" s="1"/>
      <c r="X353" s="2"/>
      <c r="Y353" s="2"/>
      <c r="Z353" s="1"/>
      <c r="AA353" s="2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.25" customHeight="1">
      <c r="A354" s="1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"/>
      <c r="R354" s="1"/>
      <c r="S354" s="1"/>
      <c r="T354" s="1"/>
      <c r="U354" s="2"/>
      <c r="V354" s="2"/>
      <c r="W354" s="1"/>
      <c r="X354" s="2"/>
      <c r="Y354" s="2"/>
      <c r="Z354" s="1"/>
      <c r="AA354" s="2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.25" customHeight="1">
      <c r="A355" s="1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"/>
      <c r="R355" s="1"/>
      <c r="S355" s="1"/>
      <c r="T355" s="1"/>
      <c r="U355" s="2"/>
      <c r="V355" s="2"/>
      <c r="W355" s="1"/>
      <c r="X355" s="2"/>
      <c r="Y355" s="2"/>
      <c r="Z355" s="1"/>
      <c r="AA355" s="2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.25" customHeight="1">
      <c r="A356" s="1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"/>
      <c r="R356" s="1"/>
      <c r="S356" s="1"/>
      <c r="T356" s="1"/>
      <c r="U356" s="2"/>
      <c r="V356" s="2"/>
      <c r="W356" s="1"/>
      <c r="X356" s="2"/>
      <c r="Y356" s="2"/>
      <c r="Z356" s="1"/>
      <c r="AA356" s="2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.25" customHeight="1">
      <c r="A357" s="1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"/>
      <c r="R357" s="1"/>
      <c r="S357" s="1"/>
      <c r="T357" s="1"/>
      <c r="U357" s="2"/>
      <c r="V357" s="2"/>
      <c r="W357" s="1"/>
      <c r="X357" s="2"/>
      <c r="Y357" s="2"/>
      <c r="Z357" s="1"/>
      <c r="AA357" s="2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.25" customHeight="1">
      <c r="A358" s="1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"/>
      <c r="R358" s="1"/>
      <c r="S358" s="1"/>
      <c r="T358" s="1"/>
      <c r="U358" s="2"/>
      <c r="V358" s="2"/>
      <c r="W358" s="1"/>
      <c r="X358" s="2"/>
      <c r="Y358" s="2"/>
      <c r="Z358" s="1"/>
      <c r="AA358" s="2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.25" customHeight="1">
      <c r="A359" s="1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"/>
      <c r="R359" s="1"/>
      <c r="S359" s="1"/>
      <c r="T359" s="1"/>
      <c r="U359" s="2"/>
      <c r="V359" s="2"/>
      <c r="W359" s="1"/>
      <c r="X359" s="2"/>
      <c r="Y359" s="2"/>
      <c r="Z359" s="1"/>
      <c r="AA359" s="2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.25" customHeight="1">
      <c r="A360" s="1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"/>
      <c r="R360" s="1"/>
      <c r="S360" s="1"/>
      <c r="T360" s="1"/>
      <c r="U360" s="2"/>
      <c r="V360" s="2"/>
      <c r="W360" s="1"/>
      <c r="X360" s="2"/>
      <c r="Y360" s="2"/>
      <c r="Z360" s="1"/>
      <c r="AA360" s="2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.25" customHeight="1">
      <c r="A361" s="1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"/>
      <c r="R361" s="1"/>
      <c r="S361" s="1"/>
      <c r="T361" s="1"/>
      <c r="U361" s="2"/>
      <c r="V361" s="2"/>
      <c r="W361" s="1"/>
      <c r="X361" s="2"/>
      <c r="Y361" s="2"/>
      <c r="Z361" s="1"/>
      <c r="AA361" s="2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.25" customHeight="1">
      <c r="A362" s="1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"/>
      <c r="R362" s="1"/>
      <c r="S362" s="1"/>
      <c r="T362" s="1"/>
      <c r="U362" s="2"/>
      <c r="V362" s="2"/>
      <c r="W362" s="1"/>
      <c r="X362" s="2"/>
      <c r="Y362" s="2"/>
      <c r="Z362" s="1"/>
      <c r="AA362" s="2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.25" customHeight="1">
      <c r="A363" s="1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"/>
      <c r="R363" s="1"/>
      <c r="S363" s="1"/>
      <c r="T363" s="1"/>
      <c r="U363" s="2"/>
      <c r="V363" s="2"/>
      <c r="W363" s="1"/>
      <c r="X363" s="2"/>
      <c r="Y363" s="2"/>
      <c r="Z363" s="1"/>
      <c r="AA363" s="2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.25" customHeight="1">
      <c r="A364" s="1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"/>
      <c r="R364" s="1"/>
      <c r="S364" s="1"/>
      <c r="T364" s="1"/>
      <c r="U364" s="2"/>
      <c r="V364" s="2"/>
      <c r="W364" s="1"/>
      <c r="X364" s="2"/>
      <c r="Y364" s="2"/>
      <c r="Z364" s="1"/>
      <c r="AA364" s="2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.25" customHeight="1">
      <c r="A365" s="1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"/>
      <c r="R365" s="1"/>
      <c r="S365" s="1"/>
      <c r="T365" s="1"/>
      <c r="U365" s="2"/>
      <c r="V365" s="2"/>
      <c r="W365" s="1"/>
      <c r="X365" s="2"/>
      <c r="Y365" s="2"/>
      <c r="Z365" s="1"/>
      <c r="AA365" s="2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.25" customHeight="1">
      <c r="A366" s="1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"/>
      <c r="R366" s="1"/>
      <c r="S366" s="1"/>
      <c r="T366" s="1"/>
      <c r="U366" s="2"/>
      <c r="V366" s="2"/>
      <c r="W366" s="1"/>
      <c r="X366" s="2"/>
      <c r="Y366" s="2"/>
      <c r="Z366" s="1"/>
      <c r="AA366" s="2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.25" customHeight="1">
      <c r="A367" s="1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"/>
      <c r="R367" s="1"/>
      <c r="S367" s="1"/>
      <c r="T367" s="1"/>
      <c r="U367" s="2"/>
      <c r="V367" s="2"/>
      <c r="W367" s="1"/>
      <c r="X367" s="2"/>
      <c r="Y367" s="2"/>
      <c r="Z367" s="1"/>
      <c r="AA367" s="2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.25" customHeight="1">
      <c r="A368" s="1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"/>
      <c r="R368" s="1"/>
      <c r="S368" s="1"/>
      <c r="T368" s="1"/>
      <c r="U368" s="2"/>
      <c r="V368" s="2"/>
      <c r="W368" s="1"/>
      <c r="X368" s="2"/>
      <c r="Y368" s="2"/>
      <c r="Z368" s="1"/>
      <c r="AA368" s="2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.25" customHeight="1">
      <c r="A369" s="1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"/>
      <c r="R369" s="1"/>
      <c r="S369" s="1"/>
      <c r="T369" s="1"/>
      <c r="U369" s="2"/>
      <c r="V369" s="2"/>
      <c r="W369" s="1"/>
      <c r="X369" s="2"/>
      <c r="Y369" s="2"/>
      <c r="Z369" s="1"/>
      <c r="AA369" s="2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.25" customHeight="1">
      <c r="A370" s="1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"/>
      <c r="R370" s="1"/>
      <c r="S370" s="1"/>
      <c r="T370" s="1"/>
      <c r="U370" s="2"/>
      <c r="V370" s="2"/>
      <c r="W370" s="1"/>
      <c r="X370" s="2"/>
      <c r="Y370" s="2"/>
      <c r="Z370" s="1"/>
      <c r="AA370" s="2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.25" customHeight="1">
      <c r="A371" s="1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"/>
      <c r="R371" s="1"/>
      <c r="S371" s="1"/>
      <c r="T371" s="1"/>
      <c r="U371" s="2"/>
      <c r="V371" s="2"/>
      <c r="W371" s="1"/>
      <c r="X371" s="2"/>
      <c r="Y371" s="2"/>
      <c r="Z371" s="1"/>
      <c r="AA371" s="2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.25" customHeight="1">
      <c r="A372" s="1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"/>
      <c r="R372" s="1"/>
      <c r="S372" s="1"/>
      <c r="T372" s="1"/>
      <c r="U372" s="2"/>
      <c r="V372" s="2"/>
      <c r="W372" s="1"/>
      <c r="X372" s="2"/>
      <c r="Y372" s="2"/>
      <c r="Z372" s="1"/>
      <c r="AA372" s="2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.25" customHeight="1">
      <c r="A373" s="1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"/>
      <c r="R373" s="1"/>
      <c r="S373" s="1"/>
      <c r="T373" s="1"/>
      <c r="U373" s="2"/>
      <c r="V373" s="2"/>
      <c r="W373" s="1"/>
      <c r="X373" s="2"/>
      <c r="Y373" s="2"/>
      <c r="Z373" s="1"/>
      <c r="AA373" s="2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.25" customHeight="1">
      <c r="A374" s="1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"/>
      <c r="R374" s="1"/>
      <c r="S374" s="1"/>
      <c r="T374" s="1"/>
      <c r="U374" s="2"/>
      <c r="V374" s="2"/>
      <c r="W374" s="1"/>
      <c r="X374" s="2"/>
      <c r="Y374" s="2"/>
      <c r="Z374" s="1"/>
      <c r="AA374" s="2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.25" customHeight="1">
      <c r="A375" s="1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"/>
      <c r="R375" s="1"/>
      <c r="S375" s="1"/>
      <c r="T375" s="1"/>
      <c r="U375" s="2"/>
      <c r="V375" s="2"/>
      <c r="W375" s="1"/>
      <c r="X375" s="2"/>
      <c r="Y375" s="2"/>
      <c r="Z375" s="1"/>
      <c r="AA375" s="2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.25" customHeight="1">
      <c r="A376" s="1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"/>
      <c r="R376" s="1"/>
      <c r="S376" s="1"/>
      <c r="T376" s="1"/>
      <c r="U376" s="2"/>
      <c r="V376" s="2"/>
      <c r="W376" s="1"/>
      <c r="X376" s="2"/>
      <c r="Y376" s="2"/>
      <c r="Z376" s="1"/>
      <c r="AA376" s="2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.25" customHeight="1">
      <c r="A377" s="1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"/>
      <c r="R377" s="1"/>
      <c r="S377" s="1"/>
      <c r="T377" s="1"/>
      <c r="U377" s="2"/>
      <c r="V377" s="2"/>
      <c r="W377" s="1"/>
      <c r="X377" s="2"/>
      <c r="Y377" s="2"/>
      <c r="Z377" s="1"/>
      <c r="AA377" s="2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.25" customHeight="1">
      <c r="A378" s="1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"/>
      <c r="R378" s="1"/>
      <c r="S378" s="1"/>
      <c r="T378" s="1"/>
      <c r="U378" s="2"/>
      <c r="V378" s="2"/>
      <c r="W378" s="1"/>
      <c r="X378" s="2"/>
      <c r="Y378" s="2"/>
      <c r="Z378" s="1"/>
      <c r="AA378" s="2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.25" customHeight="1">
      <c r="A379" s="1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"/>
      <c r="R379" s="1"/>
      <c r="S379" s="1"/>
      <c r="T379" s="1"/>
      <c r="U379" s="2"/>
      <c r="V379" s="2"/>
      <c r="W379" s="1"/>
      <c r="X379" s="2"/>
      <c r="Y379" s="2"/>
      <c r="Z379" s="1"/>
      <c r="AA379" s="2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.25" customHeight="1">
      <c r="A380" s="1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"/>
      <c r="R380" s="1"/>
      <c r="S380" s="1"/>
      <c r="T380" s="1"/>
      <c r="U380" s="2"/>
      <c r="V380" s="2"/>
      <c r="W380" s="1"/>
      <c r="X380" s="2"/>
      <c r="Y380" s="2"/>
      <c r="Z380" s="1"/>
      <c r="AA380" s="2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.25" customHeight="1">
      <c r="A381" s="1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"/>
      <c r="R381" s="1"/>
      <c r="S381" s="1"/>
      <c r="T381" s="1"/>
      <c r="U381" s="2"/>
      <c r="V381" s="2"/>
      <c r="W381" s="1"/>
      <c r="X381" s="2"/>
      <c r="Y381" s="2"/>
      <c r="Z381" s="1"/>
      <c r="AA381" s="2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.25" customHeight="1">
      <c r="A382" s="1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"/>
      <c r="R382" s="1"/>
      <c r="S382" s="1"/>
      <c r="T382" s="1"/>
      <c r="U382" s="2"/>
      <c r="V382" s="2"/>
      <c r="W382" s="1"/>
      <c r="X382" s="2"/>
      <c r="Y382" s="2"/>
      <c r="Z382" s="1"/>
      <c r="AA382" s="2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.25" customHeight="1">
      <c r="A383" s="1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"/>
      <c r="R383" s="1"/>
      <c r="S383" s="1"/>
      <c r="T383" s="1"/>
      <c r="U383" s="2"/>
      <c r="V383" s="2"/>
      <c r="W383" s="1"/>
      <c r="X383" s="2"/>
      <c r="Y383" s="2"/>
      <c r="Z383" s="1"/>
      <c r="AA383" s="2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.25" customHeight="1">
      <c r="A384" s="1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"/>
      <c r="R384" s="1"/>
      <c r="S384" s="1"/>
      <c r="T384" s="1"/>
      <c r="U384" s="2"/>
      <c r="V384" s="2"/>
      <c r="W384" s="1"/>
      <c r="X384" s="2"/>
      <c r="Y384" s="2"/>
      <c r="Z384" s="1"/>
      <c r="AA384" s="2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.25" customHeight="1">
      <c r="A385" s="1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"/>
      <c r="R385" s="1"/>
      <c r="S385" s="1"/>
      <c r="T385" s="1"/>
      <c r="U385" s="2"/>
      <c r="V385" s="2"/>
      <c r="W385" s="1"/>
      <c r="X385" s="2"/>
      <c r="Y385" s="2"/>
      <c r="Z385" s="1"/>
      <c r="AA385" s="2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.25" customHeight="1">
      <c r="A386" s="1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"/>
      <c r="R386" s="1"/>
      <c r="S386" s="1"/>
      <c r="T386" s="1"/>
      <c r="U386" s="2"/>
      <c r="V386" s="2"/>
      <c r="W386" s="1"/>
      <c r="X386" s="2"/>
      <c r="Y386" s="2"/>
      <c r="Z386" s="1"/>
      <c r="AA386" s="2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.25" customHeight="1">
      <c r="A387" s="1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"/>
      <c r="R387" s="1"/>
      <c r="S387" s="1"/>
      <c r="T387" s="1"/>
      <c r="U387" s="2"/>
      <c r="V387" s="2"/>
      <c r="W387" s="1"/>
      <c r="X387" s="2"/>
      <c r="Y387" s="2"/>
      <c r="Z387" s="1"/>
      <c r="AA387" s="2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.25" customHeight="1">
      <c r="A388" s="1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"/>
      <c r="R388" s="1"/>
      <c r="S388" s="1"/>
      <c r="T388" s="1"/>
      <c r="U388" s="2"/>
      <c r="V388" s="2"/>
      <c r="W388" s="1"/>
      <c r="X388" s="2"/>
      <c r="Y388" s="2"/>
      <c r="Z388" s="1"/>
      <c r="AA388" s="2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.25" customHeight="1">
      <c r="A389" s="1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"/>
      <c r="R389" s="1"/>
      <c r="S389" s="1"/>
      <c r="T389" s="1"/>
      <c r="U389" s="2"/>
      <c r="V389" s="2"/>
      <c r="W389" s="1"/>
      <c r="X389" s="2"/>
      <c r="Y389" s="2"/>
      <c r="Z389" s="1"/>
      <c r="AA389" s="2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.25" customHeight="1">
      <c r="A390" s="1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"/>
      <c r="R390" s="1"/>
      <c r="S390" s="1"/>
      <c r="T390" s="1"/>
      <c r="U390" s="2"/>
      <c r="V390" s="2"/>
      <c r="W390" s="1"/>
      <c r="X390" s="2"/>
      <c r="Y390" s="2"/>
      <c r="Z390" s="1"/>
      <c r="AA390" s="2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.25" customHeight="1">
      <c r="A391" s="1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"/>
      <c r="R391" s="1"/>
      <c r="S391" s="1"/>
      <c r="T391" s="1"/>
      <c r="U391" s="2"/>
      <c r="V391" s="2"/>
      <c r="W391" s="1"/>
      <c r="X391" s="2"/>
      <c r="Y391" s="2"/>
      <c r="Z391" s="1"/>
      <c r="AA391" s="2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.25" customHeight="1">
      <c r="A392" s="1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"/>
      <c r="R392" s="1"/>
      <c r="S392" s="1"/>
      <c r="T392" s="1"/>
      <c r="U392" s="2"/>
      <c r="V392" s="2"/>
      <c r="W392" s="1"/>
      <c r="X392" s="2"/>
      <c r="Y392" s="2"/>
      <c r="Z392" s="1"/>
      <c r="AA392" s="2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.25" customHeight="1">
      <c r="A393" s="1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"/>
      <c r="R393" s="1"/>
      <c r="S393" s="1"/>
      <c r="T393" s="1"/>
      <c r="U393" s="2"/>
      <c r="V393" s="2"/>
      <c r="W393" s="1"/>
      <c r="X393" s="2"/>
      <c r="Y393" s="2"/>
      <c r="Z393" s="1"/>
      <c r="AA393" s="2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.25" customHeight="1">
      <c r="A394" s="1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"/>
      <c r="R394" s="1"/>
      <c r="S394" s="1"/>
      <c r="T394" s="1"/>
      <c r="U394" s="2"/>
      <c r="V394" s="2"/>
      <c r="W394" s="1"/>
      <c r="X394" s="2"/>
      <c r="Y394" s="2"/>
      <c r="Z394" s="1"/>
      <c r="AA394" s="2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.25" customHeight="1">
      <c r="A395" s="1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"/>
      <c r="R395" s="1"/>
      <c r="S395" s="1"/>
      <c r="T395" s="1"/>
      <c r="U395" s="2"/>
      <c r="V395" s="2"/>
      <c r="W395" s="1"/>
      <c r="X395" s="2"/>
      <c r="Y395" s="2"/>
      <c r="Z395" s="1"/>
      <c r="AA395" s="2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.25" customHeight="1">
      <c r="A396" s="1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"/>
      <c r="R396" s="1"/>
      <c r="S396" s="1"/>
      <c r="T396" s="1"/>
      <c r="U396" s="2"/>
      <c r="V396" s="2"/>
      <c r="W396" s="1"/>
      <c r="X396" s="2"/>
      <c r="Y396" s="2"/>
      <c r="Z396" s="1"/>
      <c r="AA396" s="2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.25" customHeight="1">
      <c r="A397" s="1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"/>
      <c r="R397" s="1"/>
      <c r="S397" s="1"/>
      <c r="T397" s="1"/>
      <c r="U397" s="2"/>
      <c r="V397" s="2"/>
      <c r="W397" s="1"/>
      <c r="X397" s="2"/>
      <c r="Y397" s="2"/>
      <c r="Z397" s="1"/>
      <c r="AA397" s="2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.25" customHeight="1">
      <c r="A398" s="1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"/>
      <c r="R398" s="1"/>
      <c r="S398" s="1"/>
      <c r="T398" s="1"/>
      <c r="U398" s="2"/>
      <c r="V398" s="2"/>
      <c r="W398" s="1"/>
      <c r="X398" s="2"/>
      <c r="Y398" s="2"/>
      <c r="Z398" s="1"/>
      <c r="AA398" s="2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.25" customHeight="1">
      <c r="A399" s="1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"/>
      <c r="R399" s="1"/>
      <c r="S399" s="1"/>
      <c r="T399" s="1"/>
      <c r="U399" s="2"/>
      <c r="V399" s="2"/>
      <c r="W399" s="1"/>
      <c r="X399" s="2"/>
      <c r="Y399" s="2"/>
      <c r="Z399" s="1"/>
      <c r="AA399" s="2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.25" customHeight="1">
      <c r="A400" s="1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"/>
      <c r="R400" s="1"/>
      <c r="S400" s="1"/>
      <c r="T400" s="1"/>
      <c r="U400" s="2"/>
      <c r="V400" s="2"/>
      <c r="W400" s="1"/>
      <c r="X400" s="2"/>
      <c r="Y400" s="2"/>
      <c r="Z400" s="1"/>
      <c r="AA400" s="2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.25" customHeight="1">
      <c r="A401" s="1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"/>
      <c r="R401" s="1"/>
      <c r="S401" s="1"/>
      <c r="T401" s="1"/>
      <c r="U401" s="2"/>
      <c r="V401" s="2"/>
      <c r="W401" s="1"/>
      <c r="X401" s="2"/>
      <c r="Y401" s="2"/>
      <c r="Z401" s="1"/>
      <c r="AA401" s="2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.25" customHeight="1">
      <c r="A402" s="1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"/>
      <c r="R402" s="1"/>
      <c r="S402" s="1"/>
      <c r="T402" s="1"/>
      <c r="U402" s="2"/>
      <c r="V402" s="2"/>
      <c r="W402" s="1"/>
      <c r="X402" s="2"/>
      <c r="Y402" s="2"/>
      <c r="Z402" s="1"/>
      <c r="AA402" s="2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.25" customHeight="1">
      <c r="A403" s="1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"/>
      <c r="R403" s="1"/>
      <c r="S403" s="1"/>
      <c r="T403" s="1"/>
      <c r="U403" s="2"/>
      <c r="V403" s="2"/>
      <c r="W403" s="1"/>
      <c r="X403" s="2"/>
      <c r="Y403" s="2"/>
      <c r="Z403" s="1"/>
      <c r="AA403" s="2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.25" customHeight="1">
      <c r="A404" s="1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"/>
      <c r="R404" s="1"/>
      <c r="S404" s="1"/>
      <c r="T404" s="1"/>
      <c r="U404" s="2"/>
      <c r="V404" s="2"/>
      <c r="W404" s="1"/>
      <c r="X404" s="2"/>
      <c r="Y404" s="2"/>
      <c r="Z404" s="1"/>
      <c r="AA404" s="2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.25" customHeight="1">
      <c r="A405" s="1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"/>
      <c r="R405" s="1"/>
      <c r="S405" s="1"/>
      <c r="T405" s="1"/>
      <c r="U405" s="2"/>
      <c r="V405" s="2"/>
      <c r="W405" s="1"/>
      <c r="X405" s="2"/>
      <c r="Y405" s="2"/>
      <c r="Z405" s="1"/>
      <c r="AA405" s="2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.25" customHeight="1">
      <c r="A406" s="1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"/>
      <c r="R406" s="1"/>
      <c r="S406" s="1"/>
      <c r="T406" s="1"/>
      <c r="U406" s="2"/>
      <c r="V406" s="2"/>
      <c r="W406" s="1"/>
      <c r="X406" s="2"/>
      <c r="Y406" s="2"/>
      <c r="Z406" s="1"/>
      <c r="AA406" s="2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.25" customHeight="1">
      <c r="A407" s="1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"/>
      <c r="R407" s="1"/>
      <c r="S407" s="1"/>
      <c r="T407" s="1"/>
      <c r="U407" s="2"/>
      <c r="V407" s="2"/>
      <c r="W407" s="1"/>
      <c r="X407" s="2"/>
      <c r="Y407" s="2"/>
      <c r="Z407" s="1"/>
      <c r="AA407" s="2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.25" customHeight="1">
      <c r="A408" s="1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"/>
      <c r="R408" s="1"/>
      <c r="S408" s="1"/>
      <c r="T408" s="1"/>
      <c r="U408" s="2"/>
      <c r="V408" s="2"/>
      <c r="W408" s="1"/>
      <c r="X408" s="2"/>
      <c r="Y408" s="2"/>
      <c r="Z408" s="1"/>
      <c r="AA408" s="2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.25" customHeight="1">
      <c r="A409" s="1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"/>
      <c r="R409" s="1"/>
      <c r="S409" s="1"/>
      <c r="T409" s="1"/>
      <c r="U409" s="2"/>
      <c r="V409" s="2"/>
      <c r="W409" s="1"/>
      <c r="X409" s="2"/>
      <c r="Y409" s="2"/>
      <c r="Z409" s="1"/>
      <c r="AA409" s="2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.25" customHeight="1">
      <c r="A410" s="1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"/>
      <c r="R410" s="1"/>
      <c r="S410" s="1"/>
      <c r="T410" s="1"/>
      <c r="U410" s="2"/>
      <c r="V410" s="2"/>
      <c r="W410" s="1"/>
      <c r="X410" s="2"/>
      <c r="Y410" s="2"/>
      <c r="Z410" s="1"/>
      <c r="AA410" s="2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.25" customHeight="1">
      <c r="A411" s="1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"/>
      <c r="R411" s="1"/>
      <c r="S411" s="1"/>
      <c r="T411" s="1"/>
      <c r="U411" s="2"/>
      <c r="V411" s="2"/>
      <c r="W411" s="1"/>
      <c r="X411" s="2"/>
      <c r="Y411" s="2"/>
      <c r="Z411" s="1"/>
      <c r="AA411" s="2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.25" customHeight="1">
      <c r="A412" s="1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"/>
      <c r="R412" s="1"/>
      <c r="S412" s="1"/>
      <c r="T412" s="1"/>
      <c r="U412" s="2"/>
      <c r="V412" s="2"/>
      <c r="W412" s="1"/>
      <c r="X412" s="2"/>
      <c r="Y412" s="2"/>
      <c r="Z412" s="1"/>
      <c r="AA412" s="2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.25" customHeight="1">
      <c r="A413" s="1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"/>
      <c r="R413" s="1"/>
      <c r="S413" s="1"/>
      <c r="T413" s="1"/>
      <c r="U413" s="2"/>
      <c r="V413" s="2"/>
      <c r="W413" s="1"/>
      <c r="X413" s="2"/>
      <c r="Y413" s="2"/>
      <c r="Z413" s="1"/>
      <c r="AA413" s="2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.25" customHeight="1">
      <c r="A414" s="1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"/>
      <c r="R414" s="1"/>
      <c r="S414" s="1"/>
      <c r="T414" s="1"/>
      <c r="U414" s="2"/>
      <c r="V414" s="2"/>
      <c r="W414" s="1"/>
      <c r="X414" s="2"/>
      <c r="Y414" s="2"/>
      <c r="Z414" s="1"/>
      <c r="AA414" s="2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.25" customHeight="1">
      <c r="A415" s="1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"/>
      <c r="R415" s="1"/>
      <c r="S415" s="1"/>
      <c r="T415" s="1"/>
      <c r="U415" s="2"/>
      <c r="V415" s="2"/>
      <c r="W415" s="1"/>
      <c r="X415" s="2"/>
      <c r="Y415" s="2"/>
      <c r="Z415" s="1"/>
      <c r="AA415" s="2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.25" customHeight="1">
      <c r="A416" s="1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"/>
      <c r="R416" s="1"/>
      <c r="S416" s="1"/>
      <c r="T416" s="1"/>
      <c r="U416" s="2"/>
      <c r="V416" s="2"/>
      <c r="W416" s="1"/>
      <c r="X416" s="2"/>
      <c r="Y416" s="2"/>
      <c r="Z416" s="1"/>
      <c r="AA416" s="2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.25" customHeight="1">
      <c r="A417" s="1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"/>
      <c r="R417" s="1"/>
      <c r="S417" s="1"/>
      <c r="T417" s="1"/>
      <c r="U417" s="2"/>
      <c r="V417" s="2"/>
      <c r="W417" s="1"/>
      <c r="X417" s="2"/>
      <c r="Y417" s="2"/>
      <c r="Z417" s="1"/>
      <c r="AA417" s="2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.25" customHeight="1">
      <c r="A418" s="1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"/>
      <c r="R418" s="1"/>
      <c r="S418" s="1"/>
      <c r="T418" s="1"/>
      <c r="U418" s="2"/>
      <c r="V418" s="2"/>
      <c r="W418" s="1"/>
      <c r="X418" s="2"/>
      <c r="Y418" s="2"/>
      <c r="Z418" s="1"/>
      <c r="AA418" s="2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.25" customHeight="1">
      <c r="A419" s="1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"/>
      <c r="R419" s="1"/>
      <c r="S419" s="1"/>
      <c r="T419" s="1"/>
      <c r="U419" s="2"/>
      <c r="V419" s="2"/>
      <c r="W419" s="1"/>
      <c r="X419" s="2"/>
      <c r="Y419" s="2"/>
      <c r="Z419" s="1"/>
      <c r="AA419" s="2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.25" customHeight="1">
      <c r="A420" s="1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"/>
      <c r="R420" s="1"/>
      <c r="S420" s="1"/>
      <c r="T420" s="1"/>
      <c r="U420" s="2"/>
      <c r="V420" s="2"/>
      <c r="W420" s="1"/>
      <c r="X420" s="2"/>
      <c r="Y420" s="2"/>
      <c r="Z420" s="1"/>
      <c r="AA420" s="2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.25" customHeight="1">
      <c r="A421" s="1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"/>
      <c r="R421" s="1"/>
      <c r="S421" s="1"/>
      <c r="T421" s="1"/>
      <c r="U421" s="2"/>
      <c r="V421" s="2"/>
      <c r="W421" s="1"/>
      <c r="X421" s="2"/>
      <c r="Y421" s="2"/>
      <c r="Z421" s="1"/>
      <c r="AA421" s="2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.25" customHeight="1">
      <c r="A422" s="1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"/>
      <c r="R422" s="1"/>
      <c r="S422" s="1"/>
      <c r="T422" s="1"/>
      <c r="U422" s="2"/>
      <c r="V422" s="2"/>
      <c r="W422" s="1"/>
      <c r="X422" s="2"/>
      <c r="Y422" s="2"/>
      <c r="Z422" s="1"/>
      <c r="AA422" s="2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.25" customHeight="1">
      <c r="A423" s="1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"/>
      <c r="R423" s="1"/>
      <c r="S423" s="1"/>
      <c r="T423" s="1"/>
      <c r="U423" s="2"/>
      <c r="V423" s="2"/>
      <c r="W423" s="1"/>
      <c r="X423" s="2"/>
      <c r="Y423" s="2"/>
      <c r="Z423" s="1"/>
      <c r="AA423" s="2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.25" customHeight="1">
      <c r="A424" s="1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"/>
      <c r="R424" s="1"/>
      <c r="S424" s="1"/>
      <c r="T424" s="1"/>
      <c r="U424" s="2"/>
      <c r="V424" s="2"/>
      <c r="W424" s="1"/>
      <c r="X424" s="2"/>
      <c r="Y424" s="2"/>
      <c r="Z424" s="1"/>
      <c r="AA424" s="2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.25" customHeight="1">
      <c r="A425" s="1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"/>
      <c r="R425" s="1"/>
      <c r="S425" s="1"/>
      <c r="T425" s="1"/>
      <c r="U425" s="2"/>
      <c r="V425" s="2"/>
      <c r="W425" s="1"/>
      <c r="X425" s="2"/>
      <c r="Y425" s="2"/>
      <c r="Z425" s="1"/>
      <c r="AA425" s="2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.25" customHeight="1">
      <c r="A426" s="1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"/>
      <c r="R426" s="1"/>
      <c r="S426" s="1"/>
      <c r="T426" s="1"/>
      <c r="U426" s="2"/>
      <c r="V426" s="2"/>
      <c r="W426" s="1"/>
      <c r="X426" s="2"/>
      <c r="Y426" s="2"/>
      <c r="Z426" s="1"/>
      <c r="AA426" s="2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.25" customHeight="1">
      <c r="A427" s="1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"/>
      <c r="R427" s="1"/>
      <c r="S427" s="1"/>
      <c r="T427" s="1"/>
      <c r="U427" s="2"/>
      <c r="V427" s="2"/>
      <c r="W427" s="1"/>
      <c r="X427" s="2"/>
      <c r="Y427" s="2"/>
      <c r="Z427" s="1"/>
      <c r="AA427" s="2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.25" customHeight="1">
      <c r="A428" s="1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"/>
      <c r="R428" s="1"/>
      <c r="S428" s="1"/>
      <c r="T428" s="1"/>
      <c r="U428" s="2"/>
      <c r="V428" s="2"/>
      <c r="W428" s="1"/>
      <c r="X428" s="2"/>
      <c r="Y428" s="2"/>
      <c r="Z428" s="1"/>
      <c r="AA428" s="2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.25" customHeight="1">
      <c r="A429" s="1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"/>
      <c r="R429" s="1"/>
      <c r="S429" s="1"/>
      <c r="T429" s="1"/>
      <c r="U429" s="2"/>
      <c r="V429" s="2"/>
      <c r="W429" s="1"/>
      <c r="X429" s="2"/>
      <c r="Y429" s="2"/>
      <c r="Z429" s="1"/>
      <c r="AA429" s="2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.25" customHeight="1">
      <c r="A430" s="1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"/>
      <c r="R430" s="1"/>
      <c r="S430" s="1"/>
      <c r="T430" s="1"/>
      <c r="U430" s="2"/>
      <c r="V430" s="2"/>
      <c r="W430" s="1"/>
      <c r="X430" s="2"/>
      <c r="Y430" s="2"/>
      <c r="Z430" s="1"/>
      <c r="AA430" s="2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.25" customHeight="1">
      <c r="A431" s="1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"/>
      <c r="R431" s="1"/>
      <c r="S431" s="1"/>
      <c r="T431" s="1"/>
      <c r="U431" s="2"/>
      <c r="V431" s="2"/>
      <c r="W431" s="1"/>
      <c r="X431" s="2"/>
      <c r="Y431" s="2"/>
      <c r="Z431" s="1"/>
      <c r="AA431" s="2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.25" customHeight="1">
      <c r="A432" s="1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"/>
      <c r="R432" s="1"/>
      <c r="S432" s="1"/>
      <c r="T432" s="1"/>
      <c r="U432" s="2"/>
      <c r="V432" s="2"/>
      <c r="W432" s="1"/>
      <c r="X432" s="2"/>
      <c r="Y432" s="2"/>
      <c r="Z432" s="1"/>
      <c r="AA432" s="2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.25" customHeight="1">
      <c r="A433" s="1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"/>
      <c r="R433" s="1"/>
      <c r="S433" s="1"/>
      <c r="T433" s="1"/>
      <c r="U433" s="2"/>
      <c r="V433" s="2"/>
      <c r="W433" s="1"/>
      <c r="X433" s="2"/>
      <c r="Y433" s="2"/>
      <c r="Z433" s="1"/>
      <c r="AA433" s="2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.25" customHeight="1">
      <c r="A434" s="1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"/>
      <c r="R434" s="1"/>
      <c r="S434" s="1"/>
      <c r="T434" s="1"/>
      <c r="U434" s="2"/>
      <c r="V434" s="2"/>
      <c r="W434" s="1"/>
      <c r="X434" s="2"/>
      <c r="Y434" s="2"/>
      <c r="Z434" s="1"/>
      <c r="AA434" s="2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.25" customHeight="1">
      <c r="A435" s="1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"/>
      <c r="R435" s="1"/>
      <c r="S435" s="1"/>
      <c r="T435" s="1"/>
      <c r="U435" s="2"/>
      <c r="V435" s="2"/>
      <c r="W435" s="1"/>
      <c r="X435" s="2"/>
      <c r="Y435" s="2"/>
      <c r="Z435" s="1"/>
      <c r="AA435" s="2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.25" customHeight="1">
      <c r="A436" s="1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"/>
      <c r="R436" s="1"/>
      <c r="S436" s="1"/>
      <c r="T436" s="1"/>
      <c r="U436" s="2"/>
      <c r="V436" s="2"/>
      <c r="W436" s="1"/>
      <c r="X436" s="2"/>
      <c r="Y436" s="2"/>
      <c r="Z436" s="1"/>
      <c r="AA436" s="2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.25" customHeight="1">
      <c r="A437" s="1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"/>
      <c r="R437" s="1"/>
      <c r="S437" s="1"/>
      <c r="T437" s="1"/>
      <c r="U437" s="2"/>
      <c r="V437" s="2"/>
      <c r="W437" s="1"/>
      <c r="X437" s="2"/>
      <c r="Y437" s="2"/>
      <c r="Z437" s="1"/>
      <c r="AA437" s="2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.25" customHeight="1">
      <c r="A438" s="1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"/>
      <c r="R438" s="1"/>
      <c r="S438" s="1"/>
      <c r="T438" s="1"/>
      <c r="U438" s="2"/>
      <c r="V438" s="2"/>
      <c r="W438" s="1"/>
      <c r="X438" s="2"/>
      <c r="Y438" s="2"/>
      <c r="Z438" s="1"/>
      <c r="AA438" s="2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.25" customHeight="1">
      <c r="A439" s="1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"/>
      <c r="R439" s="1"/>
      <c r="S439" s="1"/>
      <c r="T439" s="1"/>
      <c r="U439" s="2"/>
      <c r="V439" s="2"/>
      <c r="W439" s="1"/>
      <c r="X439" s="2"/>
      <c r="Y439" s="2"/>
      <c r="Z439" s="1"/>
      <c r="AA439" s="2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.25" customHeight="1">
      <c r="A440" s="1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"/>
      <c r="R440" s="1"/>
      <c r="S440" s="1"/>
      <c r="T440" s="1"/>
      <c r="U440" s="2"/>
      <c r="V440" s="2"/>
      <c r="W440" s="1"/>
      <c r="X440" s="2"/>
      <c r="Y440" s="2"/>
      <c r="Z440" s="1"/>
      <c r="AA440" s="2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.25" customHeight="1">
      <c r="A441" s="1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"/>
      <c r="R441" s="1"/>
      <c r="S441" s="1"/>
      <c r="T441" s="1"/>
      <c r="U441" s="2"/>
      <c r="V441" s="2"/>
      <c r="W441" s="1"/>
      <c r="X441" s="2"/>
      <c r="Y441" s="2"/>
      <c r="Z441" s="1"/>
      <c r="AA441" s="2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.25" customHeight="1">
      <c r="A442" s="1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"/>
      <c r="R442" s="1"/>
      <c r="S442" s="1"/>
      <c r="T442" s="1"/>
      <c r="U442" s="2"/>
      <c r="V442" s="2"/>
      <c r="W442" s="1"/>
      <c r="X442" s="2"/>
      <c r="Y442" s="2"/>
      <c r="Z442" s="1"/>
      <c r="AA442" s="2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.25" customHeight="1">
      <c r="A443" s="1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"/>
      <c r="R443" s="1"/>
      <c r="S443" s="1"/>
      <c r="T443" s="1"/>
      <c r="U443" s="2"/>
      <c r="V443" s="2"/>
      <c r="W443" s="1"/>
      <c r="X443" s="2"/>
      <c r="Y443" s="2"/>
      <c r="Z443" s="1"/>
      <c r="AA443" s="2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.25" customHeight="1">
      <c r="A444" s="1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"/>
      <c r="R444" s="1"/>
      <c r="S444" s="1"/>
      <c r="T444" s="1"/>
      <c r="U444" s="2"/>
      <c r="V444" s="2"/>
      <c r="W444" s="1"/>
      <c r="X444" s="2"/>
      <c r="Y444" s="2"/>
      <c r="Z444" s="1"/>
      <c r="AA444" s="2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.25" customHeight="1">
      <c r="A445" s="1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"/>
      <c r="R445" s="1"/>
      <c r="S445" s="1"/>
      <c r="T445" s="1"/>
      <c r="U445" s="2"/>
      <c r="V445" s="2"/>
      <c r="W445" s="1"/>
      <c r="X445" s="2"/>
      <c r="Y445" s="2"/>
      <c r="Z445" s="1"/>
      <c r="AA445" s="2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.25" customHeight="1">
      <c r="A446" s="1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"/>
      <c r="R446" s="1"/>
      <c r="S446" s="1"/>
      <c r="T446" s="1"/>
      <c r="U446" s="2"/>
      <c r="V446" s="2"/>
      <c r="W446" s="1"/>
      <c r="X446" s="2"/>
      <c r="Y446" s="2"/>
      <c r="Z446" s="1"/>
      <c r="AA446" s="2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.25" customHeight="1">
      <c r="A447" s="1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"/>
      <c r="R447" s="1"/>
      <c r="S447" s="1"/>
      <c r="T447" s="1"/>
      <c r="U447" s="2"/>
      <c r="V447" s="2"/>
      <c r="W447" s="1"/>
      <c r="X447" s="2"/>
      <c r="Y447" s="2"/>
      <c r="Z447" s="1"/>
      <c r="AA447" s="2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.25" customHeight="1">
      <c r="A448" s="1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"/>
      <c r="R448" s="1"/>
      <c r="S448" s="1"/>
      <c r="T448" s="1"/>
      <c r="U448" s="2"/>
      <c r="V448" s="2"/>
      <c r="W448" s="1"/>
      <c r="X448" s="2"/>
      <c r="Y448" s="2"/>
      <c r="Z448" s="1"/>
      <c r="AA448" s="2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.25" customHeight="1">
      <c r="A449" s="1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"/>
      <c r="R449" s="1"/>
      <c r="S449" s="1"/>
      <c r="T449" s="1"/>
      <c r="U449" s="2"/>
      <c r="V449" s="2"/>
      <c r="W449" s="1"/>
      <c r="X449" s="2"/>
      <c r="Y449" s="2"/>
      <c r="Z449" s="1"/>
      <c r="AA449" s="2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.25" customHeight="1">
      <c r="A450" s="1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"/>
      <c r="R450" s="1"/>
      <c r="S450" s="1"/>
      <c r="T450" s="1"/>
      <c r="U450" s="2"/>
      <c r="V450" s="2"/>
      <c r="W450" s="1"/>
      <c r="X450" s="2"/>
      <c r="Y450" s="2"/>
      <c r="Z450" s="1"/>
      <c r="AA450" s="2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.25" customHeight="1">
      <c r="A451" s="1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"/>
      <c r="R451" s="1"/>
      <c r="S451" s="1"/>
      <c r="T451" s="1"/>
      <c r="U451" s="2"/>
      <c r="V451" s="2"/>
      <c r="W451" s="1"/>
      <c r="X451" s="2"/>
      <c r="Y451" s="2"/>
      <c r="Z451" s="1"/>
      <c r="AA451" s="2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.25" customHeight="1">
      <c r="A452" s="1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"/>
      <c r="R452" s="1"/>
      <c r="S452" s="1"/>
      <c r="T452" s="1"/>
      <c r="U452" s="2"/>
      <c r="V452" s="2"/>
      <c r="W452" s="1"/>
      <c r="X452" s="2"/>
      <c r="Y452" s="2"/>
      <c r="Z452" s="1"/>
      <c r="AA452" s="2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.25" customHeight="1">
      <c r="A453" s="1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"/>
      <c r="R453" s="1"/>
      <c r="S453" s="1"/>
      <c r="T453" s="1"/>
      <c r="U453" s="2"/>
      <c r="V453" s="2"/>
      <c r="W453" s="1"/>
      <c r="X453" s="2"/>
      <c r="Y453" s="2"/>
      <c r="Z453" s="1"/>
      <c r="AA453" s="2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.25" customHeight="1">
      <c r="A454" s="1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"/>
      <c r="R454" s="1"/>
      <c r="S454" s="1"/>
      <c r="T454" s="1"/>
      <c r="U454" s="2"/>
      <c r="V454" s="2"/>
      <c r="W454" s="1"/>
      <c r="X454" s="2"/>
      <c r="Y454" s="2"/>
      <c r="Z454" s="1"/>
      <c r="AA454" s="2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.25" customHeight="1">
      <c r="A455" s="1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"/>
      <c r="R455" s="1"/>
      <c r="S455" s="1"/>
      <c r="T455" s="1"/>
      <c r="U455" s="2"/>
      <c r="V455" s="2"/>
      <c r="W455" s="1"/>
      <c r="X455" s="2"/>
      <c r="Y455" s="2"/>
      <c r="Z455" s="1"/>
      <c r="AA455" s="2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.25" customHeight="1">
      <c r="A456" s="1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"/>
      <c r="R456" s="1"/>
      <c r="S456" s="1"/>
      <c r="T456" s="1"/>
      <c r="U456" s="2"/>
      <c r="V456" s="2"/>
      <c r="W456" s="1"/>
      <c r="X456" s="2"/>
      <c r="Y456" s="2"/>
      <c r="Z456" s="1"/>
      <c r="AA456" s="2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.25" customHeight="1">
      <c r="A457" s="1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"/>
      <c r="R457" s="1"/>
      <c r="S457" s="1"/>
      <c r="T457" s="1"/>
      <c r="U457" s="2"/>
      <c r="V457" s="2"/>
      <c r="W457" s="1"/>
      <c r="X457" s="2"/>
      <c r="Y457" s="2"/>
      <c r="Z457" s="1"/>
      <c r="AA457" s="2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.25" customHeight="1">
      <c r="A458" s="1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"/>
      <c r="R458" s="1"/>
      <c r="S458" s="1"/>
      <c r="T458" s="1"/>
      <c r="U458" s="2"/>
      <c r="V458" s="2"/>
      <c r="W458" s="1"/>
      <c r="X458" s="2"/>
      <c r="Y458" s="2"/>
      <c r="Z458" s="1"/>
      <c r="AA458" s="2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.25" customHeight="1">
      <c r="A459" s="1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"/>
      <c r="R459" s="1"/>
      <c r="S459" s="1"/>
      <c r="T459" s="1"/>
      <c r="U459" s="2"/>
      <c r="V459" s="2"/>
      <c r="W459" s="1"/>
      <c r="X459" s="2"/>
      <c r="Y459" s="2"/>
      <c r="Z459" s="1"/>
      <c r="AA459" s="2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.25" customHeight="1">
      <c r="A460" s="1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"/>
      <c r="R460" s="1"/>
      <c r="S460" s="1"/>
      <c r="T460" s="1"/>
      <c r="U460" s="2"/>
      <c r="V460" s="2"/>
      <c r="W460" s="1"/>
      <c r="X460" s="2"/>
      <c r="Y460" s="2"/>
      <c r="Z460" s="1"/>
      <c r="AA460" s="2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.25" customHeight="1">
      <c r="A461" s="1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"/>
      <c r="R461" s="1"/>
      <c r="S461" s="1"/>
      <c r="T461" s="1"/>
      <c r="U461" s="2"/>
      <c r="V461" s="2"/>
      <c r="W461" s="1"/>
      <c r="X461" s="2"/>
      <c r="Y461" s="2"/>
      <c r="Z461" s="1"/>
      <c r="AA461" s="2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.25" customHeight="1">
      <c r="A462" s="1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"/>
      <c r="R462" s="1"/>
      <c r="S462" s="1"/>
      <c r="T462" s="1"/>
      <c r="U462" s="2"/>
      <c r="V462" s="2"/>
      <c r="W462" s="1"/>
      <c r="X462" s="2"/>
      <c r="Y462" s="2"/>
      <c r="Z462" s="1"/>
      <c r="AA462" s="2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.25" customHeight="1">
      <c r="A463" s="1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"/>
      <c r="R463" s="1"/>
      <c r="S463" s="1"/>
      <c r="T463" s="1"/>
      <c r="U463" s="2"/>
      <c r="V463" s="2"/>
      <c r="W463" s="1"/>
      <c r="X463" s="2"/>
      <c r="Y463" s="2"/>
      <c r="Z463" s="1"/>
      <c r="AA463" s="2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.25" customHeight="1">
      <c r="A464" s="1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"/>
      <c r="R464" s="1"/>
      <c r="S464" s="1"/>
      <c r="T464" s="1"/>
      <c r="U464" s="2"/>
      <c r="V464" s="2"/>
      <c r="W464" s="1"/>
      <c r="X464" s="2"/>
      <c r="Y464" s="2"/>
      <c r="Z464" s="1"/>
      <c r="AA464" s="2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.25" customHeight="1">
      <c r="A465" s="1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"/>
      <c r="R465" s="1"/>
      <c r="S465" s="1"/>
      <c r="T465" s="1"/>
      <c r="U465" s="2"/>
      <c r="V465" s="2"/>
      <c r="W465" s="1"/>
      <c r="X465" s="2"/>
      <c r="Y465" s="2"/>
      <c r="Z465" s="1"/>
      <c r="AA465" s="2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.25" customHeight="1">
      <c r="A466" s="1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"/>
      <c r="R466" s="1"/>
      <c r="S466" s="1"/>
      <c r="T466" s="1"/>
      <c r="U466" s="2"/>
      <c r="V466" s="2"/>
      <c r="W466" s="1"/>
      <c r="X466" s="2"/>
      <c r="Y466" s="2"/>
      <c r="Z466" s="1"/>
      <c r="AA466" s="2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.25" customHeight="1">
      <c r="A467" s="1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"/>
      <c r="R467" s="1"/>
      <c r="S467" s="1"/>
      <c r="T467" s="1"/>
      <c r="U467" s="2"/>
      <c r="V467" s="2"/>
      <c r="W467" s="1"/>
      <c r="X467" s="2"/>
      <c r="Y467" s="2"/>
      <c r="Z467" s="1"/>
      <c r="AA467" s="2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.25" customHeight="1">
      <c r="A468" s="1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"/>
      <c r="R468" s="1"/>
      <c r="S468" s="1"/>
      <c r="T468" s="1"/>
      <c r="U468" s="2"/>
      <c r="V468" s="2"/>
      <c r="W468" s="1"/>
      <c r="X468" s="2"/>
      <c r="Y468" s="2"/>
      <c r="Z468" s="1"/>
      <c r="AA468" s="2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.25" customHeight="1">
      <c r="A469" s="1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"/>
      <c r="R469" s="1"/>
      <c r="S469" s="1"/>
      <c r="T469" s="1"/>
      <c r="U469" s="2"/>
      <c r="V469" s="2"/>
      <c r="W469" s="1"/>
      <c r="X469" s="2"/>
      <c r="Y469" s="2"/>
      <c r="Z469" s="1"/>
      <c r="AA469" s="2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.25" customHeight="1">
      <c r="A470" s="1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"/>
      <c r="R470" s="1"/>
      <c r="S470" s="1"/>
      <c r="T470" s="1"/>
      <c r="U470" s="2"/>
      <c r="V470" s="2"/>
      <c r="W470" s="1"/>
      <c r="X470" s="2"/>
      <c r="Y470" s="2"/>
      <c r="Z470" s="1"/>
      <c r="AA470" s="2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.25" customHeight="1">
      <c r="A471" s="1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"/>
      <c r="R471" s="1"/>
      <c r="S471" s="1"/>
      <c r="T471" s="1"/>
      <c r="U471" s="2"/>
      <c r="V471" s="2"/>
      <c r="W471" s="1"/>
      <c r="X471" s="2"/>
      <c r="Y471" s="2"/>
      <c r="Z471" s="1"/>
      <c r="AA471" s="2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.25" customHeight="1">
      <c r="A472" s="1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"/>
      <c r="R472" s="1"/>
      <c r="S472" s="1"/>
      <c r="T472" s="1"/>
      <c r="U472" s="2"/>
      <c r="V472" s="2"/>
      <c r="W472" s="1"/>
      <c r="X472" s="2"/>
      <c r="Y472" s="2"/>
      <c r="Z472" s="1"/>
      <c r="AA472" s="2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.25" customHeight="1">
      <c r="A473" s="1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"/>
      <c r="R473" s="1"/>
      <c r="S473" s="1"/>
      <c r="T473" s="1"/>
      <c r="U473" s="2"/>
      <c r="V473" s="2"/>
      <c r="W473" s="1"/>
      <c r="X473" s="2"/>
      <c r="Y473" s="2"/>
      <c r="Z473" s="1"/>
      <c r="AA473" s="2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.25" customHeight="1">
      <c r="A474" s="1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"/>
      <c r="R474" s="1"/>
      <c r="S474" s="1"/>
      <c r="T474" s="1"/>
      <c r="U474" s="2"/>
      <c r="V474" s="2"/>
      <c r="W474" s="1"/>
      <c r="X474" s="2"/>
      <c r="Y474" s="2"/>
      <c r="Z474" s="1"/>
      <c r="AA474" s="2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.25" customHeight="1">
      <c r="A475" s="1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"/>
      <c r="R475" s="1"/>
      <c r="S475" s="1"/>
      <c r="T475" s="1"/>
      <c r="U475" s="2"/>
      <c r="V475" s="2"/>
      <c r="W475" s="1"/>
      <c r="X475" s="2"/>
      <c r="Y475" s="2"/>
      <c r="Z475" s="1"/>
      <c r="AA475" s="2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.25" customHeight="1">
      <c r="A476" s="1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"/>
      <c r="R476" s="1"/>
      <c r="S476" s="1"/>
      <c r="T476" s="1"/>
      <c r="U476" s="2"/>
      <c r="V476" s="2"/>
      <c r="W476" s="1"/>
      <c r="X476" s="2"/>
      <c r="Y476" s="2"/>
      <c r="Z476" s="1"/>
      <c r="AA476" s="2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.25" customHeight="1">
      <c r="A477" s="1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"/>
      <c r="R477" s="1"/>
      <c r="S477" s="1"/>
      <c r="T477" s="1"/>
      <c r="U477" s="2"/>
      <c r="V477" s="2"/>
      <c r="W477" s="1"/>
      <c r="X477" s="2"/>
      <c r="Y477" s="2"/>
      <c r="Z477" s="1"/>
      <c r="AA477" s="2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.25" customHeight="1">
      <c r="A478" s="1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"/>
      <c r="R478" s="1"/>
      <c r="S478" s="1"/>
      <c r="T478" s="1"/>
      <c r="U478" s="2"/>
      <c r="V478" s="2"/>
      <c r="W478" s="1"/>
      <c r="X478" s="2"/>
      <c r="Y478" s="2"/>
      <c r="Z478" s="1"/>
      <c r="AA478" s="2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.25" customHeight="1">
      <c r="A479" s="1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"/>
      <c r="R479" s="1"/>
      <c r="S479" s="1"/>
      <c r="T479" s="1"/>
      <c r="U479" s="2"/>
      <c r="V479" s="2"/>
      <c r="W479" s="1"/>
      <c r="X479" s="2"/>
      <c r="Y479" s="2"/>
      <c r="Z479" s="1"/>
      <c r="AA479" s="2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.25" customHeight="1">
      <c r="A480" s="1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"/>
      <c r="R480" s="1"/>
      <c r="S480" s="1"/>
      <c r="T480" s="1"/>
      <c r="U480" s="2"/>
      <c r="V480" s="2"/>
      <c r="W480" s="1"/>
      <c r="X480" s="2"/>
      <c r="Y480" s="2"/>
      <c r="Z480" s="1"/>
      <c r="AA480" s="2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.25" customHeight="1">
      <c r="A481" s="1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"/>
      <c r="R481" s="1"/>
      <c r="S481" s="1"/>
      <c r="T481" s="1"/>
      <c r="U481" s="2"/>
      <c r="V481" s="2"/>
      <c r="W481" s="1"/>
      <c r="X481" s="2"/>
      <c r="Y481" s="2"/>
      <c r="Z481" s="1"/>
      <c r="AA481" s="2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.25" customHeight="1">
      <c r="A482" s="1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"/>
      <c r="R482" s="1"/>
      <c r="S482" s="1"/>
      <c r="T482" s="1"/>
      <c r="U482" s="2"/>
      <c r="V482" s="2"/>
      <c r="W482" s="1"/>
      <c r="X482" s="2"/>
      <c r="Y482" s="2"/>
      <c r="Z482" s="1"/>
      <c r="AA482" s="2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.25" customHeight="1">
      <c r="A483" s="1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"/>
      <c r="R483" s="1"/>
      <c r="S483" s="1"/>
      <c r="T483" s="1"/>
      <c r="U483" s="2"/>
      <c r="V483" s="2"/>
      <c r="W483" s="1"/>
      <c r="X483" s="2"/>
      <c r="Y483" s="2"/>
      <c r="Z483" s="1"/>
      <c r="AA483" s="2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.25" customHeight="1">
      <c r="A484" s="1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"/>
      <c r="R484" s="1"/>
      <c r="S484" s="1"/>
      <c r="T484" s="1"/>
      <c r="U484" s="2"/>
      <c r="V484" s="2"/>
      <c r="W484" s="1"/>
      <c r="X484" s="2"/>
      <c r="Y484" s="2"/>
      <c r="Z484" s="1"/>
      <c r="AA484" s="2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.25" customHeight="1">
      <c r="A485" s="1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"/>
      <c r="R485" s="1"/>
      <c r="S485" s="1"/>
      <c r="T485" s="1"/>
      <c r="U485" s="2"/>
      <c r="V485" s="2"/>
      <c r="W485" s="1"/>
      <c r="X485" s="2"/>
      <c r="Y485" s="2"/>
      <c r="Z485" s="1"/>
      <c r="AA485" s="2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.25" customHeight="1">
      <c r="A486" s="1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"/>
      <c r="R486" s="1"/>
      <c r="S486" s="1"/>
      <c r="T486" s="1"/>
      <c r="U486" s="2"/>
      <c r="V486" s="2"/>
      <c r="W486" s="1"/>
      <c r="X486" s="2"/>
      <c r="Y486" s="2"/>
      <c r="Z486" s="1"/>
      <c r="AA486" s="2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.25" customHeight="1">
      <c r="A487" s="1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"/>
      <c r="R487" s="1"/>
      <c r="S487" s="1"/>
      <c r="T487" s="1"/>
      <c r="U487" s="2"/>
      <c r="V487" s="2"/>
      <c r="W487" s="1"/>
      <c r="X487" s="2"/>
      <c r="Y487" s="2"/>
      <c r="Z487" s="1"/>
      <c r="AA487" s="2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.25" customHeight="1">
      <c r="A488" s="1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"/>
      <c r="R488" s="1"/>
      <c r="S488" s="1"/>
      <c r="T488" s="1"/>
      <c r="U488" s="2"/>
      <c r="V488" s="2"/>
      <c r="W488" s="1"/>
      <c r="X488" s="2"/>
      <c r="Y488" s="2"/>
      <c r="Z488" s="1"/>
      <c r="AA488" s="2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.25" customHeight="1">
      <c r="A489" s="1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"/>
      <c r="R489" s="1"/>
      <c r="S489" s="1"/>
      <c r="T489" s="1"/>
      <c r="U489" s="2"/>
      <c r="V489" s="2"/>
      <c r="W489" s="1"/>
      <c r="X489" s="2"/>
      <c r="Y489" s="2"/>
      <c r="Z489" s="1"/>
      <c r="AA489" s="2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.25" customHeight="1">
      <c r="A490" s="1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"/>
      <c r="R490" s="1"/>
      <c r="S490" s="1"/>
      <c r="T490" s="1"/>
      <c r="U490" s="2"/>
      <c r="V490" s="2"/>
      <c r="W490" s="1"/>
      <c r="X490" s="2"/>
      <c r="Y490" s="2"/>
      <c r="Z490" s="1"/>
      <c r="AA490" s="2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.25" customHeight="1">
      <c r="A491" s="1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"/>
      <c r="R491" s="1"/>
      <c r="S491" s="1"/>
      <c r="T491" s="1"/>
      <c r="U491" s="2"/>
      <c r="V491" s="2"/>
      <c r="W491" s="1"/>
      <c r="X491" s="2"/>
      <c r="Y491" s="2"/>
      <c r="Z491" s="1"/>
      <c r="AA491" s="2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.25" customHeight="1">
      <c r="A492" s="1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"/>
      <c r="R492" s="1"/>
      <c r="S492" s="1"/>
      <c r="T492" s="1"/>
      <c r="U492" s="2"/>
      <c r="V492" s="2"/>
      <c r="W492" s="1"/>
      <c r="X492" s="2"/>
      <c r="Y492" s="2"/>
      <c r="Z492" s="1"/>
      <c r="AA492" s="2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.25" customHeight="1">
      <c r="A493" s="1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"/>
      <c r="R493" s="1"/>
      <c r="S493" s="1"/>
      <c r="T493" s="1"/>
      <c r="U493" s="2"/>
      <c r="V493" s="2"/>
      <c r="W493" s="1"/>
      <c r="X493" s="2"/>
      <c r="Y493" s="2"/>
      <c r="Z493" s="1"/>
      <c r="AA493" s="2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.25" customHeight="1">
      <c r="A494" s="1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"/>
      <c r="R494" s="1"/>
      <c r="S494" s="1"/>
      <c r="T494" s="1"/>
      <c r="U494" s="2"/>
      <c r="V494" s="2"/>
      <c r="W494" s="1"/>
      <c r="X494" s="2"/>
      <c r="Y494" s="2"/>
      <c r="Z494" s="1"/>
      <c r="AA494" s="2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.25" customHeight="1">
      <c r="A495" s="1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"/>
      <c r="R495" s="1"/>
      <c r="S495" s="1"/>
      <c r="T495" s="1"/>
      <c r="U495" s="2"/>
      <c r="V495" s="2"/>
      <c r="W495" s="1"/>
      <c r="X495" s="2"/>
      <c r="Y495" s="2"/>
      <c r="Z495" s="1"/>
      <c r="AA495" s="2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.25" customHeight="1">
      <c r="A496" s="1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"/>
      <c r="R496" s="1"/>
      <c r="S496" s="1"/>
      <c r="T496" s="1"/>
      <c r="U496" s="2"/>
      <c r="V496" s="2"/>
      <c r="W496" s="1"/>
      <c r="X496" s="2"/>
      <c r="Y496" s="2"/>
      <c r="Z496" s="1"/>
      <c r="AA496" s="2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.25" customHeight="1">
      <c r="A497" s="1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"/>
      <c r="R497" s="1"/>
      <c r="S497" s="1"/>
      <c r="T497" s="1"/>
      <c r="U497" s="2"/>
      <c r="V497" s="2"/>
      <c r="W497" s="1"/>
      <c r="X497" s="2"/>
      <c r="Y497" s="2"/>
      <c r="Z497" s="1"/>
      <c r="AA497" s="2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.25" customHeight="1">
      <c r="A498" s="1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"/>
      <c r="R498" s="1"/>
      <c r="S498" s="1"/>
      <c r="T498" s="1"/>
      <c r="U498" s="2"/>
      <c r="V498" s="2"/>
      <c r="W498" s="1"/>
      <c r="X498" s="2"/>
      <c r="Y498" s="2"/>
      <c r="Z498" s="1"/>
      <c r="AA498" s="2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.25" customHeight="1">
      <c r="A499" s="1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"/>
      <c r="R499" s="1"/>
      <c r="S499" s="1"/>
      <c r="T499" s="1"/>
      <c r="U499" s="2"/>
      <c r="V499" s="2"/>
      <c r="W499" s="1"/>
      <c r="X499" s="2"/>
      <c r="Y499" s="2"/>
      <c r="Z499" s="1"/>
      <c r="AA499" s="2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.25" customHeight="1">
      <c r="A500" s="1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"/>
      <c r="R500" s="1"/>
      <c r="S500" s="1"/>
      <c r="T500" s="1"/>
      <c r="U500" s="2"/>
      <c r="V500" s="2"/>
      <c r="W500" s="1"/>
      <c r="X500" s="2"/>
      <c r="Y500" s="2"/>
      <c r="Z500" s="1"/>
      <c r="AA500" s="2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.25" customHeight="1">
      <c r="A501" s="1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"/>
      <c r="R501" s="1"/>
      <c r="S501" s="1"/>
      <c r="T501" s="1"/>
      <c r="U501" s="2"/>
      <c r="V501" s="2"/>
      <c r="W501" s="1"/>
      <c r="X501" s="2"/>
      <c r="Y501" s="2"/>
      <c r="Z501" s="1"/>
      <c r="AA501" s="2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.25" customHeight="1">
      <c r="A502" s="1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"/>
      <c r="R502" s="1"/>
      <c r="S502" s="1"/>
      <c r="T502" s="1"/>
      <c r="U502" s="2"/>
      <c r="V502" s="2"/>
      <c r="W502" s="1"/>
      <c r="X502" s="2"/>
      <c r="Y502" s="2"/>
      <c r="Z502" s="1"/>
      <c r="AA502" s="2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.25" customHeight="1">
      <c r="A503" s="1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"/>
      <c r="R503" s="1"/>
      <c r="S503" s="1"/>
      <c r="T503" s="1"/>
      <c r="U503" s="2"/>
      <c r="V503" s="2"/>
      <c r="W503" s="1"/>
      <c r="X503" s="2"/>
      <c r="Y503" s="2"/>
      <c r="Z503" s="1"/>
      <c r="AA503" s="2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.25" customHeight="1">
      <c r="A504" s="1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"/>
      <c r="R504" s="1"/>
      <c r="S504" s="1"/>
      <c r="T504" s="1"/>
      <c r="U504" s="2"/>
      <c r="V504" s="2"/>
      <c r="W504" s="1"/>
      <c r="X504" s="2"/>
      <c r="Y504" s="2"/>
      <c r="Z504" s="1"/>
      <c r="AA504" s="2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.25" customHeight="1">
      <c r="A505" s="1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"/>
      <c r="R505" s="1"/>
      <c r="S505" s="1"/>
      <c r="T505" s="1"/>
      <c r="U505" s="2"/>
      <c r="V505" s="2"/>
      <c r="W505" s="1"/>
      <c r="X505" s="2"/>
      <c r="Y505" s="2"/>
      <c r="Z505" s="1"/>
      <c r="AA505" s="2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.25" customHeight="1">
      <c r="A506" s="1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"/>
      <c r="R506" s="1"/>
      <c r="S506" s="1"/>
      <c r="T506" s="1"/>
      <c r="U506" s="2"/>
      <c r="V506" s="2"/>
      <c r="W506" s="1"/>
      <c r="X506" s="2"/>
      <c r="Y506" s="2"/>
      <c r="Z506" s="1"/>
      <c r="AA506" s="2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.25" customHeight="1">
      <c r="A507" s="1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"/>
      <c r="R507" s="1"/>
      <c r="S507" s="1"/>
      <c r="T507" s="1"/>
      <c r="U507" s="2"/>
      <c r="V507" s="2"/>
      <c r="W507" s="1"/>
      <c r="X507" s="2"/>
      <c r="Y507" s="2"/>
      <c r="Z507" s="1"/>
      <c r="AA507" s="2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.25" customHeight="1">
      <c r="A508" s="1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"/>
      <c r="R508" s="1"/>
      <c r="S508" s="1"/>
      <c r="T508" s="1"/>
      <c r="U508" s="2"/>
      <c r="V508" s="2"/>
      <c r="W508" s="1"/>
      <c r="X508" s="2"/>
      <c r="Y508" s="2"/>
      <c r="Z508" s="1"/>
      <c r="AA508" s="2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.25" customHeight="1">
      <c r="A509" s="1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"/>
      <c r="R509" s="1"/>
      <c r="S509" s="1"/>
      <c r="T509" s="1"/>
      <c r="U509" s="2"/>
      <c r="V509" s="2"/>
      <c r="W509" s="1"/>
      <c r="X509" s="2"/>
      <c r="Y509" s="2"/>
      <c r="Z509" s="1"/>
      <c r="AA509" s="2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.25" customHeight="1">
      <c r="A510" s="1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"/>
      <c r="R510" s="1"/>
      <c r="S510" s="1"/>
      <c r="T510" s="1"/>
      <c r="U510" s="2"/>
      <c r="V510" s="2"/>
      <c r="W510" s="1"/>
      <c r="X510" s="2"/>
      <c r="Y510" s="2"/>
      <c r="Z510" s="1"/>
      <c r="AA510" s="2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.25" customHeight="1">
      <c r="A511" s="1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"/>
      <c r="R511" s="1"/>
      <c r="S511" s="1"/>
      <c r="T511" s="1"/>
      <c r="U511" s="2"/>
      <c r="V511" s="2"/>
      <c r="W511" s="1"/>
      <c r="X511" s="2"/>
      <c r="Y511" s="2"/>
      <c r="Z511" s="1"/>
      <c r="AA511" s="2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.25" customHeight="1">
      <c r="A512" s="1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"/>
      <c r="R512" s="1"/>
      <c r="S512" s="1"/>
      <c r="T512" s="1"/>
      <c r="U512" s="2"/>
      <c r="V512" s="2"/>
      <c r="W512" s="1"/>
      <c r="X512" s="2"/>
      <c r="Y512" s="2"/>
      <c r="Z512" s="1"/>
      <c r="AA512" s="2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.25" customHeight="1">
      <c r="A513" s="1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"/>
      <c r="R513" s="1"/>
      <c r="S513" s="1"/>
      <c r="T513" s="1"/>
      <c r="U513" s="2"/>
      <c r="V513" s="2"/>
      <c r="W513" s="1"/>
      <c r="X513" s="2"/>
      <c r="Y513" s="2"/>
      <c r="Z513" s="1"/>
      <c r="AA513" s="2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.25" customHeight="1">
      <c r="A514" s="1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"/>
      <c r="R514" s="1"/>
      <c r="S514" s="1"/>
      <c r="T514" s="1"/>
      <c r="U514" s="2"/>
      <c r="V514" s="2"/>
      <c r="W514" s="1"/>
      <c r="X514" s="2"/>
      <c r="Y514" s="2"/>
      <c r="Z514" s="1"/>
      <c r="AA514" s="2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.25" customHeight="1">
      <c r="A515" s="1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"/>
      <c r="R515" s="1"/>
      <c r="S515" s="1"/>
      <c r="T515" s="1"/>
      <c r="U515" s="2"/>
      <c r="V515" s="2"/>
      <c r="W515" s="1"/>
      <c r="X515" s="2"/>
      <c r="Y515" s="2"/>
      <c r="Z515" s="1"/>
      <c r="AA515" s="2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.25" customHeight="1">
      <c r="A516" s="1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"/>
      <c r="R516" s="1"/>
      <c r="S516" s="1"/>
      <c r="T516" s="1"/>
      <c r="U516" s="2"/>
      <c r="V516" s="2"/>
      <c r="W516" s="1"/>
      <c r="X516" s="2"/>
      <c r="Y516" s="2"/>
      <c r="Z516" s="1"/>
      <c r="AA516" s="2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.25" customHeight="1">
      <c r="A517" s="1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"/>
      <c r="R517" s="1"/>
      <c r="S517" s="1"/>
      <c r="T517" s="1"/>
      <c r="U517" s="2"/>
      <c r="V517" s="2"/>
      <c r="W517" s="1"/>
      <c r="X517" s="2"/>
      <c r="Y517" s="2"/>
      <c r="Z517" s="1"/>
      <c r="AA517" s="2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.25" customHeight="1">
      <c r="A518" s="1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"/>
      <c r="R518" s="1"/>
      <c r="S518" s="1"/>
      <c r="T518" s="1"/>
      <c r="U518" s="2"/>
      <c r="V518" s="2"/>
      <c r="W518" s="1"/>
      <c r="X518" s="2"/>
      <c r="Y518" s="2"/>
      <c r="Z518" s="1"/>
      <c r="AA518" s="2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.25" customHeight="1">
      <c r="A519" s="1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"/>
      <c r="R519" s="1"/>
      <c r="S519" s="1"/>
      <c r="T519" s="1"/>
      <c r="U519" s="2"/>
      <c r="V519" s="2"/>
      <c r="W519" s="1"/>
      <c r="X519" s="2"/>
      <c r="Y519" s="2"/>
      <c r="Z519" s="1"/>
      <c r="AA519" s="2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.25" customHeight="1">
      <c r="A520" s="1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"/>
      <c r="R520" s="1"/>
      <c r="S520" s="1"/>
      <c r="T520" s="1"/>
      <c r="U520" s="2"/>
      <c r="V520" s="2"/>
      <c r="W520" s="1"/>
      <c r="X520" s="2"/>
      <c r="Y520" s="2"/>
      <c r="Z520" s="1"/>
      <c r="AA520" s="2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.25" customHeight="1">
      <c r="A521" s="1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"/>
      <c r="R521" s="1"/>
      <c r="S521" s="1"/>
      <c r="T521" s="1"/>
      <c r="U521" s="2"/>
      <c r="V521" s="2"/>
      <c r="W521" s="1"/>
      <c r="X521" s="2"/>
      <c r="Y521" s="2"/>
      <c r="Z521" s="1"/>
      <c r="AA521" s="2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.25" customHeight="1">
      <c r="A522" s="1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"/>
      <c r="R522" s="1"/>
      <c r="S522" s="1"/>
      <c r="T522" s="1"/>
      <c r="U522" s="2"/>
      <c r="V522" s="2"/>
      <c r="W522" s="1"/>
      <c r="X522" s="2"/>
      <c r="Y522" s="2"/>
      <c r="Z522" s="1"/>
      <c r="AA522" s="2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.25" customHeight="1">
      <c r="A523" s="1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"/>
      <c r="R523" s="1"/>
      <c r="S523" s="1"/>
      <c r="T523" s="1"/>
      <c r="U523" s="2"/>
      <c r="V523" s="2"/>
      <c r="W523" s="1"/>
      <c r="X523" s="2"/>
      <c r="Y523" s="2"/>
      <c r="Z523" s="1"/>
      <c r="AA523" s="2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.25" customHeight="1">
      <c r="A524" s="1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"/>
      <c r="R524" s="1"/>
      <c r="S524" s="1"/>
      <c r="T524" s="1"/>
      <c r="U524" s="2"/>
      <c r="V524" s="2"/>
      <c r="W524" s="1"/>
      <c r="X524" s="2"/>
      <c r="Y524" s="2"/>
      <c r="Z524" s="1"/>
      <c r="AA524" s="2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.25" customHeight="1">
      <c r="A525" s="1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"/>
      <c r="R525" s="1"/>
      <c r="S525" s="1"/>
      <c r="T525" s="1"/>
      <c r="U525" s="2"/>
      <c r="V525" s="2"/>
      <c r="W525" s="1"/>
      <c r="X525" s="2"/>
      <c r="Y525" s="2"/>
      <c r="Z525" s="1"/>
      <c r="AA525" s="2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.25" customHeight="1">
      <c r="A526" s="1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"/>
      <c r="R526" s="1"/>
      <c r="S526" s="1"/>
      <c r="T526" s="1"/>
      <c r="U526" s="2"/>
      <c r="V526" s="2"/>
      <c r="W526" s="1"/>
      <c r="X526" s="2"/>
      <c r="Y526" s="2"/>
      <c r="Z526" s="1"/>
      <c r="AA526" s="2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.25" customHeight="1">
      <c r="A527" s="1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"/>
      <c r="R527" s="1"/>
      <c r="S527" s="1"/>
      <c r="T527" s="1"/>
      <c r="U527" s="2"/>
      <c r="V527" s="2"/>
      <c r="W527" s="1"/>
      <c r="X527" s="2"/>
      <c r="Y527" s="2"/>
      <c r="Z527" s="1"/>
      <c r="AA527" s="2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.25" customHeight="1">
      <c r="A528" s="1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"/>
      <c r="R528" s="1"/>
      <c r="S528" s="1"/>
      <c r="T528" s="1"/>
      <c r="U528" s="2"/>
      <c r="V528" s="2"/>
      <c r="W528" s="1"/>
      <c r="X528" s="2"/>
      <c r="Y528" s="2"/>
      <c r="Z528" s="1"/>
      <c r="AA528" s="2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.25" customHeight="1">
      <c r="A529" s="1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"/>
      <c r="R529" s="1"/>
      <c r="S529" s="1"/>
      <c r="T529" s="1"/>
      <c r="U529" s="2"/>
      <c r="V529" s="2"/>
      <c r="W529" s="1"/>
      <c r="X529" s="2"/>
      <c r="Y529" s="2"/>
      <c r="Z529" s="1"/>
      <c r="AA529" s="2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.25" customHeight="1">
      <c r="A530" s="1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"/>
      <c r="R530" s="1"/>
      <c r="S530" s="1"/>
      <c r="T530" s="1"/>
      <c r="U530" s="2"/>
      <c r="V530" s="2"/>
      <c r="W530" s="1"/>
      <c r="X530" s="2"/>
      <c r="Y530" s="2"/>
      <c r="Z530" s="1"/>
      <c r="AA530" s="2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.25" customHeight="1">
      <c r="A531" s="1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"/>
      <c r="R531" s="1"/>
      <c r="S531" s="1"/>
      <c r="T531" s="1"/>
      <c r="U531" s="2"/>
      <c r="V531" s="2"/>
      <c r="W531" s="1"/>
      <c r="X531" s="2"/>
      <c r="Y531" s="2"/>
      <c r="Z531" s="1"/>
      <c r="AA531" s="2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.25" customHeight="1">
      <c r="A532" s="1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"/>
      <c r="R532" s="1"/>
      <c r="S532" s="1"/>
      <c r="T532" s="1"/>
      <c r="U532" s="2"/>
      <c r="V532" s="2"/>
      <c r="W532" s="1"/>
      <c r="X532" s="2"/>
      <c r="Y532" s="2"/>
      <c r="Z532" s="1"/>
      <c r="AA532" s="2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.25" customHeight="1">
      <c r="A533" s="1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"/>
      <c r="R533" s="1"/>
      <c r="S533" s="1"/>
      <c r="T533" s="1"/>
      <c r="U533" s="2"/>
      <c r="V533" s="2"/>
      <c r="W533" s="1"/>
      <c r="X533" s="2"/>
      <c r="Y533" s="2"/>
      <c r="Z533" s="1"/>
      <c r="AA533" s="2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.25" customHeight="1">
      <c r="A534" s="1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"/>
      <c r="R534" s="1"/>
      <c r="S534" s="1"/>
      <c r="T534" s="1"/>
      <c r="U534" s="2"/>
      <c r="V534" s="2"/>
      <c r="W534" s="1"/>
      <c r="X534" s="2"/>
      <c r="Y534" s="2"/>
      <c r="Z534" s="1"/>
      <c r="AA534" s="2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.25" customHeight="1">
      <c r="A535" s="1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"/>
      <c r="R535" s="1"/>
      <c r="S535" s="1"/>
      <c r="T535" s="1"/>
      <c r="U535" s="2"/>
      <c r="V535" s="2"/>
      <c r="W535" s="1"/>
      <c r="X535" s="2"/>
      <c r="Y535" s="2"/>
      <c r="Z535" s="1"/>
      <c r="AA535" s="2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.25" customHeight="1">
      <c r="A536" s="1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"/>
      <c r="R536" s="1"/>
      <c r="S536" s="1"/>
      <c r="T536" s="1"/>
      <c r="U536" s="2"/>
      <c r="V536" s="2"/>
      <c r="W536" s="1"/>
      <c r="X536" s="2"/>
      <c r="Y536" s="2"/>
      <c r="Z536" s="1"/>
      <c r="AA536" s="2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.25" customHeight="1">
      <c r="A537" s="1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"/>
      <c r="R537" s="1"/>
      <c r="S537" s="1"/>
      <c r="T537" s="1"/>
      <c r="U537" s="2"/>
      <c r="V537" s="2"/>
      <c r="W537" s="1"/>
      <c r="X537" s="2"/>
      <c r="Y537" s="2"/>
      <c r="Z537" s="1"/>
      <c r="AA537" s="2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.25" customHeight="1">
      <c r="A538" s="1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"/>
      <c r="R538" s="1"/>
      <c r="S538" s="1"/>
      <c r="T538" s="1"/>
      <c r="U538" s="2"/>
      <c r="V538" s="2"/>
      <c r="W538" s="1"/>
      <c r="X538" s="2"/>
      <c r="Y538" s="2"/>
      <c r="Z538" s="1"/>
      <c r="AA538" s="2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.25" customHeight="1">
      <c r="A539" s="1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"/>
      <c r="R539" s="1"/>
      <c r="S539" s="1"/>
      <c r="T539" s="1"/>
      <c r="U539" s="2"/>
      <c r="V539" s="2"/>
      <c r="W539" s="1"/>
      <c r="X539" s="2"/>
      <c r="Y539" s="2"/>
      <c r="Z539" s="1"/>
      <c r="AA539" s="2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.25" customHeight="1">
      <c r="A540" s="1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"/>
      <c r="R540" s="1"/>
      <c r="S540" s="1"/>
      <c r="T540" s="1"/>
      <c r="U540" s="2"/>
      <c r="V540" s="2"/>
      <c r="W540" s="1"/>
      <c r="X540" s="2"/>
      <c r="Y540" s="2"/>
      <c r="Z540" s="1"/>
      <c r="AA540" s="2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.25" customHeight="1">
      <c r="A541" s="1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"/>
      <c r="R541" s="1"/>
      <c r="S541" s="1"/>
      <c r="T541" s="1"/>
      <c r="U541" s="2"/>
      <c r="V541" s="2"/>
      <c r="W541" s="1"/>
      <c r="X541" s="2"/>
      <c r="Y541" s="2"/>
      <c r="Z541" s="1"/>
      <c r="AA541" s="2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.25" customHeight="1">
      <c r="A542" s="1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"/>
      <c r="R542" s="1"/>
      <c r="S542" s="1"/>
      <c r="T542" s="1"/>
      <c r="U542" s="2"/>
      <c r="V542" s="2"/>
      <c r="W542" s="1"/>
      <c r="X542" s="2"/>
      <c r="Y542" s="2"/>
      <c r="Z542" s="1"/>
      <c r="AA542" s="2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.25" customHeight="1">
      <c r="A543" s="1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"/>
      <c r="R543" s="1"/>
      <c r="S543" s="1"/>
      <c r="T543" s="1"/>
      <c r="U543" s="2"/>
      <c r="V543" s="2"/>
      <c r="W543" s="1"/>
      <c r="X543" s="2"/>
      <c r="Y543" s="2"/>
      <c r="Z543" s="1"/>
      <c r="AA543" s="2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.25" customHeight="1">
      <c r="A544" s="1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"/>
      <c r="R544" s="1"/>
      <c r="S544" s="1"/>
      <c r="T544" s="1"/>
      <c r="U544" s="2"/>
      <c r="V544" s="2"/>
      <c r="W544" s="1"/>
      <c r="X544" s="2"/>
      <c r="Y544" s="2"/>
      <c r="Z544" s="1"/>
      <c r="AA544" s="2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.25" customHeight="1">
      <c r="A545" s="1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"/>
      <c r="R545" s="1"/>
      <c r="S545" s="1"/>
      <c r="T545" s="1"/>
      <c r="U545" s="2"/>
      <c r="V545" s="2"/>
      <c r="W545" s="1"/>
      <c r="X545" s="2"/>
      <c r="Y545" s="2"/>
      <c r="Z545" s="1"/>
      <c r="AA545" s="2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.25" customHeight="1">
      <c r="A546" s="1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"/>
      <c r="R546" s="1"/>
      <c r="S546" s="1"/>
      <c r="T546" s="1"/>
      <c r="U546" s="2"/>
      <c r="V546" s="2"/>
      <c r="W546" s="1"/>
      <c r="X546" s="2"/>
      <c r="Y546" s="2"/>
      <c r="Z546" s="1"/>
      <c r="AA546" s="2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.25" customHeight="1">
      <c r="A547" s="1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"/>
      <c r="R547" s="1"/>
      <c r="S547" s="1"/>
      <c r="T547" s="1"/>
      <c r="U547" s="2"/>
      <c r="V547" s="2"/>
      <c r="W547" s="1"/>
      <c r="X547" s="2"/>
      <c r="Y547" s="2"/>
      <c r="Z547" s="1"/>
      <c r="AA547" s="2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.25" customHeight="1">
      <c r="A548" s="1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"/>
      <c r="R548" s="1"/>
      <c r="S548" s="1"/>
      <c r="T548" s="1"/>
      <c r="U548" s="2"/>
      <c r="V548" s="2"/>
      <c r="W548" s="1"/>
      <c r="X548" s="2"/>
      <c r="Y548" s="2"/>
      <c r="Z548" s="1"/>
      <c r="AA548" s="2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.25" customHeight="1">
      <c r="A549" s="1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"/>
      <c r="R549" s="1"/>
      <c r="S549" s="1"/>
      <c r="T549" s="1"/>
      <c r="U549" s="2"/>
      <c r="V549" s="2"/>
      <c r="W549" s="1"/>
      <c r="X549" s="2"/>
      <c r="Y549" s="2"/>
      <c r="Z549" s="1"/>
      <c r="AA549" s="2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.25" customHeight="1">
      <c r="A550" s="1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"/>
      <c r="R550" s="1"/>
      <c r="S550" s="1"/>
      <c r="T550" s="1"/>
      <c r="U550" s="2"/>
      <c r="V550" s="2"/>
      <c r="W550" s="1"/>
      <c r="X550" s="2"/>
      <c r="Y550" s="2"/>
      <c r="Z550" s="1"/>
      <c r="AA550" s="2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.25" customHeight="1">
      <c r="A551" s="1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"/>
      <c r="R551" s="1"/>
      <c r="S551" s="1"/>
      <c r="T551" s="1"/>
      <c r="U551" s="2"/>
      <c r="V551" s="2"/>
      <c r="W551" s="1"/>
      <c r="X551" s="2"/>
      <c r="Y551" s="2"/>
      <c r="Z551" s="1"/>
      <c r="AA551" s="2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.25" customHeight="1">
      <c r="A552" s="1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"/>
      <c r="R552" s="1"/>
      <c r="S552" s="1"/>
      <c r="T552" s="1"/>
      <c r="U552" s="2"/>
      <c r="V552" s="2"/>
      <c r="W552" s="1"/>
      <c r="X552" s="2"/>
      <c r="Y552" s="2"/>
      <c r="Z552" s="1"/>
      <c r="AA552" s="2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.25" customHeight="1">
      <c r="A553" s="1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"/>
      <c r="R553" s="1"/>
      <c r="S553" s="1"/>
      <c r="T553" s="1"/>
      <c r="U553" s="2"/>
      <c r="V553" s="2"/>
      <c r="W553" s="1"/>
      <c r="X553" s="2"/>
      <c r="Y553" s="2"/>
      <c r="Z553" s="1"/>
      <c r="AA553" s="2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.25" customHeight="1">
      <c r="A554" s="1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"/>
      <c r="R554" s="1"/>
      <c r="S554" s="1"/>
      <c r="T554" s="1"/>
      <c r="U554" s="2"/>
      <c r="V554" s="2"/>
      <c r="W554" s="1"/>
      <c r="X554" s="2"/>
      <c r="Y554" s="2"/>
      <c r="Z554" s="1"/>
      <c r="AA554" s="2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.25" customHeight="1">
      <c r="A555" s="1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"/>
      <c r="R555" s="1"/>
      <c r="S555" s="1"/>
      <c r="T555" s="1"/>
      <c r="U555" s="2"/>
      <c r="V555" s="2"/>
      <c r="W555" s="1"/>
      <c r="X555" s="2"/>
      <c r="Y555" s="2"/>
      <c r="Z555" s="1"/>
      <c r="AA555" s="2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.25" customHeight="1">
      <c r="A556" s="1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"/>
      <c r="R556" s="1"/>
      <c r="S556" s="1"/>
      <c r="T556" s="1"/>
      <c r="U556" s="2"/>
      <c r="V556" s="2"/>
      <c r="W556" s="1"/>
      <c r="X556" s="2"/>
      <c r="Y556" s="2"/>
      <c r="Z556" s="1"/>
      <c r="AA556" s="2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.25" customHeight="1">
      <c r="A557" s="1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"/>
      <c r="R557" s="1"/>
      <c r="S557" s="1"/>
      <c r="T557" s="1"/>
      <c r="U557" s="2"/>
      <c r="V557" s="2"/>
      <c r="W557" s="1"/>
      <c r="X557" s="2"/>
      <c r="Y557" s="2"/>
      <c r="Z557" s="1"/>
      <c r="AA557" s="2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.25" customHeight="1">
      <c r="A558" s="1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"/>
      <c r="R558" s="1"/>
      <c r="S558" s="1"/>
      <c r="T558" s="1"/>
      <c r="U558" s="2"/>
      <c r="V558" s="2"/>
      <c r="W558" s="1"/>
      <c r="X558" s="2"/>
      <c r="Y558" s="2"/>
      <c r="Z558" s="1"/>
      <c r="AA558" s="2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.25" customHeight="1">
      <c r="A559" s="1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"/>
      <c r="R559" s="1"/>
      <c r="S559" s="1"/>
      <c r="T559" s="1"/>
      <c r="U559" s="2"/>
      <c r="V559" s="2"/>
      <c r="W559" s="1"/>
      <c r="X559" s="2"/>
      <c r="Y559" s="2"/>
      <c r="Z559" s="1"/>
      <c r="AA559" s="2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.25" customHeight="1">
      <c r="A560" s="1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"/>
      <c r="R560" s="1"/>
      <c r="S560" s="1"/>
      <c r="T560" s="1"/>
      <c r="U560" s="2"/>
      <c r="V560" s="2"/>
      <c r="W560" s="1"/>
      <c r="X560" s="2"/>
      <c r="Y560" s="2"/>
      <c r="Z560" s="1"/>
      <c r="AA560" s="2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.25" customHeight="1">
      <c r="A561" s="1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"/>
      <c r="R561" s="1"/>
      <c r="S561" s="1"/>
      <c r="T561" s="1"/>
      <c r="U561" s="2"/>
      <c r="V561" s="2"/>
      <c r="W561" s="1"/>
      <c r="X561" s="2"/>
      <c r="Y561" s="2"/>
      <c r="Z561" s="1"/>
      <c r="AA561" s="2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.25" customHeight="1">
      <c r="A562" s="1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"/>
      <c r="R562" s="1"/>
      <c r="S562" s="1"/>
      <c r="T562" s="1"/>
      <c r="U562" s="2"/>
      <c r="V562" s="2"/>
      <c r="W562" s="1"/>
      <c r="X562" s="2"/>
      <c r="Y562" s="2"/>
      <c r="Z562" s="1"/>
      <c r="AA562" s="2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.25" customHeight="1">
      <c r="A563" s="1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"/>
      <c r="R563" s="1"/>
      <c r="S563" s="1"/>
      <c r="T563" s="1"/>
      <c r="U563" s="2"/>
      <c r="V563" s="2"/>
      <c r="W563" s="1"/>
      <c r="X563" s="2"/>
      <c r="Y563" s="2"/>
      <c r="Z563" s="1"/>
      <c r="AA563" s="2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.25" customHeight="1">
      <c r="A564" s="1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"/>
      <c r="R564" s="1"/>
      <c r="S564" s="1"/>
      <c r="T564" s="1"/>
      <c r="U564" s="2"/>
      <c r="V564" s="2"/>
      <c r="W564" s="1"/>
      <c r="X564" s="2"/>
      <c r="Y564" s="2"/>
      <c r="Z564" s="1"/>
      <c r="AA564" s="2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.25" customHeight="1">
      <c r="A565" s="1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"/>
      <c r="R565" s="1"/>
      <c r="S565" s="1"/>
      <c r="T565" s="1"/>
      <c r="U565" s="2"/>
      <c r="V565" s="2"/>
      <c r="W565" s="1"/>
      <c r="X565" s="2"/>
      <c r="Y565" s="2"/>
      <c r="Z565" s="1"/>
      <c r="AA565" s="2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.25" customHeight="1">
      <c r="A566" s="1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"/>
      <c r="R566" s="1"/>
      <c r="S566" s="1"/>
      <c r="T566" s="1"/>
      <c r="U566" s="2"/>
      <c r="V566" s="2"/>
      <c r="W566" s="1"/>
      <c r="X566" s="2"/>
      <c r="Y566" s="2"/>
      <c r="Z566" s="1"/>
      <c r="AA566" s="2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.25" customHeight="1">
      <c r="A567" s="1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"/>
      <c r="R567" s="1"/>
      <c r="S567" s="1"/>
      <c r="T567" s="1"/>
      <c r="U567" s="2"/>
      <c r="V567" s="2"/>
      <c r="W567" s="1"/>
      <c r="X567" s="2"/>
      <c r="Y567" s="2"/>
      <c r="Z567" s="1"/>
      <c r="AA567" s="2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.25" customHeight="1">
      <c r="A568" s="1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"/>
      <c r="R568" s="1"/>
      <c r="S568" s="1"/>
      <c r="T568" s="1"/>
      <c r="U568" s="2"/>
      <c r="V568" s="2"/>
      <c r="W568" s="1"/>
      <c r="X568" s="2"/>
      <c r="Y568" s="2"/>
      <c r="Z568" s="1"/>
      <c r="AA568" s="2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.25" customHeight="1">
      <c r="A569" s="1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"/>
      <c r="R569" s="1"/>
      <c r="S569" s="1"/>
      <c r="T569" s="1"/>
      <c r="U569" s="2"/>
      <c r="V569" s="2"/>
      <c r="W569" s="1"/>
      <c r="X569" s="2"/>
      <c r="Y569" s="2"/>
      <c r="Z569" s="1"/>
      <c r="AA569" s="2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.25" customHeight="1">
      <c r="A570" s="1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"/>
      <c r="R570" s="1"/>
      <c r="S570" s="1"/>
      <c r="T570" s="1"/>
      <c r="U570" s="2"/>
      <c r="V570" s="2"/>
      <c r="W570" s="1"/>
      <c r="X570" s="2"/>
      <c r="Y570" s="2"/>
      <c r="Z570" s="1"/>
      <c r="AA570" s="2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.25" customHeight="1">
      <c r="A571" s="1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"/>
      <c r="R571" s="1"/>
      <c r="S571" s="1"/>
      <c r="T571" s="1"/>
      <c r="U571" s="2"/>
      <c r="V571" s="2"/>
      <c r="W571" s="1"/>
      <c r="X571" s="2"/>
      <c r="Y571" s="2"/>
      <c r="Z571" s="1"/>
      <c r="AA571" s="2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.25" customHeight="1">
      <c r="A572" s="1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"/>
      <c r="R572" s="1"/>
      <c r="S572" s="1"/>
      <c r="T572" s="1"/>
      <c r="U572" s="2"/>
      <c r="V572" s="2"/>
      <c r="W572" s="1"/>
      <c r="X572" s="2"/>
      <c r="Y572" s="2"/>
      <c r="Z572" s="1"/>
      <c r="AA572" s="2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.25" customHeight="1">
      <c r="A573" s="1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"/>
      <c r="R573" s="1"/>
      <c r="S573" s="1"/>
      <c r="T573" s="1"/>
      <c r="U573" s="2"/>
      <c r="V573" s="2"/>
      <c r="W573" s="1"/>
      <c r="X573" s="2"/>
      <c r="Y573" s="2"/>
      <c r="Z573" s="1"/>
      <c r="AA573" s="2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.25" customHeight="1">
      <c r="A574" s="1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"/>
      <c r="R574" s="1"/>
      <c r="S574" s="1"/>
      <c r="T574" s="1"/>
      <c r="U574" s="2"/>
      <c r="V574" s="2"/>
      <c r="W574" s="1"/>
      <c r="X574" s="2"/>
      <c r="Y574" s="2"/>
      <c r="Z574" s="1"/>
      <c r="AA574" s="2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.25" customHeight="1">
      <c r="A575" s="1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"/>
      <c r="R575" s="1"/>
      <c r="S575" s="1"/>
      <c r="T575" s="1"/>
      <c r="U575" s="2"/>
      <c r="V575" s="2"/>
      <c r="W575" s="1"/>
      <c r="X575" s="2"/>
      <c r="Y575" s="2"/>
      <c r="Z575" s="1"/>
      <c r="AA575" s="2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.25" customHeight="1">
      <c r="A576" s="1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"/>
      <c r="R576" s="1"/>
      <c r="S576" s="1"/>
      <c r="T576" s="1"/>
      <c r="U576" s="2"/>
      <c r="V576" s="2"/>
      <c r="W576" s="1"/>
      <c r="X576" s="2"/>
      <c r="Y576" s="2"/>
      <c r="Z576" s="1"/>
      <c r="AA576" s="2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.25" customHeight="1">
      <c r="A577" s="1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"/>
      <c r="R577" s="1"/>
      <c r="S577" s="1"/>
      <c r="T577" s="1"/>
      <c r="U577" s="2"/>
      <c r="V577" s="2"/>
      <c r="W577" s="1"/>
      <c r="X577" s="2"/>
      <c r="Y577" s="2"/>
      <c r="Z577" s="1"/>
      <c r="AA577" s="2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.25" customHeight="1">
      <c r="A578" s="1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"/>
      <c r="R578" s="1"/>
      <c r="S578" s="1"/>
      <c r="T578" s="1"/>
      <c r="U578" s="2"/>
      <c r="V578" s="2"/>
      <c r="W578" s="1"/>
      <c r="X578" s="2"/>
      <c r="Y578" s="2"/>
      <c r="Z578" s="1"/>
      <c r="AA578" s="2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.25" customHeight="1">
      <c r="A579" s="1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"/>
      <c r="R579" s="1"/>
      <c r="S579" s="1"/>
      <c r="T579" s="1"/>
      <c r="U579" s="2"/>
      <c r="V579" s="2"/>
      <c r="W579" s="1"/>
      <c r="X579" s="2"/>
      <c r="Y579" s="2"/>
      <c r="Z579" s="1"/>
      <c r="AA579" s="2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.25" customHeight="1">
      <c r="A580" s="1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"/>
      <c r="R580" s="1"/>
      <c r="S580" s="1"/>
      <c r="T580" s="1"/>
      <c r="U580" s="2"/>
      <c r="V580" s="2"/>
      <c r="W580" s="1"/>
      <c r="X580" s="2"/>
      <c r="Y580" s="2"/>
      <c r="Z580" s="1"/>
      <c r="AA580" s="2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.25" customHeight="1">
      <c r="A581" s="1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"/>
      <c r="R581" s="1"/>
      <c r="S581" s="1"/>
      <c r="T581" s="1"/>
      <c r="U581" s="2"/>
      <c r="V581" s="2"/>
      <c r="W581" s="1"/>
      <c r="X581" s="2"/>
      <c r="Y581" s="2"/>
      <c r="Z581" s="1"/>
      <c r="AA581" s="2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.25" customHeight="1">
      <c r="A582" s="1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"/>
      <c r="R582" s="1"/>
      <c r="S582" s="1"/>
      <c r="T582" s="1"/>
      <c r="U582" s="2"/>
      <c r="V582" s="2"/>
      <c r="W582" s="1"/>
      <c r="X582" s="2"/>
      <c r="Y582" s="2"/>
      <c r="Z582" s="1"/>
      <c r="AA582" s="2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.25" customHeight="1">
      <c r="A583" s="1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"/>
      <c r="R583" s="1"/>
      <c r="S583" s="1"/>
      <c r="T583" s="1"/>
      <c r="U583" s="2"/>
      <c r="V583" s="2"/>
      <c r="W583" s="1"/>
      <c r="X583" s="2"/>
      <c r="Y583" s="2"/>
      <c r="Z583" s="1"/>
      <c r="AA583" s="2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.25" customHeight="1">
      <c r="A584" s="1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"/>
      <c r="R584" s="1"/>
      <c r="S584" s="1"/>
      <c r="T584" s="1"/>
      <c r="U584" s="2"/>
      <c r="V584" s="2"/>
      <c r="W584" s="1"/>
      <c r="X584" s="2"/>
      <c r="Y584" s="2"/>
      <c r="Z584" s="1"/>
      <c r="AA584" s="2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.25" customHeight="1">
      <c r="A585" s="1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"/>
      <c r="R585" s="1"/>
      <c r="S585" s="1"/>
      <c r="T585" s="1"/>
      <c r="U585" s="2"/>
      <c r="V585" s="2"/>
      <c r="W585" s="1"/>
      <c r="X585" s="2"/>
      <c r="Y585" s="2"/>
      <c r="Z585" s="1"/>
      <c r="AA585" s="2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.25" customHeight="1">
      <c r="A586" s="1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"/>
      <c r="R586" s="1"/>
      <c r="S586" s="1"/>
      <c r="T586" s="1"/>
      <c r="U586" s="2"/>
      <c r="V586" s="2"/>
      <c r="W586" s="1"/>
      <c r="X586" s="2"/>
      <c r="Y586" s="2"/>
      <c r="Z586" s="1"/>
      <c r="AA586" s="2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.25" customHeight="1">
      <c r="A587" s="1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"/>
      <c r="R587" s="1"/>
      <c r="S587" s="1"/>
      <c r="T587" s="1"/>
      <c r="U587" s="2"/>
      <c r="V587" s="2"/>
      <c r="W587" s="1"/>
      <c r="X587" s="2"/>
      <c r="Y587" s="2"/>
      <c r="Z587" s="1"/>
      <c r="AA587" s="2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.25" customHeight="1">
      <c r="A588" s="1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"/>
      <c r="R588" s="1"/>
      <c r="S588" s="1"/>
      <c r="T588" s="1"/>
      <c r="U588" s="2"/>
      <c r="V588" s="2"/>
      <c r="W588" s="1"/>
      <c r="X588" s="2"/>
      <c r="Y588" s="2"/>
      <c r="Z588" s="1"/>
      <c r="AA588" s="2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.25" customHeight="1">
      <c r="A589" s="1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"/>
      <c r="R589" s="1"/>
      <c r="S589" s="1"/>
      <c r="T589" s="1"/>
      <c r="U589" s="2"/>
      <c r="V589" s="2"/>
      <c r="W589" s="1"/>
      <c r="X589" s="2"/>
      <c r="Y589" s="2"/>
      <c r="Z589" s="1"/>
      <c r="AA589" s="2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.25" customHeight="1">
      <c r="A590" s="1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"/>
      <c r="R590" s="1"/>
      <c r="S590" s="1"/>
      <c r="T590" s="1"/>
      <c r="U590" s="2"/>
      <c r="V590" s="2"/>
      <c r="W590" s="1"/>
      <c r="X590" s="2"/>
      <c r="Y590" s="2"/>
      <c r="Z590" s="1"/>
      <c r="AA590" s="2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.25" customHeight="1">
      <c r="A591" s="1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"/>
      <c r="R591" s="1"/>
      <c r="S591" s="1"/>
      <c r="T591" s="1"/>
      <c r="U591" s="2"/>
      <c r="V591" s="2"/>
      <c r="W591" s="1"/>
      <c r="X591" s="2"/>
      <c r="Y591" s="2"/>
      <c r="Z591" s="1"/>
      <c r="AA591" s="2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.25" customHeight="1">
      <c r="A592" s="1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"/>
      <c r="R592" s="1"/>
      <c r="S592" s="1"/>
      <c r="T592" s="1"/>
      <c r="U592" s="2"/>
      <c r="V592" s="2"/>
      <c r="W592" s="1"/>
      <c r="X592" s="2"/>
      <c r="Y592" s="2"/>
      <c r="Z592" s="1"/>
      <c r="AA592" s="2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.25" customHeight="1">
      <c r="A593" s="1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"/>
      <c r="R593" s="1"/>
      <c r="S593" s="1"/>
      <c r="T593" s="1"/>
      <c r="U593" s="2"/>
      <c r="V593" s="2"/>
      <c r="W593" s="1"/>
      <c r="X593" s="2"/>
      <c r="Y593" s="2"/>
      <c r="Z593" s="1"/>
      <c r="AA593" s="2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.25" customHeight="1">
      <c r="A594" s="1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"/>
      <c r="R594" s="1"/>
      <c r="S594" s="1"/>
      <c r="T594" s="1"/>
      <c r="U594" s="2"/>
      <c r="V594" s="2"/>
      <c r="W594" s="1"/>
      <c r="X594" s="2"/>
      <c r="Y594" s="2"/>
      <c r="Z594" s="1"/>
      <c r="AA594" s="2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.25" customHeight="1">
      <c r="A595" s="1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"/>
      <c r="R595" s="1"/>
      <c r="S595" s="1"/>
      <c r="T595" s="1"/>
      <c r="U595" s="2"/>
      <c r="V595" s="2"/>
      <c r="W595" s="1"/>
      <c r="X595" s="2"/>
      <c r="Y595" s="2"/>
      <c r="Z595" s="1"/>
      <c r="AA595" s="2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.25" customHeight="1">
      <c r="A596" s="1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"/>
      <c r="R596" s="1"/>
      <c r="S596" s="1"/>
      <c r="T596" s="1"/>
      <c r="U596" s="2"/>
      <c r="V596" s="2"/>
      <c r="W596" s="1"/>
      <c r="X596" s="2"/>
      <c r="Y596" s="2"/>
      <c r="Z596" s="1"/>
      <c r="AA596" s="2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.25" customHeight="1">
      <c r="A597" s="1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"/>
      <c r="R597" s="1"/>
      <c r="S597" s="1"/>
      <c r="T597" s="1"/>
      <c r="U597" s="2"/>
      <c r="V597" s="2"/>
      <c r="W597" s="1"/>
      <c r="X597" s="2"/>
      <c r="Y597" s="2"/>
      <c r="Z597" s="1"/>
      <c r="AA597" s="2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.25" customHeight="1">
      <c r="A598" s="1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"/>
      <c r="R598" s="1"/>
      <c r="S598" s="1"/>
      <c r="T598" s="1"/>
      <c r="U598" s="2"/>
      <c r="V598" s="2"/>
      <c r="W598" s="1"/>
      <c r="X598" s="2"/>
      <c r="Y598" s="2"/>
      <c r="Z598" s="1"/>
      <c r="AA598" s="2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.25" customHeight="1">
      <c r="A599" s="1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"/>
      <c r="R599" s="1"/>
      <c r="S599" s="1"/>
      <c r="T599" s="1"/>
      <c r="U599" s="2"/>
      <c r="V599" s="2"/>
      <c r="W599" s="1"/>
      <c r="X599" s="2"/>
      <c r="Y599" s="2"/>
      <c r="Z599" s="1"/>
      <c r="AA599" s="2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.25" customHeight="1">
      <c r="A600" s="1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"/>
      <c r="R600" s="1"/>
      <c r="S600" s="1"/>
      <c r="T600" s="1"/>
      <c r="U600" s="2"/>
      <c r="V600" s="2"/>
      <c r="W600" s="1"/>
      <c r="X600" s="2"/>
      <c r="Y600" s="2"/>
      <c r="Z600" s="1"/>
      <c r="AA600" s="2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.25" customHeight="1">
      <c r="A601" s="1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"/>
      <c r="R601" s="1"/>
      <c r="S601" s="1"/>
      <c r="T601" s="1"/>
      <c r="U601" s="2"/>
      <c r="V601" s="2"/>
      <c r="W601" s="1"/>
      <c r="X601" s="2"/>
      <c r="Y601" s="2"/>
      <c r="Z601" s="1"/>
      <c r="AA601" s="2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.25" customHeight="1">
      <c r="A602" s="1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"/>
      <c r="R602" s="1"/>
      <c r="S602" s="1"/>
      <c r="T602" s="1"/>
      <c r="U602" s="2"/>
      <c r="V602" s="2"/>
      <c r="W602" s="1"/>
      <c r="X602" s="2"/>
      <c r="Y602" s="2"/>
      <c r="Z602" s="1"/>
      <c r="AA602" s="2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.25" customHeight="1">
      <c r="A603" s="1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"/>
      <c r="R603" s="1"/>
      <c r="S603" s="1"/>
      <c r="T603" s="1"/>
      <c r="U603" s="2"/>
      <c r="V603" s="2"/>
      <c r="W603" s="1"/>
      <c r="X603" s="2"/>
      <c r="Y603" s="2"/>
      <c r="Z603" s="1"/>
      <c r="AA603" s="2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.25" customHeight="1">
      <c r="A604" s="1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"/>
      <c r="R604" s="1"/>
      <c r="S604" s="1"/>
      <c r="T604" s="1"/>
      <c r="U604" s="2"/>
      <c r="V604" s="2"/>
      <c r="W604" s="1"/>
      <c r="X604" s="2"/>
      <c r="Y604" s="2"/>
      <c r="Z604" s="1"/>
      <c r="AA604" s="2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.25" customHeight="1">
      <c r="A605" s="1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"/>
      <c r="R605" s="1"/>
      <c r="S605" s="1"/>
      <c r="T605" s="1"/>
      <c r="U605" s="2"/>
      <c r="V605" s="2"/>
      <c r="W605" s="1"/>
      <c r="X605" s="2"/>
      <c r="Y605" s="2"/>
      <c r="Z605" s="1"/>
      <c r="AA605" s="2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.25" customHeight="1">
      <c r="A606" s="1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"/>
      <c r="R606" s="1"/>
      <c r="S606" s="1"/>
      <c r="T606" s="1"/>
      <c r="U606" s="2"/>
      <c r="V606" s="2"/>
      <c r="W606" s="1"/>
      <c r="X606" s="2"/>
      <c r="Y606" s="2"/>
      <c r="Z606" s="1"/>
      <c r="AA606" s="2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.25" customHeight="1">
      <c r="A607" s="1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"/>
      <c r="R607" s="1"/>
      <c r="S607" s="1"/>
      <c r="T607" s="1"/>
      <c r="U607" s="2"/>
      <c r="V607" s="2"/>
      <c r="W607" s="1"/>
      <c r="X607" s="2"/>
      <c r="Y607" s="2"/>
      <c r="Z607" s="1"/>
      <c r="AA607" s="2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.25" customHeight="1">
      <c r="A608" s="1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"/>
      <c r="R608" s="1"/>
      <c r="S608" s="1"/>
      <c r="T608" s="1"/>
      <c r="U608" s="2"/>
      <c r="V608" s="2"/>
      <c r="W608" s="1"/>
      <c r="X608" s="2"/>
      <c r="Y608" s="2"/>
      <c r="Z608" s="1"/>
      <c r="AA608" s="2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.25" customHeight="1">
      <c r="A609" s="1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"/>
      <c r="R609" s="1"/>
      <c r="S609" s="1"/>
      <c r="T609" s="1"/>
      <c r="U609" s="2"/>
      <c r="V609" s="2"/>
      <c r="W609" s="1"/>
      <c r="X609" s="2"/>
      <c r="Y609" s="2"/>
      <c r="Z609" s="1"/>
      <c r="AA609" s="2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.25" customHeight="1">
      <c r="A610" s="1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"/>
      <c r="R610" s="1"/>
      <c r="S610" s="1"/>
      <c r="T610" s="1"/>
      <c r="U610" s="2"/>
      <c r="V610" s="2"/>
      <c r="W610" s="1"/>
      <c r="X610" s="2"/>
      <c r="Y610" s="2"/>
      <c r="Z610" s="1"/>
      <c r="AA610" s="2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.25" customHeight="1">
      <c r="A611" s="1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"/>
      <c r="R611" s="1"/>
      <c r="S611" s="1"/>
      <c r="T611" s="1"/>
      <c r="U611" s="2"/>
      <c r="V611" s="2"/>
      <c r="W611" s="1"/>
      <c r="X611" s="2"/>
      <c r="Y611" s="2"/>
      <c r="Z611" s="1"/>
      <c r="AA611" s="2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.25" customHeight="1">
      <c r="A612" s="1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"/>
      <c r="R612" s="1"/>
      <c r="S612" s="1"/>
      <c r="T612" s="1"/>
      <c r="U612" s="2"/>
      <c r="V612" s="2"/>
      <c r="W612" s="1"/>
      <c r="X612" s="2"/>
      <c r="Y612" s="2"/>
      <c r="Z612" s="1"/>
      <c r="AA612" s="2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.25" customHeight="1">
      <c r="A613" s="1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"/>
      <c r="R613" s="1"/>
      <c r="S613" s="1"/>
      <c r="T613" s="1"/>
      <c r="U613" s="2"/>
      <c r="V613" s="2"/>
      <c r="W613" s="1"/>
      <c r="X613" s="2"/>
      <c r="Y613" s="2"/>
      <c r="Z613" s="1"/>
      <c r="AA613" s="2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.25" customHeight="1">
      <c r="A614" s="1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"/>
      <c r="R614" s="1"/>
      <c r="S614" s="1"/>
      <c r="T614" s="1"/>
      <c r="U614" s="2"/>
      <c r="V614" s="2"/>
      <c r="W614" s="1"/>
      <c r="X614" s="2"/>
      <c r="Y614" s="2"/>
      <c r="Z614" s="1"/>
      <c r="AA614" s="2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.25" customHeight="1">
      <c r="A615" s="1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"/>
      <c r="R615" s="1"/>
      <c r="S615" s="1"/>
      <c r="T615" s="1"/>
      <c r="U615" s="2"/>
      <c r="V615" s="2"/>
      <c r="W615" s="1"/>
      <c r="X615" s="2"/>
      <c r="Y615" s="2"/>
      <c r="Z615" s="1"/>
      <c r="AA615" s="2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.25" customHeight="1">
      <c r="A616" s="1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"/>
      <c r="R616" s="1"/>
      <c r="S616" s="1"/>
      <c r="T616" s="1"/>
      <c r="U616" s="2"/>
      <c r="V616" s="2"/>
      <c r="W616" s="1"/>
      <c r="X616" s="2"/>
      <c r="Y616" s="2"/>
      <c r="Z616" s="1"/>
      <c r="AA616" s="2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.25" customHeight="1">
      <c r="A617" s="1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"/>
      <c r="R617" s="1"/>
      <c r="S617" s="1"/>
      <c r="T617" s="1"/>
      <c r="U617" s="2"/>
      <c r="V617" s="2"/>
      <c r="W617" s="1"/>
      <c r="X617" s="2"/>
      <c r="Y617" s="2"/>
      <c r="Z617" s="1"/>
      <c r="AA617" s="2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.25" customHeight="1">
      <c r="A618" s="1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"/>
      <c r="R618" s="1"/>
      <c r="S618" s="1"/>
      <c r="T618" s="1"/>
      <c r="U618" s="2"/>
      <c r="V618" s="2"/>
      <c r="W618" s="1"/>
      <c r="X618" s="2"/>
      <c r="Y618" s="2"/>
      <c r="Z618" s="1"/>
      <c r="AA618" s="2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.25" customHeight="1">
      <c r="A619" s="1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"/>
      <c r="R619" s="1"/>
      <c r="S619" s="1"/>
      <c r="T619" s="1"/>
      <c r="U619" s="2"/>
      <c r="V619" s="2"/>
      <c r="W619" s="1"/>
      <c r="X619" s="2"/>
      <c r="Y619" s="2"/>
      <c r="Z619" s="1"/>
      <c r="AA619" s="2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.25" customHeight="1">
      <c r="A620" s="1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"/>
      <c r="R620" s="1"/>
      <c r="S620" s="1"/>
      <c r="T620" s="1"/>
      <c r="U620" s="2"/>
      <c r="V620" s="2"/>
      <c r="W620" s="1"/>
      <c r="X620" s="2"/>
      <c r="Y620" s="2"/>
      <c r="Z620" s="1"/>
      <c r="AA620" s="2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.25" customHeight="1">
      <c r="A621" s="1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"/>
      <c r="R621" s="1"/>
      <c r="S621" s="1"/>
      <c r="T621" s="1"/>
      <c r="U621" s="2"/>
      <c r="V621" s="2"/>
      <c r="W621" s="1"/>
      <c r="X621" s="2"/>
      <c r="Y621" s="2"/>
      <c r="Z621" s="1"/>
      <c r="AA621" s="2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.25" customHeight="1">
      <c r="A622" s="1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"/>
      <c r="R622" s="1"/>
      <c r="S622" s="1"/>
      <c r="T622" s="1"/>
      <c r="U622" s="2"/>
      <c r="V622" s="2"/>
      <c r="W622" s="1"/>
      <c r="X622" s="2"/>
      <c r="Y622" s="2"/>
      <c r="Z622" s="1"/>
      <c r="AA622" s="2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.25" customHeight="1">
      <c r="A623" s="1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"/>
      <c r="R623" s="1"/>
      <c r="S623" s="1"/>
      <c r="T623" s="1"/>
      <c r="U623" s="2"/>
      <c r="V623" s="2"/>
      <c r="W623" s="1"/>
      <c r="X623" s="2"/>
      <c r="Y623" s="2"/>
      <c r="Z623" s="1"/>
      <c r="AA623" s="2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.25" customHeight="1">
      <c r="A624" s="1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"/>
      <c r="R624" s="1"/>
      <c r="S624" s="1"/>
      <c r="T624" s="1"/>
      <c r="U624" s="2"/>
      <c r="V624" s="2"/>
      <c r="W624" s="1"/>
      <c r="X624" s="2"/>
      <c r="Y624" s="2"/>
      <c r="Z624" s="1"/>
      <c r="AA624" s="2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.25" customHeight="1">
      <c r="A625" s="1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"/>
      <c r="R625" s="1"/>
      <c r="S625" s="1"/>
      <c r="T625" s="1"/>
      <c r="U625" s="2"/>
      <c r="V625" s="2"/>
      <c r="W625" s="1"/>
      <c r="X625" s="2"/>
      <c r="Y625" s="2"/>
      <c r="Z625" s="1"/>
      <c r="AA625" s="2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.25" customHeight="1">
      <c r="A626" s="1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"/>
      <c r="R626" s="1"/>
      <c r="S626" s="1"/>
      <c r="T626" s="1"/>
      <c r="U626" s="2"/>
      <c r="V626" s="2"/>
      <c r="W626" s="1"/>
      <c r="X626" s="2"/>
      <c r="Y626" s="2"/>
      <c r="Z626" s="1"/>
      <c r="AA626" s="2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.25" customHeight="1">
      <c r="A627" s="1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"/>
      <c r="R627" s="1"/>
      <c r="S627" s="1"/>
      <c r="T627" s="1"/>
      <c r="U627" s="2"/>
      <c r="V627" s="2"/>
      <c r="W627" s="1"/>
      <c r="X627" s="2"/>
      <c r="Y627" s="2"/>
      <c r="Z627" s="1"/>
      <c r="AA627" s="2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.25" customHeight="1">
      <c r="A628" s="1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"/>
      <c r="R628" s="1"/>
      <c r="S628" s="1"/>
      <c r="T628" s="1"/>
      <c r="U628" s="2"/>
      <c r="V628" s="2"/>
      <c r="W628" s="1"/>
      <c r="X628" s="2"/>
      <c r="Y628" s="2"/>
      <c r="Z628" s="1"/>
      <c r="AA628" s="2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.25" customHeight="1">
      <c r="A629" s="1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"/>
      <c r="R629" s="1"/>
      <c r="S629" s="1"/>
      <c r="T629" s="1"/>
      <c r="U629" s="2"/>
      <c r="V629" s="2"/>
      <c r="W629" s="1"/>
      <c r="X629" s="2"/>
      <c r="Y629" s="2"/>
      <c r="Z629" s="1"/>
      <c r="AA629" s="2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.25" customHeight="1">
      <c r="A630" s="1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"/>
      <c r="R630" s="1"/>
      <c r="S630" s="1"/>
      <c r="T630" s="1"/>
      <c r="U630" s="2"/>
      <c r="V630" s="2"/>
      <c r="W630" s="1"/>
      <c r="X630" s="2"/>
      <c r="Y630" s="2"/>
      <c r="Z630" s="1"/>
      <c r="AA630" s="2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.25" customHeight="1">
      <c r="A631" s="1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"/>
      <c r="R631" s="1"/>
      <c r="S631" s="1"/>
      <c r="T631" s="1"/>
      <c r="U631" s="2"/>
      <c r="V631" s="2"/>
      <c r="W631" s="1"/>
      <c r="X631" s="2"/>
      <c r="Y631" s="2"/>
      <c r="Z631" s="1"/>
      <c r="AA631" s="2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.25" customHeight="1">
      <c r="A632" s="1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"/>
      <c r="R632" s="1"/>
      <c r="S632" s="1"/>
      <c r="T632" s="1"/>
      <c r="U632" s="2"/>
      <c r="V632" s="2"/>
      <c r="W632" s="1"/>
      <c r="X632" s="2"/>
      <c r="Y632" s="2"/>
      <c r="Z632" s="1"/>
      <c r="AA632" s="2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.25" customHeight="1">
      <c r="A633" s="1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"/>
      <c r="R633" s="1"/>
      <c r="S633" s="1"/>
      <c r="T633" s="1"/>
      <c r="U633" s="2"/>
      <c r="V633" s="2"/>
      <c r="W633" s="1"/>
      <c r="X633" s="2"/>
      <c r="Y633" s="2"/>
      <c r="Z633" s="1"/>
      <c r="AA633" s="2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.25" customHeight="1">
      <c r="A634" s="1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"/>
      <c r="R634" s="1"/>
      <c r="S634" s="1"/>
      <c r="T634" s="1"/>
      <c r="U634" s="2"/>
      <c r="V634" s="2"/>
      <c r="W634" s="1"/>
      <c r="X634" s="2"/>
      <c r="Y634" s="2"/>
      <c r="Z634" s="1"/>
      <c r="AA634" s="2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.25" customHeight="1">
      <c r="A635" s="1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"/>
      <c r="R635" s="1"/>
      <c r="S635" s="1"/>
      <c r="T635" s="1"/>
      <c r="U635" s="2"/>
      <c r="V635" s="2"/>
      <c r="W635" s="1"/>
      <c r="X635" s="2"/>
      <c r="Y635" s="2"/>
      <c r="Z635" s="1"/>
      <c r="AA635" s="2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.25" customHeight="1">
      <c r="A636" s="1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"/>
      <c r="R636" s="1"/>
      <c r="S636" s="1"/>
      <c r="T636" s="1"/>
      <c r="U636" s="2"/>
      <c r="V636" s="2"/>
      <c r="W636" s="1"/>
      <c r="X636" s="2"/>
      <c r="Y636" s="2"/>
      <c r="Z636" s="1"/>
      <c r="AA636" s="2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.25" customHeight="1">
      <c r="A637" s="1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"/>
      <c r="R637" s="1"/>
      <c r="S637" s="1"/>
      <c r="T637" s="1"/>
      <c r="U637" s="2"/>
      <c r="V637" s="2"/>
      <c r="W637" s="1"/>
      <c r="X637" s="2"/>
      <c r="Y637" s="2"/>
      <c r="Z637" s="1"/>
      <c r="AA637" s="2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.25" customHeight="1">
      <c r="A638" s="1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"/>
      <c r="R638" s="1"/>
      <c r="S638" s="1"/>
      <c r="T638" s="1"/>
      <c r="U638" s="2"/>
      <c r="V638" s="2"/>
      <c r="W638" s="1"/>
      <c r="X638" s="2"/>
      <c r="Y638" s="2"/>
      <c r="Z638" s="1"/>
      <c r="AA638" s="2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.25" customHeight="1">
      <c r="A639" s="1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"/>
      <c r="R639" s="1"/>
      <c r="S639" s="1"/>
      <c r="T639" s="1"/>
      <c r="U639" s="2"/>
      <c r="V639" s="2"/>
      <c r="W639" s="1"/>
      <c r="X639" s="2"/>
      <c r="Y639" s="2"/>
      <c r="Z639" s="1"/>
      <c r="AA639" s="2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.25" customHeight="1">
      <c r="A640" s="1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"/>
      <c r="R640" s="1"/>
      <c r="S640" s="1"/>
      <c r="T640" s="1"/>
      <c r="U640" s="2"/>
      <c r="V640" s="2"/>
      <c r="W640" s="1"/>
      <c r="X640" s="2"/>
      <c r="Y640" s="2"/>
      <c r="Z640" s="1"/>
      <c r="AA640" s="2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.25" customHeight="1">
      <c r="A641" s="1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"/>
      <c r="R641" s="1"/>
      <c r="S641" s="1"/>
      <c r="T641" s="1"/>
      <c r="U641" s="2"/>
      <c r="V641" s="2"/>
      <c r="W641" s="1"/>
      <c r="X641" s="2"/>
      <c r="Y641" s="2"/>
      <c r="Z641" s="1"/>
      <c r="AA641" s="2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.25" customHeight="1">
      <c r="A642" s="1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"/>
      <c r="R642" s="1"/>
      <c r="S642" s="1"/>
      <c r="T642" s="1"/>
      <c r="U642" s="2"/>
      <c r="V642" s="2"/>
      <c r="W642" s="1"/>
      <c r="X642" s="2"/>
      <c r="Y642" s="2"/>
      <c r="Z642" s="1"/>
      <c r="AA642" s="2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.25" customHeight="1">
      <c r="A643" s="1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"/>
      <c r="R643" s="1"/>
      <c r="S643" s="1"/>
      <c r="T643" s="1"/>
      <c r="U643" s="2"/>
      <c r="V643" s="2"/>
      <c r="W643" s="1"/>
      <c r="X643" s="2"/>
      <c r="Y643" s="2"/>
      <c r="Z643" s="1"/>
      <c r="AA643" s="2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.25" customHeight="1">
      <c r="A644" s="1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"/>
      <c r="R644" s="1"/>
      <c r="S644" s="1"/>
      <c r="T644" s="1"/>
      <c r="U644" s="2"/>
      <c r="V644" s="2"/>
      <c r="W644" s="1"/>
      <c r="X644" s="2"/>
      <c r="Y644" s="2"/>
      <c r="Z644" s="1"/>
      <c r="AA644" s="2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.25" customHeight="1">
      <c r="A645" s="1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"/>
      <c r="R645" s="1"/>
      <c r="S645" s="1"/>
      <c r="T645" s="1"/>
      <c r="U645" s="2"/>
      <c r="V645" s="2"/>
      <c r="W645" s="1"/>
      <c r="X645" s="2"/>
      <c r="Y645" s="2"/>
      <c r="Z645" s="1"/>
      <c r="AA645" s="2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.25" customHeight="1">
      <c r="A646" s="1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"/>
      <c r="R646" s="1"/>
      <c r="S646" s="1"/>
      <c r="T646" s="1"/>
      <c r="U646" s="2"/>
      <c r="V646" s="2"/>
      <c r="W646" s="1"/>
      <c r="X646" s="2"/>
      <c r="Y646" s="2"/>
      <c r="Z646" s="1"/>
      <c r="AA646" s="2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.25" customHeight="1">
      <c r="A647" s="1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"/>
      <c r="R647" s="1"/>
      <c r="S647" s="1"/>
      <c r="T647" s="1"/>
      <c r="U647" s="2"/>
      <c r="V647" s="2"/>
      <c r="W647" s="1"/>
      <c r="X647" s="2"/>
      <c r="Y647" s="2"/>
      <c r="Z647" s="1"/>
      <c r="AA647" s="2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.25" customHeight="1">
      <c r="A648" s="1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"/>
      <c r="R648" s="1"/>
      <c r="S648" s="1"/>
      <c r="T648" s="1"/>
      <c r="U648" s="2"/>
      <c r="V648" s="2"/>
      <c r="W648" s="1"/>
      <c r="X648" s="2"/>
      <c r="Y648" s="2"/>
      <c r="Z648" s="1"/>
      <c r="AA648" s="2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.25" customHeight="1">
      <c r="A649" s="1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"/>
      <c r="R649" s="1"/>
      <c r="S649" s="1"/>
      <c r="T649" s="1"/>
      <c r="U649" s="2"/>
      <c r="V649" s="2"/>
      <c r="W649" s="1"/>
      <c r="X649" s="2"/>
      <c r="Y649" s="2"/>
      <c r="Z649" s="1"/>
      <c r="AA649" s="2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.25" customHeight="1">
      <c r="A650" s="1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"/>
      <c r="R650" s="1"/>
      <c r="S650" s="1"/>
      <c r="T650" s="1"/>
      <c r="U650" s="2"/>
      <c r="V650" s="2"/>
      <c r="W650" s="1"/>
      <c r="X650" s="2"/>
      <c r="Y650" s="2"/>
      <c r="Z650" s="1"/>
      <c r="AA650" s="2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.25" customHeight="1">
      <c r="A651" s="1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"/>
      <c r="R651" s="1"/>
      <c r="S651" s="1"/>
      <c r="T651" s="1"/>
      <c r="U651" s="2"/>
      <c r="V651" s="2"/>
      <c r="W651" s="1"/>
      <c r="X651" s="2"/>
      <c r="Y651" s="2"/>
      <c r="Z651" s="1"/>
      <c r="AA651" s="2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.25" customHeight="1">
      <c r="A652" s="1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"/>
      <c r="R652" s="1"/>
      <c r="S652" s="1"/>
      <c r="T652" s="1"/>
      <c r="U652" s="2"/>
      <c r="V652" s="2"/>
      <c r="W652" s="1"/>
      <c r="X652" s="2"/>
      <c r="Y652" s="2"/>
      <c r="Z652" s="1"/>
      <c r="AA652" s="2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.25" customHeight="1">
      <c r="A653" s="1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"/>
      <c r="R653" s="1"/>
      <c r="S653" s="1"/>
      <c r="T653" s="1"/>
      <c r="U653" s="2"/>
      <c r="V653" s="2"/>
      <c r="W653" s="1"/>
      <c r="X653" s="2"/>
      <c r="Y653" s="2"/>
      <c r="Z653" s="1"/>
      <c r="AA653" s="2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.25" customHeight="1">
      <c r="A654" s="1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"/>
      <c r="R654" s="1"/>
      <c r="S654" s="1"/>
      <c r="T654" s="1"/>
      <c r="U654" s="2"/>
      <c r="V654" s="2"/>
      <c r="W654" s="1"/>
      <c r="X654" s="2"/>
      <c r="Y654" s="2"/>
      <c r="Z654" s="1"/>
      <c r="AA654" s="2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.25" customHeight="1">
      <c r="A655" s="1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"/>
      <c r="R655" s="1"/>
      <c r="S655" s="1"/>
      <c r="T655" s="1"/>
      <c r="U655" s="2"/>
      <c r="V655" s="2"/>
      <c r="W655" s="1"/>
      <c r="X655" s="2"/>
      <c r="Y655" s="2"/>
      <c r="Z655" s="1"/>
      <c r="AA655" s="2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.25" customHeight="1">
      <c r="A656" s="1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"/>
      <c r="R656" s="1"/>
      <c r="S656" s="1"/>
      <c r="T656" s="1"/>
      <c r="U656" s="2"/>
      <c r="V656" s="2"/>
      <c r="W656" s="1"/>
      <c r="X656" s="2"/>
      <c r="Y656" s="2"/>
      <c r="Z656" s="1"/>
      <c r="AA656" s="2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.25" customHeight="1">
      <c r="A657" s="1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"/>
      <c r="R657" s="1"/>
      <c r="S657" s="1"/>
      <c r="T657" s="1"/>
      <c r="U657" s="2"/>
      <c r="V657" s="2"/>
      <c r="W657" s="1"/>
      <c r="X657" s="2"/>
      <c r="Y657" s="2"/>
      <c r="Z657" s="1"/>
      <c r="AA657" s="2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.25" customHeight="1">
      <c r="A658" s="1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"/>
      <c r="R658" s="1"/>
      <c r="S658" s="1"/>
      <c r="T658" s="1"/>
      <c r="U658" s="2"/>
      <c r="V658" s="2"/>
      <c r="W658" s="1"/>
      <c r="X658" s="2"/>
      <c r="Y658" s="2"/>
      <c r="Z658" s="1"/>
      <c r="AA658" s="2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.25" customHeight="1">
      <c r="A659" s="1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"/>
      <c r="R659" s="1"/>
      <c r="S659" s="1"/>
      <c r="T659" s="1"/>
      <c r="U659" s="2"/>
      <c r="V659" s="2"/>
      <c r="W659" s="1"/>
      <c r="X659" s="2"/>
      <c r="Y659" s="2"/>
      <c r="Z659" s="1"/>
      <c r="AA659" s="2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.25" customHeight="1">
      <c r="A660" s="1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"/>
      <c r="R660" s="1"/>
      <c r="S660" s="1"/>
      <c r="T660" s="1"/>
      <c r="U660" s="2"/>
      <c r="V660" s="2"/>
      <c r="W660" s="1"/>
      <c r="X660" s="2"/>
      <c r="Y660" s="2"/>
      <c r="Z660" s="1"/>
      <c r="AA660" s="2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.25" customHeight="1">
      <c r="A661" s="1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"/>
      <c r="R661" s="1"/>
      <c r="S661" s="1"/>
      <c r="T661" s="1"/>
      <c r="U661" s="2"/>
      <c r="V661" s="2"/>
      <c r="W661" s="1"/>
      <c r="X661" s="2"/>
      <c r="Y661" s="2"/>
      <c r="Z661" s="1"/>
      <c r="AA661" s="2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.25" customHeight="1">
      <c r="A662" s="1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"/>
      <c r="R662" s="1"/>
      <c r="S662" s="1"/>
      <c r="T662" s="1"/>
      <c r="U662" s="2"/>
      <c r="V662" s="2"/>
      <c r="W662" s="1"/>
      <c r="X662" s="2"/>
      <c r="Y662" s="2"/>
      <c r="Z662" s="1"/>
      <c r="AA662" s="2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.25" customHeight="1">
      <c r="A663" s="1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"/>
      <c r="R663" s="1"/>
      <c r="S663" s="1"/>
      <c r="T663" s="1"/>
      <c r="U663" s="2"/>
      <c r="V663" s="2"/>
      <c r="W663" s="1"/>
      <c r="X663" s="2"/>
      <c r="Y663" s="2"/>
      <c r="Z663" s="1"/>
      <c r="AA663" s="2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.25" customHeight="1">
      <c r="A664" s="1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"/>
      <c r="R664" s="1"/>
      <c r="S664" s="1"/>
      <c r="T664" s="1"/>
      <c r="U664" s="2"/>
      <c r="V664" s="2"/>
      <c r="W664" s="1"/>
      <c r="X664" s="2"/>
      <c r="Y664" s="2"/>
      <c r="Z664" s="1"/>
      <c r="AA664" s="2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.25" customHeight="1">
      <c r="A665" s="1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"/>
      <c r="R665" s="1"/>
      <c r="S665" s="1"/>
      <c r="T665" s="1"/>
      <c r="U665" s="2"/>
      <c r="V665" s="2"/>
      <c r="W665" s="1"/>
      <c r="X665" s="2"/>
      <c r="Y665" s="2"/>
      <c r="Z665" s="1"/>
      <c r="AA665" s="2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.25" customHeight="1">
      <c r="A666" s="1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"/>
      <c r="R666" s="1"/>
      <c r="S666" s="1"/>
      <c r="T666" s="1"/>
      <c r="U666" s="2"/>
      <c r="V666" s="2"/>
      <c r="W666" s="1"/>
      <c r="X666" s="2"/>
      <c r="Y666" s="2"/>
      <c r="Z666" s="1"/>
      <c r="AA666" s="2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.25" customHeight="1">
      <c r="A667" s="1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"/>
      <c r="R667" s="1"/>
      <c r="S667" s="1"/>
      <c r="T667" s="1"/>
      <c r="U667" s="2"/>
      <c r="V667" s="2"/>
      <c r="W667" s="1"/>
      <c r="X667" s="2"/>
      <c r="Y667" s="2"/>
      <c r="Z667" s="1"/>
      <c r="AA667" s="2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.25" customHeight="1">
      <c r="A668" s="1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"/>
      <c r="R668" s="1"/>
      <c r="S668" s="1"/>
      <c r="T668" s="1"/>
      <c r="U668" s="2"/>
      <c r="V668" s="2"/>
      <c r="W668" s="1"/>
      <c r="X668" s="2"/>
      <c r="Y668" s="2"/>
      <c r="Z668" s="1"/>
      <c r="AA668" s="2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.25" customHeight="1">
      <c r="A669" s="1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"/>
      <c r="R669" s="1"/>
      <c r="S669" s="1"/>
      <c r="T669" s="1"/>
      <c r="U669" s="2"/>
      <c r="V669" s="2"/>
      <c r="W669" s="1"/>
      <c r="X669" s="2"/>
      <c r="Y669" s="2"/>
      <c r="Z669" s="1"/>
      <c r="AA669" s="2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.25" customHeight="1">
      <c r="A670" s="1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"/>
      <c r="R670" s="1"/>
      <c r="S670" s="1"/>
      <c r="T670" s="1"/>
      <c r="U670" s="2"/>
      <c r="V670" s="2"/>
      <c r="W670" s="1"/>
      <c r="X670" s="2"/>
      <c r="Y670" s="2"/>
      <c r="Z670" s="1"/>
      <c r="AA670" s="2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.25" customHeight="1">
      <c r="A671" s="1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"/>
      <c r="R671" s="1"/>
      <c r="S671" s="1"/>
      <c r="T671" s="1"/>
      <c r="U671" s="2"/>
      <c r="V671" s="2"/>
      <c r="W671" s="1"/>
      <c r="X671" s="2"/>
      <c r="Y671" s="2"/>
      <c r="Z671" s="1"/>
      <c r="AA671" s="2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.25" customHeight="1">
      <c r="A672" s="1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"/>
      <c r="R672" s="1"/>
      <c r="S672" s="1"/>
      <c r="T672" s="1"/>
      <c r="U672" s="2"/>
      <c r="V672" s="2"/>
      <c r="W672" s="1"/>
      <c r="X672" s="2"/>
      <c r="Y672" s="2"/>
      <c r="Z672" s="1"/>
      <c r="AA672" s="2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.25" customHeight="1">
      <c r="A673" s="1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"/>
      <c r="R673" s="1"/>
      <c r="S673" s="1"/>
      <c r="T673" s="1"/>
      <c r="U673" s="2"/>
      <c r="V673" s="2"/>
      <c r="W673" s="1"/>
      <c r="X673" s="2"/>
      <c r="Y673" s="2"/>
      <c r="Z673" s="1"/>
      <c r="AA673" s="2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.25" customHeight="1">
      <c r="A674" s="1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"/>
      <c r="R674" s="1"/>
      <c r="S674" s="1"/>
      <c r="T674" s="1"/>
      <c r="U674" s="2"/>
      <c r="V674" s="2"/>
      <c r="W674" s="1"/>
      <c r="X674" s="2"/>
      <c r="Y674" s="2"/>
      <c r="Z674" s="1"/>
      <c r="AA674" s="2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.25" customHeight="1">
      <c r="A675" s="1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"/>
      <c r="R675" s="1"/>
      <c r="S675" s="1"/>
      <c r="T675" s="1"/>
      <c r="U675" s="2"/>
      <c r="V675" s="2"/>
      <c r="W675" s="1"/>
      <c r="X675" s="2"/>
      <c r="Y675" s="2"/>
      <c r="Z675" s="1"/>
      <c r="AA675" s="2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.25" customHeight="1">
      <c r="A676" s="1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"/>
      <c r="R676" s="1"/>
      <c r="S676" s="1"/>
      <c r="T676" s="1"/>
      <c r="U676" s="2"/>
      <c r="V676" s="2"/>
      <c r="W676" s="1"/>
      <c r="X676" s="2"/>
      <c r="Y676" s="2"/>
      <c r="Z676" s="1"/>
      <c r="AA676" s="2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.25" customHeight="1">
      <c r="A677" s="1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"/>
      <c r="R677" s="1"/>
      <c r="S677" s="1"/>
      <c r="T677" s="1"/>
      <c r="U677" s="2"/>
      <c r="V677" s="2"/>
      <c r="W677" s="1"/>
      <c r="X677" s="2"/>
      <c r="Y677" s="2"/>
      <c r="Z677" s="1"/>
      <c r="AA677" s="2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.25" customHeight="1">
      <c r="A678" s="1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"/>
      <c r="R678" s="1"/>
      <c r="S678" s="1"/>
      <c r="T678" s="1"/>
      <c r="U678" s="2"/>
      <c r="V678" s="2"/>
      <c r="W678" s="1"/>
      <c r="X678" s="2"/>
      <c r="Y678" s="2"/>
      <c r="Z678" s="1"/>
      <c r="AA678" s="2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.25" customHeight="1">
      <c r="A679" s="1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"/>
      <c r="R679" s="1"/>
      <c r="S679" s="1"/>
      <c r="T679" s="1"/>
      <c r="U679" s="2"/>
      <c r="V679" s="2"/>
      <c r="W679" s="1"/>
      <c r="X679" s="2"/>
      <c r="Y679" s="2"/>
      <c r="Z679" s="1"/>
      <c r="AA679" s="2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.25" customHeight="1">
      <c r="A680" s="1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"/>
      <c r="R680" s="1"/>
      <c r="S680" s="1"/>
      <c r="T680" s="1"/>
      <c r="U680" s="2"/>
      <c r="V680" s="2"/>
      <c r="W680" s="1"/>
      <c r="X680" s="2"/>
      <c r="Y680" s="2"/>
      <c r="Z680" s="1"/>
      <c r="AA680" s="2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.25" customHeight="1">
      <c r="A681" s="1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"/>
      <c r="R681" s="1"/>
      <c r="S681" s="1"/>
      <c r="T681" s="1"/>
      <c r="U681" s="2"/>
      <c r="V681" s="2"/>
      <c r="W681" s="1"/>
      <c r="X681" s="2"/>
      <c r="Y681" s="2"/>
      <c r="Z681" s="1"/>
      <c r="AA681" s="2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.25" customHeight="1">
      <c r="A682" s="1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"/>
      <c r="R682" s="1"/>
      <c r="S682" s="1"/>
      <c r="T682" s="1"/>
      <c r="U682" s="2"/>
      <c r="V682" s="2"/>
      <c r="W682" s="1"/>
      <c r="X682" s="2"/>
      <c r="Y682" s="2"/>
      <c r="Z682" s="1"/>
      <c r="AA682" s="2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.25" customHeight="1">
      <c r="A683" s="1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"/>
      <c r="R683" s="1"/>
      <c r="S683" s="1"/>
      <c r="T683" s="1"/>
      <c r="U683" s="2"/>
      <c r="V683" s="2"/>
      <c r="W683" s="1"/>
      <c r="X683" s="2"/>
      <c r="Y683" s="2"/>
      <c r="Z683" s="1"/>
      <c r="AA683" s="2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.25" customHeight="1">
      <c r="A684" s="1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"/>
      <c r="R684" s="1"/>
      <c r="S684" s="1"/>
      <c r="T684" s="1"/>
      <c r="U684" s="2"/>
      <c r="V684" s="2"/>
      <c r="W684" s="1"/>
      <c r="X684" s="2"/>
      <c r="Y684" s="2"/>
      <c r="Z684" s="1"/>
      <c r="AA684" s="2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.25" customHeight="1">
      <c r="A685" s="1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"/>
      <c r="R685" s="1"/>
      <c r="S685" s="1"/>
      <c r="T685" s="1"/>
      <c r="U685" s="2"/>
      <c r="V685" s="2"/>
      <c r="W685" s="1"/>
      <c r="X685" s="2"/>
      <c r="Y685" s="2"/>
      <c r="Z685" s="1"/>
      <c r="AA685" s="2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.25" customHeight="1">
      <c r="A686" s="1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"/>
      <c r="R686" s="1"/>
      <c r="S686" s="1"/>
      <c r="T686" s="1"/>
      <c r="U686" s="2"/>
      <c r="V686" s="2"/>
      <c r="W686" s="1"/>
      <c r="X686" s="2"/>
      <c r="Y686" s="2"/>
      <c r="Z686" s="1"/>
      <c r="AA686" s="2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.25" customHeight="1">
      <c r="A687" s="1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"/>
      <c r="R687" s="1"/>
      <c r="S687" s="1"/>
      <c r="T687" s="1"/>
      <c r="U687" s="2"/>
      <c r="V687" s="2"/>
      <c r="W687" s="1"/>
      <c r="X687" s="2"/>
      <c r="Y687" s="2"/>
      <c r="Z687" s="1"/>
      <c r="AA687" s="2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.25" customHeight="1">
      <c r="A688" s="1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"/>
      <c r="R688" s="1"/>
      <c r="S688" s="1"/>
      <c r="T688" s="1"/>
      <c r="U688" s="2"/>
      <c r="V688" s="2"/>
      <c r="W688" s="1"/>
      <c r="X688" s="2"/>
      <c r="Y688" s="2"/>
      <c r="Z688" s="1"/>
      <c r="AA688" s="2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.25" customHeight="1">
      <c r="A689" s="1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"/>
      <c r="R689" s="1"/>
      <c r="S689" s="1"/>
      <c r="T689" s="1"/>
      <c r="U689" s="2"/>
      <c r="V689" s="2"/>
      <c r="W689" s="1"/>
      <c r="X689" s="2"/>
      <c r="Y689" s="2"/>
      <c r="Z689" s="1"/>
      <c r="AA689" s="2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.25" customHeight="1">
      <c r="A690" s="1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"/>
      <c r="R690" s="1"/>
      <c r="S690" s="1"/>
      <c r="T690" s="1"/>
      <c r="U690" s="2"/>
      <c r="V690" s="2"/>
      <c r="W690" s="1"/>
      <c r="X690" s="2"/>
      <c r="Y690" s="2"/>
      <c r="Z690" s="1"/>
      <c r="AA690" s="2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.25" customHeight="1">
      <c r="A691" s="1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"/>
      <c r="R691" s="1"/>
      <c r="S691" s="1"/>
      <c r="T691" s="1"/>
      <c r="U691" s="2"/>
      <c r="V691" s="2"/>
      <c r="W691" s="1"/>
      <c r="X691" s="2"/>
      <c r="Y691" s="2"/>
      <c r="Z691" s="1"/>
      <c r="AA691" s="2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.25" customHeight="1">
      <c r="A692" s="1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"/>
      <c r="R692" s="1"/>
      <c r="S692" s="1"/>
      <c r="T692" s="1"/>
      <c r="U692" s="2"/>
      <c r="V692" s="2"/>
      <c r="W692" s="1"/>
      <c r="X692" s="2"/>
      <c r="Y692" s="2"/>
      <c r="Z692" s="1"/>
      <c r="AA692" s="2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.25" customHeight="1">
      <c r="A693" s="1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"/>
      <c r="R693" s="1"/>
      <c r="S693" s="1"/>
      <c r="T693" s="1"/>
      <c r="U693" s="2"/>
      <c r="V693" s="2"/>
      <c r="W693" s="1"/>
      <c r="X693" s="2"/>
      <c r="Y693" s="2"/>
      <c r="Z693" s="1"/>
      <c r="AA693" s="2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.25" customHeight="1">
      <c r="A694" s="1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"/>
      <c r="R694" s="1"/>
      <c r="S694" s="1"/>
      <c r="T694" s="1"/>
      <c r="U694" s="2"/>
      <c r="V694" s="2"/>
      <c r="W694" s="1"/>
      <c r="X694" s="2"/>
      <c r="Y694" s="2"/>
      <c r="Z694" s="1"/>
      <c r="AA694" s="2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.25" customHeight="1">
      <c r="A695" s="1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"/>
      <c r="R695" s="1"/>
      <c r="S695" s="1"/>
      <c r="T695" s="1"/>
      <c r="U695" s="2"/>
      <c r="V695" s="2"/>
      <c r="W695" s="1"/>
      <c r="X695" s="2"/>
      <c r="Y695" s="2"/>
      <c r="Z695" s="1"/>
      <c r="AA695" s="2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.25" customHeight="1">
      <c r="A696" s="1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"/>
      <c r="R696" s="1"/>
      <c r="S696" s="1"/>
      <c r="T696" s="1"/>
      <c r="U696" s="2"/>
      <c r="V696" s="2"/>
      <c r="W696" s="1"/>
      <c r="X696" s="2"/>
      <c r="Y696" s="2"/>
      <c r="Z696" s="1"/>
      <c r="AA696" s="2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.25" customHeight="1">
      <c r="A697" s="1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"/>
      <c r="R697" s="1"/>
      <c r="S697" s="1"/>
      <c r="T697" s="1"/>
      <c r="U697" s="2"/>
      <c r="V697" s="2"/>
      <c r="W697" s="1"/>
      <c r="X697" s="2"/>
      <c r="Y697" s="2"/>
      <c r="Z697" s="1"/>
      <c r="AA697" s="2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.25" customHeight="1">
      <c r="A698" s="1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"/>
      <c r="R698" s="1"/>
      <c r="S698" s="1"/>
      <c r="T698" s="1"/>
      <c r="U698" s="2"/>
      <c r="V698" s="2"/>
      <c r="W698" s="1"/>
      <c r="X698" s="2"/>
      <c r="Y698" s="2"/>
      <c r="Z698" s="1"/>
      <c r="AA698" s="2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.25" customHeight="1">
      <c r="A699" s="1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"/>
      <c r="R699" s="1"/>
      <c r="S699" s="1"/>
      <c r="T699" s="1"/>
      <c r="U699" s="2"/>
      <c r="V699" s="2"/>
      <c r="W699" s="1"/>
      <c r="X699" s="2"/>
      <c r="Y699" s="2"/>
      <c r="Z699" s="1"/>
      <c r="AA699" s="2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.25" customHeight="1">
      <c r="A700" s="1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"/>
      <c r="R700" s="1"/>
      <c r="S700" s="1"/>
      <c r="T700" s="1"/>
      <c r="U700" s="2"/>
      <c r="V700" s="2"/>
      <c r="W700" s="1"/>
      <c r="X700" s="2"/>
      <c r="Y700" s="2"/>
      <c r="Z700" s="1"/>
      <c r="AA700" s="2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.25" customHeight="1">
      <c r="A701" s="1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"/>
      <c r="R701" s="1"/>
      <c r="S701" s="1"/>
      <c r="T701" s="1"/>
      <c r="U701" s="2"/>
      <c r="V701" s="2"/>
      <c r="W701" s="1"/>
      <c r="X701" s="2"/>
      <c r="Y701" s="2"/>
      <c r="Z701" s="1"/>
      <c r="AA701" s="2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.25" customHeight="1">
      <c r="A702" s="1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"/>
      <c r="R702" s="1"/>
      <c r="S702" s="1"/>
      <c r="T702" s="1"/>
      <c r="U702" s="2"/>
      <c r="V702" s="2"/>
      <c r="W702" s="1"/>
      <c r="X702" s="2"/>
      <c r="Y702" s="2"/>
      <c r="Z702" s="1"/>
      <c r="AA702" s="2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.25" customHeight="1">
      <c r="A703" s="1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"/>
      <c r="R703" s="1"/>
      <c r="S703" s="1"/>
      <c r="T703" s="1"/>
      <c r="U703" s="2"/>
      <c r="V703" s="2"/>
      <c r="W703" s="1"/>
      <c r="X703" s="2"/>
      <c r="Y703" s="2"/>
      <c r="Z703" s="1"/>
      <c r="AA703" s="2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.25" customHeight="1">
      <c r="A704" s="1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"/>
      <c r="R704" s="1"/>
      <c r="S704" s="1"/>
      <c r="T704" s="1"/>
      <c r="U704" s="2"/>
      <c r="V704" s="2"/>
      <c r="W704" s="1"/>
      <c r="X704" s="2"/>
      <c r="Y704" s="2"/>
      <c r="Z704" s="1"/>
      <c r="AA704" s="2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.25" customHeight="1">
      <c r="A705" s="1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"/>
      <c r="R705" s="1"/>
      <c r="S705" s="1"/>
      <c r="T705" s="1"/>
      <c r="U705" s="2"/>
      <c r="V705" s="2"/>
      <c r="W705" s="1"/>
      <c r="X705" s="2"/>
      <c r="Y705" s="2"/>
      <c r="Z705" s="1"/>
      <c r="AA705" s="2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.25" customHeight="1">
      <c r="A706" s="1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"/>
      <c r="R706" s="1"/>
      <c r="S706" s="1"/>
      <c r="T706" s="1"/>
      <c r="U706" s="2"/>
      <c r="V706" s="2"/>
      <c r="W706" s="1"/>
      <c r="X706" s="2"/>
      <c r="Y706" s="2"/>
      <c r="Z706" s="1"/>
      <c r="AA706" s="2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.25" customHeight="1">
      <c r="A707" s="1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"/>
      <c r="R707" s="1"/>
      <c r="S707" s="1"/>
      <c r="T707" s="1"/>
      <c r="U707" s="2"/>
      <c r="V707" s="2"/>
      <c r="W707" s="1"/>
      <c r="X707" s="2"/>
      <c r="Y707" s="2"/>
      <c r="Z707" s="1"/>
      <c r="AA707" s="2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.25" customHeight="1">
      <c r="A708" s="1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"/>
      <c r="R708" s="1"/>
      <c r="S708" s="1"/>
      <c r="T708" s="1"/>
      <c r="U708" s="2"/>
      <c r="V708" s="2"/>
      <c r="W708" s="1"/>
      <c r="X708" s="2"/>
      <c r="Y708" s="2"/>
      <c r="Z708" s="1"/>
      <c r="AA708" s="2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.25" customHeight="1">
      <c r="A709" s="1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"/>
      <c r="R709" s="1"/>
      <c r="S709" s="1"/>
      <c r="T709" s="1"/>
      <c r="U709" s="2"/>
      <c r="V709" s="2"/>
      <c r="W709" s="1"/>
      <c r="X709" s="2"/>
      <c r="Y709" s="2"/>
      <c r="Z709" s="1"/>
      <c r="AA709" s="2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.25" customHeight="1">
      <c r="A710" s="1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"/>
      <c r="R710" s="1"/>
      <c r="S710" s="1"/>
      <c r="T710" s="1"/>
      <c r="U710" s="2"/>
      <c r="V710" s="2"/>
      <c r="W710" s="1"/>
      <c r="X710" s="2"/>
      <c r="Y710" s="2"/>
      <c r="Z710" s="1"/>
      <c r="AA710" s="2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.25" customHeight="1">
      <c r="A711" s="1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"/>
      <c r="R711" s="1"/>
      <c r="S711" s="1"/>
      <c r="T711" s="1"/>
      <c r="U711" s="2"/>
      <c r="V711" s="2"/>
      <c r="W711" s="1"/>
      <c r="X711" s="2"/>
      <c r="Y711" s="2"/>
      <c r="Z711" s="1"/>
      <c r="AA711" s="2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.25" customHeight="1">
      <c r="A712" s="1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"/>
      <c r="R712" s="1"/>
      <c r="S712" s="1"/>
      <c r="T712" s="1"/>
      <c r="U712" s="2"/>
      <c r="V712" s="2"/>
      <c r="W712" s="1"/>
      <c r="X712" s="2"/>
      <c r="Y712" s="2"/>
      <c r="Z712" s="1"/>
      <c r="AA712" s="2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.25" customHeight="1">
      <c r="A713" s="1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"/>
      <c r="R713" s="1"/>
      <c r="S713" s="1"/>
      <c r="T713" s="1"/>
      <c r="U713" s="2"/>
      <c r="V713" s="2"/>
      <c r="W713" s="1"/>
      <c r="X713" s="2"/>
      <c r="Y713" s="2"/>
      <c r="Z713" s="1"/>
      <c r="AA713" s="2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.25" customHeight="1">
      <c r="A714" s="1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"/>
      <c r="R714" s="1"/>
      <c r="S714" s="1"/>
      <c r="T714" s="1"/>
      <c r="U714" s="2"/>
      <c r="V714" s="2"/>
      <c r="W714" s="1"/>
      <c r="X714" s="2"/>
      <c r="Y714" s="2"/>
      <c r="Z714" s="1"/>
      <c r="AA714" s="2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.25" customHeight="1">
      <c r="A715" s="1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"/>
      <c r="R715" s="1"/>
      <c r="S715" s="1"/>
      <c r="T715" s="1"/>
      <c r="U715" s="2"/>
      <c r="V715" s="2"/>
      <c r="W715" s="1"/>
      <c r="X715" s="2"/>
      <c r="Y715" s="2"/>
      <c r="Z715" s="1"/>
      <c r="AA715" s="2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.25" customHeight="1">
      <c r="A716" s="1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"/>
      <c r="R716" s="1"/>
      <c r="S716" s="1"/>
      <c r="T716" s="1"/>
      <c r="U716" s="2"/>
      <c r="V716" s="2"/>
      <c r="W716" s="1"/>
      <c r="X716" s="2"/>
      <c r="Y716" s="2"/>
      <c r="Z716" s="1"/>
      <c r="AA716" s="2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.25" customHeight="1">
      <c r="A717" s="1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"/>
      <c r="R717" s="1"/>
      <c r="S717" s="1"/>
      <c r="T717" s="1"/>
      <c r="U717" s="2"/>
      <c r="V717" s="2"/>
      <c r="W717" s="1"/>
      <c r="X717" s="2"/>
      <c r="Y717" s="2"/>
      <c r="Z717" s="1"/>
      <c r="AA717" s="2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.25" customHeight="1">
      <c r="A718" s="1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"/>
      <c r="R718" s="1"/>
      <c r="S718" s="1"/>
      <c r="T718" s="1"/>
      <c r="U718" s="2"/>
      <c r="V718" s="2"/>
      <c r="W718" s="1"/>
      <c r="X718" s="2"/>
      <c r="Y718" s="2"/>
      <c r="Z718" s="1"/>
      <c r="AA718" s="2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.25" customHeight="1">
      <c r="A719" s="1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"/>
      <c r="R719" s="1"/>
      <c r="S719" s="1"/>
      <c r="T719" s="1"/>
      <c r="U719" s="2"/>
      <c r="V719" s="2"/>
      <c r="W719" s="1"/>
      <c r="X719" s="2"/>
      <c r="Y719" s="2"/>
      <c r="Z719" s="1"/>
      <c r="AA719" s="2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.25" customHeight="1">
      <c r="A720" s="1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"/>
      <c r="R720" s="1"/>
      <c r="S720" s="1"/>
      <c r="T720" s="1"/>
      <c r="U720" s="2"/>
      <c r="V720" s="2"/>
      <c r="W720" s="1"/>
      <c r="X720" s="2"/>
      <c r="Y720" s="2"/>
      <c r="Z720" s="1"/>
      <c r="AA720" s="2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.25" customHeight="1">
      <c r="A721" s="1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"/>
      <c r="R721" s="1"/>
      <c r="S721" s="1"/>
      <c r="T721" s="1"/>
      <c r="U721" s="2"/>
      <c r="V721" s="2"/>
      <c r="W721" s="1"/>
      <c r="X721" s="2"/>
      <c r="Y721" s="2"/>
      <c r="Z721" s="1"/>
      <c r="AA721" s="2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.25" customHeight="1">
      <c r="A722" s="1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"/>
      <c r="R722" s="1"/>
      <c r="S722" s="1"/>
      <c r="T722" s="1"/>
      <c r="U722" s="2"/>
      <c r="V722" s="2"/>
      <c r="W722" s="1"/>
      <c r="X722" s="2"/>
      <c r="Y722" s="2"/>
      <c r="Z722" s="1"/>
      <c r="AA722" s="2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.25" customHeight="1">
      <c r="A723" s="1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"/>
      <c r="R723" s="1"/>
      <c r="S723" s="1"/>
      <c r="T723" s="1"/>
      <c r="U723" s="2"/>
      <c r="V723" s="2"/>
      <c r="W723" s="1"/>
      <c r="X723" s="2"/>
      <c r="Y723" s="2"/>
      <c r="Z723" s="1"/>
      <c r="AA723" s="2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.25" customHeight="1">
      <c r="A724" s="1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"/>
      <c r="R724" s="1"/>
      <c r="S724" s="1"/>
      <c r="T724" s="1"/>
      <c r="U724" s="2"/>
      <c r="V724" s="2"/>
      <c r="W724" s="1"/>
      <c r="X724" s="2"/>
      <c r="Y724" s="2"/>
      <c r="Z724" s="1"/>
      <c r="AA724" s="2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.25" customHeight="1">
      <c r="A725" s="1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"/>
      <c r="R725" s="1"/>
      <c r="S725" s="1"/>
      <c r="T725" s="1"/>
      <c r="U725" s="2"/>
      <c r="V725" s="2"/>
      <c r="W725" s="1"/>
      <c r="X725" s="2"/>
      <c r="Y725" s="2"/>
      <c r="Z725" s="1"/>
      <c r="AA725" s="2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.25" customHeight="1">
      <c r="A726" s="1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"/>
      <c r="R726" s="1"/>
      <c r="S726" s="1"/>
      <c r="T726" s="1"/>
      <c r="U726" s="2"/>
      <c r="V726" s="2"/>
      <c r="W726" s="1"/>
      <c r="X726" s="2"/>
      <c r="Y726" s="2"/>
      <c r="Z726" s="1"/>
      <c r="AA726" s="2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.25" customHeight="1">
      <c r="A727" s="1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"/>
      <c r="R727" s="1"/>
      <c r="S727" s="1"/>
      <c r="T727" s="1"/>
      <c r="U727" s="2"/>
      <c r="V727" s="2"/>
      <c r="W727" s="1"/>
      <c r="X727" s="2"/>
      <c r="Y727" s="2"/>
      <c r="Z727" s="1"/>
      <c r="AA727" s="2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.25" customHeight="1">
      <c r="A728" s="1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"/>
      <c r="R728" s="1"/>
      <c r="S728" s="1"/>
      <c r="T728" s="1"/>
      <c r="U728" s="2"/>
      <c r="V728" s="2"/>
      <c r="W728" s="1"/>
      <c r="X728" s="2"/>
      <c r="Y728" s="2"/>
      <c r="Z728" s="1"/>
      <c r="AA728" s="2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.25" customHeight="1">
      <c r="A729" s="1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"/>
      <c r="R729" s="1"/>
      <c r="S729" s="1"/>
      <c r="T729" s="1"/>
      <c r="U729" s="2"/>
      <c r="V729" s="2"/>
      <c r="W729" s="1"/>
      <c r="X729" s="2"/>
      <c r="Y729" s="2"/>
      <c r="Z729" s="1"/>
      <c r="AA729" s="2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.25" customHeight="1">
      <c r="A730" s="1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"/>
      <c r="R730" s="1"/>
      <c r="S730" s="1"/>
      <c r="T730" s="1"/>
      <c r="U730" s="2"/>
      <c r="V730" s="2"/>
      <c r="W730" s="1"/>
      <c r="X730" s="2"/>
      <c r="Y730" s="2"/>
      <c r="Z730" s="1"/>
      <c r="AA730" s="2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.25" customHeight="1">
      <c r="A731" s="1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"/>
      <c r="R731" s="1"/>
      <c r="S731" s="1"/>
      <c r="T731" s="1"/>
      <c r="U731" s="2"/>
      <c r="V731" s="2"/>
      <c r="W731" s="1"/>
      <c r="X731" s="2"/>
      <c r="Y731" s="2"/>
      <c r="Z731" s="1"/>
      <c r="AA731" s="2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.25" customHeight="1">
      <c r="A732" s="1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"/>
      <c r="R732" s="1"/>
      <c r="S732" s="1"/>
      <c r="T732" s="1"/>
      <c r="U732" s="2"/>
      <c r="V732" s="2"/>
      <c r="W732" s="1"/>
      <c r="X732" s="2"/>
      <c r="Y732" s="2"/>
      <c r="Z732" s="1"/>
      <c r="AA732" s="2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.25" customHeight="1">
      <c r="A733" s="1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"/>
      <c r="R733" s="1"/>
      <c r="S733" s="1"/>
      <c r="T733" s="1"/>
      <c r="U733" s="2"/>
      <c r="V733" s="2"/>
      <c r="W733" s="1"/>
      <c r="X733" s="2"/>
      <c r="Y733" s="2"/>
      <c r="Z733" s="1"/>
      <c r="AA733" s="2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.25" customHeight="1">
      <c r="A734" s="1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"/>
      <c r="R734" s="1"/>
      <c r="S734" s="1"/>
      <c r="T734" s="1"/>
      <c r="U734" s="2"/>
      <c r="V734" s="2"/>
      <c r="W734" s="1"/>
      <c r="X734" s="2"/>
      <c r="Y734" s="2"/>
      <c r="Z734" s="1"/>
      <c r="AA734" s="2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.25" customHeight="1">
      <c r="A735" s="1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"/>
      <c r="R735" s="1"/>
      <c r="S735" s="1"/>
      <c r="T735" s="1"/>
      <c r="U735" s="2"/>
      <c r="V735" s="2"/>
      <c r="W735" s="1"/>
      <c r="X735" s="2"/>
      <c r="Y735" s="2"/>
      <c r="Z735" s="1"/>
      <c r="AA735" s="2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.25" customHeight="1">
      <c r="A736" s="1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"/>
      <c r="R736" s="1"/>
      <c r="S736" s="1"/>
      <c r="T736" s="1"/>
      <c r="U736" s="2"/>
      <c r="V736" s="2"/>
      <c r="W736" s="1"/>
      <c r="X736" s="2"/>
      <c r="Y736" s="2"/>
      <c r="Z736" s="1"/>
      <c r="AA736" s="2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.25" customHeight="1">
      <c r="A737" s="1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"/>
      <c r="R737" s="1"/>
      <c r="S737" s="1"/>
      <c r="T737" s="1"/>
      <c r="U737" s="2"/>
      <c r="V737" s="2"/>
      <c r="W737" s="1"/>
      <c r="X737" s="2"/>
      <c r="Y737" s="2"/>
      <c r="Z737" s="1"/>
      <c r="AA737" s="2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.25" customHeight="1">
      <c r="A738" s="1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"/>
      <c r="R738" s="1"/>
      <c r="S738" s="1"/>
      <c r="T738" s="1"/>
      <c r="U738" s="2"/>
      <c r="V738" s="2"/>
      <c r="W738" s="1"/>
      <c r="X738" s="2"/>
      <c r="Y738" s="2"/>
      <c r="Z738" s="1"/>
      <c r="AA738" s="2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.25" customHeight="1">
      <c r="A739" s="1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"/>
      <c r="R739" s="1"/>
      <c r="S739" s="1"/>
      <c r="T739" s="1"/>
      <c r="U739" s="2"/>
      <c r="V739" s="2"/>
      <c r="W739" s="1"/>
      <c r="X739" s="2"/>
      <c r="Y739" s="2"/>
      <c r="Z739" s="1"/>
      <c r="AA739" s="2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.25" customHeight="1">
      <c r="A740" s="1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"/>
      <c r="R740" s="1"/>
      <c r="S740" s="1"/>
      <c r="T740" s="1"/>
      <c r="U740" s="2"/>
      <c r="V740" s="2"/>
      <c r="W740" s="1"/>
      <c r="X740" s="2"/>
      <c r="Y740" s="2"/>
      <c r="Z740" s="1"/>
      <c r="AA740" s="2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.25" customHeight="1">
      <c r="A741" s="1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"/>
      <c r="R741" s="1"/>
      <c r="S741" s="1"/>
      <c r="T741" s="1"/>
      <c r="U741" s="2"/>
      <c r="V741" s="2"/>
      <c r="W741" s="1"/>
      <c r="X741" s="2"/>
      <c r="Y741" s="2"/>
      <c r="Z741" s="1"/>
      <c r="AA741" s="2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.25" customHeight="1">
      <c r="A742" s="1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"/>
      <c r="R742" s="1"/>
      <c r="S742" s="1"/>
      <c r="T742" s="1"/>
      <c r="U742" s="2"/>
      <c r="V742" s="2"/>
      <c r="W742" s="1"/>
      <c r="X742" s="2"/>
      <c r="Y742" s="2"/>
      <c r="Z742" s="1"/>
      <c r="AA742" s="2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.25" customHeight="1">
      <c r="A743" s="1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"/>
      <c r="R743" s="1"/>
      <c r="S743" s="1"/>
      <c r="T743" s="1"/>
      <c r="U743" s="2"/>
      <c r="V743" s="2"/>
      <c r="W743" s="1"/>
      <c r="X743" s="2"/>
      <c r="Y743" s="2"/>
      <c r="Z743" s="1"/>
      <c r="AA743" s="2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.25" customHeight="1">
      <c r="A744" s="1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"/>
      <c r="R744" s="1"/>
      <c r="S744" s="1"/>
      <c r="T744" s="1"/>
      <c r="U744" s="2"/>
      <c r="V744" s="2"/>
      <c r="W744" s="1"/>
      <c r="X744" s="2"/>
      <c r="Y744" s="2"/>
      <c r="Z744" s="1"/>
      <c r="AA744" s="2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.25" customHeight="1">
      <c r="A745" s="1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"/>
      <c r="R745" s="1"/>
      <c r="S745" s="1"/>
      <c r="T745" s="1"/>
      <c r="U745" s="2"/>
      <c r="V745" s="2"/>
      <c r="W745" s="1"/>
      <c r="X745" s="2"/>
      <c r="Y745" s="2"/>
      <c r="Z745" s="1"/>
      <c r="AA745" s="2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.25" customHeight="1">
      <c r="A746" s="1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"/>
      <c r="R746" s="1"/>
      <c r="S746" s="1"/>
      <c r="T746" s="1"/>
      <c r="U746" s="2"/>
      <c r="V746" s="2"/>
      <c r="W746" s="1"/>
      <c r="X746" s="2"/>
      <c r="Y746" s="2"/>
      <c r="Z746" s="1"/>
      <c r="AA746" s="2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.25" customHeight="1">
      <c r="A747" s="1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"/>
      <c r="R747" s="1"/>
      <c r="S747" s="1"/>
      <c r="T747" s="1"/>
      <c r="U747" s="2"/>
      <c r="V747" s="2"/>
      <c r="W747" s="1"/>
      <c r="X747" s="2"/>
      <c r="Y747" s="2"/>
      <c r="Z747" s="1"/>
      <c r="AA747" s="2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.25" customHeight="1">
      <c r="A748" s="1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"/>
      <c r="R748" s="1"/>
      <c r="S748" s="1"/>
      <c r="T748" s="1"/>
      <c r="U748" s="2"/>
      <c r="V748" s="2"/>
      <c r="W748" s="1"/>
      <c r="X748" s="2"/>
      <c r="Y748" s="2"/>
      <c r="Z748" s="1"/>
      <c r="AA748" s="2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.25" customHeight="1">
      <c r="A749" s="1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"/>
      <c r="R749" s="1"/>
      <c r="S749" s="1"/>
      <c r="T749" s="1"/>
      <c r="U749" s="2"/>
      <c r="V749" s="2"/>
      <c r="W749" s="1"/>
      <c r="X749" s="2"/>
      <c r="Y749" s="2"/>
      <c r="Z749" s="1"/>
      <c r="AA749" s="2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.25" customHeight="1">
      <c r="A750" s="1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"/>
      <c r="R750" s="1"/>
      <c r="S750" s="1"/>
      <c r="T750" s="1"/>
      <c r="U750" s="2"/>
      <c r="V750" s="2"/>
      <c r="W750" s="1"/>
      <c r="X750" s="2"/>
      <c r="Y750" s="2"/>
      <c r="Z750" s="1"/>
      <c r="AA750" s="2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.25" customHeight="1">
      <c r="A751" s="1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"/>
      <c r="R751" s="1"/>
      <c r="S751" s="1"/>
      <c r="T751" s="1"/>
      <c r="U751" s="2"/>
      <c r="V751" s="2"/>
      <c r="W751" s="1"/>
      <c r="X751" s="2"/>
      <c r="Y751" s="2"/>
      <c r="Z751" s="1"/>
      <c r="AA751" s="2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.25" customHeight="1">
      <c r="A752" s="1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"/>
      <c r="R752" s="1"/>
      <c r="S752" s="1"/>
      <c r="T752" s="1"/>
      <c r="U752" s="2"/>
      <c r="V752" s="2"/>
      <c r="W752" s="1"/>
      <c r="X752" s="2"/>
      <c r="Y752" s="2"/>
      <c r="Z752" s="1"/>
      <c r="AA752" s="2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.25" customHeight="1">
      <c r="A753" s="1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"/>
      <c r="R753" s="1"/>
      <c r="S753" s="1"/>
      <c r="T753" s="1"/>
      <c r="U753" s="2"/>
      <c r="V753" s="2"/>
      <c r="W753" s="1"/>
      <c r="X753" s="2"/>
      <c r="Y753" s="2"/>
      <c r="Z753" s="1"/>
      <c r="AA753" s="2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.25" customHeight="1">
      <c r="A754" s="1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"/>
      <c r="R754" s="1"/>
      <c r="S754" s="1"/>
      <c r="T754" s="1"/>
      <c r="U754" s="2"/>
      <c r="V754" s="2"/>
      <c r="W754" s="1"/>
      <c r="X754" s="2"/>
      <c r="Y754" s="2"/>
      <c r="Z754" s="1"/>
      <c r="AA754" s="2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.25" customHeight="1">
      <c r="A755" s="1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"/>
      <c r="R755" s="1"/>
      <c r="S755" s="1"/>
      <c r="T755" s="1"/>
      <c r="U755" s="2"/>
      <c r="V755" s="2"/>
      <c r="W755" s="1"/>
      <c r="X755" s="2"/>
      <c r="Y755" s="2"/>
      <c r="Z755" s="1"/>
      <c r="AA755" s="2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.25" customHeight="1">
      <c r="A756" s="1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"/>
      <c r="R756" s="1"/>
      <c r="S756" s="1"/>
      <c r="T756" s="1"/>
      <c r="U756" s="2"/>
      <c r="V756" s="2"/>
      <c r="W756" s="1"/>
      <c r="X756" s="2"/>
      <c r="Y756" s="2"/>
      <c r="Z756" s="1"/>
      <c r="AA756" s="2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.25" customHeight="1">
      <c r="A757" s="1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"/>
      <c r="R757" s="1"/>
      <c r="S757" s="1"/>
      <c r="T757" s="1"/>
      <c r="U757" s="2"/>
      <c r="V757" s="2"/>
      <c r="W757" s="1"/>
      <c r="X757" s="2"/>
      <c r="Y757" s="2"/>
      <c r="Z757" s="1"/>
      <c r="AA757" s="2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.25" customHeight="1">
      <c r="A758" s="1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"/>
      <c r="R758" s="1"/>
      <c r="S758" s="1"/>
      <c r="T758" s="1"/>
      <c r="U758" s="2"/>
      <c r="V758" s="2"/>
      <c r="W758" s="1"/>
      <c r="X758" s="2"/>
      <c r="Y758" s="2"/>
      <c r="Z758" s="1"/>
      <c r="AA758" s="2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.25" customHeight="1">
      <c r="A759" s="1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"/>
      <c r="R759" s="1"/>
      <c r="S759" s="1"/>
      <c r="T759" s="1"/>
      <c r="U759" s="2"/>
      <c r="V759" s="2"/>
      <c r="W759" s="1"/>
      <c r="X759" s="2"/>
      <c r="Y759" s="2"/>
      <c r="Z759" s="1"/>
      <c r="AA759" s="2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.25" customHeight="1">
      <c r="A760" s="1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"/>
      <c r="R760" s="1"/>
      <c r="S760" s="1"/>
      <c r="T760" s="1"/>
      <c r="U760" s="2"/>
      <c r="V760" s="2"/>
      <c r="W760" s="1"/>
      <c r="X760" s="2"/>
      <c r="Y760" s="2"/>
      <c r="Z760" s="1"/>
      <c r="AA760" s="2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.25" customHeight="1">
      <c r="A761" s="1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"/>
      <c r="R761" s="1"/>
      <c r="S761" s="1"/>
      <c r="T761" s="1"/>
      <c r="U761" s="2"/>
      <c r="V761" s="2"/>
      <c r="W761" s="1"/>
      <c r="X761" s="2"/>
      <c r="Y761" s="2"/>
      <c r="Z761" s="1"/>
      <c r="AA761" s="2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.25" customHeight="1">
      <c r="A762" s="1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"/>
      <c r="R762" s="1"/>
      <c r="S762" s="1"/>
      <c r="T762" s="1"/>
      <c r="U762" s="2"/>
      <c r="V762" s="2"/>
      <c r="W762" s="1"/>
      <c r="X762" s="2"/>
      <c r="Y762" s="2"/>
      <c r="Z762" s="1"/>
      <c r="AA762" s="2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.25" customHeight="1">
      <c r="A763" s="1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"/>
      <c r="R763" s="1"/>
      <c r="S763" s="1"/>
      <c r="T763" s="1"/>
      <c r="U763" s="2"/>
      <c r="V763" s="2"/>
      <c r="W763" s="1"/>
      <c r="X763" s="2"/>
      <c r="Y763" s="2"/>
      <c r="Z763" s="1"/>
      <c r="AA763" s="2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.25" customHeight="1">
      <c r="A764" s="1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"/>
      <c r="R764" s="1"/>
      <c r="S764" s="1"/>
      <c r="T764" s="1"/>
      <c r="U764" s="2"/>
      <c r="V764" s="2"/>
      <c r="W764" s="1"/>
      <c r="X764" s="2"/>
      <c r="Y764" s="2"/>
      <c r="Z764" s="1"/>
      <c r="AA764" s="2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.25" customHeight="1">
      <c r="A765" s="1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"/>
      <c r="R765" s="1"/>
      <c r="S765" s="1"/>
      <c r="T765" s="1"/>
      <c r="U765" s="2"/>
      <c r="V765" s="2"/>
      <c r="W765" s="1"/>
      <c r="X765" s="2"/>
      <c r="Y765" s="2"/>
      <c r="Z765" s="1"/>
      <c r="AA765" s="2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.25" customHeight="1">
      <c r="A766" s="1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"/>
      <c r="R766" s="1"/>
      <c r="S766" s="1"/>
      <c r="T766" s="1"/>
      <c r="U766" s="2"/>
      <c r="V766" s="2"/>
      <c r="W766" s="1"/>
      <c r="X766" s="2"/>
      <c r="Y766" s="2"/>
      <c r="Z766" s="1"/>
      <c r="AA766" s="2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.25" customHeight="1">
      <c r="A767" s="1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"/>
      <c r="R767" s="1"/>
      <c r="S767" s="1"/>
      <c r="T767" s="1"/>
      <c r="U767" s="2"/>
      <c r="V767" s="2"/>
      <c r="W767" s="1"/>
      <c r="X767" s="2"/>
      <c r="Y767" s="2"/>
      <c r="Z767" s="1"/>
      <c r="AA767" s="2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.25" customHeight="1">
      <c r="A768" s="1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"/>
      <c r="R768" s="1"/>
      <c r="S768" s="1"/>
      <c r="T768" s="1"/>
      <c r="U768" s="2"/>
      <c r="V768" s="2"/>
      <c r="W768" s="1"/>
      <c r="X768" s="2"/>
      <c r="Y768" s="2"/>
      <c r="Z768" s="1"/>
      <c r="AA768" s="2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.25" customHeight="1">
      <c r="A769" s="1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"/>
      <c r="R769" s="1"/>
      <c r="S769" s="1"/>
      <c r="T769" s="1"/>
      <c r="U769" s="2"/>
      <c r="V769" s="2"/>
      <c r="W769" s="1"/>
      <c r="X769" s="2"/>
      <c r="Y769" s="2"/>
      <c r="Z769" s="1"/>
      <c r="AA769" s="2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.25" customHeight="1">
      <c r="A770" s="1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"/>
      <c r="R770" s="1"/>
      <c r="S770" s="1"/>
      <c r="T770" s="1"/>
      <c r="U770" s="2"/>
      <c r="V770" s="2"/>
      <c r="W770" s="1"/>
      <c r="X770" s="2"/>
      <c r="Y770" s="2"/>
      <c r="Z770" s="1"/>
      <c r="AA770" s="2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.25" customHeight="1">
      <c r="A771" s="1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"/>
      <c r="R771" s="1"/>
      <c r="S771" s="1"/>
      <c r="T771" s="1"/>
      <c r="U771" s="2"/>
      <c r="V771" s="2"/>
      <c r="W771" s="1"/>
      <c r="X771" s="2"/>
      <c r="Y771" s="2"/>
      <c r="Z771" s="1"/>
      <c r="AA771" s="2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.25" customHeight="1">
      <c r="A772" s="1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"/>
      <c r="R772" s="1"/>
      <c r="S772" s="1"/>
      <c r="T772" s="1"/>
      <c r="U772" s="2"/>
      <c r="V772" s="2"/>
      <c r="W772" s="1"/>
      <c r="X772" s="2"/>
      <c r="Y772" s="2"/>
      <c r="Z772" s="1"/>
      <c r="AA772" s="2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.25" customHeight="1">
      <c r="A773" s="1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"/>
      <c r="R773" s="1"/>
      <c r="S773" s="1"/>
      <c r="T773" s="1"/>
      <c r="U773" s="2"/>
      <c r="V773" s="2"/>
      <c r="W773" s="1"/>
      <c r="X773" s="2"/>
      <c r="Y773" s="2"/>
      <c r="Z773" s="1"/>
      <c r="AA773" s="2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.25" customHeight="1">
      <c r="A774" s="1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"/>
      <c r="R774" s="1"/>
      <c r="S774" s="1"/>
      <c r="T774" s="1"/>
      <c r="U774" s="2"/>
      <c r="V774" s="2"/>
      <c r="W774" s="1"/>
      <c r="X774" s="2"/>
      <c r="Y774" s="2"/>
      <c r="Z774" s="1"/>
      <c r="AA774" s="2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.25" customHeight="1">
      <c r="A775" s="1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"/>
      <c r="R775" s="1"/>
      <c r="S775" s="1"/>
      <c r="T775" s="1"/>
      <c r="U775" s="2"/>
      <c r="V775" s="2"/>
      <c r="W775" s="1"/>
      <c r="X775" s="2"/>
      <c r="Y775" s="2"/>
      <c r="Z775" s="1"/>
      <c r="AA775" s="2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.25" customHeight="1">
      <c r="A776" s="1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"/>
      <c r="R776" s="1"/>
      <c r="S776" s="1"/>
      <c r="T776" s="1"/>
      <c r="U776" s="2"/>
      <c r="V776" s="2"/>
      <c r="W776" s="1"/>
      <c r="X776" s="2"/>
      <c r="Y776" s="2"/>
      <c r="Z776" s="1"/>
      <c r="AA776" s="2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.25" customHeight="1">
      <c r="A777" s="1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"/>
      <c r="R777" s="1"/>
      <c r="S777" s="1"/>
      <c r="T777" s="1"/>
      <c r="U777" s="2"/>
      <c r="V777" s="2"/>
      <c r="W777" s="1"/>
      <c r="X777" s="2"/>
      <c r="Y777" s="2"/>
      <c r="Z777" s="1"/>
      <c r="AA777" s="2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.25" customHeight="1">
      <c r="A778" s="1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"/>
      <c r="R778" s="1"/>
      <c r="S778" s="1"/>
      <c r="T778" s="1"/>
      <c r="U778" s="2"/>
      <c r="V778" s="2"/>
      <c r="W778" s="1"/>
      <c r="X778" s="2"/>
      <c r="Y778" s="2"/>
      <c r="Z778" s="1"/>
      <c r="AA778" s="2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.25" customHeight="1">
      <c r="A779" s="1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"/>
      <c r="R779" s="1"/>
      <c r="S779" s="1"/>
      <c r="T779" s="1"/>
      <c r="U779" s="2"/>
      <c r="V779" s="2"/>
      <c r="W779" s="1"/>
      <c r="X779" s="2"/>
      <c r="Y779" s="2"/>
      <c r="Z779" s="1"/>
      <c r="AA779" s="2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.25" customHeight="1">
      <c r="A780" s="1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"/>
      <c r="R780" s="1"/>
      <c r="S780" s="1"/>
      <c r="T780" s="1"/>
      <c r="U780" s="2"/>
      <c r="V780" s="2"/>
      <c r="W780" s="1"/>
      <c r="X780" s="2"/>
      <c r="Y780" s="2"/>
      <c r="Z780" s="1"/>
      <c r="AA780" s="2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.25" customHeight="1">
      <c r="A781" s="1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"/>
      <c r="R781" s="1"/>
      <c r="S781" s="1"/>
      <c r="T781" s="1"/>
      <c r="U781" s="2"/>
      <c r="V781" s="2"/>
      <c r="W781" s="1"/>
      <c r="X781" s="2"/>
      <c r="Y781" s="2"/>
      <c r="Z781" s="1"/>
      <c r="AA781" s="2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.25" customHeight="1">
      <c r="A782" s="1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"/>
      <c r="R782" s="1"/>
      <c r="S782" s="1"/>
      <c r="T782" s="1"/>
      <c r="U782" s="2"/>
      <c r="V782" s="2"/>
      <c r="W782" s="1"/>
      <c r="X782" s="2"/>
      <c r="Y782" s="2"/>
      <c r="Z782" s="1"/>
      <c r="AA782" s="2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.25" customHeight="1">
      <c r="A783" s="1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"/>
      <c r="R783" s="1"/>
      <c r="S783" s="1"/>
      <c r="T783" s="1"/>
      <c r="U783" s="2"/>
      <c r="V783" s="2"/>
      <c r="W783" s="1"/>
      <c r="X783" s="2"/>
      <c r="Y783" s="2"/>
      <c r="Z783" s="1"/>
      <c r="AA783" s="2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.25" customHeight="1">
      <c r="A784" s="1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"/>
      <c r="R784" s="1"/>
      <c r="S784" s="1"/>
      <c r="T784" s="1"/>
      <c r="U784" s="2"/>
      <c r="V784" s="2"/>
      <c r="W784" s="1"/>
      <c r="X784" s="2"/>
      <c r="Y784" s="2"/>
      <c r="Z784" s="1"/>
      <c r="AA784" s="2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.25" customHeight="1">
      <c r="A785" s="1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"/>
      <c r="R785" s="1"/>
      <c r="S785" s="1"/>
      <c r="T785" s="1"/>
      <c r="U785" s="2"/>
      <c r="V785" s="2"/>
      <c r="W785" s="1"/>
      <c r="X785" s="2"/>
      <c r="Y785" s="2"/>
      <c r="Z785" s="1"/>
      <c r="AA785" s="2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.25" customHeight="1">
      <c r="A786" s="1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"/>
      <c r="R786" s="1"/>
      <c r="S786" s="1"/>
      <c r="T786" s="1"/>
      <c r="U786" s="2"/>
      <c r="V786" s="2"/>
      <c r="W786" s="1"/>
      <c r="X786" s="2"/>
      <c r="Y786" s="2"/>
      <c r="Z786" s="1"/>
      <c r="AA786" s="2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.25" customHeight="1">
      <c r="A787" s="1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"/>
      <c r="R787" s="1"/>
      <c r="S787" s="1"/>
      <c r="T787" s="1"/>
      <c r="U787" s="2"/>
      <c r="V787" s="2"/>
      <c r="W787" s="1"/>
      <c r="X787" s="2"/>
      <c r="Y787" s="2"/>
      <c r="Z787" s="1"/>
      <c r="AA787" s="2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.25" customHeight="1">
      <c r="A788" s="1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"/>
      <c r="R788" s="1"/>
      <c r="S788" s="1"/>
      <c r="T788" s="1"/>
      <c r="U788" s="2"/>
      <c r="V788" s="2"/>
      <c r="W788" s="1"/>
      <c r="X788" s="2"/>
      <c r="Y788" s="2"/>
      <c r="Z788" s="1"/>
      <c r="AA788" s="2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.25" customHeight="1">
      <c r="A789" s="1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"/>
      <c r="R789" s="1"/>
      <c r="S789" s="1"/>
      <c r="T789" s="1"/>
      <c r="U789" s="2"/>
      <c r="V789" s="2"/>
      <c r="W789" s="1"/>
      <c r="X789" s="2"/>
      <c r="Y789" s="2"/>
      <c r="Z789" s="1"/>
      <c r="AA789" s="2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.25" customHeight="1">
      <c r="A790" s="1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"/>
      <c r="R790" s="1"/>
      <c r="S790" s="1"/>
      <c r="T790" s="1"/>
      <c r="U790" s="2"/>
      <c r="V790" s="2"/>
      <c r="W790" s="1"/>
      <c r="X790" s="2"/>
      <c r="Y790" s="2"/>
      <c r="Z790" s="1"/>
      <c r="AA790" s="2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.25" customHeight="1">
      <c r="A791" s="1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"/>
      <c r="R791" s="1"/>
      <c r="S791" s="1"/>
      <c r="T791" s="1"/>
      <c r="U791" s="2"/>
      <c r="V791" s="2"/>
      <c r="W791" s="1"/>
      <c r="X791" s="2"/>
      <c r="Y791" s="2"/>
      <c r="Z791" s="1"/>
      <c r="AA791" s="2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.25" customHeight="1">
      <c r="A792" s="1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"/>
      <c r="R792" s="1"/>
      <c r="S792" s="1"/>
      <c r="T792" s="1"/>
      <c r="U792" s="2"/>
      <c r="V792" s="2"/>
      <c r="W792" s="1"/>
      <c r="X792" s="2"/>
      <c r="Y792" s="2"/>
      <c r="Z792" s="1"/>
      <c r="AA792" s="2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.25" customHeight="1">
      <c r="A793" s="1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"/>
      <c r="R793" s="1"/>
      <c r="S793" s="1"/>
      <c r="T793" s="1"/>
      <c r="U793" s="2"/>
      <c r="V793" s="2"/>
      <c r="W793" s="1"/>
      <c r="X793" s="2"/>
      <c r="Y793" s="2"/>
      <c r="Z793" s="1"/>
      <c r="AA793" s="2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.25" customHeight="1">
      <c r="A794" s="1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"/>
      <c r="R794" s="1"/>
      <c r="S794" s="1"/>
      <c r="T794" s="1"/>
      <c r="U794" s="2"/>
      <c r="V794" s="2"/>
      <c r="W794" s="1"/>
      <c r="X794" s="2"/>
      <c r="Y794" s="2"/>
      <c r="Z794" s="1"/>
      <c r="AA794" s="2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.25" customHeight="1">
      <c r="A795" s="1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"/>
      <c r="R795" s="1"/>
      <c r="S795" s="1"/>
      <c r="T795" s="1"/>
      <c r="U795" s="2"/>
      <c r="V795" s="2"/>
      <c r="W795" s="1"/>
      <c r="X795" s="2"/>
      <c r="Y795" s="2"/>
      <c r="Z795" s="1"/>
      <c r="AA795" s="2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.25" customHeight="1">
      <c r="A796" s="1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"/>
      <c r="R796" s="1"/>
      <c r="S796" s="1"/>
      <c r="T796" s="1"/>
      <c r="U796" s="2"/>
      <c r="V796" s="2"/>
      <c r="W796" s="1"/>
      <c r="X796" s="2"/>
      <c r="Y796" s="2"/>
      <c r="Z796" s="1"/>
      <c r="AA796" s="2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.25" customHeight="1">
      <c r="A797" s="1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"/>
      <c r="R797" s="1"/>
      <c r="S797" s="1"/>
      <c r="T797" s="1"/>
      <c r="U797" s="2"/>
      <c r="V797" s="2"/>
      <c r="W797" s="1"/>
      <c r="X797" s="2"/>
      <c r="Y797" s="2"/>
      <c r="Z797" s="1"/>
      <c r="AA797" s="2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.25" customHeight="1">
      <c r="A798" s="1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"/>
      <c r="R798" s="1"/>
      <c r="S798" s="1"/>
      <c r="T798" s="1"/>
      <c r="U798" s="2"/>
      <c r="V798" s="2"/>
      <c r="W798" s="1"/>
      <c r="X798" s="2"/>
      <c r="Y798" s="2"/>
      <c r="Z798" s="1"/>
      <c r="AA798" s="2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.25" customHeight="1">
      <c r="A799" s="1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"/>
      <c r="R799" s="1"/>
      <c r="S799" s="1"/>
      <c r="T799" s="1"/>
      <c r="U799" s="2"/>
      <c r="V799" s="2"/>
      <c r="W799" s="1"/>
      <c r="X799" s="2"/>
      <c r="Y799" s="2"/>
      <c r="Z799" s="1"/>
      <c r="AA799" s="2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.25" customHeight="1">
      <c r="A800" s="1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"/>
      <c r="R800" s="1"/>
      <c r="S800" s="1"/>
      <c r="T800" s="1"/>
      <c r="U800" s="2"/>
      <c r="V800" s="2"/>
      <c r="W800" s="1"/>
      <c r="X800" s="2"/>
      <c r="Y800" s="2"/>
      <c r="Z800" s="1"/>
      <c r="AA800" s="2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.25" customHeight="1">
      <c r="A801" s="1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"/>
      <c r="R801" s="1"/>
      <c r="S801" s="1"/>
      <c r="T801" s="1"/>
      <c r="U801" s="2"/>
      <c r="V801" s="2"/>
      <c r="W801" s="1"/>
      <c r="X801" s="2"/>
      <c r="Y801" s="2"/>
      <c r="Z801" s="1"/>
      <c r="AA801" s="2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.25" customHeight="1">
      <c r="A802" s="1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"/>
      <c r="R802" s="1"/>
      <c r="S802" s="1"/>
      <c r="T802" s="1"/>
      <c r="U802" s="2"/>
      <c r="V802" s="2"/>
      <c r="W802" s="1"/>
      <c r="X802" s="2"/>
      <c r="Y802" s="2"/>
      <c r="Z802" s="1"/>
      <c r="AA802" s="2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.25" customHeight="1">
      <c r="A803" s="1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"/>
      <c r="R803" s="1"/>
      <c r="S803" s="1"/>
      <c r="T803" s="1"/>
      <c r="U803" s="2"/>
      <c r="V803" s="2"/>
      <c r="W803" s="1"/>
      <c r="X803" s="2"/>
      <c r="Y803" s="2"/>
      <c r="Z803" s="1"/>
      <c r="AA803" s="2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.25" customHeight="1">
      <c r="A804" s="1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"/>
      <c r="R804" s="1"/>
      <c r="S804" s="1"/>
      <c r="T804" s="1"/>
      <c r="U804" s="2"/>
      <c r="V804" s="2"/>
      <c r="W804" s="1"/>
      <c r="X804" s="2"/>
      <c r="Y804" s="2"/>
      <c r="Z804" s="1"/>
      <c r="AA804" s="2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.25" customHeight="1">
      <c r="A805" s="1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"/>
      <c r="R805" s="1"/>
      <c r="S805" s="1"/>
      <c r="T805" s="1"/>
      <c r="U805" s="2"/>
      <c r="V805" s="2"/>
      <c r="W805" s="1"/>
      <c r="X805" s="2"/>
      <c r="Y805" s="2"/>
      <c r="Z805" s="1"/>
      <c r="AA805" s="2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.25" customHeight="1">
      <c r="A806" s="1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"/>
      <c r="R806" s="1"/>
      <c r="S806" s="1"/>
      <c r="T806" s="1"/>
      <c r="U806" s="2"/>
      <c r="V806" s="2"/>
      <c r="W806" s="1"/>
      <c r="X806" s="2"/>
      <c r="Y806" s="2"/>
      <c r="Z806" s="1"/>
      <c r="AA806" s="2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.25" customHeight="1">
      <c r="A807" s="1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"/>
      <c r="R807" s="1"/>
      <c r="S807" s="1"/>
      <c r="T807" s="1"/>
      <c r="U807" s="2"/>
      <c r="V807" s="2"/>
      <c r="W807" s="1"/>
      <c r="X807" s="2"/>
      <c r="Y807" s="2"/>
      <c r="Z807" s="1"/>
      <c r="AA807" s="2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.25" customHeight="1">
      <c r="A808" s="1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"/>
      <c r="R808" s="1"/>
      <c r="S808" s="1"/>
      <c r="T808" s="1"/>
      <c r="U808" s="2"/>
      <c r="V808" s="2"/>
      <c r="W808" s="1"/>
      <c r="X808" s="2"/>
      <c r="Y808" s="2"/>
      <c r="Z808" s="1"/>
      <c r="AA808" s="2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.25" customHeight="1">
      <c r="A809" s="1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"/>
      <c r="R809" s="1"/>
      <c r="S809" s="1"/>
      <c r="T809" s="1"/>
      <c r="U809" s="2"/>
      <c r="V809" s="2"/>
      <c r="W809" s="1"/>
      <c r="X809" s="2"/>
      <c r="Y809" s="2"/>
      <c r="Z809" s="1"/>
      <c r="AA809" s="2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.25" customHeight="1">
      <c r="A810" s="1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"/>
      <c r="R810" s="1"/>
      <c r="S810" s="1"/>
      <c r="T810" s="1"/>
      <c r="U810" s="2"/>
      <c r="V810" s="2"/>
      <c r="W810" s="1"/>
      <c r="X810" s="2"/>
      <c r="Y810" s="2"/>
      <c r="Z810" s="1"/>
      <c r="AA810" s="2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.25" customHeight="1">
      <c r="A811" s="1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"/>
      <c r="R811" s="1"/>
      <c r="S811" s="1"/>
      <c r="T811" s="1"/>
      <c r="U811" s="2"/>
      <c r="V811" s="2"/>
      <c r="W811" s="1"/>
      <c r="X811" s="2"/>
      <c r="Y811" s="2"/>
      <c r="Z811" s="1"/>
      <c r="AA811" s="2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.25" customHeight="1">
      <c r="A812" s="1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"/>
      <c r="R812" s="1"/>
      <c r="S812" s="1"/>
      <c r="T812" s="1"/>
      <c r="U812" s="2"/>
      <c r="V812" s="2"/>
      <c r="W812" s="1"/>
      <c r="X812" s="2"/>
      <c r="Y812" s="2"/>
      <c r="Z812" s="1"/>
      <c r="AA812" s="2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.25" customHeight="1">
      <c r="A813" s="1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"/>
      <c r="R813" s="1"/>
      <c r="S813" s="1"/>
      <c r="T813" s="1"/>
      <c r="U813" s="2"/>
      <c r="V813" s="2"/>
      <c r="W813" s="1"/>
      <c r="X813" s="2"/>
      <c r="Y813" s="2"/>
      <c r="Z813" s="1"/>
      <c r="AA813" s="2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.25" customHeight="1">
      <c r="A814" s="1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"/>
      <c r="R814" s="1"/>
      <c r="S814" s="1"/>
      <c r="T814" s="1"/>
      <c r="U814" s="2"/>
      <c r="V814" s="2"/>
      <c r="W814" s="1"/>
      <c r="X814" s="2"/>
      <c r="Y814" s="2"/>
      <c r="Z814" s="1"/>
      <c r="AA814" s="2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.25" customHeight="1">
      <c r="A815" s="1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"/>
      <c r="R815" s="1"/>
      <c r="S815" s="1"/>
      <c r="T815" s="1"/>
      <c r="U815" s="2"/>
      <c r="V815" s="2"/>
      <c r="W815" s="1"/>
      <c r="X815" s="2"/>
      <c r="Y815" s="2"/>
      <c r="Z815" s="1"/>
      <c r="AA815" s="2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.25" customHeight="1">
      <c r="A816" s="1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"/>
      <c r="R816" s="1"/>
      <c r="S816" s="1"/>
      <c r="T816" s="1"/>
      <c r="U816" s="2"/>
      <c r="V816" s="2"/>
      <c r="W816" s="1"/>
      <c r="X816" s="2"/>
      <c r="Y816" s="2"/>
      <c r="Z816" s="1"/>
      <c r="AA816" s="2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.25" customHeight="1">
      <c r="A817" s="1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"/>
      <c r="R817" s="1"/>
      <c r="S817" s="1"/>
      <c r="T817" s="1"/>
      <c r="U817" s="2"/>
      <c r="V817" s="2"/>
      <c r="W817" s="1"/>
      <c r="X817" s="2"/>
      <c r="Y817" s="2"/>
      <c r="Z817" s="1"/>
      <c r="AA817" s="2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.25" customHeight="1">
      <c r="A818" s="1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"/>
      <c r="R818" s="1"/>
      <c r="S818" s="1"/>
      <c r="T818" s="1"/>
      <c r="U818" s="2"/>
      <c r="V818" s="2"/>
      <c r="W818" s="1"/>
      <c r="X818" s="2"/>
      <c r="Y818" s="2"/>
      <c r="Z818" s="1"/>
      <c r="AA818" s="2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.25" customHeight="1">
      <c r="A819" s="1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"/>
      <c r="R819" s="1"/>
      <c r="S819" s="1"/>
      <c r="T819" s="1"/>
      <c r="U819" s="2"/>
      <c r="V819" s="2"/>
      <c r="W819" s="1"/>
      <c r="X819" s="2"/>
      <c r="Y819" s="2"/>
      <c r="Z819" s="1"/>
      <c r="AA819" s="2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.25" customHeight="1">
      <c r="A820" s="1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"/>
      <c r="R820" s="1"/>
      <c r="S820" s="1"/>
      <c r="T820" s="1"/>
      <c r="U820" s="2"/>
      <c r="V820" s="2"/>
      <c r="W820" s="1"/>
      <c r="X820" s="2"/>
      <c r="Y820" s="2"/>
      <c r="Z820" s="1"/>
      <c r="AA820" s="2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.25" customHeight="1">
      <c r="A821" s="1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"/>
      <c r="R821" s="1"/>
      <c r="S821" s="1"/>
      <c r="T821" s="1"/>
      <c r="U821" s="2"/>
      <c r="V821" s="2"/>
      <c r="W821" s="1"/>
      <c r="X821" s="2"/>
      <c r="Y821" s="2"/>
      <c r="Z821" s="1"/>
      <c r="AA821" s="2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.25" customHeight="1">
      <c r="A822" s="1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"/>
      <c r="R822" s="1"/>
      <c r="S822" s="1"/>
      <c r="T822" s="1"/>
      <c r="U822" s="2"/>
      <c r="V822" s="2"/>
      <c r="W822" s="1"/>
      <c r="X822" s="2"/>
      <c r="Y822" s="2"/>
      <c r="Z822" s="1"/>
      <c r="AA822" s="2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.25" customHeight="1">
      <c r="A823" s="1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"/>
      <c r="R823" s="1"/>
      <c r="S823" s="1"/>
      <c r="T823" s="1"/>
      <c r="U823" s="2"/>
      <c r="V823" s="2"/>
      <c r="W823" s="1"/>
      <c r="X823" s="2"/>
      <c r="Y823" s="2"/>
      <c r="Z823" s="1"/>
      <c r="AA823" s="2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.25" customHeight="1">
      <c r="A824" s="1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"/>
      <c r="R824" s="1"/>
      <c r="S824" s="1"/>
      <c r="T824" s="1"/>
      <c r="U824" s="2"/>
      <c r="V824" s="2"/>
      <c r="W824" s="1"/>
      <c r="X824" s="2"/>
      <c r="Y824" s="2"/>
      <c r="Z824" s="1"/>
      <c r="AA824" s="2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.25" customHeight="1">
      <c r="A825" s="1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"/>
      <c r="R825" s="1"/>
      <c r="S825" s="1"/>
      <c r="T825" s="1"/>
      <c r="U825" s="2"/>
      <c r="V825" s="2"/>
      <c r="W825" s="1"/>
      <c r="X825" s="2"/>
      <c r="Y825" s="2"/>
      <c r="Z825" s="1"/>
      <c r="AA825" s="2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.25" customHeight="1">
      <c r="A826" s="1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"/>
      <c r="R826" s="1"/>
      <c r="S826" s="1"/>
      <c r="T826" s="1"/>
      <c r="U826" s="2"/>
      <c r="V826" s="2"/>
      <c r="W826" s="1"/>
      <c r="X826" s="2"/>
      <c r="Y826" s="2"/>
      <c r="Z826" s="1"/>
      <c r="AA826" s="2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.25" customHeight="1">
      <c r="A827" s="1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"/>
      <c r="R827" s="1"/>
      <c r="S827" s="1"/>
      <c r="T827" s="1"/>
      <c r="U827" s="2"/>
      <c r="V827" s="2"/>
      <c r="W827" s="1"/>
      <c r="X827" s="2"/>
      <c r="Y827" s="2"/>
      <c r="Z827" s="1"/>
      <c r="AA827" s="2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.25" customHeight="1">
      <c r="A828" s="1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"/>
      <c r="R828" s="1"/>
      <c r="S828" s="1"/>
      <c r="T828" s="1"/>
      <c r="U828" s="2"/>
      <c r="V828" s="2"/>
      <c r="W828" s="1"/>
      <c r="X828" s="2"/>
      <c r="Y828" s="2"/>
      <c r="Z828" s="1"/>
      <c r="AA828" s="2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.25" customHeight="1">
      <c r="A829" s="1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"/>
      <c r="R829" s="1"/>
      <c r="S829" s="1"/>
      <c r="T829" s="1"/>
      <c r="U829" s="2"/>
      <c r="V829" s="2"/>
      <c r="W829" s="1"/>
      <c r="X829" s="2"/>
      <c r="Y829" s="2"/>
      <c r="Z829" s="1"/>
      <c r="AA829" s="2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.25" customHeight="1">
      <c r="A830" s="1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"/>
      <c r="R830" s="1"/>
      <c r="S830" s="1"/>
      <c r="T830" s="1"/>
      <c r="U830" s="2"/>
      <c r="V830" s="2"/>
      <c r="W830" s="1"/>
      <c r="X830" s="2"/>
      <c r="Y830" s="2"/>
      <c r="Z830" s="1"/>
      <c r="AA830" s="2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.25" customHeight="1">
      <c r="A831" s="1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"/>
      <c r="R831" s="1"/>
      <c r="S831" s="1"/>
      <c r="T831" s="1"/>
      <c r="U831" s="2"/>
      <c r="V831" s="2"/>
      <c r="W831" s="1"/>
      <c r="X831" s="2"/>
      <c r="Y831" s="2"/>
      <c r="Z831" s="1"/>
      <c r="AA831" s="2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.25" customHeight="1">
      <c r="A832" s="1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"/>
      <c r="R832" s="1"/>
      <c r="S832" s="1"/>
      <c r="T832" s="1"/>
      <c r="U832" s="2"/>
      <c r="V832" s="2"/>
      <c r="W832" s="1"/>
      <c r="X832" s="2"/>
      <c r="Y832" s="2"/>
      <c r="Z832" s="1"/>
      <c r="AA832" s="2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.25" customHeight="1">
      <c r="A833" s="1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"/>
      <c r="R833" s="1"/>
      <c r="S833" s="1"/>
      <c r="T833" s="1"/>
      <c r="U833" s="2"/>
      <c r="V833" s="2"/>
      <c r="W833" s="1"/>
      <c r="X833" s="2"/>
      <c r="Y833" s="2"/>
      <c r="Z833" s="1"/>
      <c r="AA833" s="2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.25" customHeight="1">
      <c r="A834" s="1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"/>
      <c r="R834" s="1"/>
      <c r="S834" s="1"/>
      <c r="T834" s="1"/>
      <c r="U834" s="2"/>
      <c r="V834" s="2"/>
      <c r="W834" s="1"/>
      <c r="X834" s="2"/>
      <c r="Y834" s="2"/>
      <c r="Z834" s="1"/>
      <c r="AA834" s="2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.25" customHeight="1">
      <c r="A835" s="1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"/>
      <c r="R835" s="1"/>
      <c r="S835" s="1"/>
      <c r="T835" s="1"/>
      <c r="U835" s="2"/>
      <c r="V835" s="2"/>
      <c r="W835" s="1"/>
      <c r="X835" s="2"/>
      <c r="Y835" s="2"/>
      <c r="Z835" s="1"/>
      <c r="AA835" s="2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.25" customHeight="1">
      <c r="A836" s="1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"/>
      <c r="R836" s="1"/>
      <c r="S836" s="1"/>
      <c r="T836" s="1"/>
      <c r="U836" s="2"/>
      <c r="V836" s="2"/>
      <c r="W836" s="1"/>
      <c r="X836" s="2"/>
      <c r="Y836" s="2"/>
      <c r="Z836" s="1"/>
      <c r="AA836" s="2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.25" customHeight="1">
      <c r="A837" s="1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"/>
      <c r="R837" s="1"/>
      <c r="S837" s="1"/>
      <c r="T837" s="1"/>
      <c r="U837" s="2"/>
      <c r="V837" s="2"/>
      <c r="W837" s="1"/>
      <c r="X837" s="2"/>
      <c r="Y837" s="2"/>
      <c r="Z837" s="1"/>
      <c r="AA837" s="2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.25" customHeight="1">
      <c r="A838" s="1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"/>
      <c r="R838" s="1"/>
      <c r="S838" s="1"/>
      <c r="T838" s="1"/>
      <c r="U838" s="2"/>
      <c r="V838" s="2"/>
      <c r="W838" s="1"/>
      <c r="X838" s="2"/>
      <c r="Y838" s="2"/>
      <c r="Z838" s="1"/>
      <c r="AA838" s="2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.25" customHeight="1">
      <c r="A839" s="1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"/>
      <c r="R839" s="1"/>
      <c r="S839" s="1"/>
      <c r="T839" s="1"/>
      <c r="U839" s="2"/>
      <c r="V839" s="2"/>
      <c r="W839" s="1"/>
      <c r="X839" s="2"/>
      <c r="Y839" s="2"/>
      <c r="Z839" s="1"/>
      <c r="AA839" s="2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.25" customHeight="1">
      <c r="A840" s="1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"/>
      <c r="R840" s="1"/>
      <c r="S840" s="1"/>
      <c r="T840" s="1"/>
      <c r="U840" s="2"/>
      <c r="V840" s="2"/>
      <c r="W840" s="1"/>
      <c r="X840" s="2"/>
      <c r="Y840" s="2"/>
      <c r="Z840" s="1"/>
      <c r="AA840" s="2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.25" customHeight="1">
      <c r="A841" s="1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"/>
      <c r="R841" s="1"/>
      <c r="S841" s="1"/>
      <c r="T841" s="1"/>
      <c r="U841" s="2"/>
      <c r="V841" s="2"/>
      <c r="W841" s="1"/>
      <c r="X841" s="2"/>
      <c r="Y841" s="2"/>
      <c r="Z841" s="1"/>
      <c r="AA841" s="2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.25" customHeight="1">
      <c r="A842" s="1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"/>
      <c r="R842" s="1"/>
      <c r="S842" s="1"/>
      <c r="T842" s="1"/>
      <c r="U842" s="2"/>
      <c r="V842" s="2"/>
      <c r="W842" s="1"/>
      <c r="X842" s="2"/>
      <c r="Y842" s="2"/>
      <c r="Z842" s="1"/>
      <c r="AA842" s="2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.25" customHeight="1">
      <c r="A843" s="1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"/>
      <c r="R843" s="1"/>
      <c r="S843" s="1"/>
      <c r="T843" s="1"/>
      <c r="U843" s="2"/>
      <c r="V843" s="2"/>
      <c r="W843" s="1"/>
      <c r="X843" s="2"/>
      <c r="Y843" s="2"/>
      <c r="Z843" s="1"/>
      <c r="AA843" s="2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.25" customHeight="1">
      <c r="A844" s="1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"/>
      <c r="R844" s="1"/>
      <c r="S844" s="1"/>
      <c r="T844" s="1"/>
      <c r="U844" s="2"/>
      <c r="V844" s="2"/>
      <c r="W844" s="1"/>
      <c r="X844" s="2"/>
      <c r="Y844" s="2"/>
      <c r="Z844" s="1"/>
      <c r="AA844" s="2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.25" customHeight="1">
      <c r="A845" s="1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"/>
      <c r="R845" s="1"/>
      <c r="S845" s="1"/>
      <c r="T845" s="1"/>
      <c r="U845" s="2"/>
      <c r="V845" s="2"/>
      <c r="W845" s="1"/>
      <c r="X845" s="2"/>
      <c r="Y845" s="2"/>
      <c r="Z845" s="1"/>
      <c r="AA845" s="2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.25" customHeight="1">
      <c r="A846" s="1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"/>
      <c r="R846" s="1"/>
      <c r="S846" s="1"/>
      <c r="T846" s="1"/>
      <c r="U846" s="2"/>
      <c r="V846" s="2"/>
      <c r="W846" s="1"/>
      <c r="X846" s="2"/>
      <c r="Y846" s="2"/>
      <c r="Z846" s="1"/>
      <c r="AA846" s="2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.25" customHeight="1">
      <c r="A847" s="1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"/>
      <c r="R847" s="1"/>
      <c r="S847" s="1"/>
      <c r="T847" s="1"/>
      <c r="U847" s="2"/>
      <c r="V847" s="2"/>
      <c r="W847" s="1"/>
      <c r="X847" s="2"/>
      <c r="Y847" s="2"/>
      <c r="Z847" s="1"/>
      <c r="AA847" s="2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.25" customHeight="1">
      <c r="A848" s="1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"/>
      <c r="R848" s="1"/>
      <c r="S848" s="1"/>
      <c r="T848" s="1"/>
      <c r="U848" s="2"/>
      <c r="V848" s="2"/>
      <c r="W848" s="1"/>
      <c r="X848" s="2"/>
      <c r="Y848" s="2"/>
      <c r="Z848" s="1"/>
      <c r="AA848" s="2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.25" customHeight="1">
      <c r="A849" s="1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"/>
      <c r="R849" s="1"/>
      <c r="S849" s="1"/>
      <c r="T849" s="1"/>
      <c r="U849" s="2"/>
      <c r="V849" s="2"/>
      <c r="W849" s="1"/>
      <c r="X849" s="2"/>
      <c r="Y849" s="2"/>
      <c r="Z849" s="1"/>
      <c r="AA849" s="2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.25" customHeight="1">
      <c r="A850" s="1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"/>
      <c r="R850" s="1"/>
      <c r="S850" s="1"/>
      <c r="T850" s="1"/>
      <c r="U850" s="2"/>
      <c r="V850" s="2"/>
      <c r="W850" s="1"/>
      <c r="X850" s="2"/>
      <c r="Y850" s="2"/>
      <c r="Z850" s="1"/>
      <c r="AA850" s="2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.25" customHeight="1">
      <c r="A851" s="1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"/>
      <c r="R851" s="1"/>
      <c r="S851" s="1"/>
      <c r="T851" s="1"/>
      <c r="U851" s="2"/>
      <c r="V851" s="2"/>
      <c r="W851" s="1"/>
      <c r="X851" s="2"/>
      <c r="Y851" s="2"/>
      <c r="Z851" s="1"/>
      <c r="AA851" s="2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.25" customHeight="1">
      <c r="A852" s="1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"/>
      <c r="R852" s="1"/>
      <c r="S852" s="1"/>
      <c r="T852" s="1"/>
      <c r="U852" s="2"/>
      <c r="V852" s="2"/>
      <c r="W852" s="1"/>
      <c r="X852" s="2"/>
      <c r="Y852" s="2"/>
      <c r="Z852" s="1"/>
      <c r="AA852" s="2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.25" customHeight="1">
      <c r="A853" s="1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"/>
      <c r="R853" s="1"/>
      <c r="S853" s="1"/>
      <c r="T853" s="1"/>
      <c r="U853" s="2"/>
      <c r="V853" s="2"/>
      <c r="W853" s="1"/>
      <c r="X853" s="2"/>
      <c r="Y853" s="2"/>
      <c r="Z853" s="1"/>
      <c r="AA853" s="2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.25" customHeight="1">
      <c r="A854" s="1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"/>
      <c r="R854" s="1"/>
      <c r="S854" s="1"/>
      <c r="T854" s="1"/>
      <c r="U854" s="2"/>
      <c r="V854" s="2"/>
      <c r="W854" s="1"/>
      <c r="X854" s="2"/>
      <c r="Y854" s="2"/>
      <c r="Z854" s="1"/>
      <c r="AA854" s="2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.25" customHeight="1">
      <c r="A855" s="1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"/>
      <c r="R855" s="1"/>
      <c r="S855" s="1"/>
      <c r="T855" s="1"/>
      <c r="U855" s="2"/>
      <c r="V855" s="2"/>
      <c r="W855" s="1"/>
      <c r="X855" s="2"/>
      <c r="Y855" s="2"/>
      <c r="Z855" s="1"/>
      <c r="AA855" s="2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.25" customHeight="1">
      <c r="A856" s="1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"/>
      <c r="R856" s="1"/>
      <c r="S856" s="1"/>
      <c r="T856" s="1"/>
      <c r="U856" s="2"/>
      <c r="V856" s="2"/>
      <c r="W856" s="1"/>
      <c r="X856" s="2"/>
      <c r="Y856" s="2"/>
      <c r="Z856" s="1"/>
      <c r="AA856" s="2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.25" customHeight="1">
      <c r="A857" s="1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"/>
      <c r="R857" s="1"/>
      <c r="S857" s="1"/>
      <c r="T857" s="1"/>
      <c r="U857" s="2"/>
      <c r="V857" s="2"/>
      <c r="W857" s="1"/>
      <c r="X857" s="2"/>
      <c r="Y857" s="2"/>
      <c r="Z857" s="1"/>
      <c r="AA857" s="2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.25" customHeight="1">
      <c r="A858" s="1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"/>
      <c r="R858" s="1"/>
      <c r="S858" s="1"/>
      <c r="T858" s="1"/>
      <c r="U858" s="2"/>
      <c r="V858" s="2"/>
      <c r="W858" s="1"/>
      <c r="X858" s="2"/>
      <c r="Y858" s="2"/>
      <c r="Z858" s="1"/>
      <c r="AA858" s="2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.25" customHeight="1">
      <c r="A859" s="1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"/>
      <c r="R859" s="1"/>
      <c r="S859" s="1"/>
      <c r="T859" s="1"/>
      <c r="U859" s="2"/>
      <c r="V859" s="2"/>
      <c r="W859" s="1"/>
      <c r="X859" s="2"/>
      <c r="Y859" s="2"/>
      <c r="Z859" s="1"/>
      <c r="AA859" s="2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.25" customHeight="1">
      <c r="A860" s="1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"/>
      <c r="R860" s="1"/>
      <c r="S860" s="1"/>
      <c r="T860" s="1"/>
      <c r="U860" s="2"/>
      <c r="V860" s="2"/>
      <c r="W860" s="1"/>
      <c r="X860" s="2"/>
      <c r="Y860" s="2"/>
      <c r="Z860" s="1"/>
      <c r="AA860" s="2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.25" customHeight="1">
      <c r="A861" s="1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"/>
      <c r="R861" s="1"/>
      <c r="S861" s="1"/>
      <c r="T861" s="1"/>
      <c r="U861" s="2"/>
      <c r="V861" s="2"/>
      <c r="W861" s="1"/>
      <c r="X861" s="2"/>
      <c r="Y861" s="2"/>
      <c r="Z861" s="1"/>
      <c r="AA861" s="2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.25" customHeight="1">
      <c r="A862" s="1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"/>
      <c r="R862" s="1"/>
      <c r="S862" s="1"/>
      <c r="T862" s="1"/>
      <c r="U862" s="2"/>
      <c r="V862" s="2"/>
      <c r="W862" s="1"/>
      <c r="X862" s="2"/>
      <c r="Y862" s="2"/>
      <c r="Z862" s="1"/>
      <c r="AA862" s="2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.25" customHeight="1">
      <c r="A863" s="1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"/>
      <c r="R863" s="1"/>
      <c r="S863" s="1"/>
      <c r="T863" s="1"/>
      <c r="U863" s="2"/>
      <c r="V863" s="2"/>
      <c r="W863" s="1"/>
      <c r="X863" s="2"/>
      <c r="Y863" s="2"/>
      <c r="Z863" s="1"/>
      <c r="AA863" s="2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.25" customHeight="1">
      <c r="A864" s="1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"/>
      <c r="R864" s="1"/>
      <c r="S864" s="1"/>
      <c r="T864" s="1"/>
      <c r="U864" s="2"/>
      <c r="V864" s="2"/>
      <c r="W864" s="1"/>
      <c r="X864" s="2"/>
      <c r="Y864" s="2"/>
      <c r="Z864" s="1"/>
      <c r="AA864" s="2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.25" customHeight="1">
      <c r="A865" s="1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"/>
      <c r="R865" s="1"/>
      <c r="S865" s="1"/>
      <c r="T865" s="1"/>
      <c r="U865" s="2"/>
      <c r="V865" s="2"/>
      <c r="W865" s="1"/>
      <c r="X865" s="2"/>
      <c r="Y865" s="2"/>
      <c r="Z865" s="1"/>
      <c r="AA865" s="2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.25" customHeight="1">
      <c r="A866" s="1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"/>
      <c r="R866" s="1"/>
      <c r="S866" s="1"/>
      <c r="T866" s="1"/>
      <c r="U866" s="2"/>
      <c r="V866" s="2"/>
      <c r="W866" s="1"/>
      <c r="X866" s="2"/>
      <c r="Y866" s="2"/>
      <c r="Z866" s="1"/>
      <c r="AA866" s="2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.25" customHeight="1">
      <c r="A867" s="1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"/>
      <c r="R867" s="1"/>
      <c r="S867" s="1"/>
      <c r="T867" s="1"/>
      <c r="U867" s="2"/>
      <c r="V867" s="2"/>
      <c r="W867" s="1"/>
      <c r="X867" s="2"/>
      <c r="Y867" s="2"/>
      <c r="Z867" s="1"/>
      <c r="AA867" s="2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.25" customHeight="1">
      <c r="A868" s="1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"/>
      <c r="R868" s="1"/>
      <c r="S868" s="1"/>
      <c r="T868" s="1"/>
      <c r="U868" s="2"/>
      <c r="V868" s="2"/>
      <c r="W868" s="1"/>
      <c r="X868" s="2"/>
      <c r="Y868" s="2"/>
      <c r="Z868" s="1"/>
      <c r="AA868" s="2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.25" customHeight="1">
      <c r="A869" s="1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"/>
      <c r="R869" s="1"/>
      <c r="S869" s="1"/>
      <c r="T869" s="1"/>
      <c r="U869" s="2"/>
      <c r="V869" s="2"/>
      <c r="W869" s="1"/>
      <c r="X869" s="2"/>
      <c r="Y869" s="2"/>
      <c r="Z869" s="1"/>
      <c r="AA869" s="2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.25" customHeight="1">
      <c r="A870" s="1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"/>
      <c r="R870" s="1"/>
      <c r="S870" s="1"/>
      <c r="T870" s="1"/>
      <c r="U870" s="2"/>
      <c r="V870" s="2"/>
      <c r="W870" s="1"/>
      <c r="X870" s="2"/>
      <c r="Y870" s="2"/>
      <c r="Z870" s="1"/>
      <c r="AA870" s="2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.25" customHeight="1">
      <c r="A871" s="1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"/>
      <c r="R871" s="1"/>
      <c r="S871" s="1"/>
      <c r="T871" s="1"/>
      <c r="U871" s="2"/>
      <c r="V871" s="2"/>
      <c r="W871" s="1"/>
      <c r="X871" s="2"/>
      <c r="Y871" s="2"/>
      <c r="Z871" s="1"/>
      <c r="AA871" s="2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.25" customHeight="1">
      <c r="A872" s="1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"/>
      <c r="R872" s="1"/>
      <c r="S872" s="1"/>
      <c r="T872" s="1"/>
      <c r="U872" s="2"/>
      <c r="V872" s="2"/>
      <c r="W872" s="1"/>
      <c r="X872" s="2"/>
      <c r="Y872" s="2"/>
      <c r="Z872" s="1"/>
      <c r="AA872" s="2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.25" customHeight="1">
      <c r="A873" s="1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"/>
      <c r="R873" s="1"/>
      <c r="S873" s="1"/>
      <c r="T873" s="1"/>
      <c r="U873" s="2"/>
      <c r="V873" s="2"/>
      <c r="W873" s="1"/>
      <c r="X873" s="2"/>
      <c r="Y873" s="2"/>
      <c r="Z873" s="1"/>
      <c r="AA873" s="2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.25" customHeight="1">
      <c r="A874" s="1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"/>
      <c r="R874" s="1"/>
      <c r="S874" s="1"/>
      <c r="T874" s="1"/>
      <c r="U874" s="2"/>
      <c r="V874" s="2"/>
      <c r="W874" s="1"/>
      <c r="X874" s="2"/>
      <c r="Y874" s="2"/>
      <c r="Z874" s="1"/>
      <c r="AA874" s="2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.25" customHeight="1">
      <c r="A875" s="1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"/>
      <c r="R875" s="1"/>
      <c r="S875" s="1"/>
      <c r="T875" s="1"/>
      <c r="U875" s="2"/>
      <c r="V875" s="2"/>
      <c r="W875" s="1"/>
      <c r="X875" s="2"/>
      <c r="Y875" s="2"/>
      <c r="Z875" s="1"/>
      <c r="AA875" s="2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.25" customHeight="1">
      <c r="A876" s="1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"/>
      <c r="R876" s="1"/>
      <c r="S876" s="1"/>
      <c r="T876" s="1"/>
      <c r="U876" s="2"/>
      <c r="V876" s="2"/>
      <c r="W876" s="1"/>
      <c r="X876" s="2"/>
      <c r="Y876" s="2"/>
      <c r="Z876" s="1"/>
      <c r="AA876" s="2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.25" customHeight="1">
      <c r="A877" s="1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"/>
      <c r="R877" s="1"/>
      <c r="S877" s="1"/>
      <c r="T877" s="1"/>
      <c r="U877" s="2"/>
      <c r="V877" s="2"/>
      <c r="W877" s="1"/>
      <c r="X877" s="2"/>
      <c r="Y877" s="2"/>
      <c r="Z877" s="1"/>
      <c r="AA877" s="2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.25" customHeight="1">
      <c r="A878" s="1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"/>
      <c r="R878" s="1"/>
      <c r="S878" s="1"/>
      <c r="T878" s="1"/>
      <c r="U878" s="2"/>
      <c r="V878" s="2"/>
      <c r="W878" s="1"/>
      <c r="X878" s="2"/>
      <c r="Y878" s="2"/>
      <c r="Z878" s="1"/>
      <c r="AA878" s="2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.25" customHeight="1">
      <c r="A879" s="1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"/>
      <c r="R879" s="1"/>
      <c r="S879" s="1"/>
      <c r="T879" s="1"/>
      <c r="U879" s="2"/>
      <c r="V879" s="2"/>
      <c r="W879" s="1"/>
      <c r="X879" s="2"/>
      <c r="Y879" s="2"/>
      <c r="Z879" s="1"/>
      <c r="AA879" s="2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.25" customHeight="1">
      <c r="A880" s="1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"/>
      <c r="R880" s="1"/>
      <c r="S880" s="1"/>
      <c r="T880" s="1"/>
      <c r="U880" s="2"/>
      <c r="V880" s="2"/>
      <c r="W880" s="1"/>
      <c r="X880" s="2"/>
      <c r="Y880" s="2"/>
      <c r="Z880" s="1"/>
      <c r="AA880" s="2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.25" customHeight="1">
      <c r="A881" s="1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"/>
      <c r="R881" s="1"/>
      <c r="S881" s="1"/>
      <c r="T881" s="1"/>
      <c r="U881" s="2"/>
      <c r="V881" s="2"/>
      <c r="W881" s="1"/>
      <c r="X881" s="2"/>
      <c r="Y881" s="2"/>
      <c r="Z881" s="1"/>
      <c r="AA881" s="2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.25" customHeight="1">
      <c r="A882" s="1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"/>
      <c r="R882" s="1"/>
      <c r="S882" s="1"/>
      <c r="T882" s="1"/>
      <c r="U882" s="2"/>
      <c r="V882" s="2"/>
      <c r="W882" s="1"/>
      <c r="X882" s="2"/>
      <c r="Y882" s="2"/>
      <c r="Z882" s="1"/>
      <c r="AA882" s="2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.25" customHeight="1">
      <c r="A883" s="1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"/>
      <c r="R883" s="1"/>
      <c r="S883" s="1"/>
      <c r="T883" s="1"/>
      <c r="U883" s="2"/>
      <c r="V883" s="2"/>
      <c r="W883" s="1"/>
      <c r="X883" s="2"/>
      <c r="Y883" s="2"/>
      <c r="Z883" s="1"/>
      <c r="AA883" s="2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.25" customHeight="1">
      <c r="A884" s="1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"/>
      <c r="R884" s="1"/>
      <c r="S884" s="1"/>
      <c r="T884" s="1"/>
      <c r="U884" s="2"/>
      <c r="V884" s="2"/>
      <c r="W884" s="1"/>
      <c r="X884" s="2"/>
      <c r="Y884" s="2"/>
      <c r="Z884" s="1"/>
      <c r="AA884" s="2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.25" customHeight="1">
      <c r="A885" s="1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"/>
      <c r="R885" s="1"/>
      <c r="S885" s="1"/>
      <c r="T885" s="1"/>
      <c r="U885" s="2"/>
      <c r="V885" s="2"/>
      <c r="W885" s="1"/>
      <c r="X885" s="2"/>
      <c r="Y885" s="2"/>
      <c r="Z885" s="1"/>
      <c r="AA885" s="2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.25" customHeight="1">
      <c r="A886" s="1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"/>
      <c r="R886" s="1"/>
      <c r="S886" s="1"/>
      <c r="T886" s="1"/>
      <c r="U886" s="2"/>
      <c r="V886" s="2"/>
      <c r="W886" s="1"/>
      <c r="X886" s="2"/>
      <c r="Y886" s="2"/>
      <c r="Z886" s="1"/>
      <c r="AA886" s="2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.25" customHeight="1">
      <c r="A887" s="1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"/>
      <c r="R887" s="1"/>
      <c r="S887" s="1"/>
      <c r="T887" s="1"/>
      <c r="U887" s="2"/>
      <c r="V887" s="2"/>
      <c r="W887" s="1"/>
      <c r="X887" s="2"/>
      <c r="Y887" s="2"/>
      <c r="Z887" s="1"/>
      <c r="AA887" s="2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.25" customHeight="1">
      <c r="A888" s="1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"/>
      <c r="R888" s="1"/>
      <c r="S888" s="1"/>
      <c r="T888" s="1"/>
      <c r="U888" s="2"/>
      <c r="V888" s="2"/>
      <c r="W888" s="1"/>
      <c r="X888" s="2"/>
      <c r="Y888" s="2"/>
      <c r="Z888" s="1"/>
      <c r="AA888" s="2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.25" customHeight="1">
      <c r="A889" s="1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"/>
      <c r="R889" s="1"/>
      <c r="S889" s="1"/>
      <c r="T889" s="1"/>
      <c r="U889" s="2"/>
      <c r="V889" s="2"/>
      <c r="W889" s="1"/>
      <c r="X889" s="2"/>
      <c r="Y889" s="2"/>
      <c r="Z889" s="1"/>
      <c r="AA889" s="2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.25" customHeight="1">
      <c r="A890" s="1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"/>
      <c r="R890" s="1"/>
      <c r="S890" s="1"/>
      <c r="T890" s="1"/>
      <c r="U890" s="2"/>
      <c r="V890" s="2"/>
      <c r="W890" s="1"/>
      <c r="X890" s="2"/>
      <c r="Y890" s="2"/>
      <c r="Z890" s="1"/>
      <c r="AA890" s="2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.25" customHeight="1">
      <c r="A891" s="1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"/>
      <c r="R891" s="1"/>
      <c r="S891" s="1"/>
      <c r="T891" s="1"/>
      <c r="U891" s="2"/>
      <c r="V891" s="2"/>
      <c r="W891" s="1"/>
      <c r="X891" s="2"/>
      <c r="Y891" s="2"/>
      <c r="Z891" s="1"/>
      <c r="AA891" s="2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.25" customHeight="1">
      <c r="A892" s="1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"/>
      <c r="R892" s="1"/>
      <c r="S892" s="1"/>
      <c r="T892" s="1"/>
      <c r="U892" s="2"/>
      <c r="V892" s="2"/>
      <c r="W892" s="1"/>
      <c r="X892" s="2"/>
      <c r="Y892" s="2"/>
      <c r="Z892" s="1"/>
      <c r="AA892" s="2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.25" customHeight="1">
      <c r="A893" s="1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"/>
      <c r="R893" s="1"/>
      <c r="S893" s="1"/>
      <c r="T893" s="1"/>
      <c r="U893" s="2"/>
      <c r="V893" s="2"/>
      <c r="W893" s="1"/>
      <c r="X893" s="2"/>
      <c r="Y893" s="2"/>
      <c r="Z893" s="1"/>
      <c r="AA893" s="2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.25" customHeight="1">
      <c r="A894" s="1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"/>
      <c r="R894" s="1"/>
      <c r="S894" s="1"/>
      <c r="T894" s="1"/>
      <c r="U894" s="2"/>
      <c r="V894" s="2"/>
      <c r="W894" s="1"/>
      <c r="X894" s="2"/>
      <c r="Y894" s="2"/>
      <c r="Z894" s="1"/>
      <c r="AA894" s="2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.25" customHeight="1">
      <c r="A895" s="1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"/>
      <c r="R895" s="1"/>
      <c r="S895" s="1"/>
      <c r="T895" s="1"/>
      <c r="U895" s="2"/>
      <c r="V895" s="2"/>
      <c r="W895" s="1"/>
      <c r="X895" s="2"/>
      <c r="Y895" s="2"/>
      <c r="Z895" s="1"/>
      <c r="AA895" s="2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.25" customHeight="1">
      <c r="A896" s="1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"/>
      <c r="R896" s="1"/>
      <c r="S896" s="1"/>
      <c r="T896" s="1"/>
      <c r="U896" s="2"/>
      <c r="V896" s="2"/>
      <c r="W896" s="1"/>
      <c r="X896" s="2"/>
      <c r="Y896" s="2"/>
      <c r="Z896" s="1"/>
      <c r="AA896" s="2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.25" customHeight="1">
      <c r="A897" s="1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"/>
      <c r="R897" s="1"/>
      <c r="S897" s="1"/>
      <c r="T897" s="1"/>
      <c r="U897" s="2"/>
      <c r="V897" s="2"/>
      <c r="W897" s="1"/>
      <c r="X897" s="2"/>
      <c r="Y897" s="2"/>
      <c r="Z897" s="1"/>
      <c r="AA897" s="2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.25" customHeight="1">
      <c r="A898" s="1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1"/>
      <c r="R898" s="1"/>
      <c r="S898" s="1"/>
      <c r="T898" s="1"/>
      <c r="U898" s="2"/>
      <c r="V898" s="2"/>
      <c r="W898" s="1"/>
      <c r="X898" s="2"/>
      <c r="Y898" s="2"/>
      <c r="Z898" s="1"/>
      <c r="AA898" s="2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.25" customHeight="1">
      <c r="A899" s="1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1"/>
      <c r="R899" s="1"/>
      <c r="S899" s="1"/>
      <c r="T899" s="1"/>
      <c r="U899" s="2"/>
      <c r="V899" s="2"/>
      <c r="W899" s="1"/>
      <c r="X899" s="2"/>
      <c r="Y899" s="2"/>
      <c r="Z899" s="1"/>
      <c r="AA899" s="2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.25" customHeight="1">
      <c r="A900" s="1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1"/>
      <c r="R900" s="1"/>
      <c r="S900" s="1"/>
      <c r="T900" s="1"/>
      <c r="U900" s="2"/>
      <c r="V900" s="2"/>
      <c r="W900" s="1"/>
      <c r="X900" s="2"/>
      <c r="Y900" s="2"/>
      <c r="Z900" s="1"/>
      <c r="AA900" s="2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.25" customHeight="1">
      <c r="A901" s="1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1"/>
      <c r="R901" s="1"/>
      <c r="S901" s="1"/>
      <c r="T901" s="1"/>
      <c r="U901" s="2"/>
      <c r="V901" s="2"/>
      <c r="W901" s="1"/>
      <c r="X901" s="2"/>
      <c r="Y901" s="2"/>
      <c r="Z901" s="1"/>
      <c r="AA901" s="2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.25" customHeight="1">
      <c r="A902" s="1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1"/>
      <c r="R902" s="1"/>
      <c r="S902" s="1"/>
      <c r="T902" s="1"/>
      <c r="U902" s="2"/>
      <c r="V902" s="2"/>
      <c r="W902" s="1"/>
      <c r="X902" s="2"/>
      <c r="Y902" s="2"/>
      <c r="Z902" s="1"/>
      <c r="AA902" s="2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.25" customHeight="1">
      <c r="A903" s="1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1"/>
      <c r="R903" s="1"/>
      <c r="S903" s="1"/>
      <c r="T903" s="1"/>
      <c r="U903" s="2"/>
      <c r="V903" s="2"/>
      <c r="W903" s="1"/>
      <c r="X903" s="2"/>
      <c r="Y903" s="2"/>
      <c r="Z903" s="1"/>
      <c r="AA903" s="2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.25" customHeight="1">
      <c r="A904" s="1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1"/>
      <c r="R904" s="1"/>
      <c r="S904" s="1"/>
      <c r="T904" s="1"/>
      <c r="U904" s="2"/>
      <c r="V904" s="2"/>
      <c r="W904" s="1"/>
      <c r="X904" s="2"/>
      <c r="Y904" s="2"/>
      <c r="Z904" s="1"/>
      <c r="AA904" s="2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.25" customHeight="1">
      <c r="A905" s="1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1"/>
      <c r="R905" s="1"/>
      <c r="S905" s="1"/>
      <c r="T905" s="1"/>
      <c r="U905" s="2"/>
      <c r="V905" s="2"/>
      <c r="W905" s="1"/>
      <c r="X905" s="2"/>
      <c r="Y905" s="2"/>
      <c r="Z905" s="1"/>
      <c r="AA905" s="2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.25" customHeight="1">
      <c r="A906" s="1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1"/>
      <c r="R906" s="1"/>
      <c r="S906" s="1"/>
      <c r="T906" s="1"/>
      <c r="U906" s="2"/>
      <c r="V906" s="2"/>
      <c r="W906" s="1"/>
      <c r="X906" s="2"/>
      <c r="Y906" s="2"/>
      <c r="Z906" s="1"/>
      <c r="AA906" s="2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.25" customHeight="1">
      <c r="A907" s="1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1"/>
      <c r="R907" s="1"/>
      <c r="S907" s="1"/>
      <c r="T907" s="1"/>
      <c r="U907" s="2"/>
      <c r="V907" s="2"/>
      <c r="W907" s="1"/>
      <c r="X907" s="2"/>
      <c r="Y907" s="2"/>
      <c r="Z907" s="1"/>
      <c r="AA907" s="2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.25" customHeight="1">
      <c r="A908" s="1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1"/>
      <c r="R908" s="1"/>
      <c r="S908" s="1"/>
      <c r="T908" s="1"/>
      <c r="U908" s="2"/>
      <c r="V908" s="2"/>
      <c r="W908" s="1"/>
      <c r="X908" s="2"/>
      <c r="Y908" s="2"/>
      <c r="Z908" s="1"/>
      <c r="AA908" s="2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.25" customHeight="1">
      <c r="A909" s="1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1"/>
      <c r="R909" s="1"/>
      <c r="S909" s="1"/>
      <c r="T909" s="1"/>
      <c r="U909" s="2"/>
      <c r="V909" s="2"/>
      <c r="W909" s="1"/>
      <c r="X909" s="2"/>
      <c r="Y909" s="2"/>
      <c r="Z909" s="1"/>
      <c r="AA909" s="2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.25" customHeight="1">
      <c r="A910" s="1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1"/>
      <c r="R910" s="1"/>
      <c r="S910" s="1"/>
      <c r="T910" s="1"/>
      <c r="U910" s="2"/>
      <c r="V910" s="2"/>
      <c r="W910" s="1"/>
      <c r="X910" s="2"/>
      <c r="Y910" s="2"/>
      <c r="Z910" s="1"/>
      <c r="AA910" s="2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.25" customHeight="1">
      <c r="A911" s="1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1"/>
      <c r="R911" s="1"/>
      <c r="S911" s="1"/>
      <c r="T911" s="1"/>
      <c r="U911" s="2"/>
      <c r="V911" s="2"/>
      <c r="W911" s="1"/>
      <c r="X911" s="2"/>
      <c r="Y911" s="2"/>
      <c r="Z911" s="1"/>
      <c r="AA911" s="2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.25" customHeight="1">
      <c r="A912" s="1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1"/>
      <c r="R912" s="1"/>
      <c r="S912" s="1"/>
      <c r="T912" s="1"/>
      <c r="U912" s="2"/>
      <c r="V912" s="2"/>
      <c r="W912" s="1"/>
      <c r="X912" s="2"/>
      <c r="Y912" s="2"/>
      <c r="Z912" s="1"/>
      <c r="AA912" s="2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.25" customHeight="1">
      <c r="A913" s="1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1"/>
      <c r="R913" s="1"/>
      <c r="S913" s="1"/>
      <c r="T913" s="1"/>
      <c r="U913" s="2"/>
      <c r="V913" s="2"/>
      <c r="W913" s="1"/>
      <c r="X913" s="2"/>
      <c r="Y913" s="2"/>
      <c r="Z913" s="1"/>
      <c r="AA913" s="2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.25" customHeight="1">
      <c r="A914" s="1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1"/>
      <c r="R914" s="1"/>
      <c r="S914" s="1"/>
      <c r="T914" s="1"/>
      <c r="U914" s="2"/>
      <c r="V914" s="2"/>
      <c r="W914" s="1"/>
      <c r="X914" s="2"/>
      <c r="Y914" s="2"/>
      <c r="Z914" s="1"/>
      <c r="AA914" s="2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.25" customHeight="1">
      <c r="A915" s="1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1"/>
      <c r="R915" s="1"/>
      <c r="S915" s="1"/>
      <c r="T915" s="1"/>
      <c r="U915" s="2"/>
      <c r="V915" s="2"/>
      <c r="W915" s="1"/>
      <c r="X915" s="2"/>
      <c r="Y915" s="2"/>
      <c r="Z915" s="1"/>
      <c r="AA915" s="2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.25" customHeight="1">
      <c r="A916" s="1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1"/>
      <c r="R916" s="1"/>
      <c r="S916" s="1"/>
      <c r="T916" s="1"/>
      <c r="U916" s="2"/>
      <c r="V916" s="2"/>
      <c r="W916" s="1"/>
      <c r="X916" s="2"/>
      <c r="Y916" s="2"/>
      <c r="Z916" s="1"/>
      <c r="AA916" s="2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.25" customHeight="1">
      <c r="A917" s="1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1"/>
      <c r="R917" s="1"/>
      <c r="S917" s="1"/>
      <c r="T917" s="1"/>
      <c r="U917" s="2"/>
      <c r="V917" s="2"/>
      <c r="W917" s="1"/>
      <c r="X917" s="2"/>
      <c r="Y917" s="2"/>
      <c r="Z917" s="1"/>
      <c r="AA917" s="2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.25" customHeight="1">
      <c r="A918" s="1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1"/>
      <c r="R918" s="1"/>
      <c r="S918" s="1"/>
      <c r="T918" s="1"/>
      <c r="U918" s="2"/>
      <c r="V918" s="2"/>
      <c r="W918" s="1"/>
      <c r="X918" s="2"/>
      <c r="Y918" s="2"/>
      <c r="Z918" s="1"/>
      <c r="AA918" s="2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.25" customHeight="1">
      <c r="A919" s="1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1"/>
      <c r="R919" s="1"/>
      <c r="S919" s="1"/>
      <c r="T919" s="1"/>
      <c r="U919" s="2"/>
      <c r="V919" s="2"/>
      <c r="W919" s="1"/>
      <c r="X919" s="2"/>
      <c r="Y919" s="2"/>
      <c r="Z919" s="1"/>
      <c r="AA919" s="2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.25" customHeight="1">
      <c r="A920" s="1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1"/>
      <c r="R920" s="1"/>
      <c r="S920" s="1"/>
      <c r="T920" s="1"/>
      <c r="U920" s="2"/>
      <c r="V920" s="2"/>
      <c r="W920" s="1"/>
      <c r="X920" s="2"/>
      <c r="Y920" s="2"/>
      <c r="Z920" s="1"/>
      <c r="AA920" s="2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.25" customHeight="1">
      <c r="A921" s="1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1"/>
      <c r="R921" s="1"/>
      <c r="S921" s="1"/>
      <c r="T921" s="1"/>
      <c r="U921" s="2"/>
      <c r="V921" s="2"/>
      <c r="W921" s="1"/>
      <c r="X921" s="2"/>
      <c r="Y921" s="2"/>
      <c r="Z921" s="1"/>
      <c r="AA921" s="2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.25" customHeight="1">
      <c r="A922" s="1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1"/>
      <c r="R922" s="1"/>
      <c r="S922" s="1"/>
      <c r="T922" s="1"/>
      <c r="U922" s="2"/>
      <c r="V922" s="2"/>
      <c r="W922" s="1"/>
      <c r="X922" s="2"/>
      <c r="Y922" s="2"/>
      <c r="Z922" s="1"/>
      <c r="AA922" s="2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.25" customHeight="1">
      <c r="A923" s="1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1"/>
      <c r="R923" s="1"/>
      <c r="S923" s="1"/>
      <c r="T923" s="1"/>
      <c r="U923" s="2"/>
      <c r="V923" s="2"/>
      <c r="W923" s="1"/>
      <c r="X923" s="2"/>
      <c r="Y923" s="2"/>
      <c r="Z923" s="1"/>
      <c r="AA923" s="2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.25" customHeight="1">
      <c r="A924" s="1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1"/>
      <c r="R924" s="1"/>
      <c r="S924" s="1"/>
      <c r="T924" s="1"/>
      <c r="U924" s="2"/>
      <c r="V924" s="2"/>
      <c r="W924" s="1"/>
      <c r="X924" s="2"/>
      <c r="Y924" s="2"/>
      <c r="Z924" s="1"/>
      <c r="AA924" s="2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.25" customHeight="1">
      <c r="A925" s="1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1"/>
      <c r="R925" s="1"/>
      <c r="S925" s="1"/>
      <c r="T925" s="1"/>
      <c r="U925" s="2"/>
      <c r="V925" s="2"/>
      <c r="W925" s="1"/>
      <c r="X925" s="2"/>
      <c r="Y925" s="2"/>
      <c r="Z925" s="1"/>
      <c r="AA925" s="2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.25" customHeight="1">
      <c r="A926" s="1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1"/>
      <c r="R926" s="1"/>
      <c r="S926" s="1"/>
      <c r="T926" s="1"/>
      <c r="U926" s="2"/>
      <c r="V926" s="2"/>
      <c r="W926" s="1"/>
      <c r="X926" s="2"/>
      <c r="Y926" s="2"/>
      <c r="Z926" s="1"/>
      <c r="AA926" s="2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.25" customHeight="1">
      <c r="A927" s="1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1"/>
      <c r="R927" s="1"/>
      <c r="S927" s="1"/>
      <c r="T927" s="1"/>
      <c r="U927" s="2"/>
      <c r="V927" s="2"/>
      <c r="W927" s="1"/>
      <c r="X927" s="2"/>
      <c r="Y927" s="2"/>
      <c r="Z927" s="1"/>
      <c r="AA927" s="2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.25" customHeight="1">
      <c r="A928" s="1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1"/>
      <c r="R928" s="1"/>
      <c r="S928" s="1"/>
      <c r="T928" s="1"/>
      <c r="U928" s="2"/>
      <c r="V928" s="2"/>
      <c r="W928" s="1"/>
      <c r="X928" s="2"/>
      <c r="Y928" s="2"/>
      <c r="Z928" s="1"/>
      <c r="AA928" s="2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.25" customHeight="1">
      <c r="A929" s="1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1"/>
      <c r="R929" s="1"/>
      <c r="S929" s="1"/>
      <c r="T929" s="1"/>
      <c r="U929" s="2"/>
      <c r="V929" s="2"/>
      <c r="W929" s="1"/>
      <c r="X929" s="2"/>
      <c r="Y929" s="2"/>
      <c r="Z929" s="1"/>
      <c r="AA929" s="2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.25" customHeight="1">
      <c r="A930" s="1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1"/>
      <c r="R930" s="1"/>
      <c r="S930" s="1"/>
      <c r="T930" s="1"/>
      <c r="U930" s="2"/>
      <c r="V930" s="2"/>
      <c r="W930" s="1"/>
      <c r="X930" s="2"/>
      <c r="Y930" s="2"/>
      <c r="Z930" s="1"/>
      <c r="AA930" s="2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.25" customHeight="1">
      <c r="A931" s="1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1"/>
      <c r="R931" s="1"/>
      <c r="S931" s="1"/>
      <c r="T931" s="1"/>
      <c r="U931" s="2"/>
      <c r="V931" s="2"/>
      <c r="W931" s="1"/>
      <c r="X931" s="2"/>
      <c r="Y931" s="2"/>
      <c r="Z931" s="1"/>
      <c r="AA931" s="2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.25" customHeight="1">
      <c r="A932" s="1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1"/>
      <c r="R932" s="1"/>
      <c r="S932" s="1"/>
      <c r="T932" s="1"/>
      <c r="U932" s="2"/>
      <c r="V932" s="2"/>
      <c r="W932" s="1"/>
      <c r="X932" s="2"/>
      <c r="Y932" s="2"/>
      <c r="Z932" s="1"/>
      <c r="AA932" s="2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.25" customHeight="1">
      <c r="A933" s="1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1"/>
      <c r="R933" s="1"/>
      <c r="S933" s="1"/>
      <c r="T933" s="1"/>
      <c r="U933" s="2"/>
      <c r="V933" s="2"/>
      <c r="W933" s="1"/>
      <c r="X933" s="2"/>
      <c r="Y933" s="2"/>
      <c r="Z933" s="1"/>
      <c r="AA933" s="2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.25" customHeight="1">
      <c r="A934" s="1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1"/>
      <c r="R934" s="1"/>
      <c r="S934" s="1"/>
      <c r="T934" s="1"/>
      <c r="U934" s="2"/>
      <c r="V934" s="2"/>
      <c r="W934" s="1"/>
      <c r="X934" s="2"/>
      <c r="Y934" s="2"/>
      <c r="Z934" s="1"/>
      <c r="AA934" s="2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.25" customHeight="1">
      <c r="A935" s="1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1"/>
      <c r="R935" s="1"/>
      <c r="S935" s="1"/>
      <c r="T935" s="1"/>
      <c r="U935" s="2"/>
      <c r="V935" s="2"/>
      <c r="W935" s="1"/>
      <c r="X935" s="2"/>
      <c r="Y935" s="2"/>
      <c r="Z935" s="1"/>
      <c r="AA935" s="2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.25" customHeight="1">
      <c r="A936" s="1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1"/>
      <c r="R936" s="1"/>
      <c r="S936" s="1"/>
      <c r="T936" s="1"/>
      <c r="U936" s="2"/>
      <c r="V936" s="2"/>
      <c r="W936" s="1"/>
      <c r="X936" s="2"/>
      <c r="Y936" s="2"/>
      <c r="Z936" s="1"/>
      <c r="AA936" s="2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.25" customHeight="1">
      <c r="A937" s="1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1"/>
      <c r="R937" s="1"/>
      <c r="S937" s="1"/>
      <c r="T937" s="1"/>
      <c r="U937" s="2"/>
      <c r="V937" s="2"/>
      <c r="W937" s="1"/>
      <c r="X937" s="2"/>
      <c r="Y937" s="2"/>
      <c r="Z937" s="1"/>
      <c r="AA937" s="2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.25" customHeight="1">
      <c r="A938" s="1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1"/>
      <c r="R938" s="1"/>
      <c r="S938" s="1"/>
      <c r="T938" s="1"/>
      <c r="U938" s="2"/>
      <c r="V938" s="2"/>
      <c r="W938" s="1"/>
      <c r="X938" s="2"/>
      <c r="Y938" s="2"/>
      <c r="Z938" s="1"/>
      <c r="AA938" s="2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.25" customHeight="1">
      <c r="A939" s="1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1"/>
      <c r="R939" s="1"/>
      <c r="S939" s="1"/>
      <c r="T939" s="1"/>
      <c r="U939" s="2"/>
      <c r="V939" s="2"/>
      <c r="W939" s="1"/>
      <c r="X939" s="2"/>
      <c r="Y939" s="2"/>
      <c r="Z939" s="1"/>
      <c r="AA939" s="2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.25" customHeight="1">
      <c r="A940" s="1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1"/>
      <c r="R940" s="1"/>
      <c r="S940" s="1"/>
      <c r="T940" s="1"/>
      <c r="U940" s="2"/>
      <c r="V940" s="2"/>
      <c r="W940" s="1"/>
      <c r="X940" s="2"/>
      <c r="Y940" s="2"/>
      <c r="Z940" s="1"/>
      <c r="AA940" s="2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.25" customHeight="1">
      <c r="A941" s="1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1"/>
      <c r="R941" s="1"/>
      <c r="S941" s="1"/>
      <c r="T941" s="1"/>
      <c r="U941" s="2"/>
      <c r="V941" s="2"/>
      <c r="W941" s="1"/>
      <c r="X941" s="2"/>
      <c r="Y941" s="2"/>
      <c r="Z941" s="1"/>
      <c r="AA941" s="2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.25" customHeight="1">
      <c r="A942" s="1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1"/>
      <c r="R942" s="1"/>
      <c r="S942" s="1"/>
      <c r="T942" s="1"/>
      <c r="U942" s="2"/>
      <c r="V942" s="2"/>
      <c r="W942" s="1"/>
      <c r="X942" s="2"/>
      <c r="Y942" s="2"/>
      <c r="Z942" s="1"/>
      <c r="AA942" s="2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.25" customHeight="1">
      <c r="A943" s="1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1"/>
      <c r="R943" s="1"/>
      <c r="S943" s="1"/>
      <c r="T943" s="1"/>
      <c r="U943" s="2"/>
      <c r="V943" s="2"/>
      <c r="W943" s="1"/>
      <c r="X943" s="2"/>
      <c r="Y943" s="2"/>
      <c r="Z943" s="1"/>
      <c r="AA943" s="2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.25" customHeight="1">
      <c r="A944" s="1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1"/>
      <c r="R944" s="1"/>
      <c r="S944" s="1"/>
      <c r="T944" s="1"/>
      <c r="U944" s="2"/>
      <c r="V944" s="2"/>
      <c r="W944" s="1"/>
      <c r="X944" s="2"/>
      <c r="Y944" s="2"/>
      <c r="Z944" s="1"/>
      <c r="AA944" s="2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.25" customHeight="1">
      <c r="A945" s="1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1"/>
      <c r="R945" s="1"/>
      <c r="S945" s="1"/>
      <c r="T945" s="1"/>
      <c r="U945" s="2"/>
      <c r="V945" s="2"/>
      <c r="W945" s="1"/>
      <c r="X945" s="2"/>
      <c r="Y945" s="2"/>
      <c r="Z945" s="1"/>
      <c r="AA945" s="2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.25" customHeight="1">
      <c r="A946" s="1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1"/>
      <c r="R946" s="1"/>
      <c r="S946" s="1"/>
      <c r="T946" s="1"/>
      <c r="U946" s="2"/>
      <c r="V946" s="2"/>
      <c r="W946" s="1"/>
      <c r="X946" s="2"/>
      <c r="Y946" s="2"/>
      <c r="Z946" s="1"/>
      <c r="AA946" s="2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.25" customHeight="1">
      <c r="A947" s="1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1"/>
      <c r="R947" s="1"/>
      <c r="S947" s="1"/>
      <c r="T947" s="1"/>
      <c r="U947" s="2"/>
      <c r="V947" s="2"/>
      <c r="W947" s="1"/>
      <c r="X947" s="2"/>
      <c r="Y947" s="2"/>
      <c r="Z947" s="1"/>
      <c r="AA947" s="2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.25" customHeight="1">
      <c r="A948" s="1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1"/>
      <c r="R948" s="1"/>
      <c r="S948" s="1"/>
      <c r="T948" s="1"/>
      <c r="U948" s="2"/>
      <c r="V948" s="2"/>
      <c r="W948" s="1"/>
      <c r="X948" s="2"/>
      <c r="Y948" s="2"/>
      <c r="Z948" s="1"/>
      <c r="AA948" s="2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.25" customHeight="1">
      <c r="A949" s="1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1"/>
      <c r="R949" s="1"/>
      <c r="S949" s="1"/>
      <c r="T949" s="1"/>
      <c r="U949" s="2"/>
      <c r="V949" s="2"/>
      <c r="W949" s="1"/>
      <c r="X949" s="2"/>
      <c r="Y949" s="2"/>
      <c r="Z949" s="1"/>
      <c r="AA949" s="2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.25" customHeight="1">
      <c r="A950" s="1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1"/>
      <c r="R950" s="1"/>
      <c r="S950" s="1"/>
      <c r="T950" s="1"/>
      <c r="U950" s="2"/>
      <c r="V950" s="2"/>
      <c r="W950" s="1"/>
      <c r="X950" s="2"/>
      <c r="Y950" s="2"/>
      <c r="Z950" s="1"/>
      <c r="AA950" s="2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.25" customHeight="1">
      <c r="A951" s="1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1"/>
      <c r="R951" s="1"/>
      <c r="S951" s="1"/>
      <c r="T951" s="1"/>
      <c r="U951" s="2"/>
      <c r="V951" s="2"/>
      <c r="W951" s="1"/>
      <c r="X951" s="2"/>
      <c r="Y951" s="2"/>
      <c r="Z951" s="1"/>
      <c r="AA951" s="2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.25" customHeight="1">
      <c r="A952" s="1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1"/>
      <c r="R952" s="1"/>
      <c r="S952" s="1"/>
      <c r="T952" s="1"/>
      <c r="U952" s="2"/>
      <c r="V952" s="2"/>
      <c r="W952" s="1"/>
      <c r="X952" s="2"/>
      <c r="Y952" s="2"/>
      <c r="Z952" s="1"/>
      <c r="AA952" s="2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.25" customHeight="1">
      <c r="A953" s="1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1"/>
      <c r="R953" s="1"/>
      <c r="S953" s="1"/>
      <c r="T953" s="1"/>
      <c r="U953" s="2"/>
      <c r="V953" s="2"/>
      <c r="W953" s="1"/>
      <c r="X953" s="2"/>
      <c r="Y953" s="2"/>
      <c r="Z953" s="1"/>
      <c r="AA953" s="2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.25" customHeight="1">
      <c r="A954" s="1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1"/>
      <c r="R954" s="1"/>
      <c r="S954" s="1"/>
      <c r="T954" s="1"/>
      <c r="U954" s="2"/>
      <c r="V954" s="2"/>
      <c r="W954" s="1"/>
      <c r="X954" s="2"/>
      <c r="Y954" s="2"/>
      <c r="Z954" s="1"/>
      <c r="AA954" s="2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.25" customHeight="1">
      <c r="A955" s="1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1"/>
      <c r="R955" s="1"/>
      <c r="S955" s="1"/>
      <c r="T955" s="1"/>
      <c r="U955" s="2"/>
      <c r="V955" s="2"/>
      <c r="W955" s="1"/>
      <c r="X955" s="2"/>
      <c r="Y955" s="2"/>
      <c r="Z955" s="1"/>
      <c r="AA955" s="2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.25" customHeight="1">
      <c r="A956" s="1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1"/>
      <c r="R956" s="1"/>
      <c r="S956" s="1"/>
      <c r="T956" s="1"/>
      <c r="U956" s="2"/>
      <c r="V956" s="2"/>
      <c r="W956" s="1"/>
      <c r="X956" s="2"/>
      <c r="Y956" s="2"/>
      <c r="Z956" s="1"/>
      <c r="AA956" s="2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.25" customHeight="1">
      <c r="A957" s="1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1"/>
      <c r="R957" s="1"/>
      <c r="S957" s="1"/>
      <c r="T957" s="1"/>
      <c r="U957" s="2"/>
      <c r="V957" s="2"/>
      <c r="W957" s="1"/>
      <c r="X957" s="2"/>
      <c r="Y957" s="2"/>
      <c r="Z957" s="1"/>
      <c r="AA957" s="2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.25" customHeight="1">
      <c r="A958" s="1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1"/>
      <c r="R958" s="1"/>
      <c r="S958" s="1"/>
      <c r="T958" s="1"/>
      <c r="U958" s="2"/>
      <c r="V958" s="2"/>
      <c r="W958" s="1"/>
      <c r="X958" s="2"/>
      <c r="Y958" s="2"/>
      <c r="Z958" s="1"/>
      <c r="AA958" s="2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.25" customHeight="1">
      <c r="A959" s="1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1"/>
      <c r="R959" s="1"/>
      <c r="S959" s="1"/>
      <c r="T959" s="1"/>
      <c r="U959" s="2"/>
      <c r="V959" s="2"/>
      <c r="W959" s="1"/>
      <c r="X959" s="2"/>
      <c r="Y959" s="2"/>
      <c r="Z959" s="1"/>
      <c r="AA959" s="2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.25" customHeight="1">
      <c r="A960" s="1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1"/>
      <c r="R960" s="1"/>
      <c r="S960" s="1"/>
      <c r="T960" s="1"/>
      <c r="U960" s="2"/>
      <c r="V960" s="2"/>
      <c r="W960" s="1"/>
      <c r="X960" s="2"/>
      <c r="Y960" s="2"/>
      <c r="Z960" s="1"/>
      <c r="AA960" s="2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.25" customHeight="1">
      <c r="A961" s="1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1"/>
      <c r="R961" s="1"/>
      <c r="S961" s="1"/>
      <c r="T961" s="1"/>
      <c r="U961" s="2"/>
      <c r="V961" s="2"/>
      <c r="W961" s="1"/>
      <c r="X961" s="2"/>
      <c r="Y961" s="2"/>
      <c r="Z961" s="1"/>
      <c r="AA961" s="2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.25" customHeight="1">
      <c r="A962" s="1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1"/>
      <c r="R962" s="1"/>
      <c r="S962" s="1"/>
      <c r="T962" s="1"/>
      <c r="U962" s="2"/>
      <c r="V962" s="2"/>
      <c r="W962" s="1"/>
      <c r="X962" s="2"/>
      <c r="Y962" s="2"/>
      <c r="Z962" s="1"/>
      <c r="AA962" s="2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.25" customHeight="1">
      <c r="A963" s="1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1"/>
      <c r="R963" s="1"/>
      <c r="S963" s="1"/>
      <c r="T963" s="1"/>
      <c r="U963" s="2"/>
      <c r="V963" s="2"/>
      <c r="W963" s="1"/>
      <c r="X963" s="2"/>
      <c r="Y963" s="2"/>
      <c r="Z963" s="1"/>
      <c r="AA963" s="2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.25" customHeight="1">
      <c r="A964" s="1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1"/>
      <c r="R964" s="1"/>
      <c r="S964" s="1"/>
      <c r="T964" s="1"/>
      <c r="U964" s="2"/>
      <c r="V964" s="2"/>
      <c r="W964" s="1"/>
      <c r="X964" s="2"/>
      <c r="Y964" s="2"/>
      <c r="Z964" s="1"/>
      <c r="AA964" s="2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.25" customHeight="1">
      <c r="A965" s="1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1"/>
      <c r="R965" s="1"/>
      <c r="S965" s="1"/>
      <c r="T965" s="1"/>
      <c r="U965" s="2"/>
      <c r="V965" s="2"/>
      <c r="W965" s="1"/>
      <c r="X965" s="2"/>
      <c r="Y965" s="2"/>
      <c r="Z965" s="1"/>
      <c r="AA965" s="2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.25" customHeight="1">
      <c r="A966" s="1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1"/>
      <c r="R966" s="1"/>
      <c r="S966" s="1"/>
      <c r="T966" s="1"/>
      <c r="U966" s="2"/>
      <c r="V966" s="2"/>
      <c r="W966" s="1"/>
      <c r="X966" s="2"/>
      <c r="Y966" s="2"/>
      <c r="Z966" s="1"/>
      <c r="AA966" s="2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</sheetData>
  <autoFilter ref="A1:Q19">
    <filterColumn colId="0">
      <filters>
        <filter val="المؤسسة1"/>
      </filters>
    </filterColumn>
    <filterColumn colId="2">
      <filters>
        <filter val="مساعد مهندس مستوى 1 في الاعلام الآلي"/>
      </filters>
    </filterColumn>
  </autoFilter>
  <dataConsolidate/>
  <pageMargins left="0.7" right="0.7" top="0.75" bottom="0.75" header="0" footer="0"/>
  <pageSetup paperSize="9" scale="23" orientation="portrait" r:id="rId1"/>
  <colBreaks count="1" manualBreakCount="1">
    <brk id="29" max="78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معلومات!$A$2:$A$5</xm:f>
          </x14:formula1>
          <xm:sqref>C2:C19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W19"/>
  <sheetViews>
    <sheetView rightToLeft="1" tabSelected="1" view="pageBreakPreview" zoomScale="78" zoomScaleNormal="85" zoomScaleSheetLayoutView="78" zoomScalePageLayoutView="55" workbookViewId="0">
      <selection activeCell="B7" sqref="B7"/>
    </sheetView>
  </sheetViews>
  <sheetFormatPr defaultRowHeight="14.25"/>
  <cols>
    <col min="1" max="1" width="17.625" style="3" customWidth="1"/>
    <col min="2" max="2" width="18.125" style="3" customWidth="1"/>
    <col min="3" max="9" width="17.625" style="3" customWidth="1"/>
    <col min="10" max="10" width="13.625" style="3" customWidth="1"/>
    <col min="11" max="11" width="25.375" style="3" customWidth="1"/>
    <col min="12" max="12" width="23.5" style="3" customWidth="1"/>
    <col min="13" max="13" width="35.625" style="3" customWidth="1"/>
    <col min="14" max="19" width="9" style="3"/>
    <col min="20" max="21" width="9.125" style="3" customWidth="1"/>
    <col min="22" max="22" width="9" style="3"/>
    <col min="23" max="23" width="33.75" style="3" customWidth="1"/>
    <col min="24" max="16384" width="9" style="3"/>
  </cols>
  <sheetData>
    <row r="1" spans="1:23" ht="27" customHeight="1">
      <c r="E1" s="40" t="s">
        <v>37</v>
      </c>
    </row>
    <row r="2" spans="1:23" ht="27" customHeight="1">
      <c r="E2" s="40" t="s">
        <v>38</v>
      </c>
      <c r="K2" s="56" t="s">
        <v>49</v>
      </c>
    </row>
    <row r="3" spans="1:23" ht="27" customHeight="1">
      <c r="A3" s="41" t="s">
        <v>83</v>
      </c>
      <c r="I3" s="43" t="s">
        <v>41</v>
      </c>
      <c r="J3" s="45">
        <v>4</v>
      </c>
      <c r="K3" s="61"/>
    </row>
    <row r="4" spans="1:23" ht="27" customHeight="1" thickBot="1">
      <c r="A4" s="41" t="s">
        <v>39</v>
      </c>
      <c r="B4" s="57" t="str">
        <f>L6</f>
        <v>المؤسسة 2</v>
      </c>
      <c r="I4" s="43" t="s">
        <v>42</v>
      </c>
      <c r="J4" s="46">
        <v>2</v>
      </c>
      <c r="K4" s="64"/>
    </row>
    <row r="5" spans="1:23" ht="27" customHeight="1" thickBot="1">
      <c r="A5" s="41" t="s">
        <v>40</v>
      </c>
      <c r="C5" s="58">
        <v>2</v>
      </c>
      <c r="I5" s="43" t="s">
        <v>43</v>
      </c>
      <c r="J5" s="46">
        <f>J3-J4</f>
        <v>2</v>
      </c>
      <c r="L5" s="65" t="s">
        <v>18</v>
      </c>
      <c r="M5" s="65" t="s">
        <v>19</v>
      </c>
    </row>
    <row r="6" spans="1:23" ht="27" customHeight="1" thickBot="1">
      <c r="D6" s="44" t="s">
        <v>44</v>
      </c>
      <c r="L6" s="66" t="s">
        <v>51</v>
      </c>
      <c r="M6" s="66" t="s">
        <v>82</v>
      </c>
    </row>
    <row r="7" spans="1:23" ht="27" customHeight="1">
      <c r="D7" s="42" t="s">
        <v>45</v>
      </c>
      <c r="E7" s="30"/>
      <c r="F7" s="62" t="str">
        <f>M6</f>
        <v>مهندس دولة في الاعلام الآلي</v>
      </c>
      <c r="G7" s="63"/>
    </row>
    <row r="8" spans="1:23" ht="27" customHeight="1">
      <c r="D8" s="47" t="s">
        <v>46</v>
      </c>
      <c r="E8" s="59" t="s">
        <v>47</v>
      </c>
      <c r="F8" s="60"/>
    </row>
    <row r="9" spans="1:23" ht="27" customHeight="1" thickBot="1"/>
    <row r="10" spans="1:23" ht="27" customHeight="1">
      <c r="A10" s="26"/>
      <c r="B10" s="70" t="s">
        <v>17</v>
      </c>
      <c r="C10" s="79" t="s">
        <v>16</v>
      </c>
      <c r="D10" s="80"/>
      <c r="E10" s="80"/>
      <c r="F10" s="80"/>
      <c r="G10" s="80"/>
      <c r="H10" s="81"/>
      <c r="I10" s="25"/>
      <c r="J10" s="25"/>
      <c r="K10" s="24"/>
    </row>
    <row r="11" spans="1:23" ht="27" customHeight="1" thickBot="1">
      <c r="A11" s="23" t="s">
        <v>15</v>
      </c>
      <c r="B11" s="71"/>
      <c r="C11" s="82"/>
      <c r="D11" s="83"/>
      <c r="E11" s="83"/>
      <c r="F11" s="83"/>
      <c r="G11" s="83"/>
      <c r="H11" s="84"/>
      <c r="I11" s="23" t="s">
        <v>14</v>
      </c>
      <c r="J11" s="85" t="s">
        <v>13</v>
      </c>
      <c r="K11" s="86" t="s">
        <v>12</v>
      </c>
    </row>
    <row r="12" spans="1:23" ht="56.25" customHeight="1" thickBot="1">
      <c r="A12" s="23" t="s">
        <v>11</v>
      </c>
      <c r="B12" s="71"/>
      <c r="C12" s="75" t="str">
        <f>LOOKUP(F7,معلومات!A2:A5,معلومات!B2:B5)</f>
        <v>المادة أ</v>
      </c>
      <c r="D12" s="76"/>
      <c r="E12" s="77" t="str">
        <f>LOOKUP(F7,معلومات!A2:A5,معلومات!E2:E5)</f>
        <v>المادة ب</v>
      </c>
      <c r="F12" s="78"/>
      <c r="G12" s="77" t="str">
        <f>LOOKUP(F7,معلومات!A2:A5,معلومات!H2:H5)</f>
        <v>المادة ج</v>
      </c>
      <c r="H12" s="78"/>
      <c r="I12" s="23" t="s">
        <v>10</v>
      </c>
      <c r="J12" s="85"/>
      <c r="K12" s="86"/>
    </row>
    <row r="13" spans="1:23" ht="39.950000000000003" customHeight="1" thickBot="1">
      <c r="A13" s="22"/>
      <c r="B13" s="72"/>
      <c r="C13" s="21" t="s">
        <v>9</v>
      </c>
      <c r="D13" s="19" t="s">
        <v>8</v>
      </c>
      <c r="E13" s="20" t="s">
        <v>9</v>
      </c>
      <c r="F13" s="19" t="s">
        <v>8</v>
      </c>
      <c r="G13" s="20" t="s">
        <v>9</v>
      </c>
      <c r="H13" s="19" t="s">
        <v>8</v>
      </c>
      <c r="I13" s="18"/>
      <c r="J13" s="17"/>
      <c r="K13" s="16"/>
      <c r="L13" s="68"/>
      <c r="M13" s="67"/>
      <c r="N13" s="67"/>
      <c r="O13" s="67"/>
      <c r="P13" s="67"/>
      <c r="Q13" s="67"/>
      <c r="R13" s="67"/>
      <c r="S13" s="67"/>
      <c r="T13" s="67"/>
      <c r="U13" s="8"/>
      <c r="V13" s="8"/>
      <c r="W13" s="8"/>
    </row>
    <row r="14" spans="1:23" ht="39.950000000000003" customHeight="1" thickBot="1">
      <c r="A14" s="15">
        <v>1</v>
      </c>
      <c r="B14" s="14" t="s">
        <v>54</v>
      </c>
      <c r="C14" s="12"/>
      <c r="D14" s="13">
        <f>C14*2</f>
        <v>0</v>
      </c>
      <c r="E14" s="12"/>
      <c r="F14" s="11">
        <f>E14*3</f>
        <v>0</v>
      </c>
      <c r="G14" s="12"/>
      <c r="H14" s="11">
        <f>G14*2</f>
        <v>0</v>
      </c>
      <c r="I14" s="11">
        <f>H14+F14+D14</f>
        <v>0</v>
      </c>
      <c r="J14" s="10">
        <f>I14/7</f>
        <v>0</v>
      </c>
      <c r="K14" s="9" t="str">
        <f>IF(I14=0,"غائب",IF(MIN(C14,E14,G14)&lt;5,"مقصى",IF(J14&lt;10,"راسب","مقبول")))</f>
        <v>غائب</v>
      </c>
      <c r="L14" s="69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39.950000000000003" customHeight="1" thickBot="1">
      <c r="A15" s="15">
        <v>2</v>
      </c>
      <c r="B15" s="14" t="s">
        <v>55</v>
      </c>
      <c r="C15" s="12"/>
      <c r="D15" s="13">
        <f>C15*2</f>
        <v>0</v>
      </c>
      <c r="E15" s="12"/>
      <c r="F15" s="11">
        <f>E15*3</f>
        <v>0</v>
      </c>
      <c r="G15" s="12"/>
      <c r="H15" s="11">
        <f>G15*2</f>
        <v>0</v>
      </c>
      <c r="I15" s="11">
        <f>H15+F15+D15</f>
        <v>0</v>
      </c>
      <c r="J15" s="10">
        <f>I15/7</f>
        <v>0</v>
      </c>
      <c r="K15" s="9" t="str">
        <f>IF(I15=0,"غائب",IF(MIN(C15,E15,G15)&lt;5,"مقصى",IF(J15&lt;10,"راسب","مقبول")))</f>
        <v>غائب</v>
      </c>
      <c r="L15" s="69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39.950000000000003" customHeight="1" thickBot="1">
      <c r="A16" s="15">
        <v>3</v>
      </c>
      <c r="B16" s="14" t="s">
        <v>56</v>
      </c>
      <c r="C16" s="12"/>
      <c r="D16" s="13">
        <f>C16*2</f>
        <v>0</v>
      </c>
      <c r="E16" s="12"/>
      <c r="F16" s="11">
        <f>E16*3</f>
        <v>0</v>
      </c>
      <c r="G16" s="12"/>
      <c r="H16" s="11">
        <f>G16*2</f>
        <v>0</v>
      </c>
      <c r="I16" s="11">
        <f>H16+F16+D16</f>
        <v>0</v>
      </c>
      <c r="J16" s="10">
        <f>I16/7</f>
        <v>0</v>
      </c>
      <c r="K16" s="9" t="str">
        <f>IF(I16=0,"غائب",IF(MIN(C16,E16,G16)&lt;5,"مقصى",IF(J16&lt;10,"راسب","مقبول")))</f>
        <v>غائب</v>
      </c>
      <c r="L16" s="69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2:11" ht="39.950000000000003" customHeight="1"/>
    <row r="18" spans="2:11" ht="39.950000000000003" customHeight="1">
      <c r="B18" s="7" t="s">
        <v>7</v>
      </c>
      <c r="C18" s="73"/>
      <c r="D18" s="73"/>
      <c r="E18" s="73"/>
      <c r="F18" s="7" t="s">
        <v>6</v>
      </c>
      <c r="G18" s="7"/>
      <c r="H18" s="7"/>
      <c r="J18" s="7" t="s">
        <v>5</v>
      </c>
      <c r="K18" s="6"/>
    </row>
    <row r="19" spans="2:11">
      <c r="B19" s="5"/>
      <c r="F19" s="74"/>
      <c r="G19" s="74"/>
      <c r="K19" s="4"/>
    </row>
  </sheetData>
  <autoFilter ref="J13:J16">
    <sortState ref="A19:K22">
      <sortCondition descending="1" ref="J18:J22"/>
    </sortState>
  </autoFilter>
  <mergeCells count="9">
    <mergeCell ref="J11:J12"/>
    <mergeCell ref="K11:K12"/>
    <mergeCell ref="B10:B13"/>
    <mergeCell ref="C18:E18"/>
    <mergeCell ref="F19:G19"/>
    <mergeCell ref="C12:D12"/>
    <mergeCell ref="E12:F12"/>
    <mergeCell ref="G12:H12"/>
    <mergeCell ref="C10:H11"/>
  </mergeCells>
  <conditionalFormatting sqref="K14:K16">
    <cfRule type="cellIs" dxfId="7" priority="8" operator="equal">
      <formula>"راسب"</formula>
    </cfRule>
  </conditionalFormatting>
  <conditionalFormatting sqref="K14:K16">
    <cfRule type="cellIs" dxfId="6" priority="7" operator="equal">
      <formula>"ناجح"</formula>
    </cfRule>
  </conditionalFormatting>
  <conditionalFormatting sqref="J14:J16">
    <cfRule type="cellIs" dxfId="5" priority="6" operator="equal">
      <formula>0</formula>
    </cfRule>
  </conditionalFormatting>
  <conditionalFormatting sqref="K14:K16">
    <cfRule type="cellIs" dxfId="4" priority="1" operator="equal">
      <formula>"مقصى"</formula>
    </cfRule>
    <cfRule type="cellIs" dxfId="3" priority="2" operator="equal">
      <formula>"مقصى"</formula>
    </cfRule>
    <cfRule type="cellIs" dxfId="2" priority="3" operator="equal">
      <formula>"مقبول"</formula>
    </cfRule>
    <cfRule type="cellIs" dxfId="1" priority="4" operator="equal">
      <formula>"راسب"</formula>
    </cfRule>
    <cfRule type="cellIs" dxfId="0" priority="5" operator="equal">
      <formula>"مقبول"</formula>
    </cfRule>
  </conditionalFormatting>
  <printOptions horizontalCentered="1"/>
  <pageMargins left="0.39370078740157483" right="0.39370078740157483" top="0.19685039370078741" bottom="0.43307086614173229" header="0.19685039370078741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زر3_انقر">
                <anchor moveWithCells="1" sizeWithCells="1">
                  <from>
                    <xdr:col>11</xdr:col>
                    <xdr:colOff>323850</xdr:colOff>
                    <xdr:row>8</xdr:row>
                    <xdr:rowOff>114300</xdr:rowOff>
                  </from>
                  <to>
                    <xdr:col>11</xdr:col>
                    <xdr:colOff>1790700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Button 5">
              <controlPr defaultSize="0" print="0" autoFill="0" autoPict="0" macro="[0]!زر3_انقر">
                <anchor moveWithCells="1" sizeWithCells="1">
                  <from>
                    <xdr:col>11</xdr:col>
                    <xdr:colOff>314325</xdr:colOff>
                    <xdr:row>10</xdr:row>
                    <xdr:rowOff>190500</xdr:rowOff>
                  </from>
                  <to>
                    <xdr:col>11</xdr:col>
                    <xdr:colOff>1781175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معلومات!$M$2:$M$5</xm:f>
          </x14:formula1>
          <xm:sqref>L6</xm:sqref>
        </x14:dataValidation>
        <x14:dataValidation type="list" allowBlank="1" showInputMessage="1" showErrorMessage="1">
          <x14:formula1>
            <xm:f>معلومات!$A$2:$A$5</xm:f>
          </x14:formula1>
          <xm:sqref>K4 M6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M9"/>
  <sheetViews>
    <sheetView rightToLeft="1" zoomScale="90" zoomScaleNormal="90" workbookViewId="0">
      <selection activeCell="M5" sqref="M5"/>
    </sheetView>
  </sheetViews>
  <sheetFormatPr defaultRowHeight="14.25"/>
  <cols>
    <col min="1" max="1" width="33.125" customWidth="1"/>
    <col min="2" max="2" width="21" customWidth="1"/>
    <col min="3" max="3" width="9.5" customWidth="1"/>
    <col min="4" max="4" width="8.25" customWidth="1"/>
    <col min="5" max="5" width="24.5" customWidth="1"/>
    <col min="6" max="6" width="9.5" customWidth="1"/>
    <col min="7" max="7" width="8.25" customWidth="1"/>
    <col min="8" max="8" width="21.125" customWidth="1"/>
    <col min="9" max="9" width="8.5" customWidth="1"/>
    <col min="13" max="13" width="19.5" customWidth="1"/>
  </cols>
  <sheetData>
    <row r="1" spans="1:13" ht="27" thickBot="1">
      <c r="A1" s="50" t="s">
        <v>19</v>
      </c>
      <c r="B1" s="50" t="s">
        <v>20</v>
      </c>
      <c r="C1" s="50" t="s">
        <v>26</v>
      </c>
      <c r="D1" s="50" t="s">
        <v>27</v>
      </c>
      <c r="E1" s="50" t="s">
        <v>21</v>
      </c>
      <c r="F1" s="50" t="s">
        <v>26</v>
      </c>
      <c r="G1" s="50" t="s">
        <v>27</v>
      </c>
      <c r="H1" s="50" t="s">
        <v>22</v>
      </c>
      <c r="I1" s="50" t="s">
        <v>26</v>
      </c>
      <c r="J1" s="50" t="s">
        <v>27</v>
      </c>
    </row>
    <row r="2" spans="1:13" ht="78" customHeight="1" thickBot="1">
      <c r="A2" s="52" t="s">
        <v>73</v>
      </c>
      <c r="B2" s="48" t="s">
        <v>24</v>
      </c>
      <c r="C2" s="54">
        <v>2</v>
      </c>
      <c r="D2" s="51">
        <v>3</v>
      </c>
      <c r="E2" s="49" t="s">
        <v>25</v>
      </c>
      <c r="F2" s="54">
        <v>3</v>
      </c>
      <c r="G2" s="51">
        <v>3</v>
      </c>
      <c r="H2" s="49" t="s">
        <v>74</v>
      </c>
      <c r="I2" s="54">
        <v>2</v>
      </c>
      <c r="J2" s="51">
        <v>3</v>
      </c>
      <c r="M2" s="33" t="s">
        <v>50</v>
      </c>
    </row>
    <row r="3" spans="1:13" ht="57.75" customHeight="1" thickBot="1">
      <c r="A3" s="53" t="s">
        <v>28</v>
      </c>
      <c r="B3" s="48" t="s">
        <v>29</v>
      </c>
      <c r="C3" s="54">
        <v>3</v>
      </c>
      <c r="D3" s="51">
        <v>4</v>
      </c>
      <c r="E3" s="48" t="s">
        <v>30</v>
      </c>
      <c r="F3" s="54">
        <v>2</v>
      </c>
      <c r="G3" s="51">
        <v>2</v>
      </c>
      <c r="H3" s="49" t="s">
        <v>31</v>
      </c>
      <c r="I3" s="54">
        <v>3</v>
      </c>
      <c r="J3" s="51">
        <v>4</v>
      </c>
      <c r="M3" s="33" t="s">
        <v>51</v>
      </c>
    </row>
    <row r="4" spans="1:13" ht="50.1" customHeight="1" thickBot="1">
      <c r="A4" s="52" t="s">
        <v>48</v>
      </c>
      <c r="B4" s="48" t="s">
        <v>34</v>
      </c>
      <c r="C4" s="54">
        <v>2</v>
      </c>
      <c r="D4" s="51">
        <v>2</v>
      </c>
      <c r="E4" s="48" t="s">
        <v>35</v>
      </c>
      <c r="F4" s="54">
        <v>3</v>
      </c>
      <c r="G4" s="51">
        <v>3</v>
      </c>
      <c r="H4" s="49" t="s">
        <v>36</v>
      </c>
      <c r="I4" s="54">
        <v>4</v>
      </c>
      <c r="J4" s="51">
        <v>4</v>
      </c>
      <c r="M4" s="33" t="s">
        <v>52</v>
      </c>
    </row>
    <row r="5" spans="1:13" ht="47.25" customHeight="1" thickBot="1">
      <c r="A5" s="52" t="s">
        <v>82</v>
      </c>
      <c r="B5" s="48" t="s">
        <v>78</v>
      </c>
      <c r="C5" s="54">
        <v>2</v>
      </c>
      <c r="D5" s="51">
        <v>2</v>
      </c>
      <c r="E5" s="48" t="s">
        <v>79</v>
      </c>
      <c r="F5" s="54" t="s">
        <v>81</v>
      </c>
      <c r="G5" s="51">
        <v>3</v>
      </c>
      <c r="H5" s="49" t="s">
        <v>80</v>
      </c>
      <c r="I5" s="54">
        <v>4</v>
      </c>
      <c r="J5" s="51">
        <v>4</v>
      </c>
      <c r="M5" s="33" t="s">
        <v>53</v>
      </c>
    </row>
    <row r="9" spans="1:13" ht="26.25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الرئيسية</vt:lpstr>
      <vt:lpstr>كشف النقاط</vt:lpstr>
      <vt:lpstr>معلومات</vt:lpstr>
      <vt:lpstr>الرئيسية!Print_Area</vt:lpstr>
      <vt:lpstr>'كشف النقاط'!Print_Area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LENOVO</cp:lastModifiedBy>
  <cp:lastPrinted>2023-12-05T21:40:28Z</cp:lastPrinted>
  <dcterms:created xsi:type="dcterms:W3CDTF">2022-05-06T21:46:46Z</dcterms:created>
  <dcterms:modified xsi:type="dcterms:W3CDTF">2023-12-12T21:20:54Z</dcterms:modified>
</cp:coreProperties>
</file>