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3026D5BE-3D5C-4A24-B9BC-41815F99E0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3" i="1"/>
  <c r="D25" i="1"/>
  <c r="D24" i="1"/>
  <c r="D23" i="1"/>
  <c r="D22" i="1"/>
  <c r="D21" i="1"/>
  <c r="D20" i="1"/>
  <c r="D19" i="1"/>
  <c r="D18" i="1"/>
  <c r="D17" i="1"/>
  <c r="D16" i="1"/>
  <c r="D15" i="1"/>
  <c r="D14" i="1" l="1"/>
  <c r="D13" i="1"/>
  <c r="D4" i="1"/>
  <c r="D5" i="1"/>
  <c r="D6" i="1"/>
  <c r="D7" i="1"/>
  <c r="D8" i="1"/>
  <c r="D9" i="1"/>
  <c r="D10" i="1"/>
  <c r="D11" i="1"/>
  <c r="D12" i="1"/>
  <c r="D3" i="1"/>
</calcChain>
</file>

<file path=xl/sharedStrings.xml><?xml version="1.0" encoding="utf-8"?>
<sst xmlns="http://schemas.openxmlformats.org/spreadsheetml/2006/main" count="35" uniqueCount="35">
  <si>
    <t>النوع</t>
  </si>
  <si>
    <t>شرائح</t>
  </si>
  <si>
    <t>عرض</t>
  </si>
  <si>
    <t>ارتفاع</t>
  </si>
  <si>
    <t>مقاس 1</t>
  </si>
  <si>
    <t>مقاس 2</t>
  </si>
  <si>
    <t>مقاس 3</t>
  </si>
  <si>
    <t>مقاس 4</t>
  </si>
  <si>
    <t>مقاس 5</t>
  </si>
  <si>
    <t>مقاس 6</t>
  </si>
  <si>
    <t>مقاس 7</t>
  </si>
  <si>
    <t>مقاس 8</t>
  </si>
  <si>
    <t>مقاس 9</t>
  </si>
  <si>
    <t>مقاس 10</t>
  </si>
  <si>
    <t>مقاس 11</t>
  </si>
  <si>
    <t>مقاس 12</t>
  </si>
  <si>
    <t>مقاس 13</t>
  </si>
  <si>
    <t>مقاس 14</t>
  </si>
  <si>
    <t>مقاس 15</t>
  </si>
  <si>
    <t>مقاس 16</t>
  </si>
  <si>
    <t>مقاس 18</t>
  </si>
  <si>
    <t>مقاس 19</t>
  </si>
  <si>
    <t>مقاس 20</t>
  </si>
  <si>
    <t>مقاس 21</t>
  </si>
  <si>
    <t>مقاس 17</t>
  </si>
  <si>
    <t>مقاس 22</t>
  </si>
  <si>
    <t>مقاس 23</t>
  </si>
  <si>
    <t>هنا بعض المقاسات التي تحتاج الي عدد معين من التيوبات لتقفيلها طول التيوب 5.80 متر وارتفاعه 4 سم</t>
  </si>
  <si>
    <t>نسبة التهدير من التيوبات</t>
  </si>
  <si>
    <t>اريد معادلة واحدة هنا تعتمد فقط علي العرض والارتفاع لتظهر لي عدد التيوبات المطلوب لتقفيل جميع المقاسات بدون نسبة تشريك ( الهدر من التيوبات ) كبيرة</t>
  </si>
  <si>
    <t>هنا معادلة يحسب لي كم عدد احتاج من التيوبات حسب مقاس العرض والارتفاع لتقفيل كل فتحة منفصلة كامله من التيوبات</t>
  </si>
  <si>
    <t xml:space="preserve">اريد معادلة واحدة هنا تعطيني نسبة التشريك (الهدر من التيوبات ) لتقفيل جميع المقاسات </t>
  </si>
  <si>
    <t>تيوبات بدون تهدير</t>
  </si>
  <si>
    <t>اتمني ان أكون استطعت توضيح المطلوب وشكرا كثيرا مقدما علي المجهود منكم جميعا واتمني من الله ان ينتفع بهذا العمل الكثير من الأعضاء</t>
  </si>
  <si>
    <t>حساب إجمالي الطول المستخدم من التيوبات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</si>
</sst>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2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2" borderId="3" xfId="1" applyNumberFormat="1" applyFont="1" applyFill="1" applyBorder="1" applyAlignment="1"/>
    <xf numFmtId="0" fontId="0" fillId="0" borderId="0" xfId="0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rightToLeft="1" tabSelected="1" workbookViewId="0">
      <selection activeCell="C10" sqref="C10"/>
    </sheetView>
  </sheetViews>
  <sheetFormatPr defaultRowHeight="13.8" x14ac:dyDescent="0.25"/>
  <cols>
    <col min="1" max="1" width="19.8984375" bestFit="1" customWidth="1"/>
    <col min="2" max="2" width="11.296875" customWidth="1"/>
    <col min="3" max="3" width="21.3984375" customWidth="1"/>
    <col min="4" max="4" width="28.09765625" customWidth="1"/>
    <col min="5" max="5" width="29.296875" customWidth="1"/>
    <col min="6" max="6" width="17.59765625" customWidth="1"/>
    <col min="7" max="7" width="28.8984375" customWidth="1"/>
  </cols>
  <sheetData>
    <row r="1" spans="1:8" ht="65.25" customHeight="1" thickBot="1" x14ac:dyDescent="0.3">
      <c r="A1" s="8" t="s">
        <v>27</v>
      </c>
      <c r="B1" s="8"/>
      <c r="C1" s="8"/>
      <c r="D1" s="4" t="s">
        <v>30</v>
      </c>
      <c r="E1" s="5" t="s">
        <v>29</v>
      </c>
      <c r="F1" s="5" t="s">
        <v>31</v>
      </c>
    </row>
    <row r="2" spans="1:8" ht="16.2" thickBot="1" x14ac:dyDescent="0.3">
      <c r="A2" s="3" t="s">
        <v>0</v>
      </c>
      <c r="B2" s="3" t="s">
        <v>2</v>
      </c>
      <c r="C2" s="3" t="s">
        <v>3</v>
      </c>
      <c r="D2" s="3" t="s">
        <v>1</v>
      </c>
      <c r="E2" s="10" t="s">
        <v>32</v>
      </c>
      <c r="F2" s="3" t="s">
        <v>28</v>
      </c>
      <c r="G2" s="9" t="s">
        <v>34</v>
      </c>
    </row>
    <row r="3" spans="1:8" ht="16.2" thickBot="1" x14ac:dyDescent="0.35">
      <c r="A3" s="1" t="s">
        <v>4</v>
      </c>
      <c r="B3" s="2">
        <v>1</v>
      </c>
      <c r="C3" s="2">
        <v>2</v>
      </c>
      <c r="D3" s="2">
        <f>IF(OR(B3="",C3="",B3=0,C3=0),"",ROUNDUP((C3/ROUNDDOWN((5.8/B3),)/0.04),))</f>
        <v>10</v>
      </c>
      <c r="E3" s="11">
        <f>ROUNDUP((B3 * C3) / (5.8 * 0.04), 0)</f>
        <v>9</v>
      </c>
      <c r="F3" s="13">
        <f>((ROUNDUP((B3 * C3) / (5.8 * 0.04), 0) * 5.8) - (B3 * C3)) / (ROUNDUP((B3 * C3) / (5.8 * 0.04), 0) * 5.8)</f>
        <v>0.96168582375478928</v>
      </c>
      <c r="G3" s="14">
        <f>ROUNDUP((C3*B3) / (5.8 * 0.04), 0) * 5.8</f>
        <v>52.199999999999996</v>
      </c>
      <c r="H3" s="12"/>
    </row>
    <row r="4" spans="1:8" ht="16.2" thickBot="1" x14ac:dyDescent="0.35">
      <c r="A4" s="1" t="s">
        <v>5</v>
      </c>
      <c r="B4" s="2">
        <v>1</v>
      </c>
      <c r="C4" s="2">
        <v>2</v>
      </c>
      <c r="D4" s="2">
        <f t="shared" ref="D4:D25" si="0">IF(OR(B4="",C4="",B4=0,C4=0),"",ROUNDUP((C4/ROUNDDOWN((5.8/B4),)/0.04),))</f>
        <v>10</v>
      </c>
      <c r="E4" s="11">
        <f t="shared" ref="E4:E25" si="1">ROUNDUP((B4 * C4) / (5.8 * 0.04), 0)</f>
        <v>9</v>
      </c>
      <c r="F4" s="13">
        <f t="shared" ref="F4:F25" si="2">((ROUNDUP((B4 * C4) / (5.8 * 0.04), 0) * 5.8) - (B4 * C4)) / (ROUNDUP((B4 * C4) / (5.8 * 0.04), 0) * 5.8)</f>
        <v>0.96168582375478928</v>
      </c>
      <c r="G4" s="14">
        <f t="shared" ref="G4:G25" si="3">ROUNDUP((C4*B4) / (5.8 * 0.04), 0) * 5.8</f>
        <v>52.199999999999996</v>
      </c>
      <c r="H4" s="12"/>
    </row>
    <row r="5" spans="1:8" ht="16.2" thickBot="1" x14ac:dyDescent="0.35">
      <c r="A5" s="1" t="s">
        <v>6</v>
      </c>
      <c r="B5" s="2">
        <v>1</v>
      </c>
      <c r="C5" s="2">
        <v>2</v>
      </c>
      <c r="D5" s="2">
        <f t="shared" si="0"/>
        <v>10</v>
      </c>
      <c r="E5" s="11">
        <f t="shared" si="1"/>
        <v>9</v>
      </c>
      <c r="F5" s="13">
        <f t="shared" si="2"/>
        <v>0.96168582375478928</v>
      </c>
      <c r="G5" s="14">
        <f t="shared" si="3"/>
        <v>52.199999999999996</v>
      </c>
      <c r="H5" s="12"/>
    </row>
    <row r="6" spans="1:8" ht="16.2" thickBot="1" x14ac:dyDescent="0.35">
      <c r="A6" s="1" t="s">
        <v>7</v>
      </c>
      <c r="B6" s="2">
        <v>1</v>
      </c>
      <c r="C6" s="2">
        <v>2</v>
      </c>
      <c r="D6" s="2">
        <f t="shared" si="0"/>
        <v>10</v>
      </c>
      <c r="E6" s="11">
        <f t="shared" si="1"/>
        <v>9</v>
      </c>
      <c r="F6" s="13">
        <f t="shared" si="2"/>
        <v>0.96168582375478928</v>
      </c>
      <c r="G6" s="14">
        <f t="shared" si="3"/>
        <v>52.199999999999996</v>
      </c>
      <c r="H6" s="12"/>
    </row>
    <row r="7" spans="1:8" ht="16.2" thickBot="1" x14ac:dyDescent="0.35">
      <c r="A7" s="1" t="s">
        <v>8</v>
      </c>
      <c r="B7" s="2">
        <v>1</v>
      </c>
      <c r="C7" s="2">
        <v>2</v>
      </c>
      <c r="D7" s="2">
        <f t="shared" si="0"/>
        <v>10</v>
      </c>
      <c r="E7" s="11">
        <f t="shared" si="1"/>
        <v>9</v>
      </c>
      <c r="F7" s="13">
        <f t="shared" si="2"/>
        <v>0.96168582375478928</v>
      </c>
      <c r="G7" s="14">
        <f t="shared" si="3"/>
        <v>52.199999999999996</v>
      </c>
      <c r="H7" s="12"/>
    </row>
    <row r="8" spans="1:8" ht="16.2" thickBot="1" x14ac:dyDescent="0.35">
      <c r="A8" s="1" t="s">
        <v>9</v>
      </c>
      <c r="B8" s="2">
        <v>2</v>
      </c>
      <c r="C8" s="2">
        <v>5</v>
      </c>
      <c r="D8" s="2">
        <f t="shared" si="0"/>
        <v>63</v>
      </c>
      <c r="E8" s="11">
        <f t="shared" si="1"/>
        <v>44</v>
      </c>
      <c r="F8" s="13">
        <f t="shared" si="2"/>
        <v>0.96081504702194354</v>
      </c>
      <c r="G8" s="14">
        <f t="shared" si="3"/>
        <v>255.2</v>
      </c>
      <c r="H8" s="12"/>
    </row>
    <row r="9" spans="1:8" ht="16.2" thickBot="1" x14ac:dyDescent="0.35">
      <c r="A9" s="1" t="s">
        <v>10</v>
      </c>
      <c r="B9" s="2">
        <v>3</v>
      </c>
      <c r="C9" s="2">
        <v>4</v>
      </c>
      <c r="D9" s="2">
        <f t="shared" si="0"/>
        <v>100</v>
      </c>
      <c r="E9" s="11">
        <f t="shared" si="1"/>
        <v>52</v>
      </c>
      <c r="F9" s="13">
        <f t="shared" si="2"/>
        <v>0.96021220159151188</v>
      </c>
      <c r="G9" s="14">
        <f t="shared" si="3"/>
        <v>301.59999999999997</v>
      </c>
      <c r="H9" s="12"/>
    </row>
    <row r="10" spans="1:8" ht="16.2" thickBot="1" x14ac:dyDescent="0.35">
      <c r="A10" s="1" t="s">
        <v>11</v>
      </c>
      <c r="B10" s="2">
        <v>1</v>
      </c>
      <c r="C10" s="2">
        <v>2</v>
      </c>
      <c r="D10" s="2">
        <f t="shared" si="0"/>
        <v>10</v>
      </c>
      <c r="E10" s="11">
        <f t="shared" si="1"/>
        <v>9</v>
      </c>
      <c r="F10" s="13">
        <f t="shared" si="2"/>
        <v>0.96168582375478928</v>
      </c>
      <c r="G10" s="14">
        <f t="shared" si="3"/>
        <v>52.199999999999996</v>
      </c>
      <c r="H10" s="12"/>
    </row>
    <row r="11" spans="1:8" ht="16.2" thickBot="1" x14ac:dyDescent="0.35">
      <c r="A11" s="1" t="s">
        <v>12</v>
      </c>
      <c r="B11" s="2">
        <v>1</v>
      </c>
      <c r="C11" s="2">
        <v>3.5</v>
      </c>
      <c r="D11" s="2">
        <f t="shared" si="0"/>
        <v>18</v>
      </c>
      <c r="E11" s="11">
        <f t="shared" si="1"/>
        <v>16</v>
      </c>
      <c r="F11" s="13">
        <f t="shared" si="2"/>
        <v>0.96228448275862066</v>
      </c>
      <c r="G11" s="14">
        <f t="shared" si="3"/>
        <v>92.8</v>
      </c>
      <c r="H11" s="12"/>
    </row>
    <row r="12" spans="1:8" ht="16.2" thickBot="1" x14ac:dyDescent="0.35">
      <c r="A12" s="1" t="s">
        <v>13</v>
      </c>
      <c r="B12" s="2">
        <v>2</v>
      </c>
      <c r="C12" s="2">
        <v>4.8</v>
      </c>
      <c r="D12" s="2">
        <f t="shared" si="0"/>
        <v>60</v>
      </c>
      <c r="E12" s="11">
        <f t="shared" si="1"/>
        <v>42</v>
      </c>
      <c r="F12" s="13">
        <f t="shared" si="2"/>
        <v>0.96059113300492616</v>
      </c>
      <c r="G12" s="14">
        <f t="shared" si="3"/>
        <v>243.6</v>
      </c>
      <c r="H12" s="12"/>
    </row>
    <row r="13" spans="1:8" ht="16.2" thickBot="1" x14ac:dyDescent="0.35">
      <c r="A13" s="1" t="s">
        <v>14</v>
      </c>
      <c r="B13" s="2">
        <v>1.2</v>
      </c>
      <c r="C13" s="2">
        <v>3.2</v>
      </c>
      <c r="D13" s="2">
        <f t="shared" si="0"/>
        <v>20</v>
      </c>
      <c r="E13" s="11">
        <f t="shared" si="1"/>
        <v>17</v>
      </c>
      <c r="F13" s="13">
        <f t="shared" si="2"/>
        <v>0.96105476673427992</v>
      </c>
      <c r="G13" s="14">
        <f t="shared" si="3"/>
        <v>98.6</v>
      </c>
      <c r="H13" s="12"/>
    </row>
    <row r="14" spans="1:8" ht="16.2" thickBot="1" x14ac:dyDescent="0.35">
      <c r="A14" s="1" t="s">
        <v>15</v>
      </c>
      <c r="B14" s="2">
        <v>2.5</v>
      </c>
      <c r="C14" s="2">
        <v>2.2999999999999998</v>
      </c>
      <c r="D14" s="2">
        <f t="shared" si="0"/>
        <v>29</v>
      </c>
      <c r="E14" s="11">
        <f t="shared" si="1"/>
        <v>25</v>
      </c>
      <c r="F14" s="13">
        <f t="shared" si="2"/>
        <v>0.96034482758620687</v>
      </c>
      <c r="G14" s="14">
        <f t="shared" si="3"/>
        <v>145</v>
      </c>
      <c r="H14" s="12"/>
    </row>
    <row r="15" spans="1:8" ht="16.2" thickBot="1" x14ac:dyDescent="0.35">
      <c r="A15" s="1" t="s">
        <v>16</v>
      </c>
      <c r="B15" s="2">
        <v>2.2999999999999998</v>
      </c>
      <c r="C15" s="2">
        <v>1.8</v>
      </c>
      <c r="D15" s="2">
        <f t="shared" si="0"/>
        <v>23</v>
      </c>
      <c r="E15" s="11">
        <f t="shared" si="1"/>
        <v>18</v>
      </c>
      <c r="F15" s="13">
        <f t="shared" si="2"/>
        <v>0.96034482758620687</v>
      </c>
      <c r="G15" s="14">
        <f t="shared" si="3"/>
        <v>104.39999999999999</v>
      </c>
      <c r="H15" s="12"/>
    </row>
    <row r="16" spans="1:8" ht="16.2" thickBot="1" x14ac:dyDescent="0.35">
      <c r="A16" s="1" t="s">
        <v>17</v>
      </c>
      <c r="B16" s="2">
        <v>2.4</v>
      </c>
      <c r="C16" s="2">
        <v>2.35</v>
      </c>
      <c r="D16" s="2">
        <f t="shared" si="0"/>
        <v>30</v>
      </c>
      <c r="E16" s="11">
        <f t="shared" si="1"/>
        <v>25</v>
      </c>
      <c r="F16" s="13">
        <f t="shared" si="2"/>
        <v>0.96110344827586214</v>
      </c>
      <c r="G16" s="14">
        <f t="shared" si="3"/>
        <v>145</v>
      </c>
      <c r="H16" s="12"/>
    </row>
    <row r="17" spans="1:8" ht="16.2" thickBot="1" x14ac:dyDescent="0.35">
      <c r="A17" s="1" t="s">
        <v>18</v>
      </c>
      <c r="B17" s="2">
        <v>1.9</v>
      </c>
      <c r="C17" s="2">
        <v>3.3</v>
      </c>
      <c r="D17" s="2">
        <f t="shared" si="0"/>
        <v>28</v>
      </c>
      <c r="E17" s="11">
        <f t="shared" si="1"/>
        <v>28</v>
      </c>
      <c r="F17" s="13">
        <f t="shared" si="2"/>
        <v>0.96139162561576352</v>
      </c>
      <c r="G17" s="14">
        <f t="shared" si="3"/>
        <v>162.4</v>
      </c>
      <c r="H17" s="12"/>
    </row>
    <row r="18" spans="1:8" ht="16.2" thickBot="1" x14ac:dyDescent="0.35">
      <c r="A18" s="1" t="s">
        <v>19</v>
      </c>
      <c r="B18" s="2">
        <v>1.95</v>
      </c>
      <c r="C18" s="2">
        <v>2.75</v>
      </c>
      <c r="D18" s="2">
        <f t="shared" si="0"/>
        <v>35</v>
      </c>
      <c r="E18" s="11">
        <f t="shared" si="1"/>
        <v>24</v>
      </c>
      <c r="F18" s="13">
        <f t="shared" si="2"/>
        <v>0.96147629310344818</v>
      </c>
      <c r="G18" s="14">
        <f t="shared" si="3"/>
        <v>139.19999999999999</v>
      </c>
      <c r="H18" s="12"/>
    </row>
    <row r="19" spans="1:8" ht="16.2" thickBot="1" x14ac:dyDescent="0.35">
      <c r="A19" s="1" t="s">
        <v>24</v>
      </c>
      <c r="B19" s="2">
        <v>2.75</v>
      </c>
      <c r="C19" s="2">
        <v>5</v>
      </c>
      <c r="D19" s="2">
        <f t="shared" si="0"/>
        <v>63</v>
      </c>
      <c r="E19" s="11">
        <f t="shared" si="1"/>
        <v>60</v>
      </c>
      <c r="F19" s="13">
        <f t="shared" si="2"/>
        <v>0.96048850574712641</v>
      </c>
      <c r="G19" s="14">
        <f t="shared" si="3"/>
        <v>348</v>
      </c>
      <c r="H19" s="12"/>
    </row>
    <row r="20" spans="1:8" ht="16.2" thickBot="1" x14ac:dyDescent="0.35">
      <c r="A20" s="1" t="s">
        <v>20</v>
      </c>
      <c r="B20" s="2">
        <v>2.9</v>
      </c>
      <c r="C20" s="2">
        <v>1.25</v>
      </c>
      <c r="D20" s="2">
        <f t="shared" si="0"/>
        <v>16</v>
      </c>
      <c r="E20" s="11">
        <f t="shared" si="1"/>
        <v>16</v>
      </c>
      <c r="F20" s="13">
        <f t="shared" si="2"/>
        <v>0.9609375</v>
      </c>
      <c r="G20" s="14">
        <f t="shared" si="3"/>
        <v>92.8</v>
      </c>
      <c r="H20" s="12"/>
    </row>
    <row r="21" spans="1:8" ht="16.2" thickBot="1" x14ac:dyDescent="0.35">
      <c r="A21" s="1" t="s">
        <v>21</v>
      </c>
      <c r="B21" s="2">
        <v>3.1</v>
      </c>
      <c r="C21" s="2">
        <v>2.2999999999999998</v>
      </c>
      <c r="D21" s="2">
        <f t="shared" si="0"/>
        <v>58</v>
      </c>
      <c r="E21" s="11">
        <f t="shared" si="1"/>
        <v>31</v>
      </c>
      <c r="F21" s="13">
        <f t="shared" si="2"/>
        <v>0.96034482758620687</v>
      </c>
      <c r="G21" s="14">
        <f t="shared" si="3"/>
        <v>179.79999999999998</v>
      </c>
      <c r="H21" s="12"/>
    </row>
    <row r="22" spans="1:8" ht="16.2" thickBot="1" x14ac:dyDescent="0.35">
      <c r="A22" s="1" t="s">
        <v>22</v>
      </c>
      <c r="B22" s="2">
        <v>3.5</v>
      </c>
      <c r="C22" s="2">
        <v>2.8</v>
      </c>
      <c r="D22" s="2">
        <f t="shared" si="0"/>
        <v>70</v>
      </c>
      <c r="E22" s="11">
        <f t="shared" si="1"/>
        <v>43</v>
      </c>
      <c r="F22" s="13">
        <f t="shared" si="2"/>
        <v>0.96070569366479541</v>
      </c>
      <c r="G22" s="14">
        <f t="shared" si="3"/>
        <v>249.4</v>
      </c>
      <c r="H22" s="12"/>
    </row>
    <row r="23" spans="1:8" ht="16.2" thickBot="1" x14ac:dyDescent="0.35">
      <c r="A23" s="1" t="s">
        <v>23</v>
      </c>
      <c r="B23" s="2">
        <v>1.1000000000000001</v>
      </c>
      <c r="C23" s="2">
        <v>1.45</v>
      </c>
      <c r="D23" s="2">
        <f t="shared" si="0"/>
        <v>8</v>
      </c>
      <c r="E23" s="11">
        <f t="shared" si="1"/>
        <v>7</v>
      </c>
      <c r="F23" s="13">
        <f t="shared" si="2"/>
        <v>0.96071428571428574</v>
      </c>
      <c r="G23" s="14">
        <f t="shared" si="3"/>
        <v>40.6</v>
      </c>
      <c r="H23" s="12"/>
    </row>
    <row r="24" spans="1:8" ht="16.2" thickBot="1" x14ac:dyDescent="0.35">
      <c r="A24" s="1" t="s">
        <v>25</v>
      </c>
      <c r="B24" s="2">
        <v>4.2</v>
      </c>
      <c r="C24" s="2">
        <v>3</v>
      </c>
      <c r="D24" s="2">
        <f t="shared" si="0"/>
        <v>75</v>
      </c>
      <c r="E24" s="11">
        <f t="shared" si="1"/>
        <v>55</v>
      </c>
      <c r="F24" s="13">
        <f t="shared" si="2"/>
        <v>0.96050156739811909</v>
      </c>
      <c r="G24" s="14">
        <f t="shared" si="3"/>
        <v>319</v>
      </c>
      <c r="H24" s="12"/>
    </row>
    <row r="25" spans="1:8" ht="15.6" x14ac:dyDescent="0.3">
      <c r="A25" s="1" t="s">
        <v>26</v>
      </c>
      <c r="B25" s="2">
        <v>5</v>
      </c>
      <c r="C25" s="2">
        <v>5</v>
      </c>
      <c r="D25" s="2">
        <f t="shared" si="0"/>
        <v>125</v>
      </c>
      <c r="E25" s="11">
        <f t="shared" si="1"/>
        <v>108</v>
      </c>
      <c r="F25" s="13">
        <f t="shared" si="2"/>
        <v>0.96008939974457219</v>
      </c>
      <c r="G25" s="14">
        <f t="shared" si="3"/>
        <v>626.4</v>
      </c>
      <c r="H25" s="12"/>
    </row>
    <row r="26" spans="1:8" x14ac:dyDescent="0.25">
      <c r="A26" s="6" t="s">
        <v>33</v>
      </c>
      <c r="B26" s="6"/>
      <c r="C26" s="6"/>
      <c r="D26" s="6"/>
      <c r="E26" s="6"/>
      <c r="F26" s="6"/>
      <c r="H26" s="12"/>
    </row>
    <row r="27" spans="1:8" x14ac:dyDescent="0.25">
      <c r="A27" s="7"/>
      <c r="B27" s="7"/>
      <c r="C27" s="7"/>
      <c r="D27" s="7"/>
      <c r="E27" s="7"/>
      <c r="F27" s="7"/>
      <c r="H27" s="12"/>
    </row>
    <row r="28" spans="1:8" x14ac:dyDescent="0.25">
      <c r="A28" s="7"/>
      <c r="B28" s="7"/>
      <c r="C28" s="7"/>
      <c r="D28" s="7"/>
      <c r="E28" s="7"/>
      <c r="F28" s="7"/>
      <c r="H28" s="12"/>
    </row>
    <row r="29" spans="1:8" x14ac:dyDescent="0.25">
      <c r="A29" s="7"/>
      <c r="B29" s="7"/>
      <c r="C29" s="7"/>
      <c r="D29" s="7"/>
      <c r="E29" s="7"/>
      <c r="F29" s="7"/>
      <c r="H29" s="12"/>
    </row>
  </sheetData>
  <mergeCells count="2">
    <mergeCell ref="A26:F29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2023-12-17T11:38:46Z</dcterms:modified>
</cp:coreProperties>
</file>