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19440" windowHeight="11160"/>
  </bookViews>
  <sheets>
    <sheet name="نتيجة نصف العام" sheetId="1" r:id="rId1"/>
  </sheets>
  <externalReferences>
    <externalReference r:id="rId2"/>
  </externalReferences>
  <definedNames>
    <definedName name="_xlnm._FilterDatabase" localSheetId="0" hidden="1">'نتيجة نصف العام'!$A$1:$C$92</definedName>
    <definedName name="_xlnm.Print_Titles" localSheetId="0">'نتيجة نصف العام'!$1:$3</definedName>
    <definedName name="اسم">'[1]كشف الدرجات'!$D$8:$D$30</definedName>
    <definedName name="مجموع">'[1]كشف الدرجات'!$N$8:$N$30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" l="1"/>
  <c r="G4" i="1"/>
  <c r="H4" i="1"/>
  <c r="I4" i="1"/>
  <c r="A4" i="1" l="1"/>
  <c r="A140" i="1" l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144" i="1" s="1"/>
  <c r="C147" i="1"/>
  <c r="C145" i="1"/>
  <c r="C144" i="1" l="1"/>
  <c r="C143" i="1"/>
  <c r="C149" i="1" l="1"/>
  <c r="C146" i="1"/>
  <c r="A146" i="1"/>
  <c r="A148" i="1" l="1"/>
  <c r="C148" i="1" l="1"/>
</calcChain>
</file>

<file path=xl/sharedStrings.xml><?xml version="1.0" encoding="utf-8"?>
<sst xmlns="http://schemas.openxmlformats.org/spreadsheetml/2006/main" count="165" uniqueCount="162">
  <si>
    <t xml:space="preserve">     إدارة قويسنا التعليمية0                                                      </t>
  </si>
  <si>
    <t xml:space="preserve">   مدرسة عرب الرمل الإبتدائية سكة حديد</t>
  </si>
  <si>
    <t>م</t>
  </si>
  <si>
    <t>الاســــــــــــــم</t>
  </si>
  <si>
    <t>لغة عربية</t>
  </si>
  <si>
    <t>بيان</t>
  </si>
  <si>
    <t>المــــــــواد</t>
  </si>
  <si>
    <t>الحاضر</t>
  </si>
  <si>
    <t>العدد</t>
  </si>
  <si>
    <t>متقدم</t>
  </si>
  <si>
    <t>ناجح</t>
  </si>
  <si>
    <t>الغائب</t>
  </si>
  <si>
    <t xml:space="preserve">النسبة </t>
  </si>
  <si>
    <t xml:space="preserve">راسب </t>
  </si>
  <si>
    <t>التقدير</t>
  </si>
  <si>
    <t>أحمد ماهر حسانين رمضان حسانين</t>
  </si>
  <si>
    <t>ابراهيم احمد ابراهبم السيد مصيلحي</t>
  </si>
  <si>
    <t>ابراهيم محمد الكيلاني عكاشه محمد رفيده</t>
  </si>
  <si>
    <t>أحمد باسم نعيم محمود</t>
  </si>
  <si>
    <t>أحمد سامح عبد الفتاح أحمد</t>
  </si>
  <si>
    <t>احمد محمد جمال محمد</t>
  </si>
  <si>
    <t>أحمد محمد على محمد عبد الجواد</t>
  </si>
  <si>
    <t>أحمد محمود أحمد عبدالفتاح أحمد</t>
  </si>
  <si>
    <t>أحمد محمود محمد المهدي</t>
  </si>
  <si>
    <t>أحمد هانى عبدالرازق محمد محمد عابدين</t>
  </si>
  <si>
    <t>أدهم عادل الشناوى الحسينى</t>
  </si>
  <si>
    <t>اسامه محمد عبدالتواب سويلم</t>
  </si>
  <si>
    <t>أسر محمد صلاح الدين احمد</t>
  </si>
  <si>
    <t>إياد أحمد جمال مجاهد محمد</t>
  </si>
  <si>
    <t>باسل أسامة عبدالعاطي عبدالعزيز محمد موسى</t>
  </si>
  <si>
    <t>حازم هاني فوزي فرج</t>
  </si>
  <si>
    <t>حسن اسامة حسن بازحسن الشريف</t>
  </si>
  <si>
    <t>حسن عبد الرازق حسن عبد المنعم</t>
  </si>
  <si>
    <t>حسين وليد حسين السيد غلوش</t>
  </si>
  <si>
    <t>زياد أحمد عبد العزيز محمد عبد الغنى</t>
  </si>
  <si>
    <t>زياد احمد جمال الحسينى</t>
  </si>
  <si>
    <t>زياد حسام أبو المجد أحمد</t>
  </si>
  <si>
    <t>زياد محمد عادل عبد المنعم إبراهيم</t>
  </si>
  <si>
    <t>سيف محمد عبدالمنعم ابراهيم سليمان</t>
  </si>
  <si>
    <t>طه نذير طه محمود</t>
  </si>
  <si>
    <t>عبد الرحمن احمد عبد الرحمن السيد</t>
  </si>
  <si>
    <t>عبد العزيز عبد الله مأمون زايد</t>
  </si>
  <si>
    <t>عبد الله ابراهيم عبد السميع عبد المنعم</t>
  </si>
  <si>
    <t>عبد الله محمود فاضل السيد بكر</t>
  </si>
  <si>
    <t>عبد الله هانى محمد الهادى عبد الرازق خليل</t>
  </si>
  <si>
    <t>عبد المنعم رامى عبد المنعم السيد محمود عابدين</t>
  </si>
  <si>
    <t>عبدالرحمن احمد السعيد عبدالحافظ السيد بدوى</t>
  </si>
  <si>
    <t>عصمت محمد فهمى الحنفى</t>
  </si>
  <si>
    <t>على أحمد على قنديل</t>
  </si>
  <si>
    <t>عمار محمود عبد العزيز يوسف</t>
  </si>
  <si>
    <t xml:space="preserve">على عبد السلام عبد الرحمن أحمد تركى </t>
  </si>
  <si>
    <t>عمر رامى مسعد عبدالمطلب على الاشقر</t>
  </si>
  <si>
    <t>عمر على على رضوان الشحرى</t>
  </si>
  <si>
    <t>عمر محمد عبدالخالق محمد حسن</t>
  </si>
  <si>
    <t>عمرو أحمد موسى الصادق ابراهيم موسى</t>
  </si>
  <si>
    <t>مازن أيمن عبد العليم محمود</t>
  </si>
  <si>
    <t>مازن محمد محمود السيد عبد الرحمن داود</t>
  </si>
  <si>
    <t>مالك محمد محمد الشحات محمود المرادى</t>
  </si>
  <si>
    <t>محمد احمد محمد خضر الحسانين</t>
  </si>
  <si>
    <t>محمد ابراهيم سعد عبدالخالق متولى</t>
  </si>
  <si>
    <t>محمد إبراهيم مصطفى أحمد على الفارس</t>
  </si>
  <si>
    <t>محمد أحمد عبدالمعطى محمد العليمى</t>
  </si>
  <si>
    <t>محمد عامر عبدالرازق عبدالمنعم محمد الانور</t>
  </si>
  <si>
    <t>محمد عمرو الكيلانى عكاشة</t>
  </si>
  <si>
    <t>محمد محمود عبد السميع عبد المنعم</t>
  </si>
  <si>
    <t>محمد محمود على رضوان الشحرى</t>
  </si>
  <si>
    <t>محمود امير عبدالله ابراهيم عامر</t>
  </si>
  <si>
    <t>مروان حسن أبو المجد احمد</t>
  </si>
  <si>
    <t>مسعد أحمد مسعد امام رضوان</t>
  </si>
  <si>
    <t>مصطفى عاطف عبدالوهاب على ابراهيم</t>
  </si>
  <si>
    <t>ياسر محمد السعيد محمود محمد يوسف</t>
  </si>
  <si>
    <t>ياسين احمد عبدالمعطى محمد العليمى</t>
  </si>
  <si>
    <t>ياسين أحمد محمد عبد الحفيظ</t>
  </si>
  <si>
    <t>ياسين حسام عطيه المغازى ابوزيد</t>
  </si>
  <si>
    <t>ياسين عبدالله فراج أحمد فراج</t>
  </si>
  <si>
    <t>غ</t>
  </si>
  <si>
    <t>ياسين محمد صبحى احمد</t>
  </si>
  <si>
    <t>ياسين محمود حسنين عبدالمعطي محمد حسنين</t>
  </si>
  <si>
    <t>يزيد وليد الشافعى إبراهيم</t>
  </si>
  <si>
    <t>يوسف رأفت لطفى مدبولى شديد</t>
  </si>
  <si>
    <t>يوسف رامى منتصر جودة ابراهيم</t>
  </si>
  <si>
    <t>يوسف عبد اللطيف عبد ربه عبد اللطيف</t>
  </si>
  <si>
    <t>يوسف محمد احمد السيد</t>
  </si>
  <si>
    <t>يوسف محمود فوزى فرج</t>
  </si>
  <si>
    <t>أروى احمد عبد العزيز السيد بكر</t>
  </si>
  <si>
    <t>أروى جمال على محمد امام</t>
  </si>
  <si>
    <t>أزهار احمد عبد المقصود على</t>
  </si>
  <si>
    <t>اسيل اسامه محمد عبدالعزيز عبدالله</t>
  </si>
  <si>
    <t>آمال أحمد ناجي محمد عطوه</t>
  </si>
  <si>
    <t>أمال وائل محمد زكى السيد الجزار</t>
  </si>
  <si>
    <t>أيسل إيهاب أحمد محمد</t>
  </si>
  <si>
    <t>أيسل موسى ابراهيم المرادى</t>
  </si>
  <si>
    <t>أيسل نهاد محمد يوسف سليمان</t>
  </si>
  <si>
    <t>بسملة السيد محمود عابدين</t>
  </si>
  <si>
    <t>تسنيم عبدالمنعم عبدالسميع عبدالمنعم السيد بكر</t>
  </si>
  <si>
    <t>تقى محمد محمد فتحى سالم عطية</t>
  </si>
  <si>
    <t>جاسمين السيد فتحي السيد حسن</t>
  </si>
  <si>
    <t>جنه ياسر عبد الرحيم على</t>
  </si>
  <si>
    <t>جنى رضا محمود محمد</t>
  </si>
  <si>
    <t>جنى عبدالمنعم جمال عبدالمنعم زايد</t>
  </si>
  <si>
    <t>جني محمد عبدالحفيظ مصطفي</t>
  </si>
  <si>
    <t>جودى الخضرى وهبه الخضرى سيد احمد</t>
  </si>
  <si>
    <t>جودى محمد مصطفى عبد المولى عزب</t>
  </si>
  <si>
    <t>جومانة عبد الله حسن عبد الله</t>
  </si>
  <si>
    <t>حبيبه محمد منصور باز</t>
  </si>
  <si>
    <t>حلا عبد العليم محمد عبد العليم</t>
  </si>
  <si>
    <t>حنين محمد عبدالمنعم السيد محمود عابدين</t>
  </si>
  <si>
    <t>حنين محمود عبد الراضى حسنين</t>
  </si>
  <si>
    <t>حنين نادر عقل محمد</t>
  </si>
  <si>
    <t>خديجه احمد مجاهد محمد</t>
  </si>
  <si>
    <t>خديجه عبدالله حسن ابراهيم</t>
  </si>
  <si>
    <t>دالين السيد على عبد الجواد</t>
  </si>
  <si>
    <t>رؤي أحمد محمد عبدالرازق خليل</t>
  </si>
  <si>
    <t>رزان محمد حسام الدين محمود</t>
  </si>
  <si>
    <t>رقيه إبراهيم عبد ربه عبد اللطيف</t>
  </si>
  <si>
    <t>رقيه سعد عبدالسميع عبدالمنعم بكر</t>
  </si>
  <si>
    <t>رودينا محمود عبدالمعطي محمد العليمي</t>
  </si>
  <si>
    <t>روضة ابراهيم فتحي عبد الستار محمد علي</t>
  </si>
  <si>
    <t>روضه رامى محمود محمد</t>
  </si>
  <si>
    <t>روضه صلاح فوزي التهامي</t>
  </si>
  <si>
    <t>رؤى طايل حسانين رمضان حسانين</t>
  </si>
  <si>
    <t>ريتاج محمود إبراهيم محمد السيد</t>
  </si>
  <si>
    <t>ريتال أحمد صبرى على أحمد</t>
  </si>
  <si>
    <t>ريم عبد العليم جابر عبد العال أحمد عجور</t>
  </si>
  <si>
    <t>ريماس ربيع رضوان محمد الهادى حجاج</t>
  </si>
  <si>
    <t>ريماس يحيى إبراهيم محمد على إبراهيم</t>
  </si>
  <si>
    <t>ريناد محمود السيد محمود محمد</t>
  </si>
  <si>
    <t>سارة محمود حسن على</t>
  </si>
  <si>
    <t>ساره محمد حسن عبدالحفيظ محمد عابدين</t>
  </si>
  <si>
    <t>ساندى سامح نبوى زكى محمد العشماوى</t>
  </si>
  <si>
    <t>سما بهاء محمود متولي ابراهيم</t>
  </si>
  <si>
    <t>سما وائل محمود حماد</t>
  </si>
  <si>
    <t>شمس اسماعيل محمد عبدالجواد اسماعيل</t>
  </si>
  <si>
    <t>شهد محمود على محمد</t>
  </si>
  <si>
    <t>لين ضياء الدين احمد زايد</t>
  </si>
  <si>
    <t>مريم إبراهيم محمود إبراهيم السيد علي</t>
  </si>
  <si>
    <t>مريم سامح شندى عبد العليم</t>
  </si>
  <si>
    <t>مريم محمود عبدالعليم بيومى عابدين</t>
  </si>
  <si>
    <t>ملك أيمن محمد إبراهيم قاعود</t>
  </si>
  <si>
    <t>ملك حمدى السيد عزب</t>
  </si>
  <si>
    <t>ملك محمد إمام المرادي</t>
  </si>
  <si>
    <t>مودة خالد عبدالمؤمن حسن</t>
  </si>
  <si>
    <t>مودة محمد سيد احمد رضوان</t>
  </si>
  <si>
    <t>موده عبد العزيز أحمد أحمد محمد المكاوى</t>
  </si>
  <si>
    <t>مى رامى مسعد عبدالمطلب على الاشقر</t>
  </si>
  <si>
    <t>نورا علاء عبد الله عبد الخالق</t>
  </si>
  <si>
    <t>هدى محمد لطفى عبد الغفار</t>
  </si>
  <si>
    <t>هنا احمد عبد الرازق محمود</t>
  </si>
  <si>
    <t>هنا السيد عبدالسميع بكر</t>
  </si>
  <si>
    <t>هنا محمد أحمد السعيد محمد</t>
  </si>
  <si>
    <t>يارا محمد عبد الحليم عنتر السيد</t>
  </si>
  <si>
    <t>ياسمين أحمد عبد العاطي عبدالعزيز محمد موسى</t>
  </si>
  <si>
    <t>ياسمين اسامه حلمى محمد</t>
  </si>
  <si>
    <t>من 85: 100</t>
  </si>
  <si>
    <t>من65 : أقل من 85</t>
  </si>
  <si>
    <t>من50 : أقل من 65</t>
  </si>
  <si>
    <t>من1 : أقل من 50</t>
  </si>
  <si>
    <t>الدرجات</t>
  </si>
  <si>
    <t>عدد الطلبه</t>
  </si>
  <si>
    <t>الدرجة</t>
  </si>
  <si>
    <t>دنيا</t>
  </si>
  <si>
    <t>عليا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</si>
</sst>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name val="Arial"/>
      <charset val="178"/>
    </font>
    <font>
      <b/>
      <sz val="13"/>
      <name val="GE Jarida Heavy"/>
      <family val="1"/>
      <charset val="178"/>
    </font>
    <font>
      <b/>
      <sz val="10"/>
      <name val="Al-Mothnna"/>
      <charset val="178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GE Jarida Heavy"/>
      <family val="1"/>
      <charset val="178"/>
    </font>
    <font>
      <b/>
      <sz val="15"/>
      <name val="Arial"/>
      <family val="2"/>
    </font>
    <font>
      <b/>
      <sz val="12"/>
      <name val="Arial"/>
      <family val="2"/>
      <charset val="178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1" fontId="5" fillId="0" borderId="2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 readingOrder="2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 readingOrder="2"/>
    </xf>
    <xf numFmtId="0" fontId="8" fillId="0" borderId="6" xfId="0" applyFont="1" applyBorder="1" applyAlignment="1">
      <alignment horizontal="center" shrinkToFit="1"/>
    </xf>
    <xf numFmtId="9" fontId="8" fillId="0" borderId="9" xfId="1" applyFont="1" applyFill="1" applyBorder="1" applyAlignment="1">
      <alignment horizontal="center" vertical="center" shrinkToFit="1" readingOrder="2"/>
    </xf>
    <xf numFmtId="0" fontId="8" fillId="0" borderId="10" xfId="0" applyFont="1" applyBorder="1" applyAlignment="1">
      <alignment horizontal="center" vertical="center" shrinkToFit="1" readingOrder="2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shrinkToFit="1"/>
    </xf>
    <xf numFmtId="0" fontId="8" fillId="0" borderId="0" xfId="0" applyFont="1"/>
    <xf numFmtId="0" fontId="8" fillId="0" borderId="15" xfId="0" applyFont="1" applyBorder="1" applyAlignment="1">
      <alignment horizontal="center" vertical="center" shrinkToFit="1" readingOrder="2"/>
    </xf>
    <xf numFmtId="0" fontId="8" fillId="0" borderId="14" xfId="0" applyFont="1" applyBorder="1" applyAlignment="1">
      <alignment horizontal="center" vertical="center" shrinkToFit="1" readingOrder="2"/>
    </xf>
    <xf numFmtId="9" fontId="8" fillId="0" borderId="14" xfId="1" applyFont="1" applyFill="1" applyBorder="1" applyAlignment="1">
      <alignment horizontal="center" vertical="center" shrinkToFit="1" readingOrder="2"/>
    </xf>
    <xf numFmtId="0" fontId="8" fillId="0" borderId="1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wrapText="1" readingOrder="1"/>
    </xf>
    <xf numFmtId="0" fontId="5" fillId="0" borderId="19" xfId="0" applyFont="1" applyBorder="1" applyAlignment="1">
      <alignment horizontal="center" vertical="center" shrinkToFit="1"/>
    </xf>
    <xf numFmtId="1" fontId="5" fillId="0" borderId="20" xfId="0" applyNumberFormat="1" applyFont="1" applyBorder="1" applyAlignment="1">
      <alignment horizontal="right" vertical="center" shrinkToFit="1"/>
    </xf>
    <xf numFmtId="0" fontId="7" fillId="0" borderId="21" xfId="0" applyFont="1" applyBorder="1" applyAlignment="1">
      <alignment horizontal="center" vertical="center" shrinkToFit="1"/>
    </xf>
  </cellXfs>
  <cellStyles count="2">
    <cellStyle name="Normal" xfId="0" builtinId="0"/>
    <cellStyle name="Percent 2" xfId="1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Arial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39</xdr:row>
      <xdr:rowOff>0</xdr:rowOff>
    </xdr:from>
    <xdr:to>
      <xdr:col>3</xdr:col>
      <xdr:colOff>0</xdr:colOff>
      <xdr:row>40</xdr:row>
      <xdr:rowOff>0</xdr:rowOff>
    </xdr:to>
    <xdr:sp macro="" textlink="">
      <xdr:nvSpPr>
        <xdr:cNvPr id="8" name="oval$C$42">
          <a:extLst>
            <a:ext uri="{FF2B5EF4-FFF2-40B4-BE49-F238E27FC236}">
              <a16:creationId xmlns:a16="http://schemas.microsoft.com/office/drawing/2014/main" id="{5F67F15A-7D4E-4E82-9921-3A03576E6ECC}"/>
            </a:ext>
          </a:extLst>
        </xdr:cNvPr>
        <xdr:cNvSpPr/>
      </xdr:nvSpPr>
      <xdr:spPr>
        <a:xfrm>
          <a:off x="144122775" y="11106150"/>
          <a:ext cx="295275" cy="26670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EG"/>
        </a:p>
      </xdr:txBody>
    </xdr:sp>
    <xdr:clientData/>
  </xdr:twoCellAnchor>
  <xdr:twoCellAnchor>
    <xdr:from>
      <xdr:col>2</xdr:col>
      <xdr:colOff>0</xdr:colOff>
      <xdr:row>71</xdr:row>
      <xdr:rowOff>0</xdr:rowOff>
    </xdr:from>
    <xdr:to>
      <xdr:col>3</xdr:col>
      <xdr:colOff>0</xdr:colOff>
      <xdr:row>72</xdr:row>
      <xdr:rowOff>0</xdr:rowOff>
    </xdr:to>
    <xdr:sp macro="" textlink="">
      <xdr:nvSpPr>
        <xdr:cNvPr id="12" name="oval$C$74">
          <a:extLst>
            <a:ext uri="{FF2B5EF4-FFF2-40B4-BE49-F238E27FC236}">
              <a16:creationId xmlns:a16="http://schemas.microsoft.com/office/drawing/2014/main" id="{1D8BF5CE-50A5-4211-98B8-AB903B933138}"/>
            </a:ext>
          </a:extLst>
        </xdr:cNvPr>
        <xdr:cNvSpPr/>
      </xdr:nvSpPr>
      <xdr:spPr>
        <a:xfrm>
          <a:off x="144122775" y="19640550"/>
          <a:ext cx="295275" cy="26670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EG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8207;&#8207;&#8207;&#8207;&#1588;&#1610;&#1578;%202024\&#1575;&#1604;&#1588;&#1610;&#1578;\&#1575;&#1604;&#1593;&#1588;&#1585;&#1577;%20&#1575;&#1604;&#1571;&#1608;&#1575;&#1574;&#1604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الدرجات"/>
      <sheetName val="الأوائل "/>
    </sheetNames>
    <sheetDataSet>
      <sheetData sheetId="0" refreshError="1">
        <row r="8">
          <cell r="D8" t="str">
            <v xml:space="preserve">آية مصطفى محمد أحمد </v>
          </cell>
          <cell r="N8">
            <v>261</v>
          </cell>
        </row>
        <row r="9">
          <cell r="D9" t="str">
            <v>أحلام أحمد محمد أحمد</v>
          </cell>
          <cell r="N9">
            <v>275</v>
          </cell>
        </row>
        <row r="10">
          <cell r="D10" t="str">
            <v xml:space="preserve">أحلام على محمد أحمد عمر </v>
          </cell>
          <cell r="N10">
            <v>274</v>
          </cell>
        </row>
        <row r="11">
          <cell r="D11" t="str">
            <v>أسماء عبد الحميد عباس</v>
          </cell>
          <cell r="N11">
            <v>270</v>
          </cell>
        </row>
        <row r="12">
          <cell r="D12" t="str">
            <v xml:space="preserve">أسماء عبدا لراضى بهيج </v>
          </cell>
          <cell r="N12">
            <v>216</v>
          </cell>
        </row>
        <row r="13">
          <cell r="D13" t="str">
            <v>أسماء نصارى قاسم</v>
          </cell>
          <cell r="N13">
            <v>331</v>
          </cell>
        </row>
        <row r="14">
          <cell r="D14" t="str">
            <v>أميرة حربي مبارك أحمد</v>
          </cell>
          <cell r="N14">
            <v>293</v>
          </cell>
        </row>
        <row r="15">
          <cell r="D15" t="str">
            <v>أميرة محمد أبو الحسن</v>
          </cell>
          <cell r="N15">
            <v>306</v>
          </cell>
        </row>
        <row r="16">
          <cell r="D16" t="str">
            <v>أميرة محمود طايع</v>
          </cell>
          <cell r="N16">
            <v>290</v>
          </cell>
        </row>
        <row r="17">
          <cell r="D17" t="str">
            <v>أميرة محمود عبد الوهاب</v>
          </cell>
          <cell r="N17">
            <v>342</v>
          </cell>
        </row>
        <row r="18">
          <cell r="D18" t="str">
            <v>أميرة منصور محمود سلامة</v>
          </cell>
          <cell r="N18">
            <v>238</v>
          </cell>
        </row>
        <row r="19">
          <cell r="D19" t="str">
            <v>أميرة يحيى محمد على</v>
          </cell>
          <cell r="N19">
            <v>266</v>
          </cell>
        </row>
        <row r="20">
          <cell r="D20" t="str">
            <v xml:space="preserve">إسراء إبراهيم محمود </v>
          </cell>
          <cell r="N20">
            <v>220</v>
          </cell>
        </row>
        <row r="21">
          <cell r="D21" t="str">
            <v xml:space="preserve">إسراء جمال السيد على </v>
          </cell>
          <cell r="N21">
            <v>279</v>
          </cell>
        </row>
        <row r="22">
          <cell r="D22" t="str">
            <v>إسراء حسين عمر</v>
          </cell>
          <cell r="N22">
            <v>304</v>
          </cell>
        </row>
        <row r="23">
          <cell r="D23" t="str">
            <v>إسراء رجب عبد الراضى</v>
          </cell>
          <cell r="N23">
            <v>295</v>
          </cell>
        </row>
        <row r="24">
          <cell r="D24" t="str">
            <v>إسراء محمد سيد أبو الحمد</v>
          </cell>
          <cell r="N24">
            <v>331</v>
          </cell>
        </row>
        <row r="25">
          <cell r="D25" t="str">
            <v xml:space="preserve">إسراء مصطفى السمان على </v>
          </cell>
          <cell r="N25">
            <v>211</v>
          </cell>
        </row>
        <row r="26">
          <cell r="D26" t="str">
            <v>إيمان حسن عطية عاشور</v>
          </cell>
          <cell r="N26">
            <v>238</v>
          </cell>
        </row>
        <row r="27">
          <cell r="D27" t="str">
            <v>إيمان عبد الرحيم عطا الله</v>
          </cell>
          <cell r="N27">
            <v>286</v>
          </cell>
        </row>
        <row r="28">
          <cell r="D28" t="str">
            <v xml:space="preserve">إيمان عبد المريد أحمد على </v>
          </cell>
          <cell r="N28">
            <v>347</v>
          </cell>
        </row>
        <row r="29">
          <cell r="D29" t="str">
            <v xml:space="preserve">إيمان عطية مبارك حسن </v>
          </cell>
          <cell r="N29">
            <v>288</v>
          </cell>
        </row>
        <row r="30">
          <cell r="D30" t="str">
            <v>إيمان محمد جاد الرب محمد</v>
          </cell>
          <cell r="N30">
            <v>283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id="1" name="Table1" displayName="Table1" ref="A3:C140" totalsRowShown="0" headerRowBorderDxfId="4" tableBorderDxfId="5" totalsRowBorderDxfId="3">
  <autoFilter ref="A3:C140"/>
  <tableColumns count="3">
    <tableColumn id="1" name="م" dataDxfId="2">
      <calculatedColumnFormula>IF(B4="","",SUBTOTAL(3,$B$4:B4))</calculatedColumnFormula>
    </tableColumn>
    <tableColumn id="2" name="الاســــــــــــــم" dataDxfId="1"/>
    <tableColumn id="3" name="لغة عربي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>
    <tabColor rgb="FFFFFF00"/>
  </sheetPr>
  <dimension ref="A1:O155"/>
  <sheetViews>
    <sheetView rightToLeft="1" tabSelected="1" zoomScaleNormal="100" workbookViewId="0">
      <selection activeCell="L9" sqref="L9"/>
    </sheetView>
  </sheetViews>
  <sheetFormatPr defaultRowHeight="12.75"/>
  <cols>
    <col min="1" max="1" width="4.5703125" style="5" customWidth="1"/>
    <col min="2" max="2" width="25.5703125" style="5" customWidth="1"/>
    <col min="3" max="3" width="20.85546875" style="4" customWidth="1"/>
    <col min="4" max="5" width="9.140625" style="5"/>
    <col min="6" max="6" width="18.7109375" style="5" customWidth="1"/>
    <col min="7" max="7" width="20.5703125" style="5" customWidth="1"/>
    <col min="8" max="8" width="17.85546875" style="5" customWidth="1"/>
    <col min="9" max="9" width="20.42578125" style="5" customWidth="1"/>
    <col min="10" max="12" width="9.140625" style="5"/>
    <col min="13" max="15" width="0" style="5" hidden="1" customWidth="1"/>
    <col min="16" max="198" width="9.140625" style="5"/>
    <col min="199" max="199" width="4.5703125" style="5" customWidth="1"/>
    <col min="200" max="200" width="25.5703125" style="5" customWidth="1"/>
    <col min="201" max="201" width="4.42578125" style="5" customWidth="1"/>
    <col min="202" max="202" width="6.7109375" style="5" customWidth="1"/>
    <col min="203" max="203" width="0" style="5" hidden="1" customWidth="1"/>
    <col min="204" max="204" width="4.42578125" style="5" customWidth="1"/>
    <col min="205" max="205" width="6.7109375" style="5" customWidth="1"/>
    <col min="206" max="206" width="0" style="5" hidden="1" customWidth="1"/>
    <col min="207" max="207" width="4.42578125" style="5" customWidth="1"/>
    <col min="208" max="208" width="6.7109375" style="5" customWidth="1"/>
    <col min="209" max="209" width="0" style="5" hidden="1" customWidth="1"/>
    <col min="210" max="210" width="4.42578125" style="5" customWidth="1"/>
    <col min="211" max="211" width="6.7109375" style="5" customWidth="1"/>
    <col min="212" max="212" width="0" style="5" hidden="1" customWidth="1"/>
    <col min="213" max="213" width="4.42578125" style="5" customWidth="1"/>
    <col min="214" max="214" width="6.7109375" style="5" customWidth="1"/>
    <col min="215" max="215" width="0" style="5" hidden="1" customWidth="1"/>
    <col min="216" max="216" width="4.42578125" style="5" customWidth="1"/>
    <col min="217" max="217" width="6.7109375" style="5" customWidth="1"/>
    <col min="218" max="218" width="0" style="5" hidden="1" customWidth="1"/>
    <col min="219" max="219" width="4.42578125" style="5" customWidth="1"/>
    <col min="220" max="220" width="6.7109375" style="5" customWidth="1"/>
    <col min="221" max="221" width="0" style="5" hidden="1" customWidth="1"/>
    <col min="222" max="222" width="4.42578125" style="5" customWidth="1"/>
    <col min="223" max="223" width="6.7109375" style="5" customWidth="1"/>
    <col min="224" max="224" width="0" style="5" hidden="1" customWidth="1"/>
    <col min="225" max="225" width="6.7109375" style="5" customWidth="1"/>
    <col min="226" max="229" width="5.28515625" style="5" customWidth="1"/>
    <col min="230" max="230" width="6.5703125" style="5" customWidth="1"/>
    <col min="231" max="231" width="11.42578125" style="5" customWidth="1"/>
    <col min="232" max="232" width="11.28515625" style="5" customWidth="1"/>
    <col min="233" max="233" width="8.5703125" style="5" customWidth="1"/>
    <col min="234" max="234" width="8.140625" style="5" customWidth="1"/>
    <col min="235" max="235" width="7.5703125" style="5" customWidth="1"/>
    <col min="236" max="236" width="7.42578125" style="5" customWidth="1"/>
    <col min="237" max="238" width="7.7109375" style="5" customWidth="1"/>
    <col min="239" max="240" width="6.42578125" style="5" customWidth="1"/>
    <col min="241" max="241" width="12.28515625" style="5" customWidth="1"/>
    <col min="242" max="454" width="9.140625" style="5"/>
    <col min="455" max="455" width="4.5703125" style="5" customWidth="1"/>
    <col min="456" max="456" width="25.5703125" style="5" customWidth="1"/>
    <col min="457" max="457" width="4.42578125" style="5" customWidth="1"/>
    <col min="458" max="458" width="6.7109375" style="5" customWidth="1"/>
    <col min="459" max="459" width="0" style="5" hidden="1" customWidth="1"/>
    <col min="460" max="460" width="4.42578125" style="5" customWidth="1"/>
    <col min="461" max="461" width="6.7109375" style="5" customWidth="1"/>
    <col min="462" max="462" width="0" style="5" hidden="1" customWidth="1"/>
    <col min="463" max="463" width="4.42578125" style="5" customWidth="1"/>
    <col min="464" max="464" width="6.7109375" style="5" customWidth="1"/>
    <col min="465" max="465" width="0" style="5" hidden="1" customWidth="1"/>
    <col min="466" max="466" width="4.42578125" style="5" customWidth="1"/>
    <col min="467" max="467" width="6.7109375" style="5" customWidth="1"/>
    <col min="468" max="468" width="0" style="5" hidden="1" customWidth="1"/>
    <col min="469" max="469" width="4.42578125" style="5" customWidth="1"/>
    <col min="470" max="470" width="6.7109375" style="5" customWidth="1"/>
    <col min="471" max="471" width="0" style="5" hidden="1" customWidth="1"/>
    <col min="472" max="472" width="4.42578125" style="5" customWidth="1"/>
    <col min="473" max="473" width="6.7109375" style="5" customWidth="1"/>
    <col min="474" max="474" width="0" style="5" hidden="1" customWidth="1"/>
    <col min="475" max="475" width="4.42578125" style="5" customWidth="1"/>
    <col min="476" max="476" width="6.7109375" style="5" customWidth="1"/>
    <col min="477" max="477" width="0" style="5" hidden="1" customWidth="1"/>
    <col min="478" max="478" width="4.42578125" style="5" customWidth="1"/>
    <col min="479" max="479" width="6.7109375" style="5" customWidth="1"/>
    <col min="480" max="480" width="0" style="5" hidden="1" customWidth="1"/>
    <col min="481" max="481" width="6.7109375" style="5" customWidth="1"/>
    <col min="482" max="485" width="5.28515625" style="5" customWidth="1"/>
    <col min="486" max="486" width="6.5703125" style="5" customWidth="1"/>
    <col min="487" max="487" width="11.42578125" style="5" customWidth="1"/>
    <col min="488" max="488" width="11.28515625" style="5" customWidth="1"/>
    <col min="489" max="489" width="8.5703125" style="5" customWidth="1"/>
    <col min="490" max="490" width="8.140625" style="5" customWidth="1"/>
    <col min="491" max="491" width="7.5703125" style="5" customWidth="1"/>
    <col min="492" max="492" width="7.42578125" style="5" customWidth="1"/>
    <col min="493" max="494" width="7.7109375" style="5" customWidth="1"/>
    <col min="495" max="496" width="6.42578125" style="5" customWidth="1"/>
    <col min="497" max="497" width="12.28515625" style="5" customWidth="1"/>
    <col min="498" max="710" width="9.140625" style="5"/>
    <col min="711" max="711" width="4.5703125" style="5" customWidth="1"/>
    <col min="712" max="712" width="25.5703125" style="5" customWidth="1"/>
    <col min="713" max="713" width="4.42578125" style="5" customWidth="1"/>
    <col min="714" max="714" width="6.7109375" style="5" customWidth="1"/>
    <col min="715" max="715" width="0" style="5" hidden="1" customWidth="1"/>
    <col min="716" max="716" width="4.42578125" style="5" customWidth="1"/>
    <col min="717" max="717" width="6.7109375" style="5" customWidth="1"/>
    <col min="718" max="718" width="0" style="5" hidden="1" customWidth="1"/>
    <col min="719" max="719" width="4.42578125" style="5" customWidth="1"/>
    <col min="720" max="720" width="6.7109375" style="5" customWidth="1"/>
    <col min="721" max="721" width="0" style="5" hidden="1" customWidth="1"/>
    <col min="722" max="722" width="4.42578125" style="5" customWidth="1"/>
    <col min="723" max="723" width="6.7109375" style="5" customWidth="1"/>
    <col min="724" max="724" width="0" style="5" hidden="1" customWidth="1"/>
    <col min="725" max="725" width="4.42578125" style="5" customWidth="1"/>
    <col min="726" max="726" width="6.7109375" style="5" customWidth="1"/>
    <col min="727" max="727" width="0" style="5" hidden="1" customWidth="1"/>
    <col min="728" max="728" width="4.42578125" style="5" customWidth="1"/>
    <col min="729" max="729" width="6.7109375" style="5" customWidth="1"/>
    <col min="730" max="730" width="0" style="5" hidden="1" customWidth="1"/>
    <col min="731" max="731" width="4.42578125" style="5" customWidth="1"/>
    <col min="732" max="732" width="6.7109375" style="5" customWidth="1"/>
    <col min="733" max="733" width="0" style="5" hidden="1" customWidth="1"/>
    <col min="734" max="734" width="4.42578125" style="5" customWidth="1"/>
    <col min="735" max="735" width="6.7109375" style="5" customWidth="1"/>
    <col min="736" max="736" width="0" style="5" hidden="1" customWidth="1"/>
    <col min="737" max="737" width="6.7109375" style="5" customWidth="1"/>
    <col min="738" max="741" width="5.28515625" style="5" customWidth="1"/>
    <col min="742" max="742" width="6.5703125" style="5" customWidth="1"/>
    <col min="743" max="743" width="11.42578125" style="5" customWidth="1"/>
    <col min="744" max="744" width="11.28515625" style="5" customWidth="1"/>
    <col min="745" max="745" width="8.5703125" style="5" customWidth="1"/>
    <col min="746" max="746" width="8.140625" style="5" customWidth="1"/>
    <col min="747" max="747" width="7.5703125" style="5" customWidth="1"/>
    <col min="748" max="748" width="7.42578125" style="5" customWidth="1"/>
    <col min="749" max="750" width="7.7109375" style="5" customWidth="1"/>
    <col min="751" max="752" width="6.42578125" style="5" customWidth="1"/>
    <col min="753" max="753" width="12.28515625" style="5" customWidth="1"/>
    <col min="754" max="966" width="9.140625" style="5"/>
    <col min="967" max="967" width="4.5703125" style="5" customWidth="1"/>
    <col min="968" max="968" width="25.5703125" style="5" customWidth="1"/>
    <col min="969" max="969" width="4.42578125" style="5" customWidth="1"/>
    <col min="970" max="970" width="6.7109375" style="5" customWidth="1"/>
    <col min="971" max="971" width="0" style="5" hidden="1" customWidth="1"/>
    <col min="972" max="972" width="4.42578125" style="5" customWidth="1"/>
    <col min="973" max="973" width="6.7109375" style="5" customWidth="1"/>
    <col min="974" max="974" width="0" style="5" hidden="1" customWidth="1"/>
    <col min="975" max="975" width="4.42578125" style="5" customWidth="1"/>
    <col min="976" max="976" width="6.7109375" style="5" customWidth="1"/>
    <col min="977" max="977" width="0" style="5" hidden="1" customWidth="1"/>
    <col min="978" max="978" width="4.42578125" style="5" customWidth="1"/>
    <col min="979" max="979" width="6.7109375" style="5" customWidth="1"/>
    <col min="980" max="980" width="0" style="5" hidden="1" customWidth="1"/>
    <col min="981" max="981" width="4.42578125" style="5" customWidth="1"/>
    <col min="982" max="982" width="6.7109375" style="5" customWidth="1"/>
    <col min="983" max="983" width="0" style="5" hidden="1" customWidth="1"/>
    <col min="984" max="984" width="4.42578125" style="5" customWidth="1"/>
    <col min="985" max="985" width="6.7109375" style="5" customWidth="1"/>
    <col min="986" max="986" width="0" style="5" hidden="1" customWidth="1"/>
    <col min="987" max="987" width="4.42578125" style="5" customWidth="1"/>
    <col min="988" max="988" width="6.7109375" style="5" customWidth="1"/>
    <col min="989" max="989" width="0" style="5" hidden="1" customWidth="1"/>
    <col min="990" max="990" width="4.42578125" style="5" customWidth="1"/>
    <col min="991" max="991" width="6.7109375" style="5" customWidth="1"/>
    <col min="992" max="992" width="0" style="5" hidden="1" customWidth="1"/>
    <col min="993" max="993" width="6.7109375" style="5" customWidth="1"/>
    <col min="994" max="997" width="5.28515625" style="5" customWidth="1"/>
    <col min="998" max="998" width="6.5703125" style="5" customWidth="1"/>
    <col min="999" max="999" width="11.42578125" style="5" customWidth="1"/>
    <col min="1000" max="1000" width="11.28515625" style="5" customWidth="1"/>
    <col min="1001" max="1001" width="8.5703125" style="5" customWidth="1"/>
    <col min="1002" max="1002" width="8.140625" style="5" customWidth="1"/>
    <col min="1003" max="1003" width="7.5703125" style="5" customWidth="1"/>
    <col min="1004" max="1004" width="7.42578125" style="5" customWidth="1"/>
    <col min="1005" max="1006" width="7.7109375" style="5" customWidth="1"/>
    <col min="1007" max="1008" width="6.42578125" style="5" customWidth="1"/>
    <col min="1009" max="1009" width="12.28515625" style="5" customWidth="1"/>
    <col min="1010" max="1222" width="9.140625" style="5"/>
    <col min="1223" max="1223" width="4.5703125" style="5" customWidth="1"/>
    <col min="1224" max="1224" width="25.5703125" style="5" customWidth="1"/>
    <col min="1225" max="1225" width="4.42578125" style="5" customWidth="1"/>
    <col min="1226" max="1226" width="6.7109375" style="5" customWidth="1"/>
    <col min="1227" max="1227" width="0" style="5" hidden="1" customWidth="1"/>
    <col min="1228" max="1228" width="4.42578125" style="5" customWidth="1"/>
    <col min="1229" max="1229" width="6.7109375" style="5" customWidth="1"/>
    <col min="1230" max="1230" width="0" style="5" hidden="1" customWidth="1"/>
    <col min="1231" max="1231" width="4.42578125" style="5" customWidth="1"/>
    <col min="1232" max="1232" width="6.7109375" style="5" customWidth="1"/>
    <col min="1233" max="1233" width="0" style="5" hidden="1" customWidth="1"/>
    <col min="1234" max="1234" width="4.42578125" style="5" customWidth="1"/>
    <col min="1235" max="1235" width="6.7109375" style="5" customWidth="1"/>
    <col min="1236" max="1236" width="0" style="5" hidden="1" customWidth="1"/>
    <col min="1237" max="1237" width="4.42578125" style="5" customWidth="1"/>
    <col min="1238" max="1238" width="6.7109375" style="5" customWidth="1"/>
    <col min="1239" max="1239" width="0" style="5" hidden="1" customWidth="1"/>
    <col min="1240" max="1240" width="4.42578125" style="5" customWidth="1"/>
    <col min="1241" max="1241" width="6.7109375" style="5" customWidth="1"/>
    <col min="1242" max="1242" width="0" style="5" hidden="1" customWidth="1"/>
    <col min="1243" max="1243" width="4.42578125" style="5" customWidth="1"/>
    <col min="1244" max="1244" width="6.7109375" style="5" customWidth="1"/>
    <col min="1245" max="1245" width="0" style="5" hidden="1" customWidth="1"/>
    <col min="1246" max="1246" width="4.42578125" style="5" customWidth="1"/>
    <col min="1247" max="1247" width="6.7109375" style="5" customWidth="1"/>
    <col min="1248" max="1248" width="0" style="5" hidden="1" customWidth="1"/>
    <col min="1249" max="1249" width="6.7109375" style="5" customWidth="1"/>
    <col min="1250" max="1253" width="5.28515625" style="5" customWidth="1"/>
    <col min="1254" max="1254" width="6.5703125" style="5" customWidth="1"/>
    <col min="1255" max="1255" width="11.42578125" style="5" customWidth="1"/>
    <col min="1256" max="1256" width="11.28515625" style="5" customWidth="1"/>
    <col min="1257" max="1257" width="8.5703125" style="5" customWidth="1"/>
    <col min="1258" max="1258" width="8.140625" style="5" customWidth="1"/>
    <col min="1259" max="1259" width="7.5703125" style="5" customWidth="1"/>
    <col min="1260" max="1260" width="7.42578125" style="5" customWidth="1"/>
    <col min="1261" max="1262" width="7.7109375" style="5" customWidth="1"/>
    <col min="1263" max="1264" width="6.42578125" style="5" customWidth="1"/>
    <col min="1265" max="1265" width="12.28515625" style="5" customWidth="1"/>
    <col min="1266" max="1478" width="9.140625" style="5"/>
    <col min="1479" max="1479" width="4.5703125" style="5" customWidth="1"/>
    <col min="1480" max="1480" width="25.5703125" style="5" customWidth="1"/>
    <col min="1481" max="1481" width="4.42578125" style="5" customWidth="1"/>
    <col min="1482" max="1482" width="6.7109375" style="5" customWidth="1"/>
    <col min="1483" max="1483" width="0" style="5" hidden="1" customWidth="1"/>
    <col min="1484" max="1484" width="4.42578125" style="5" customWidth="1"/>
    <col min="1485" max="1485" width="6.7109375" style="5" customWidth="1"/>
    <col min="1486" max="1486" width="0" style="5" hidden="1" customWidth="1"/>
    <col min="1487" max="1487" width="4.42578125" style="5" customWidth="1"/>
    <col min="1488" max="1488" width="6.7109375" style="5" customWidth="1"/>
    <col min="1489" max="1489" width="0" style="5" hidden="1" customWidth="1"/>
    <col min="1490" max="1490" width="4.42578125" style="5" customWidth="1"/>
    <col min="1491" max="1491" width="6.7109375" style="5" customWidth="1"/>
    <col min="1492" max="1492" width="0" style="5" hidden="1" customWidth="1"/>
    <col min="1493" max="1493" width="4.42578125" style="5" customWidth="1"/>
    <col min="1494" max="1494" width="6.7109375" style="5" customWidth="1"/>
    <col min="1495" max="1495" width="0" style="5" hidden="1" customWidth="1"/>
    <col min="1496" max="1496" width="4.42578125" style="5" customWidth="1"/>
    <col min="1497" max="1497" width="6.7109375" style="5" customWidth="1"/>
    <col min="1498" max="1498" width="0" style="5" hidden="1" customWidth="1"/>
    <col min="1499" max="1499" width="4.42578125" style="5" customWidth="1"/>
    <col min="1500" max="1500" width="6.7109375" style="5" customWidth="1"/>
    <col min="1501" max="1501" width="0" style="5" hidden="1" customWidth="1"/>
    <col min="1502" max="1502" width="4.42578125" style="5" customWidth="1"/>
    <col min="1503" max="1503" width="6.7109375" style="5" customWidth="1"/>
    <col min="1504" max="1504" width="0" style="5" hidden="1" customWidth="1"/>
    <col min="1505" max="1505" width="6.7109375" style="5" customWidth="1"/>
    <col min="1506" max="1509" width="5.28515625" style="5" customWidth="1"/>
    <col min="1510" max="1510" width="6.5703125" style="5" customWidth="1"/>
    <col min="1511" max="1511" width="11.42578125" style="5" customWidth="1"/>
    <col min="1512" max="1512" width="11.28515625" style="5" customWidth="1"/>
    <col min="1513" max="1513" width="8.5703125" style="5" customWidth="1"/>
    <col min="1514" max="1514" width="8.140625" style="5" customWidth="1"/>
    <col min="1515" max="1515" width="7.5703125" style="5" customWidth="1"/>
    <col min="1516" max="1516" width="7.42578125" style="5" customWidth="1"/>
    <col min="1517" max="1518" width="7.7109375" style="5" customWidth="1"/>
    <col min="1519" max="1520" width="6.42578125" style="5" customWidth="1"/>
    <col min="1521" max="1521" width="12.28515625" style="5" customWidth="1"/>
    <col min="1522" max="1734" width="9.140625" style="5"/>
    <col min="1735" max="1735" width="4.5703125" style="5" customWidth="1"/>
    <col min="1736" max="1736" width="25.5703125" style="5" customWidth="1"/>
    <col min="1737" max="1737" width="4.42578125" style="5" customWidth="1"/>
    <col min="1738" max="1738" width="6.7109375" style="5" customWidth="1"/>
    <col min="1739" max="1739" width="0" style="5" hidden="1" customWidth="1"/>
    <col min="1740" max="1740" width="4.42578125" style="5" customWidth="1"/>
    <col min="1741" max="1741" width="6.7109375" style="5" customWidth="1"/>
    <col min="1742" max="1742" width="0" style="5" hidden="1" customWidth="1"/>
    <col min="1743" max="1743" width="4.42578125" style="5" customWidth="1"/>
    <col min="1744" max="1744" width="6.7109375" style="5" customWidth="1"/>
    <col min="1745" max="1745" width="0" style="5" hidden="1" customWidth="1"/>
    <col min="1746" max="1746" width="4.42578125" style="5" customWidth="1"/>
    <col min="1747" max="1747" width="6.7109375" style="5" customWidth="1"/>
    <col min="1748" max="1748" width="0" style="5" hidden="1" customWidth="1"/>
    <col min="1749" max="1749" width="4.42578125" style="5" customWidth="1"/>
    <col min="1750" max="1750" width="6.7109375" style="5" customWidth="1"/>
    <col min="1751" max="1751" width="0" style="5" hidden="1" customWidth="1"/>
    <col min="1752" max="1752" width="4.42578125" style="5" customWidth="1"/>
    <col min="1753" max="1753" width="6.7109375" style="5" customWidth="1"/>
    <col min="1754" max="1754" width="0" style="5" hidden="1" customWidth="1"/>
    <col min="1755" max="1755" width="4.42578125" style="5" customWidth="1"/>
    <col min="1756" max="1756" width="6.7109375" style="5" customWidth="1"/>
    <col min="1757" max="1757" width="0" style="5" hidden="1" customWidth="1"/>
    <col min="1758" max="1758" width="4.42578125" style="5" customWidth="1"/>
    <col min="1759" max="1759" width="6.7109375" style="5" customWidth="1"/>
    <col min="1760" max="1760" width="0" style="5" hidden="1" customWidth="1"/>
    <col min="1761" max="1761" width="6.7109375" style="5" customWidth="1"/>
    <col min="1762" max="1765" width="5.28515625" style="5" customWidth="1"/>
    <col min="1766" max="1766" width="6.5703125" style="5" customWidth="1"/>
    <col min="1767" max="1767" width="11.42578125" style="5" customWidth="1"/>
    <col min="1768" max="1768" width="11.28515625" style="5" customWidth="1"/>
    <col min="1769" max="1769" width="8.5703125" style="5" customWidth="1"/>
    <col min="1770" max="1770" width="8.140625" style="5" customWidth="1"/>
    <col min="1771" max="1771" width="7.5703125" style="5" customWidth="1"/>
    <col min="1772" max="1772" width="7.42578125" style="5" customWidth="1"/>
    <col min="1773" max="1774" width="7.7109375" style="5" customWidth="1"/>
    <col min="1775" max="1776" width="6.42578125" style="5" customWidth="1"/>
    <col min="1777" max="1777" width="12.28515625" style="5" customWidth="1"/>
    <col min="1778" max="1990" width="9.140625" style="5"/>
    <col min="1991" max="1991" width="4.5703125" style="5" customWidth="1"/>
    <col min="1992" max="1992" width="25.5703125" style="5" customWidth="1"/>
    <col min="1993" max="1993" width="4.42578125" style="5" customWidth="1"/>
    <col min="1994" max="1994" width="6.7109375" style="5" customWidth="1"/>
    <col min="1995" max="1995" width="0" style="5" hidden="1" customWidth="1"/>
    <col min="1996" max="1996" width="4.42578125" style="5" customWidth="1"/>
    <col min="1997" max="1997" width="6.7109375" style="5" customWidth="1"/>
    <col min="1998" max="1998" width="0" style="5" hidden="1" customWidth="1"/>
    <col min="1999" max="1999" width="4.42578125" style="5" customWidth="1"/>
    <col min="2000" max="2000" width="6.7109375" style="5" customWidth="1"/>
    <col min="2001" max="2001" width="0" style="5" hidden="1" customWidth="1"/>
    <col min="2002" max="2002" width="4.42578125" style="5" customWidth="1"/>
    <col min="2003" max="2003" width="6.7109375" style="5" customWidth="1"/>
    <col min="2004" max="2004" width="0" style="5" hidden="1" customWidth="1"/>
    <col min="2005" max="2005" width="4.42578125" style="5" customWidth="1"/>
    <col min="2006" max="2006" width="6.7109375" style="5" customWidth="1"/>
    <col min="2007" max="2007" width="0" style="5" hidden="1" customWidth="1"/>
    <col min="2008" max="2008" width="4.42578125" style="5" customWidth="1"/>
    <col min="2009" max="2009" width="6.7109375" style="5" customWidth="1"/>
    <col min="2010" max="2010" width="0" style="5" hidden="1" customWidth="1"/>
    <col min="2011" max="2011" width="4.42578125" style="5" customWidth="1"/>
    <col min="2012" max="2012" width="6.7109375" style="5" customWidth="1"/>
    <col min="2013" max="2013" width="0" style="5" hidden="1" customWidth="1"/>
    <col min="2014" max="2014" width="4.42578125" style="5" customWidth="1"/>
    <col min="2015" max="2015" width="6.7109375" style="5" customWidth="1"/>
    <col min="2016" max="2016" width="0" style="5" hidden="1" customWidth="1"/>
    <col min="2017" max="2017" width="6.7109375" style="5" customWidth="1"/>
    <col min="2018" max="2021" width="5.28515625" style="5" customWidth="1"/>
    <col min="2022" max="2022" width="6.5703125" style="5" customWidth="1"/>
    <col min="2023" max="2023" width="11.42578125" style="5" customWidth="1"/>
    <col min="2024" max="2024" width="11.28515625" style="5" customWidth="1"/>
    <col min="2025" max="2025" width="8.5703125" style="5" customWidth="1"/>
    <col min="2026" max="2026" width="8.140625" style="5" customWidth="1"/>
    <col min="2027" max="2027" width="7.5703125" style="5" customWidth="1"/>
    <col min="2028" max="2028" width="7.42578125" style="5" customWidth="1"/>
    <col min="2029" max="2030" width="7.7109375" style="5" customWidth="1"/>
    <col min="2031" max="2032" width="6.42578125" style="5" customWidth="1"/>
    <col min="2033" max="2033" width="12.28515625" style="5" customWidth="1"/>
    <col min="2034" max="2246" width="9.140625" style="5"/>
    <col min="2247" max="2247" width="4.5703125" style="5" customWidth="1"/>
    <col min="2248" max="2248" width="25.5703125" style="5" customWidth="1"/>
    <col min="2249" max="2249" width="4.42578125" style="5" customWidth="1"/>
    <col min="2250" max="2250" width="6.7109375" style="5" customWidth="1"/>
    <col min="2251" max="2251" width="0" style="5" hidden="1" customWidth="1"/>
    <col min="2252" max="2252" width="4.42578125" style="5" customWidth="1"/>
    <col min="2253" max="2253" width="6.7109375" style="5" customWidth="1"/>
    <col min="2254" max="2254" width="0" style="5" hidden="1" customWidth="1"/>
    <col min="2255" max="2255" width="4.42578125" style="5" customWidth="1"/>
    <col min="2256" max="2256" width="6.7109375" style="5" customWidth="1"/>
    <col min="2257" max="2257" width="0" style="5" hidden="1" customWidth="1"/>
    <col min="2258" max="2258" width="4.42578125" style="5" customWidth="1"/>
    <col min="2259" max="2259" width="6.7109375" style="5" customWidth="1"/>
    <col min="2260" max="2260" width="0" style="5" hidden="1" customWidth="1"/>
    <col min="2261" max="2261" width="4.42578125" style="5" customWidth="1"/>
    <col min="2262" max="2262" width="6.7109375" style="5" customWidth="1"/>
    <col min="2263" max="2263" width="0" style="5" hidden="1" customWidth="1"/>
    <col min="2264" max="2264" width="4.42578125" style="5" customWidth="1"/>
    <col min="2265" max="2265" width="6.7109375" style="5" customWidth="1"/>
    <col min="2266" max="2266" width="0" style="5" hidden="1" customWidth="1"/>
    <col min="2267" max="2267" width="4.42578125" style="5" customWidth="1"/>
    <col min="2268" max="2268" width="6.7109375" style="5" customWidth="1"/>
    <col min="2269" max="2269" width="0" style="5" hidden="1" customWidth="1"/>
    <col min="2270" max="2270" width="4.42578125" style="5" customWidth="1"/>
    <col min="2271" max="2271" width="6.7109375" style="5" customWidth="1"/>
    <col min="2272" max="2272" width="0" style="5" hidden="1" customWidth="1"/>
    <col min="2273" max="2273" width="6.7109375" style="5" customWidth="1"/>
    <col min="2274" max="2277" width="5.28515625" style="5" customWidth="1"/>
    <col min="2278" max="2278" width="6.5703125" style="5" customWidth="1"/>
    <col min="2279" max="2279" width="11.42578125" style="5" customWidth="1"/>
    <col min="2280" max="2280" width="11.28515625" style="5" customWidth="1"/>
    <col min="2281" max="2281" width="8.5703125" style="5" customWidth="1"/>
    <col min="2282" max="2282" width="8.140625" style="5" customWidth="1"/>
    <col min="2283" max="2283" width="7.5703125" style="5" customWidth="1"/>
    <col min="2284" max="2284" width="7.42578125" style="5" customWidth="1"/>
    <col min="2285" max="2286" width="7.7109375" style="5" customWidth="1"/>
    <col min="2287" max="2288" width="6.42578125" style="5" customWidth="1"/>
    <col min="2289" max="2289" width="12.28515625" style="5" customWidth="1"/>
    <col min="2290" max="2502" width="9.140625" style="5"/>
    <col min="2503" max="2503" width="4.5703125" style="5" customWidth="1"/>
    <col min="2504" max="2504" width="25.5703125" style="5" customWidth="1"/>
    <col min="2505" max="2505" width="4.42578125" style="5" customWidth="1"/>
    <col min="2506" max="2506" width="6.7109375" style="5" customWidth="1"/>
    <col min="2507" max="2507" width="0" style="5" hidden="1" customWidth="1"/>
    <col min="2508" max="2508" width="4.42578125" style="5" customWidth="1"/>
    <col min="2509" max="2509" width="6.7109375" style="5" customWidth="1"/>
    <col min="2510" max="2510" width="0" style="5" hidden="1" customWidth="1"/>
    <col min="2511" max="2511" width="4.42578125" style="5" customWidth="1"/>
    <col min="2512" max="2512" width="6.7109375" style="5" customWidth="1"/>
    <col min="2513" max="2513" width="0" style="5" hidden="1" customWidth="1"/>
    <col min="2514" max="2514" width="4.42578125" style="5" customWidth="1"/>
    <col min="2515" max="2515" width="6.7109375" style="5" customWidth="1"/>
    <col min="2516" max="2516" width="0" style="5" hidden="1" customWidth="1"/>
    <col min="2517" max="2517" width="4.42578125" style="5" customWidth="1"/>
    <col min="2518" max="2518" width="6.7109375" style="5" customWidth="1"/>
    <col min="2519" max="2519" width="0" style="5" hidden="1" customWidth="1"/>
    <col min="2520" max="2520" width="4.42578125" style="5" customWidth="1"/>
    <col min="2521" max="2521" width="6.7109375" style="5" customWidth="1"/>
    <col min="2522" max="2522" width="0" style="5" hidden="1" customWidth="1"/>
    <col min="2523" max="2523" width="4.42578125" style="5" customWidth="1"/>
    <col min="2524" max="2524" width="6.7109375" style="5" customWidth="1"/>
    <col min="2525" max="2525" width="0" style="5" hidden="1" customWidth="1"/>
    <col min="2526" max="2526" width="4.42578125" style="5" customWidth="1"/>
    <col min="2527" max="2527" width="6.7109375" style="5" customWidth="1"/>
    <col min="2528" max="2528" width="0" style="5" hidden="1" customWidth="1"/>
    <col min="2529" max="2529" width="6.7109375" style="5" customWidth="1"/>
    <col min="2530" max="2533" width="5.28515625" style="5" customWidth="1"/>
    <col min="2534" max="2534" width="6.5703125" style="5" customWidth="1"/>
    <col min="2535" max="2535" width="11.42578125" style="5" customWidth="1"/>
    <col min="2536" max="2536" width="11.28515625" style="5" customWidth="1"/>
    <col min="2537" max="2537" width="8.5703125" style="5" customWidth="1"/>
    <col min="2538" max="2538" width="8.140625" style="5" customWidth="1"/>
    <col min="2539" max="2539" width="7.5703125" style="5" customWidth="1"/>
    <col min="2540" max="2540" width="7.42578125" style="5" customWidth="1"/>
    <col min="2541" max="2542" width="7.7109375" style="5" customWidth="1"/>
    <col min="2543" max="2544" width="6.42578125" style="5" customWidth="1"/>
    <col min="2545" max="2545" width="12.28515625" style="5" customWidth="1"/>
    <col min="2546" max="2758" width="9.140625" style="5"/>
    <col min="2759" max="2759" width="4.5703125" style="5" customWidth="1"/>
    <col min="2760" max="2760" width="25.5703125" style="5" customWidth="1"/>
    <col min="2761" max="2761" width="4.42578125" style="5" customWidth="1"/>
    <col min="2762" max="2762" width="6.7109375" style="5" customWidth="1"/>
    <col min="2763" max="2763" width="0" style="5" hidden="1" customWidth="1"/>
    <col min="2764" max="2764" width="4.42578125" style="5" customWidth="1"/>
    <col min="2765" max="2765" width="6.7109375" style="5" customWidth="1"/>
    <col min="2766" max="2766" width="0" style="5" hidden="1" customWidth="1"/>
    <col min="2767" max="2767" width="4.42578125" style="5" customWidth="1"/>
    <col min="2768" max="2768" width="6.7109375" style="5" customWidth="1"/>
    <col min="2769" max="2769" width="0" style="5" hidden="1" customWidth="1"/>
    <col min="2770" max="2770" width="4.42578125" style="5" customWidth="1"/>
    <col min="2771" max="2771" width="6.7109375" style="5" customWidth="1"/>
    <col min="2772" max="2772" width="0" style="5" hidden="1" customWidth="1"/>
    <col min="2773" max="2773" width="4.42578125" style="5" customWidth="1"/>
    <col min="2774" max="2774" width="6.7109375" style="5" customWidth="1"/>
    <col min="2775" max="2775" width="0" style="5" hidden="1" customWidth="1"/>
    <col min="2776" max="2776" width="4.42578125" style="5" customWidth="1"/>
    <col min="2777" max="2777" width="6.7109375" style="5" customWidth="1"/>
    <col min="2778" max="2778" width="0" style="5" hidden="1" customWidth="1"/>
    <col min="2779" max="2779" width="4.42578125" style="5" customWidth="1"/>
    <col min="2780" max="2780" width="6.7109375" style="5" customWidth="1"/>
    <col min="2781" max="2781" width="0" style="5" hidden="1" customWidth="1"/>
    <col min="2782" max="2782" width="4.42578125" style="5" customWidth="1"/>
    <col min="2783" max="2783" width="6.7109375" style="5" customWidth="1"/>
    <col min="2784" max="2784" width="0" style="5" hidden="1" customWidth="1"/>
    <col min="2785" max="2785" width="6.7109375" style="5" customWidth="1"/>
    <col min="2786" max="2789" width="5.28515625" style="5" customWidth="1"/>
    <col min="2790" max="2790" width="6.5703125" style="5" customWidth="1"/>
    <col min="2791" max="2791" width="11.42578125" style="5" customWidth="1"/>
    <col min="2792" max="2792" width="11.28515625" style="5" customWidth="1"/>
    <col min="2793" max="2793" width="8.5703125" style="5" customWidth="1"/>
    <col min="2794" max="2794" width="8.140625" style="5" customWidth="1"/>
    <col min="2795" max="2795" width="7.5703125" style="5" customWidth="1"/>
    <col min="2796" max="2796" width="7.42578125" style="5" customWidth="1"/>
    <col min="2797" max="2798" width="7.7109375" style="5" customWidth="1"/>
    <col min="2799" max="2800" width="6.42578125" style="5" customWidth="1"/>
    <col min="2801" max="2801" width="12.28515625" style="5" customWidth="1"/>
    <col min="2802" max="3014" width="9.140625" style="5"/>
    <col min="3015" max="3015" width="4.5703125" style="5" customWidth="1"/>
    <col min="3016" max="3016" width="25.5703125" style="5" customWidth="1"/>
    <col min="3017" max="3017" width="4.42578125" style="5" customWidth="1"/>
    <col min="3018" max="3018" width="6.7109375" style="5" customWidth="1"/>
    <col min="3019" max="3019" width="0" style="5" hidden="1" customWidth="1"/>
    <col min="3020" max="3020" width="4.42578125" style="5" customWidth="1"/>
    <col min="3021" max="3021" width="6.7109375" style="5" customWidth="1"/>
    <col min="3022" max="3022" width="0" style="5" hidden="1" customWidth="1"/>
    <col min="3023" max="3023" width="4.42578125" style="5" customWidth="1"/>
    <col min="3024" max="3024" width="6.7109375" style="5" customWidth="1"/>
    <col min="3025" max="3025" width="0" style="5" hidden="1" customWidth="1"/>
    <col min="3026" max="3026" width="4.42578125" style="5" customWidth="1"/>
    <col min="3027" max="3027" width="6.7109375" style="5" customWidth="1"/>
    <col min="3028" max="3028" width="0" style="5" hidden="1" customWidth="1"/>
    <col min="3029" max="3029" width="4.42578125" style="5" customWidth="1"/>
    <col min="3030" max="3030" width="6.7109375" style="5" customWidth="1"/>
    <col min="3031" max="3031" width="0" style="5" hidden="1" customWidth="1"/>
    <col min="3032" max="3032" width="4.42578125" style="5" customWidth="1"/>
    <col min="3033" max="3033" width="6.7109375" style="5" customWidth="1"/>
    <col min="3034" max="3034" width="0" style="5" hidden="1" customWidth="1"/>
    <col min="3035" max="3035" width="4.42578125" style="5" customWidth="1"/>
    <col min="3036" max="3036" width="6.7109375" style="5" customWidth="1"/>
    <col min="3037" max="3037" width="0" style="5" hidden="1" customWidth="1"/>
    <col min="3038" max="3038" width="4.42578125" style="5" customWidth="1"/>
    <col min="3039" max="3039" width="6.7109375" style="5" customWidth="1"/>
    <col min="3040" max="3040" width="0" style="5" hidden="1" customWidth="1"/>
    <col min="3041" max="3041" width="6.7109375" style="5" customWidth="1"/>
    <col min="3042" max="3045" width="5.28515625" style="5" customWidth="1"/>
    <col min="3046" max="3046" width="6.5703125" style="5" customWidth="1"/>
    <col min="3047" max="3047" width="11.42578125" style="5" customWidth="1"/>
    <col min="3048" max="3048" width="11.28515625" style="5" customWidth="1"/>
    <col min="3049" max="3049" width="8.5703125" style="5" customWidth="1"/>
    <col min="3050" max="3050" width="8.140625" style="5" customWidth="1"/>
    <col min="3051" max="3051" width="7.5703125" style="5" customWidth="1"/>
    <col min="3052" max="3052" width="7.42578125" style="5" customWidth="1"/>
    <col min="3053" max="3054" width="7.7109375" style="5" customWidth="1"/>
    <col min="3055" max="3056" width="6.42578125" style="5" customWidth="1"/>
    <col min="3057" max="3057" width="12.28515625" style="5" customWidth="1"/>
    <col min="3058" max="3270" width="9.140625" style="5"/>
    <col min="3271" max="3271" width="4.5703125" style="5" customWidth="1"/>
    <col min="3272" max="3272" width="25.5703125" style="5" customWidth="1"/>
    <col min="3273" max="3273" width="4.42578125" style="5" customWidth="1"/>
    <col min="3274" max="3274" width="6.7109375" style="5" customWidth="1"/>
    <col min="3275" max="3275" width="0" style="5" hidden="1" customWidth="1"/>
    <col min="3276" max="3276" width="4.42578125" style="5" customWidth="1"/>
    <col min="3277" max="3277" width="6.7109375" style="5" customWidth="1"/>
    <col min="3278" max="3278" width="0" style="5" hidden="1" customWidth="1"/>
    <col min="3279" max="3279" width="4.42578125" style="5" customWidth="1"/>
    <col min="3280" max="3280" width="6.7109375" style="5" customWidth="1"/>
    <col min="3281" max="3281" width="0" style="5" hidden="1" customWidth="1"/>
    <col min="3282" max="3282" width="4.42578125" style="5" customWidth="1"/>
    <col min="3283" max="3283" width="6.7109375" style="5" customWidth="1"/>
    <col min="3284" max="3284" width="0" style="5" hidden="1" customWidth="1"/>
    <col min="3285" max="3285" width="4.42578125" style="5" customWidth="1"/>
    <col min="3286" max="3286" width="6.7109375" style="5" customWidth="1"/>
    <col min="3287" max="3287" width="0" style="5" hidden="1" customWidth="1"/>
    <col min="3288" max="3288" width="4.42578125" style="5" customWidth="1"/>
    <col min="3289" max="3289" width="6.7109375" style="5" customWidth="1"/>
    <col min="3290" max="3290" width="0" style="5" hidden="1" customWidth="1"/>
    <col min="3291" max="3291" width="4.42578125" style="5" customWidth="1"/>
    <col min="3292" max="3292" width="6.7109375" style="5" customWidth="1"/>
    <col min="3293" max="3293" width="0" style="5" hidden="1" customWidth="1"/>
    <col min="3294" max="3294" width="4.42578125" style="5" customWidth="1"/>
    <col min="3295" max="3295" width="6.7109375" style="5" customWidth="1"/>
    <col min="3296" max="3296" width="0" style="5" hidden="1" customWidth="1"/>
    <col min="3297" max="3297" width="6.7109375" style="5" customWidth="1"/>
    <col min="3298" max="3301" width="5.28515625" style="5" customWidth="1"/>
    <col min="3302" max="3302" width="6.5703125" style="5" customWidth="1"/>
    <col min="3303" max="3303" width="11.42578125" style="5" customWidth="1"/>
    <col min="3304" max="3304" width="11.28515625" style="5" customWidth="1"/>
    <col min="3305" max="3305" width="8.5703125" style="5" customWidth="1"/>
    <col min="3306" max="3306" width="8.140625" style="5" customWidth="1"/>
    <col min="3307" max="3307" width="7.5703125" style="5" customWidth="1"/>
    <col min="3308" max="3308" width="7.42578125" style="5" customWidth="1"/>
    <col min="3309" max="3310" width="7.7109375" style="5" customWidth="1"/>
    <col min="3311" max="3312" width="6.42578125" style="5" customWidth="1"/>
    <col min="3313" max="3313" width="12.28515625" style="5" customWidth="1"/>
    <col min="3314" max="3526" width="9.140625" style="5"/>
    <col min="3527" max="3527" width="4.5703125" style="5" customWidth="1"/>
    <col min="3528" max="3528" width="25.5703125" style="5" customWidth="1"/>
    <col min="3529" max="3529" width="4.42578125" style="5" customWidth="1"/>
    <col min="3530" max="3530" width="6.7109375" style="5" customWidth="1"/>
    <col min="3531" max="3531" width="0" style="5" hidden="1" customWidth="1"/>
    <col min="3532" max="3532" width="4.42578125" style="5" customWidth="1"/>
    <col min="3533" max="3533" width="6.7109375" style="5" customWidth="1"/>
    <col min="3534" max="3534" width="0" style="5" hidden="1" customWidth="1"/>
    <col min="3535" max="3535" width="4.42578125" style="5" customWidth="1"/>
    <col min="3536" max="3536" width="6.7109375" style="5" customWidth="1"/>
    <col min="3537" max="3537" width="0" style="5" hidden="1" customWidth="1"/>
    <col min="3538" max="3538" width="4.42578125" style="5" customWidth="1"/>
    <col min="3539" max="3539" width="6.7109375" style="5" customWidth="1"/>
    <col min="3540" max="3540" width="0" style="5" hidden="1" customWidth="1"/>
    <col min="3541" max="3541" width="4.42578125" style="5" customWidth="1"/>
    <col min="3542" max="3542" width="6.7109375" style="5" customWidth="1"/>
    <col min="3543" max="3543" width="0" style="5" hidden="1" customWidth="1"/>
    <col min="3544" max="3544" width="4.42578125" style="5" customWidth="1"/>
    <col min="3545" max="3545" width="6.7109375" style="5" customWidth="1"/>
    <col min="3546" max="3546" width="0" style="5" hidden="1" customWidth="1"/>
    <col min="3547" max="3547" width="4.42578125" style="5" customWidth="1"/>
    <col min="3548" max="3548" width="6.7109375" style="5" customWidth="1"/>
    <col min="3549" max="3549" width="0" style="5" hidden="1" customWidth="1"/>
    <col min="3550" max="3550" width="4.42578125" style="5" customWidth="1"/>
    <col min="3551" max="3551" width="6.7109375" style="5" customWidth="1"/>
    <col min="3552" max="3552" width="0" style="5" hidden="1" customWidth="1"/>
    <col min="3553" max="3553" width="6.7109375" style="5" customWidth="1"/>
    <col min="3554" max="3557" width="5.28515625" style="5" customWidth="1"/>
    <col min="3558" max="3558" width="6.5703125" style="5" customWidth="1"/>
    <col min="3559" max="3559" width="11.42578125" style="5" customWidth="1"/>
    <col min="3560" max="3560" width="11.28515625" style="5" customWidth="1"/>
    <col min="3561" max="3561" width="8.5703125" style="5" customWidth="1"/>
    <col min="3562" max="3562" width="8.140625" style="5" customWidth="1"/>
    <col min="3563" max="3563" width="7.5703125" style="5" customWidth="1"/>
    <col min="3564" max="3564" width="7.42578125" style="5" customWidth="1"/>
    <col min="3565" max="3566" width="7.7109375" style="5" customWidth="1"/>
    <col min="3567" max="3568" width="6.42578125" style="5" customWidth="1"/>
    <col min="3569" max="3569" width="12.28515625" style="5" customWidth="1"/>
    <col min="3570" max="3782" width="9.140625" style="5"/>
    <col min="3783" max="3783" width="4.5703125" style="5" customWidth="1"/>
    <col min="3784" max="3784" width="25.5703125" style="5" customWidth="1"/>
    <col min="3785" max="3785" width="4.42578125" style="5" customWidth="1"/>
    <col min="3786" max="3786" width="6.7109375" style="5" customWidth="1"/>
    <col min="3787" max="3787" width="0" style="5" hidden="1" customWidth="1"/>
    <col min="3788" max="3788" width="4.42578125" style="5" customWidth="1"/>
    <col min="3789" max="3789" width="6.7109375" style="5" customWidth="1"/>
    <col min="3790" max="3790" width="0" style="5" hidden="1" customWidth="1"/>
    <col min="3791" max="3791" width="4.42578125" style="5" customWidth="1"/>
    <col min="3792" max="3792" width="6.7109375" style="5" customWidth="1"/>
    <col min="3793" max="3793" width="0" style="5" hidden="1" customWidth="1"/>
    <col min="3794" max="3794" width="4.42578125" style="5" customWidth="1"/>
    <col min="3795" max="3795" width="6.7109375" style="5" customWidth="1"/>
    <col min="3796" max="3796" width="0" style="5" hidden="1" customWidth="1"/>
    <col min="3797" max="3797" width="4.42578125" style="5" customWidth="1"/>
    <col min="3798" max="3798" width="6.7109375" style="5" customWidth="1"/>
    <col min="3799" max="3799" width="0" style="5" hidden="1" customWidth="1"/>
    <col min="3800" max="3800" width="4.42578125" style="5" customWidth="1"/>
    <col min="3801" max="3801" width="6.7109375" style="5" customWidth="1"/>
    <col min="3802" max="3802" width="0" style="5" hidden="1" customWidth="1"/>
    <col min="3803" max="3803" width="4.42578125" style="5" customWidth="1"/>
    <col min="3804" max="3804" width="6.7109375" style="5" customWidth="1"/>
    <col min="3805" max="3805" width="0" style="5" hidden="1" customWidth="1"/>
    <col min="3806" max="3806" width="4.42578125" style="5" customWidth="1"/>
    <col min="3807" max="3807" width="6.7109375" style="5" customWidth="1"/>
    <col min="3808" max="3808" width="0" style="5" hidden="1" customWidth="1"/>
    <col min="3809" max="3809" width="6.7109375" style="5" customWidth="1"/>
    <col min="3810" max="3813" width="5.28515625" style="5" customWidth="1"/>
    <col min="3814" max="3814" width="6.5703125" style="5" customWidth="1"/>
    <col min="3815" max="3815" width="11.42578125" style="5" customWidth="1"/>
    <col min="3816" max="3816" width="11.28515625" style="5" customWidth="1"/>
    <col min="3817" max="3817" width="8.5703125" style="5" customWidth="1"/>
    <col min="3818" max="3818" width="8.140625" style="5" customWidth="1"/>
    <col min="3819" max="3819" width="7.5703125" style="5" customWidth="1"/>
    <col min="3820" max="3820" width="7.42578125" style="5" customWidth="1"/>
    <col min="3821" max="3822" width="7.7109375" style="5" customWidth="1"/>
    <col min="3823" max="3824" width="6.42578125" style="5" customWidth="1"/>
    <col min="3825" max="3825" width="12.28515625" style="5" customWidth="1"/>
    <col min="3826" max="4038" width="9.140625" style="5"/>
    <col min="4039" max="4039" width="4.5703125" style="5" customWidth="1"/>
    <col min="4040" max="4040" width="25.5703125" style="5" customWidth="1"/>
    <col min="4041" max="4041" width="4.42578125" style="5" customWidth="1"/>
    <col min="4042" max="4042" width="6.7109375" style="5" customWidth="1"/>
    <col min="4043" max="4043" width="0" style="5" hidden="1" customWidth="1"/>
    <col min="4044" max="4044" width="4.42578125" style="5" customWidth="1"/>
    <col min="4045" max="4045" width="6.7109375" style="5" customWidth="1"/>
    <col min="4046" max="4046" width="0" style="5" hidden="1" customWidth="1"/>
    <col min="4047" max="4047" width="4.42578125" style="5" customWidth="1"/>
    <col min="4048" max="4048" width="6.7109375" style="5" customWidth="1"/>
    <col min="4049" max="4049" width="0" style="5" hidden="1" customWidth="1"/>
    <col min="4050" max="4050" width="4.42578125" style="5" customWidth="1"/>
    <col min="4051" max="4051" width="6.7109375" style="5" customWidth="1"/>
    <col min="4052" max="4052" width="0" style="5" hidden="1" customWidth="1"/>
    <col min="4053" max="4053" width="4.42578125" style="5" customWidth="1"/>
    <col min="4054" max="4054" width="6.7109375" style="5" customWidth="1"/>
    <col min="4055" max="4055" width="0" style="5" hidden="1" customWidth="1"/>
    <col min="4056" max="4056" width="4.42578125" style="5" customWidth="1"/>
    <col min="4057" max="4057" width="6.7109375" style="5" customWidth="1"/>
    <col min="4058" max="4058" width="0" style="5" hidden="1" customWidth="1"/>
    <col min="4059" max="4059" width="4.42578125" style="5" customWidth="1"/>
    <col min="4060" max="4060" width="6.7109375" style="5" customWidth="1"/>
    <col min="4061" max="4061" width="0" style="5" hidden="1" customWidth="1"/>
    <col min="4062" max="4062" width="4.42578125" style="5" customWidth="1"/>
    <col min="4063" max="4063" width="6.7109375" style="5" customWidth="1"/>
    <col min="4064" max="4064" width="0" style="5" hidden="1" customWidth="1"/>
    <col min="4065" max="4065" width="6.7109375" style="5" customWidth="1"/>
    <col min="4066" max="4069" width="5.28515625" style="5" customWidth="1"/>
    <col min="4070" max="4070" width="6.5703125" style="5" customWidth="1"/>
    <col min="4071" max="4071" width="11.42578125" style="5" customWidth="1"/>
    <col min="4072" max="4072" width="11.28515625" style="5" customWidth="1"/>
    <col min="4073" max="4073" width="8.5703125" style="5" customWidth="1"/>
    <col min="4074" max="4074" width="8.140625" style="5" customWidth="1"/>
    <col min="4075" max="4075" width="7.5703125" style="5" customWidth="1"/>
    <col min="4076" max="4076" width="7.42578125" style="5" customWidth="1"/>
    <col min="4077" max="4078" width="7.7109375" style="5" customWidth="1"/>
    <col min="4079" max="4080" width="6.42578125" style="5" customWidth="1"/>
    <col min="4081" max="4081" width="12.28515625" style="5" customWidth="1"/>
    <col min="4082" max="4294" width="9.140625" style="5"/>
    <col min="4295" max="4295" width="4.5703125" style="5" customWidth="1"/>
    <col min="4296" max="4296" width="25.5703125" style="5" customWidth="1"/>
    <col min="4297" max="4297" width="4.42578125" style="5" customWidth="1"/>
    <col min="4298" max="4298" width="6.7109375" style="5" customWidth="1"/>
    <col min="4299" max="4299" width="0" style="5" hidden="1" customWidth="1"/>
    <col min="4300" max="4300" width="4.42578125" style="5" customWidth="1"/>
    <col min="4301" max="4301" width="6.7109375" style="5" customWidth="1"/>
    <col min="4302" max="4302" width="0" style="5" hidden="1" customWidth="1"/>
    <col min="4303" max="4303" width="4.42578125" style="5" customWidth="1"/>
    <col min="4304" max="4304" width="6.7109375" style="5" customWidth="1"/>
    <col min="4305" max="4305" width="0" style="5" hidden="1" customWidth="1"/>
    <col min="4306" max="4306" width="4.42578125" style="5" customWidth="1"/>
    <col min="4307" max="4307" width="6.7109375" style="5" customWidth="1"/>
    <col min="4308" max="4308" width="0" style="5" hidden="1" customWidth="1"/>
    <col min="4309" max="4309" width="4.42578125" style="5" customWidth="1"/>
    <col min="4310" max="4310" width="6.7109375" style="5" customWidth="1"/>
    <col min="4311" max="4311" width="0" style="5" hidden="1" customWidth="1"/>
    <col min="4312" max="4312" width="4.42578125" style="5" customWidth="1"/>
    <col min="4313" max="4313" width="6.7109375" style="5" customWidth="1"/>
    <col min="4314" max="4314" width="0" style="5" hidden="1" customWidth="1"/>
    <col min="4315" max="4315" width="4.42578125" style="5" customWidth="1"/>
    <col min="4316" max="4316" width="6.7109375" style="5" customWidth="1"/>
    <col min="4317" max="4317" width="0" style="5" hidden="1" customWidth="1"/>
    <col min="4318" max="4318" width="4.42578125" style="5" customWidth="1"/>
    <col min="4319" max="4319" width="6.7109375" style="5" customWidth="1"/>
    <col min="4320" max="4320" width="0" style="5" hidden="1" customWidth="1"/>
    <col min="4321" max="4321" width="6.7109375" style="5" customWidth="1"/>
    <col min="4322" max="4325" width="5.28515625" style="5" customWidth="1"/>
    <col min="4326" max="4326" width="6.5703125" style="5" customWidth="1"/>
    <col min="4327" max="4327" width="11.42578125" style="5" customWidth="1"/>
    <col min="4328" max="4328" width="11.28515625" style="5" customWidth="1"/>
    <col min="4329" max="4329" width="8.5703125" style="5" customWidth="1"/>
    <col min="4330" max="4330" width="8.140625" style="5" customWidth="1"/>
    <col min="4331" max="4331" width="7.5703125" style="5" customWidth="1"/>
    <col min="4332" max="4332" width="7.42578125" style="5" customWidth="1"/>
    <col min="4333" max="4334" width="7.7109375" style="5" customWidth="1"/>
    <col min="4335" max="4336" width="6.42578125" style="5" customWidth="1"/>
    <col min="4337" max="4337" width="12.28515625" style="5" customWidth="1"/>
    <col min="4338" max="4550" width="9.140625" style="5"/>
    <col min="4551" max="4551" width="4.5703125" style="5" customWidth="1"/>
    <col min="4552" max="4552" width="25.5703125" style="5" customWidth="1"/>
    <col min="4553" max="4553" width="4.42578125" style="5" customWidth="1"/>
    <col min="4554" max="4554" width="6.7109375" style="5" customWidth="1"/>
    <col min="4555" max="4555" width="0" style="5" hidden="1" customWidth="1"/>
    <col min="4556" max="4556" width="4.42578125" style="5" customWidth="1"/>
    <col min="4557" max="4557" width="6.7109375" style="5" customWidth="1"/>
    <col min="4558" max="4558" width="0" style="5" hidden="1" customWidth="1"/>
    <col min="4559" max="4559" width="4.42578125" style="5" customWidth="1"/>
    <col min="4560" max="4560" width="6.7109375" style="5" customWidth="1"/>
    <col min="4561" max="4561" width="0" style="5" hidden="1" customWidth="1"/>
    <col min="4562" max="4562" width="4.42578125" style="5" customWidth="1"/>
    <col min="4563" max="4563" width="6.7109375" style="5" customWidth="1"/>
    <col min="4564" max="4564" width="0" style="5" hidden="1" customWidth="1"/>
    <col min="4565" max="4565" width="4.42578125" style="5" customWidth="1"/>
    <col min="4566" max="4566" width="6.7109375" style="5" customWidth="1"/>
    <col min="4567" max="4567" width="0" style="5" hidden="1" customWidth="1"/>
    <col min="4568" max="4568" width="4.42578125" style="5" customWidth="1"/>
    <col min="4569" max="4569" width="6.7109375" style="5" customWidth="1"/>
    <col min="4570" max="4570" width="0" style="5" hidden="1" customWidth="1"/>
    <col min="4571" max="4571" width="4.42578125" style="5" customWidth="1"/>
    <col min="4572" max="4572" width="6.7109375" style="5" customWidth="1"/>
    <col min="4573" max="4573" width="0" style="5" hidden="1" customWidth="1"/>
    <col min="4574" max="4574" width="4.42578125" style="5" customWidth="1"/>
    <col min="4575" max="4575" width="6.7109375" style="5" customWidth="1"/>
    <col min="4576" max="4576" width="0" style="5" hidden="1" customWidth="1"/>
    <col min="4577" max="4577" width="6.7109375" style="5" customWidth="1"/>
    <col min="4578" max="4581" width="5.28515625" style="5" customWidth="1"/>
    <col min="4582" max="4582" width="6.5703125" style="5" customWidth="1"/>
    <col min="4583" max="4583" width="11.42578125" style="5" customWidth="1"/>
    <col min="4584" max="4584" width="11.28515625" style="5" customWidth="1"/>
    <col min="4585" max="4585" width="8.5703125" style="5" customWidth="1"/>
    <col min="4586" max="4586" width="8.140625" style="5" customWidth="1"/>
    <col min="4587" max="4587" width="7.5703125" style="5" customWidth="1"/>
    <col min="4588" max="4588" width="7.42578125" style="5" customWidth="1"/>
    <col min="4589" max="4590" width="7.7109375" style="5" customWidth="1"/>
    <col min="4591" max="4592" width="6.42578125" style="5" customWidth="1"/>
    <col min="4593" max="4593" width="12.28515625" style="5" customWidth="1"/>
    <col min="4594" max="4806" width="9.140625" style="5"/>
    <col min="4807" max="4807" width="4.5703125" style="5" customWidth="1"/>
    <col min="4808" max="4808" width="25.5703125" style="5" customWidth="1"/>
    <col min="4809" max="4809" width="4.42578125" style="5" customWidth="1"/>
    <col min="4810" max="4810" width="6.7109375" style="5" customWidth="1"/>
    <col min="4811" max="4811" width="0" style="5" hidden="1" customWidth="1"/>
    <col min="4812" max="4812" width="4.42578125" style="5" customWidth="1"/>
    <col min="4813" max="4813" width="6.7109375" style="5" customWidth="1"/>
    <col min="4814" max="4814" width="0" style="5" hidden="1" customWidth="1"/>
    <col min="4815" max="4815" width="4.42578125" style="5" customWidth="1"/>
    <col min="4816" max="4816" width="6.7109375" style="5" customWidth="1"/>
    <col min="4817" max="4817" width="0" style="5" hidden="1" customWidth="1"/>
    <col min="4818" max="4818" width="4.42578125" style="5" customWidth="1"/>
    <col min="4819" max="4819" width="6.7109375" style="5" customWidth="1"/>
    <col min="4820" max="4820" width="0" style="5" hidden="1" customWidth="1"/>
    <col min="4821" max="4821" width="4.42578125" style="5" customWidth="1"/>
    <col min="4822" max="4822" width="6.7109375" style="5" customWidth="1"/>
    <col min="4823" max="4823" width="0" style="5" hidden="1" customWidth="1"/>
    <col min="4824" max="4824" width="4.42578125" style="5" customWidth="1"/>
    <col min="4825" max="4825" width="6.7109375" style="5" customWidth="1"/>
    <col min="4826" max="4826" width="0" style="5" hidden="1" customWidth="1"/>
    <col min="4827" max="4827" width="4.42578125" style="5" customWidth="1"/>
    <col min="4828" max="4828" width="6.7109375" style="5" customWidth="1"/>
    <col min="4829" max="4829" width="0" style="5" hidden="1" customWidth="1"/>
    <col min="4830" max="4830" width="4.42578125" style="5" customWidth="1"/>
    <col min="4831" max="4831" width="6.7109375" style="5" customWidth="1"/>
    <col min="4832" max="4832" width="0" style="5" hidden="1" customWidth="1"/>
    <col min="4833" max="4833" width="6.7109375" style="5" customWidth="1"/>
    <col min="4834" max="4837" width="5.28515625" style="5" customWidth="1"/>
    <col min="4838" max="4838" width="6.5703125" style="5" customWidth="1"/>
    <col min="4839" max="4839" width="11.42578125" style="5" customWidth="1"/>
    <col min="4840" max="4840" width="11.28515625" style="5" customWidth="1"/>
    <col min="4841" max="4841" width="8.5703125" style="5" customWidth="1"/>
    <col min="4842" max="4842" width="8.140625" style="5" customWidth="1"/>
    <col min="4843" max="4843" width="7.5703125" style="5" customWidth="1"/>
    <col min="4844" max="4844" width="7.42578125" style="5" customWidth="1"/>
    <col min="4845" max="4846" width="7.7109375" style="5" customWidth="1"/>
    <col min="4847" max="4848" width="6.42578125" style="5" customWidth="1"/>
    <col min="4849" max="4849" width="12.28515625" style="5" customWidth="1"/>
    <col min="4850" max="5062" width="9.140625" style="5"/>
    <col min="5063" max="5063" width="4.5703125" style="5" customWidth="1"/>
    <col min="5064" max="5064" width="25.5703125" style="5" customWidth="1"/>
    <col min="5065" max="5065" width="4.42578125" style="5" customWidth="1"/>
    <col min="5066" max="5066" width="6.7109375" style="5" customWidth="1"/>
    <col min="5067" max="5067" width="0" style="5" hidden="1" customWidth="1"/>
    <col min="5068" max="5068" width="4.42578125" style="5" customWidth="1"/>
    <col min="5069" max="5069" width="6.7109375" style="5" customWidth="1"/>
    <col min="5070" max="5070" width="0" style="5" hidden="1" customWidth="1"/>
    <col min="5071" max="5071" width="4.42578125" style="5" customWidth="1"/>
    <col min="5072" max="5072" width="6.7109375" style="5" customWidth="1"/>
    <col min="5073" max="5073" width="0" style="5" hidden="1" customWidth="1"/>
    <col min="5074" max="5074" width="4.42578125" style="5" customWidth="1"/>
    <col min="5075" max="5075" width="6.7109375" style="5" customWidth="1"/>
    <col min="5076" max="5076" width="0" style="5" hidden="1" customWidth="1"/>
    <col min="5077" max="5077" width="4.42578125" style="5" customWidth="1"/>
    <col min="5078" max="5078" width="6.7109375" style="5" customWidth="1"/>
    <col min="5079" max="5079" width="0" style="5" hidden="1" customWidth="1"/>
    <col min="5080" max="5080" width="4.42578125" style="5" customWidth="1"/>
    <col min="5081" max="5081" width="6.7109375" style="5" customWidth="1"/>
    <col min="5082" max="5082" width="0" style="5" hidden="1" customWidth="1"/>
    <col min="5083" max="5083" width="4.42578125" style="5" customWidth="1"/>
    <col min="5084" max="5084" width="6.7109375" style="5" customWidth="1"/>
    <col min="5085" max="5085" width="0" style="5" hidden="1" customWidth="1"/>
    <col min="5086" max="5086" width="4.42578125" style="5" customWidth="1"/>
    <col min="5087" max="5087" width="6.7109375" style="5" customWidth="1"/>
    <col min="5088" max="5088" width="0" style="5" hidden="1" customWidth="1"/>
    <col min="5089" max="5089" width="6.7109375" style="5" customWidth="1"/>
    <col min="5090" max="5093" width="5.28515625" style="5" customWidth="1"/>
    <col min="5094" max="5094" width="6.5703125" style="5" customWidth="1"/>
    <col min="5095" max="5095" width="11.42578125" style="5" customWidth="1"/>
    <col min="5096" max="5096" width="11.28515625" style="5" customWidth="1"/>
    <col min="5097" max="5097" width="8.5703125" style="5" customWidth="1"/>
    <col min="5098" max="5098" width="8.140625" style="5" customWidth="1"/>
    <col min="5099" max="5099" width="7.5703125" style="5" customWidth="1"/>
    <col min="5100" max="5100" width="7.42578125" style="5" customWidth="1"/>
    <col min="5101" max="5102" width="7.7109375" style="5" customWidth="1"/>
    <col min="5103" max="5104" width="6.42578125" style="5" customWidth="1"/>
    <col min="5105" max="5105" width="12.28515625" style="5" customWidth="1"/>
    <col min="5106" max="5318" width="9.140625" style="5"/>
    <col min="5319" max="5319" width="4.5703125" style="5" customWidth="1"/>
    <col min="5320" max="5320" width="25.5703125" style="5" customWidth="1"/>
    <col min="5321" max="5321" width="4.42578125" style="5" customWidth="1"/>
    <col min="5322" max="5322" width="6.7109375" style="5" customWidth="1"/>
    <col min="5323" max="5323" width="0" style="5" hidden="1" customWidth="1"/>
    <col min="5324" max="5324" width="4.42578125" style="5" customWidth="1"/>
    <col min="5325" max="5325" width="6.7109375" style="5" customWidth="1"/>
    <col min="5326" max="5326" width="0" style="5" hidden="1" customWidth="1"/>
    <col min="5327" max="5327" width="4.42578125" style="5" customWidth="1"/>
    <col min="5328" max="5328" width="6.7109375" style="5" customWidth="1"/>
    <col min="5329" max="5329" width="0" style="5" hidden="1" customWidth="1"/>
    <col min="5330" max="5330" width="4.42578125" style="5" customWidth="1"/>
    <col min="5331" max="5331" width="6.7109375" style="5" customWidth="1"/>
    <col min="5332" max="5332" width="0" style="5" hidden="1" customWidth="1"/>
    <col min="5333" max="5333" width="4.42578125" style="5" customWidth="1"/>
    <col min="5334" max="5334" width="6.7109375" style="5" customWidth="1"/>
    <col min="5335" max="5335" width="0" style="5" hidden="1" customWidth="1"/>
    <col min="5336" max="5336" width="4.42578125" style="5" customWidth="1"/>
    <col min="5337" max="5337" width="6.7109375" style="5" customWidth="1"/>
    <col min="5338" max="5338" width="0" style="5" hidden="1" customWidth="1"/>
    <col min="5339" max="5339" width="4.42578125" style="5" customWidth="1"/>
    <col min="5340" max="5340" width="6.7109375" style="5" customWidth="1"/>
    <col min="5341" max="5341" width="0" style="5" hidden="1" customWidth="1"/>
    <col min="5342" max="5342" width="4.42578125" style="5" customWidth="1"/>
    <col min="5343" max="5343" width="6.7109375" style="5" customWidth="1"/>
    <col min="5344" max="5344" width="0" style="5" hidden="1" customWidth="1"/>
    <col min="5345" max="5345" width="6.7109375" style="5" customWidth="1"/>
    <col min="5346" max="5349" width="5.28515625" style="5" customWidth="1"/>
    <col min="5350" max="5350" width="6.5703125" style="5" customWidth="1"/>
    <col min="5351" max="5351" width="11.42578125" style="5" customWidth="1"/>
    <col min="5352" max="5352" width="11.28515625" style="5" customWidth="1"/>
    <col min="5353" max="5353" width="8.5703125" style="5" customWidth="1"/>
    <col min="5354" max="5354" width="8.140625" style="5" customWidth="1"/>
    <col min="5355" max="5355" width="7.5703125" style="5" customWidth="1"/>
    <col min="5356" max="5356" width="7.42578125" style="5" customWidth="1"/>
    <col min="5357" max="5358" width="7.7109375" style="5" customWidth="1"/>
    <col min="5359" max="5360" width="6.42578125" style="5" customWidth="1"/>
    <col min="5361" max="5361" width="12.28515625" style="5" customWidth="1"/>
    <col min="5362" max="5574" width="9.140625" style="5"/>
    <col min="5575" max="5575" width="4.5703125" style="5" customWidth="1"/>
    <col min="5576" max="5576" width="25.5703125" style="5" customWidth="1"/>
    <col min="5577" max="5577" width="4.42578125" style="5" customWidth="1"/>
    <col min="5578" max="5578" width="6.7109375" style="5" customWidth="1"/>
    <col min="5579" max="5579" width="0" style="5" hidden="1" customWidth="1"/>
    <col min="5580" max="5580" width="4.42578125" style="5" customWidth="1"/>
    <col min="5581" max="5581" width="6.7109375" style="5" customWidth="1"/>
    <col min="5582" max="5582" width="0" style="5" hidden="1" customWidth="1"/>
    <col min="5583" max="5583" width="4.42578125" style="5" customWidth="1"/>
    <col min="5584" max="5584" width="6.7109375" style="5" customWidth="1"/>
    <col min="5585" max="5585" width="0" style="5" hidden="1" customWidth="1"/>
    <col min="5586" max="5586" width="4.42578125" style="5" customWidth="1"/>
    <col min="5587" max="5587" width="6.7109375" style="5" customWidth="1"/>
    <col min="5588" max="5588" width="0" style="5" hidden="1" customWidth="1"/>
    <col min="5589" max="5589" width="4.42578125" style="5" customWidth="1"/>
    <col min="5590" max="5590" width="6.7109375" style="5" customWidth="1"/>
    <col min="5591" max="5591" width="0" style="5" hidden="1" customWidth="1"/>
    <col min="5592" max="5592" width="4.42578125" style="5" customWidth="1"/>
    <col min="5593" max="5593" width="6.7109375" style="5" customWidth="1"/>
    <col min="5594" max="5594" width="0" style="5" hidden="1" customWidth="1"/>
    <col min="5595" max="5595" width="4.42578125" style="5" customWidth="1"/>
    <col min="5596" max="5596" width="6.7109375" style="5" customWidth="1"/>
    <col min="5597" max="5597" width="0" style="5" hidden="1" customWidth="1"/>
    <col min="5598" max="5598" width="4.42578125" style="5" customWidth="1"/>
    <col min="5599" max="5599" width="6.7109375" style="5" customWidth="1"/>
    <col min="5600" max="5600" width="0" style="5" hidden="1" customWidth="1"/>
    <col min="5601" max="5601" width="6.7109375" style="5" customWidth="1"/>
    <col min="5602" max="5605" width="5.28515625" style="5" customWidth="1"/>
    <col min="5606" max="5606" width="6.5703125" style="5" customWidth="1"/>
    <col min="5607" max="5607" width="11.42578125" style="5" customWidth="1"/>
    <col min="5608" max="5608" width="11.28515625" style="5" customWidth="1"/>
    <col min="5609" max="5609" width="8.5703125" style="5" customWidth="1"/>
    <col min="5610" max="5610" width="8.140625" style="5" customWidth="1"/>
    <col min="5611" max="5611" width="7.5703125" style="5" customWidth="1"/>
    <col min="5612" max="5612" width="7.42578125" style="5" customWidth="1"/>
    <col min="5613" max="5614" width="7.7109375" style="5" customWidth="1"/>
    <col min="5615" max="5616" width="6.42578125" style="5" customWidth="1"/>
    <col min="5617" max="5617" width="12.28515625" style="5" customWidth="1"/>
    <col min="5618" max="5830" width="9.140625" style="5"/>
    <col min="5831" max="5831" width="4.5703125" style="5" customWidth="1"/>
    <col min="5832" max="5832" width="25.5703125" style="5" customWidth="1"/>
    <col min="5833" max="5833" width="4.42578125" style="5" customWidth="1"/>
    <col min="5834" max="5834" width="6.7109375" style="5" customWidth="1"/>
    <col min="5835" max="5835" width="0" style="5" hidden="1" customWidth="1"/>
    <col min="5836" max="5836" width="4.42578125" style="5" customWidth="1"/>
    <col min="5837" max="5837" width="6.7109375" style="5" customWidth="1"/>
    <col min="5838" max="5838" width="0" style="5" hidden="1" customWidth="1"/>
    <col min="5839" max="5839" width="4.42578125" style="5" customWidth="1"/>
    <col min="5840" max="5840" width="6.7109375" style="5" customWidth="1"/>
    <col min="5841" max="5841" width="0" style="5" hidden="1" customWidth="1"/>
    <col min="5842" max="5842" width="4.42578125" style="5" customWidth="1"/>
    <col min="5843" max="5843" width="6.7109375" style="5" customWidth="1"/>
    <col min="5844" max="5844" width="0" style="5" hidden="1" customWidth="1"/>
    <col min="5845" max="5845" width="4.42578125" style="5" customWidth="1"/>
    <col min="5846" max="5846" width="6.7109375" style="5" customWidth="1"/>
    <col min="5847" max="5847" width="0" style="5" hidden="1" customWidth="1"/>
    <col min="5848" max="5848" width="4.42578125" style="5" customWidth="1"/>
    <col min="5849" max="5849" width="6.7109375" style="5" customWidth="1"/>
    <col min="5850" max="5850" width="0" style="5" hidden="1" customWidth="1"/>
    <col min="5851" max="5851" width="4.42578125" style="5" customWidth="1"/>
    <col min="5852" max="5852" width="6.7109375" style="5" customWidth="1"/>
    <col min="5853" max="5853" width="0" style="5" hidden="1" customWidth="1"/>
    <col min="5854" max="5854" width="4.42578125" style="5" customWidth="1"/>
    <col min="5855" max="5855" width="6.7109375" style="5" customWidth="1"/>
    <col min="5856" max="5856" width="0" style="5" hidden="1" customWidth="1"/>
    <col min="5857" max="5857" width="6.7109375" style="5" customWidth="1"/>
    <col min="5858" max="5861" width="5.28515625" style="5" customWidth="1"/>
    <col min="5862" max="5862" width="6.5703125" style="5" customWidth="1"/>
    <col min="5863" max="5863" width="11.42578125" style="5" customWidth="1"/>
    <col min="5864" max="5864" width="11.28515625" style="5" customWidth="1"/>
    <col min="5865" max="5865" width="8.5703125" style="5" customWidth="1"/>
    <col min="5866" max="5866" width="8.140625" style="5" customWidth="1"/>
    <col min="5867" max="5867" width="7.5703125" style="5" customWidth="1"/>
    <col min="5868" max="5868" width="7.42578125" style="5" customWidth="1"/>
    <col min="5869" max="5870" width="7.7109375" style="5" customWidth="1"/>
    <col min="5871" max="5872" width="6.42578125" style="5" customWidth="1"/>
    <col min="5873" max="5873" width="12.28515625" style="5" customWidth="1"/>
    <col min="5874" max="6086" width="9.140625" style="5"/>
    <col min="6087" max="6087" width="4.5703125" style="5" customWidth="1"/>
    <col min="6088" max="6088" width="25.5703125" style="5" customWidth="1"/>
    <col min="6089" max="6089" width="4.42578125" style="5" customWidth="1"/>
    <col min="6090" max="6090" width="6.7109375" style="5" customWidth="1"/>
    <col min="6091" max="6091" width="0" style="5" hidden="1" customWidth="1"/>
    <col min="6092" max="6092" width="4.42578125" style="5" customWidth="1"/>
    <col min="6093" max="6093" width="6.7109375" style="5" customWidth="1"/>
    <col min="6094" max="6094" width="0" style="5" hidden="1" customWidth="1"/>
    <col min="6095" max="6095" width="4.42578125" style="5" customWidth="1"/>
    <col min="6096" max="6096" width="6.7109375" style="5" customWidth="1"/>
    <col min="6097" max="6097" width="0" style="5" hidden="1" customWidth="1"/>
    <col min="6098" max="6098" width="4.42578125" style="5" customWidth="1"/>
    <col min="6099" max="6099" width="6.7109375" style="5" customWidth="1"/>
    <col min="6100" max="6100" width="0" style="5" hidden="1" customWidth="1"/>
    <col min="6101" max="6101" width="4.42578125" style="5" customWidth="1"/>
    <col min="6102" max="6102" width="6.7109375" style="5" customWidth="1"/>
    <col min="6103" max="6103" width="0" style="5" hidden="1" customWidth="1"/>
    <col min="6104" max="6104" width="4.42578125" style="5" customWidth="1"/>
    <col min="6105" max="6105" width="6.7109375" style="5" customWidth="1"/>
    <col min="6106" max="6106" width="0" style="5" hidden="1" customWidth="1"/>
    <col min="6107" max="6107" width="4.42578125" style="5" customWidth="1"/>
    <col min="6108" max="6108" width="6.7109375" style="5" customWidth="1"/>
    <col min="6109" max="6109" width="0" style="5" hidden="1" customWidth="1"/>
    <col min="6110" max="6110" width="4.42578125" style="5" customWidth="1"/>
    <col min="6111" max="6111" width="6.7109375" style="5" customWidth="1"/>
    <col min="6112" max="6112" width="0" style="5" hidden="1" customWidth="1"/>
    <col min="6113" max="6113" width="6.7109375" style="5" customWidth="1"/>
    <col min="6114" max="6117" width="5.28515625" style="5" customWidth="1"/>
    <col min="6118" max="6118" width="6.5703125" style="5" customWidth="1"/>
    <col min="6119" max="6119" width="11.42578125" style="5" customWidth="1"/>
    <col min="6120" max="6120" width="11.28515625" style="5" customWidth="1"/>
    <col min="6121" max="6121" width="8.5703125" style="5" customWidth="1"/>
    <col min="6122" max="6122" width="8.140625" style="5" customWidth="1"/>
    <col min="6123" max="6123" width="7.5703125" style="5" customWidth="1"/>
    <col min="6124" max="6124" width="7.42578125" style="5" customWidth="1"/>
    <col min="6125" max="6126" width="7.7109375" style="5" customWidth="1"/>
    <col min="6127" max="6128" width="6.42578125" style="5" customWidth="1"/>
    <col min="6129" max="6129" width="12.28515625" style="5" customWidth="1"/>
    <col min="6130" max="6342" width="9.140625" style="5"/>
    <col min="6343" max="6343" width="4.5703125" style="5" customWidth="1"/>
    <col min="6344" max="6344" width="25.5703125" style="5" customWidth="1"/>
    <col min="6345" max="6345" width="4.42578125" style="5" customWidth="1"/>
    <col min="6346" max="6346" width="6.7109375" style="5" customWidth="1"/>
    <col min="6347" max="6347" width="0" style="5" hidden="1" customWidth="1"/>
    <col min="6348" max="6348" width="4.42578125" style="5" customWidth="1"/>
    <col min="6349" max="6349" width="6.7109375" style="5" customWidth="1"/>
    <col min="6350" max="6350" width="0" style="5" hidden="1" customWidth="1"/>
    <col min="6351" max="6351" width="4.42578125" style="5" customWidth="1"/>
    <col min="6352" max="6352" width="6.7109375" style="5" customWidth="1"/>
    <col min="6353" max="6353" width="0" style="5" hidden="1" customWidth="1"/>
    <col min="6354" max="6354" width="4.42578125" style="5" customWidth="1"/>
    <col min="6355" max="6355" width="6.7109375" style="5" customWidth="1"/>
    <col min="6356" max="6356" width="0" style="5" hidden="1" customWidth="1"/>
    <col min="6357" max="6357" width="4.42578125" style="5" customWidth="1"/>
    <col min="6358" max="6358" width="6.7109375" style="5" customWidth="1"/>
    <col min="6359" max="6359" width="0" style="5" hidden="1" customWidth="1"/>
    <col min="6360" max="6360" width="4.42578125" style="5" customWidth="1"/>
    <col min="6361" max="6361" width="6.7109375" style="5" customWidth="1"/>
    <col min="6362" max="6362" width="0" style="5" hidden="1" customWidth="1"/>
    <col min="6363" max="6363" width="4.42578125" style="5" customWidth="1"/>
    <col min="6364" max="6364" width="6.7109375" style="5" customWidth="1"/>
    <col min="6365" max="6365" width="0" style="5" hidden="1" customWidth="1"/>
    <col min="6366" max="6366" width="4.42578125" style="5" customWidth="1"/>
    <col min="6367" max="6367" width="6.7109375" style="5" customWidth="1"/>
    <col min="6368" max="6368" width="0" style="5" hidden="1" customWidth="1"/>
    <col min="6369" max="6369" width="6.7109375" style="5" customWidth="1"/>
    <col min="6370" max="6373" width="5.28515625" style="5" customWidth="1"/>
    <col min="6374" max="6374" width="6.5703125" style="5" customWidth="1"/>
    <col min="6375" max="6375" width="11.42578125" style="5" customWidth="1"/>
    <col min="6376" max="6376" width="11.28515625" style="5" customWidth="1"/>
    <col min="6377" max="6377" width="8.5703125" style="5" customWidth="1"/>
    <col min="6378" max="6378" width="8.140625" style="5" customWidth="1"/>
    <col min="6379" max="6379" width="7.5703125" style="5" customWidth="1"/>
    <col min="6380" max="6380" width="7.42578125" style="5" customWidth="1"/>
    <col min="6381" max="6382" width="7.7109375" style="5" customWidth="1"/>
    <col min="6383" max="6384" width="6.42578125" style="5" customWidth="1"/>
    <col min="6385" max="6385" width="12.28515625" style="5" customWidth="1"/>
    <col min="6386" max="6598" width="9.140625" style="5"/>
    <col min="6599" max="6599" width="4.5703125" style="5" customWidth="1"/>
    <col min="6600" max="6600" width="25.5703125" style="5" customWidth="1"/>
    <col min="6601" max="6601" width="4.42578125" style="5" customWidth="1"/>
    <col min="6602" max="6602" width="6.7109375" style="5" customWidth="1"/>
    <col min="6603" max="6603" width="0" style="5" hidden="1" customWidth="1"/>
    <col min="6604" max="6604" width="4.42578125" style="5" customWidth="1"/>
    <col min="6605" max="6605" width="6.7109375" style="5" customWidth="1"/>
    <col min="6606" max="6606" width="0" style="5" hidden="1" customWidth="1"/>
    <col min="6607" max="6607" width="4.42578125" style="5" customWidth="1"/>
    <col min="6608" max="6608" width="6.7109375" style="5" customWidth="1"/>
    <col min="6609" max="6609" width="0" style="5" hidden="1" customWidth="1"/>
    <col min="6610" max="6610" width="4.42578125" style="5" customWidth="1"/>
    <col min="6611" max="6611" width="6.7109375" style="5" customWidth="1"/>
    <col min="6612" max="6612" width="0" style="5" hidden="1" customWidth="1"/>
    <col min="6613" max="6613" width="4.42578125" style="5" customWidth="1"/>
    <col min="6614" max="6614" width="6.7109375" style="5" customWidth="1"/>
    <col min="6615" max="6615" width="0" style="5" hidden="1" customWidth="1"/>
    <col min="6616" max="6616" width="4.42578125" style="5" customWidth="1"/>
    <col min="6617" max="6617" width="6.7109375" style="5" customWidth="1"/>
    <col min="6618" max="6618" width="0" style="5" hidden="1" customWidth="1"/>
    <col min="6619" max="6619" width="4.42578125" style="5" customWidth="1"/>
    <col min="6620" max="6620" width="6.7109375" style="5" customWidth="1"/>
    <col min="6621" max="6621" width="0" style="5" hidden="1" customWidth="1"/>
    <col min="6622" max="6622" width="4.42578125" style="5" customWidth="1"/>
    <col min="6623" max="6623" width="6.7109375" style="5" customWidth="1"/>
    <col min="6624" max="6624" width="0" style="5" hidden="1" customWidth="1"/>
    <col min="6625" max="6625" width="6.7109375" style="5" customWidth="1"/>
    <col min="6626" max="6629" width="5.28515625" style="5" customWidth="1"/>
    <col min="6630" max="6630" width="6.5703125" style="5" customWidth="1"/>
    <col min="6631" max="6631" width="11.42578125" style="5" customWidth="1"/>
    <col min="6632" max="6632" width="11.28515625" style="5" customWidth="1"/>
    <col min="6633" max="6633" width="8.5703125" style="5" customWidth="1"/>
    <col min="6634" max="6634" width="8.140625" style="5" customWidth="1"/>
    <col min="6635" max="6635" width="7.5703125" style="5" customWidth="1"/>
    <col min="6636" max="6636" width="7.42578125" style="5" customWidth="1"/>
    <col min="6637" max="6638" width="7.7109375" style="5" customWidth="1"/>
    <col min="6639" max="6640" width="6.42578125" style="5" customWidth="1"/>
    <col min="6641" max="6641" width="12.28515625" style="5" customWidth="1"/>
    <col min="6642" max="6854" width="9.140625" style="5"/>
    <col min="6855" max="6855" width="4.5703125" style="5" customWidth="1"/>
    <col min="6856" max="6856" width="25.5703125" style="5" customWidth="1"/>
    <col min="6857" max="6857" width="4.42578125" style="5" customWidth="1"/>
    <col min="6858" max="6858" width="6.7109375" style="5" customWidth="1"/>
    <col min="6859" max="6859" width="0" style="5" hidden="1" customWidth="1"/>
    <col min="6860" max="6860" width="4.42578125" style="5" customWidth="1"/>
    <col min="6861" max="6861" width="6.7109375" style="5" customWidth="1"/>
    <col min="6862" max="6862" width="0" style="5" hidden="1" customWidth="1"/>
    <col min="6863" max="6863" width="4.42578125" style="5" customWidth="1"/>
    <col min="6864" max="6864" width="6.7109375" style="5" customWidth="1"/>
    <col min="6865" max="6865" width="0" style="5" hidden="1" customWidth="1"/>
    <col min="6866" max="6866" width="4.42578125" style="5" customWidth="1"/>
    <col min="6867" max="6867" width="6.7109375" style="5" customWidth="1"/>
    <col min="6868" max="6868" width="0" style="5" hidden="1" customWidth="1"/>
    <col min="6869" max="6869" width="4.42578125" style="5" customWidth="1"/>
    <col min="6870" max="6870" width="6.7109375" style="5" customWidth="1"/>
    <col min="6871" max="6871" width="0" style="5" hidden="1" customWidth="1"/>
    <col min="6872" max="6872" width="4.42578125" style="5" customWidth="1"/>
    <col min="6873" max="6873" width="6.7109375" style="5" customWidth="1"/>
    <col min="6874" max="6874" width="0" style="5" hidden="1" customWidth="1"/>
    <col min="6875" max="6875" width="4.42578125" style="5" customWidth="1"/>
    <col min="6876" max="6876" width="6.7109375" style="5" customWidth="1"/>
    <col min="6877" max="6877" width="0" style="5" hidden="1" customWidth="1"/>
    <col min="6878" max="6878" width="4.42578125" style="5" customWidth="1"/>
    <col min="6879" max="6879" width="6.7109375" style="5" customWidth="1"/>
    <col min="6880" max="6880" width="0" style="5" hidden="1" customWidth="1"/>
    <col min="6881" max="6881" width="6.7109375" style="5" customWidth="1"/>
    <col min="6882" max="6885" width="5.28515625" style="5" customWidth="1"/>
    <col min="6886" max="6886" width="6.5703125" style="5" customWidth="1"/>
    <col min="6887" max="6887" width="11.42578125" style="5" customWidth="1"/>
    <col min="6888" max="6888" width="11.28515625" style="5" customWidth="1"/>
    <col min="6889" max="6889" width="8.5703125" style="5" customWidth="1"/>
    <col min="6890" max="6890" width="8.140625" style="5" customWidth="1"/>
    <col min="6891" max="6891" width="7.5703125" style="5" customWidth="1"/>
    <col min="6892" max="6892" width="7.42578125" style="5" customWidth="1"/>
    <col min="6893" max="6894" width="7.7109375" style="5" customWidth="1"/>
    <col min="6895" max="6896" width="6.42578125" style="5" customWidth="1"/>
    <col min="6897" max="6897" width="12.28515625" style="5" customWidth="1"/>
    <col min="6898" max="7110" width="9.140625" style="5"/>
    <col min="7111" max="7111" width="4.5703125" style="5" customWidth="1"/>
    <col min="7112" max="7112" width="25.5703125" style="5" customWidth="1"/>
    <col min="7113" max="7113" width="4.42578125" style="5" customWidth="1"/>
    <col min="7114" max="7114" width="6.7109375" style="5" customWidth="1"/>
    <col min="7115" max="7115" width="0" style="5" hidden="1" customWidth="1"/>
    <col min="7116" max="7116" width="4.42578125" style="5" customWidth="1"/>
    <col min="7117" max="7117" width="6.7109375" style="5" customWidth="1"/>
    <col min="7118" max="7118" width="0" style="5" hidden="1" customWidth="1"/>
    <col min="7119" max="7119" width="4.42578125" style="5" customWidth="1"/>
    <col min="7120" max="7120" width="6.7109375" style="5" customWidth="1"/>
    <col min="7121" max="7121" width="0" style="5" hidden="1" customWidth="1"/>
    <col min="7122" max="7122" width="4.42578125" style="5" customWidth="1"/>
    <col min="7123" max="7123" width="6.7109375" style="5" customWidth="1"/>
    <col min="7124" max="7124" width="0" style="5" hidden="1" customWidth="1"/>
    <col min="7125" max="7125" width="4.42578125" style="5" customWidth="1"/>
    <col min="7126" max="7126" width="6.7109375" style="5" customWidth="1"/>
    <col min="7127" max="7127" width="0" style="5" hidden="1" customWidth="1"/>
    <col min="7128" max="7128" width="4.42578125" style="5" customWidth="1"/>
    <col min="7129" max="7129" width="6.7109375" style="5" customWidth="1"/>
    <col min="7130" max="7130" width="0" style="5" hidden="1" customWidth="1"/>
    <col min="7131" max="7131" width="4.42578125" style="5" customWidth="1"/>
    <col min="7132" max="7132" width="6.7109375" style="5" customWidth="1"/>
    <col min="7133" max="7133" width="0" style="5" hidden="1" customWidth="1"/>
    <col min="7134" max="7134" width="4.42578125" style="5" customWidth="1"/>
    <col min="7135" max="7135" width="6.7109375" style="5" customWidth="1"/>
    <col min="7136" max="7136" width="0" style="5" hidden="1" customWidth="1"/>
    <col min="7137" max="7137" width="6.7109375" style="5" customWidth="1"/>
    <col min="7138" max="7141" width="5.28515625" style="5" customWidth="1"/>
    <col min="7142" max="7142" width="6.5703125" style="5" customWidth="1"/>
    <col min="7143" max="7143" width="11.42578125" style="5" customWidth="1"/>
    <col min="7144" max="7144" width="11.28515625" style="5" customWidth="1"/>
    <col min="7145" max="7145" width="8.5703125" style="5" customWidth="1"/>
    <col min="7146" max="7146" width="8.140625" style="5" customWidth="1"/>
    <col min="7147" max="7147" width="7.5703125" style="5" customWidth="1"/>
    <col min="7148" max="7148" width="7.42578125" style="5" customWidth="1"/>
    <col min="7149" max="7150" width="7.7109375" style="5" customWidth="1"/>
    <col min="7151" max="7152" width="6.42578125" style="5" customWidth="1"/>
    <col min="7153" max="7153" width="12.28515625" style="5" customWidth="1"/>
    <col min="7154" max="7366" width="9.140625" style="5"/>
    <col min="7367" max="7367" width="4.5703125" style="5" customWidth="1"/>
    <col min="7368" max="7368" width="25.5703125" style="5" customWidth="1"/>
    <col min="7369" max="7369" width="4.42578125" style="5" customWidth="1"/>
    <col min="7370" max="7370" width="6.7109375" style="5" customWidth="1"/>
    <col min="7371" max="7371" width="0" style="5" hidden="1" customWidth="1"/>
    <col min="7372" max="7372" width="4.42578125" style="5" customWidth="1"/>
    <col min="7373" max="7373" width="6.7109375" style="5" customWidth="1"/>
    <col min="7374" max="7374" width="0" style="5" hidden="1" customWidth="1"/>
    <col min="7375" max="7375" width="4.42578125" style="5" customWidth="1"/>
    <col min="7376" max="7376" width="6.7109375" style="5" customWidth="1"/>
    <col min="7377" max="7377" width="0" style="5" hidden="1" customWidth="1"/>
    <col min="7378" max="7378" width="4.42578125" style="5" customWidth="1"/>
    <col min="7379" max="7379" width="6.7109375" style="5" customWidth="1"/>
    <col min="7380" max="7380" width="0" style="5" hidden="1" customWidth="1"/>
    <col min="7381" max="7381" width="4.42578125" style="5" customWidth="1"/>
    <col min="7382" max="7382" width="6.7109375" style="5" customWidth="1"/>
    <col min="7383" max="7383" width="0" style="5" hidden="1" customWidth="1"/>
    <col min="7384" max="7384" width="4.42578125" style="5" customWidth="1"/>
    <col min="7385" max="7385" width="6.7109375" style="5" customWidth="1"/>
    <col min="7386" max="7386" width="0" style="5" hidden="1" customWidth="1"/>
    <col min="7387" max="7387" width="4.42578125" style="5" customWidth="1"/>
    <col min="7388" max="7388" width="6.7109375" style="5" customWidth="1"/>
    <col min="7389" max="7389" width="0" style="5" hidden="1" customWidth="1"/>
    <col min="7390" max="7390" width="4.42578125" style="5" customWidth="1"/>
    <col min="7391" max="7391" width="6.7109375" style="5" customWidth="1"/>
    <col min="7392" max="7392" width="0" style="5" hidden="1" customWidth="1"/>
    <col min="7393" max="7393" width="6.7109375" style="5" customWidth="1"/>
    <col min="7394" max="7397" width="5.28515625" style="5" customWidth="1"/>
    <col min="7398" max="7398" width="6.5703125" style="5" customWidth="1"/>
    <col min="7399" max="7399" width="11.42578125" style="5" customWidth="1"/>
    <col min="7400" max="7400" width="11.28515625" style="5" customWidth="1"/>
    <col min="7401" max="7401" width="8.5703125" style="5" customWidth="1"/>
    <col min="7402" max="7402" width="8.140625" style="5" customWidth="1"/>
    <col min="7403" max="7403" width="7.5703125" style="5" customWidth="1"/>
    <col min="7404" max="7404" width="7.42578125" style="5" customWidth="1"/>
    <col min="7405" max="7406" width="7.7109375" style="5" customWidth="1"/>
    <col min="7407" max="7408" width="6.42578125" style="5" customWidth="1"/>
    <col min="7409" max="7409" width="12.28515625" style="5" customWidth="1"/>
    <col min="7410" max="7622" width="9.140625" style="5"/>
    <col min="7623" max="7623" width="4.5703125" style="5" customWidth="1"/>
    <col min="7624" max="7624" width="25.5703125" style="5" customWidth="1"/>
    <col min="7625" max="7625" width="4.42578125" style="5" customWidth="1"/>
    <col min="7626" max="7626" width="6.7109375" style="5" customWidth="1"/>
    <col min="7627" max="7627" width="0" style="5" hidden="1" customWidth="1"/>
    <col min="7628" max="7628" width="4.42578125" style="5" customWidth="1"/>
    <col min="7629" max="7629" width="6.7109375" style="5" customWidth="1"/>
    <col min="7630" max="7630" width="0" style="5" hidden="1" customWidth="1"/>
    <col min="7631" max="7631" width="4.42578125" style="5" customWidth="1"/>
    <col min="7632" max="7632" width="6.7109375" style="5" customWidth="1"/>
    <col min="7633" max="7633" width="0" style="5" hidden="1" customWidth="1"/>
    <col min="7634" max="7634" width="4.42578125" style="5" customWidth="1"/>
    <col min="7635" max="7635" width="6.7109375" style="5" customWidth="1"/>
    <col min="7636" max="7636" width="0" style="5" hidden="1" customWidth="1"/>
    <col min="7637" max="7637" width="4.42578125" style="5" customWidth="1"/>
    <col min="7638" max="7638" width="6.7109375" style="5" customWidth="1"/>
    <col min="7639" max="7639" width="0" style="5" hidden="1" customWidth="1"/>
    <col min="7640" max="7640" width="4.42578125" style="5" customWidth="1"/>
    <col min="7641" max="7641" width="6.7109375" style="5" customWidth="1"/>
    <col min="7642" max="7642" width="0" style="5" hidden="1" customWidth="1"/>
    <col min="7643" max="7643" width="4.42578125" style="5" customWidth="1"/>
    <col min="7644" max="7644" width="6.7109375" style="5" customWidth="1"/>
    <col min="7645" max="7645" width="0" style="5" hidden="1" customWidth="1"/>
    <col min="7646" max="7646" width="4.42578125" style="5" customWidth="1"/>
    <col min="7647" max="7647" width="6.7109375" style="5" customWidth="1"/>
    <col min="7648" max="7648" width="0" style="5" hidden="1" customWidth="1"/>
    <col min="7649" max="7649" width="6.7109375" style="5" customWidth="1"/>
    <col min="7650" max="7653" width="5.28515625" style="5" customWidth="1"/>
    <col min="7654" max="7654" width="6.5703125" style="5" customWidth="1"/>
    <col min="7655" max="7655" width="11.42578125" style="5" customWidth="1"/>
    <col min="7656" max="7656" width="11.28515625" style="5" customWidth="1"/>
    <col min="7657" max="7657" width="8.5703125" style="5" customWidth="1"/>
    <col min="7658" max="7658" width="8.140625" style="5" customWidth="1"/>
    <col min="7659" max="7659" width="7.5703125" style="5" customWidth="1"/>
    <col min="7660" max="7660" width="7.42578125" style="5" customWidth="1"/>
    <col min="7661" max="7662" width="7.7109375" style="5" customWidth="1"/>
    <col min="7663" max="7664" width="6.42578125" style="5" customWidth="1"/>
    <col min="7665" max="7665" width="12.28515625" style="5" customWidth="1"/>
    <col min="7666" max="7878" width="9.140625" style="5"/>
    <col min="7879" max="7879" width="4.5703125" style="5" customWidth="1"/>
    <col min="7880" max="7880" width="25.5703125" style="5" customWidth="1"/>
    <col min="7881" max="7881" width="4.42578125" style="5" customWidth="1"/>
    <col min="7882" max="7882" width="6.7109375" style="5" customWidth="1"/>
    <col min="7883" max="7883" width="0" style="5" hidden="1" customWidth="1"/>
    <col min="7884" max="7884" width="4.42578125" style="5" customWidth="1"/>
    <col min="7885" max="7885" width="6.7109375" style="5" customWidth="1"/>
    <col min="7886" max="7886" width="0" style="5" hidden="1" customWidth="1"/>
    <col min="7887" max="7887" width="4.42578125" style="5" customWidth="1"/>
    <col min="7888" max="7888" width="6.7109375" style="5" customWidth="1"/>
    <col min="7889" max="7889" width="0" style="5" hidden="1" customWidth="1"/>
    <col min="7890" max="7890" width="4.42578125" style="5" customWidth="1"/>
    <col min="7891" max="7891" width="6.7109375" style="5" customWidth="1"/>
    <col min="7892" max="7892" width="0" style="5" hidden="1" customWidth="1"/>
    <col min="7893" max="7893" width="4.42578125" style="5" customWidth="1"/>
    <col min="7894" max="7894" width="6.7109375" style="5" customWidth="1"/>
    <col min="7895" max="7895" width="0" style="5" hidden="1" customWidth="1"/>
    <col min="7896" max="7896" width="4.42578125" style="5" customWidth="1"/>
    <col min="7897" max="7897" width="6.7109375" style="5" customWidth="1"/>
    <col min="7898" max="7898" width="0" style="5" hidden="1" customWidth="1"/>
    <col min="7899" max="7899" width="4.42578125" style="5" customWidth="1"/>
    <col min="7900" max="7900" width="6.7109375" style="5" customWidth="1"/>
    <col min="7901" max="7901" width="0" style="5" hidden="1" customWidth="1"/>
    <col min="7902" max="7902" width="4.42578125" style="5" customWidth="1"/>
    <col min="7903" max="7903" width="6.7109375" style="5" customWidth="1"/>
    <col min="7904" max="7904" width="0" style="5" hidden="1" customWidth="1"/>
    <col min="7905" max="7905" width="6.7109375" style="5" customWidth="1"/>
    <col min="7906" max="7909" width="5.28515625" style="5" customWidth="1"/>
    <col min="7910" max="7910" width="6.5703125" style="5" customWidth="1"/>
    <col min="7911" max="7911" width="11.42578125" style="5" customWidth="1"/>
    <col min="7912" max="7912" width="11.28515625" style="5" customWidth="1"/>
    <col min="7913" max="7913" width="8.5703125" style="5" customWidth="1"/>
    <col min="7914" max="7914" width="8.140625" style="5" customWidth="1"/>
    <col min="7915" max="7915" width="7.5703125" style="5" customWidth="1"/>
    <col min="7916" max="7916" width="7.42578125" style="5" customWidth="1"/>
    <col min="7917" max="7918" width="7.7109375" style="5" customWidth="1"/>
    <col min="7919" max="7920" width="6.42578125" style="5" customWidth="1"/>
    <col min="7921" max="7921" width="12.28515625" style="5" customWidth="1"/>
    <col min="7922" max="8134" width="9.140625" style="5"/>
    <col min="8135" max="8135" width="4.5703125" style="5" customWidth="1"/>
    <col min="8136" max="8136" width="25.5703125" style="5" customWidth="1"/>
    <col min="8137" max="8137" width="4.42578125" style="5" customWidth="1"/>
    <col min="8138" max="8138" width="6.7109375" style="5" customWidth="1"/>
    <col min="8139" max="8139" width="0" style="5" hidden="1" customWidth="1"/>
    <col min="8140" max="8140" width="4.42578125" style="5" customWidth="1"/>
    <col min="8141" max="8141" width="6.7109375" style="5" customWidth="1"/>
    <col min="8142" max="8142" width="0" style="5" hidden="1" customWidth="1"/>
    <col min="8143" max="8143" width="4.42578125" style="5" customWidth="1"/>
    <col min="8144" max="8144" width="6.7109375" style="5" customWidth="1"/>
    <col min="8145" max="8145" width="0" style="5" hidden="1" customWidth="1"/>
    <col min="8146" max="8146" width="4.42578125" style="5" customWidth="1"/>
    <col min="8147" max="8147" width="6.7109375" style="5" customWidth="1"/>
    <col min="8148" max="8148" width="0" style="5" hidden="1" customWidth="1"/>
    <col min="8149" max="8149" width="4.42578125" style="5" customWidth="1"/>
    <col min="8150" max="8150" width="6.7109375" style="5" customWidth="1"/>
    <col min="8151" max="8151" width="0" style="5" hidden="1" customWidth="1"/>
    <col min="8152" max="8152" width="4.42578125" style="5" customWidth="1"/>
    <col min="8153" max="8153" width="6.7109375" style="5" customWidth="1"/>
    <col min="8154" max="8154" width="0" style="5" hidden="1" customWidth="1"/>
    <col min="8155" max="8155" width="4.42578125" style="5" customWidth="1"/>
    <col min="8156" max="8156" width="6.7109375" style="5" customWidth="1"/>
    <col min="8157" max="8157" width="0" style="5" hidden="1" customWidth="1"/>
    <col min="8158" max="8158" width="4.42578125" style="5" customWidth="1"/>
    <col min="8159" max="8159" width="6.7109375" style="5" customWidth="1"/>
    <col min="8160" max="8160" width="0" style="5" hidden="1" customWidth="1"/>
    <col min="8161" max="8161" width="6.7109375" style="5" customWidth="1"/>
    <col min="8162" max="8165" width="5.28515625" style="5" customWidth="1"/>
    <col min="8166" max="8166" width="6.5703125" style="5" customWidth="1"/>
    <col min="8167" max="8167" width="11.42578125" style="5" customWidth="1"/>
    <col min="8168" max="8168" width="11.28515625" style="5" customWidth="1"/>
    <col min="8169" max="8169" width="8.5703125" style="5" customWidth="1"/>
    <col min="8170" max="8170" width="8.140625" style="5" customWidth="1"/>
    <col min="8171" max="8171" width="7.5703125" style="5" customWidth="1"/>
    <col min="8172" max="8172" width="7.42578125" style="5" customWidth="1"/>
    <col min="8173" max="8174" width="7.7109375" style="5" customWidth="1"/>
    <col min="8175" max="8176" width="6.42578125" style="5" customWidth="1"/>
    <col min="8177" max="8177" width="12.28515625" style="5" customWidth="1"/>
    <col min="8178" max="8390" width="9.140625" style="5"/>
    <col min="8391" max="8391" width="4.5703125" style="5" customWidth="1"/>
    <col min="8392" max="8392" width="25.5703125" style="5" customWidth="1"/>
    <col min="8393" max="8393" width="4.42578125" style="5" customWidth="1"/>
    <col min="8394" max="8394" width="6.7109375" style="5" customWidth="1"/>
    <col min="8395" max="8395" width="0" style="5" hidden="1" customWidth="1"/>
    <col min="8396" max="8396" width="4.42578125" style="5" customWidth="1"/>
    <col min="8397" max="8397" width="6.7109375" style="5" customWidth="1"/>
    <col min="8398" max="8398" width="0" style="5" hidden="1" customWidth="1"/>
    <col min="8399" max="8399" width="4.42578125" style="5" customWidth="1"/>
    <col min="8400" max="8400" width="6.7109375" style="5" customWidth="1"/>
    <col min="8401" max="8401" width="0" style="5" hidden="1" customWidth="1"/>
    <col min="8402" max="8402" width="4.42578125" style="5" customWidth="1"/>
    <col min="8403" max="8403" width="6.7109375" style="5" customWidth="1"/>
    <col min="8404" max="8404" width="0" style="5" hidden="1" customWidth="1"/>
    <col min="8405" max="8405" width="4.42578125" style="5" customWidth="1"/>
    <col min="8406" max="8406" width="6.7109375" style="5" customWidth="1"/>
    <col min="8407" max="8407" width="0" style="5" hidden="1" customWidth="1"/>
    <col min="8408" max="8408" width="4.42578125" style="5" customWidth="1"/>
    <col min="8409" max="8409" width="6.7109375" style="5" customWidth="1"/>
    <col min="8410" max="8410" width="0" style="5" hidden="1" customWidth="1"/>
    <col min="8411" max="8411" width="4.42578125" style="5" customWidth="1"/>
    <col min="8412" max="8412" width="6.7109375" style="5" customWidth="1"/>
    <col min="8413" max="8413" width="0" style="5" hidden="1" customWidth="1"/>
    <col min="8414" max="8414" width="4.42578125" style="5" customWidth="1"/>
    <col min="8415" max="8415" width="6.7109375" style="5" customWidth="1"/>
    <col min="8416" max="8416" width="0" style="5" hidden="1" customWidth="1"/>
    <col min="8417" max="8417" width="6.7109375" style="5" customWidth="1"/>
    <col min="8418" max="8421" width="5.28515625" style="5" customWidth="1"/>
    <col min="8422" max="8422" width="6.5703125" style="5" customWidth="1"/>
    <col min="8423" max="8423" width="11.42578125" style="5" customWidth="1"/>
    <col min="8424" max="8424" width="11.28515625" style="5" customWidth="1"/>
    <col min="8425" max="8425" width="8.5703125" style="5" customWidth="1"/>
    <col min="8426" max="8426" width="8.140625" style="5" customWidth="1"/>
    <col min="8427" max="8427" width="7.5703125" style="5" customWidth="1"/>
    <col min="8428" max="8428" width="7.42578125" style="5" customWidth="1"/>
    <col min="8429" max="8430" width="7.7109375" style="5" customWidth="1"/>
    <col min="8431" max="8432" width="6.42578125" style="5" customWidth="1"/>
    <col min="8433" max="8433" width="12.28515625" style="5" customWidth="1"/>
    <col min="8434" max="8646" width="9.140625" style="5"/>
    <col min="8647" max="8647" width="4.5703125" style="5" customWidth="1"/>
    <col min="8648" max="8648" width="25.5703125" style="5" customWidth="1"/>
    <col min="8649" max="8649" width="4.42578125" style="5" customWidth="1"/>
    <col min="8650" max="8650" width="6.7109375" style="5" customWidth="1"/>
    <col min="8651" max="8651" width="0" style="5" hidden="1" customWidth="1"/>
    <col min="8652" max="8652" width="4.42578125" style="5" customWidth="1"/>
    <col min="8653" max="8653" width="6.7109375" style="5" customWidth="1"/>
    <col min="8654" max="8654" width="0" style="5" hidden="1" customWidth="1"/>
    <col min="8655" max="8655" width="4.42578125" style="5" customWidth="1"/>
    <col min="8656" max="8656" width="6.7109375" style="5" customWidth="1"/>
    <col min="8657" max="8657" width="0" style="5" hidden="1" customWidth="1"/>
    <col min="8658" max="8658" width="4.42578125" style="5" customWidth="1"/>
    <col min="8659" max="8659" width="6.7109375" style="5" customWidth="1"/>
    <col min="8660" max="8660" width="0" style="5" hidden="1" customWidth="1"/>
    <col min="8661" max="8661" width="4.42578125" style="5" customWidth="1"/>
    <col min="8662" max="8662" width="6.7109375" style="5" customWidth="1"/>
    <col min="8663" max="8663" width="0" style="5" hidden="1" customWidth="1"/>
    <col min="8664" max="8664" width="4.42578125" style="5" customWidth="1"/>
    <col min="8665" max="8665" width="6.7109375" style="5" customWidth="1"/>
    <col min="8666" max="8666" width="0" style="5" hidden="1" customWidth="1"/>
    <col min="8667" max="8667" width="4.42578125" style="5" customWidth="1"/>
    <col min="8668" max="8668" width="6.7109375" style="5" customWidth="1"/>
    <col min="8669" max="8669" width="0" style="5" hidden="1" customWidth="1"/>
    <col min="8670" max="8670" width="4.42578125" style="5" customWidth="1"/>
    <col min="8671" max="8671" width="6.7109375" style="5" customWidth="1"/>
    <col min="8672" max="8672" width="0" style="5" hidden="1" customWidth="1"/>
    <col min="8673" max="8673" width="6.7109375" style="5" customWidth="1"/>
    <col min="8674" max="8677" width="5.28515625" style="5" customWidth="1"/>
    <col min="8678" max="8678" width="6.5703125" style="5" customWidth="1"/>
    <col min="8679" max="8679" width="11.42578125" style="5" customWidth="1"/>
    <col min="8680" max="8680" width="11.28515625" style="5" customWidth="1"/>
    <col min="8681" max="8681" width="8.5703125" style="5" customWidth="1"/>
    <col min="8682" max="8682" width="8.140625" style="5" customWidth="1"/>
    <col min="8683" max="8683" width="7.5703125" style="5" customWidth="1"/>
    <col min="8684" max="8684" width="7.42578125" style="5" customWidth="1"/>
    <col min="8685" max="8686" width="7.7109375" style="5" customWidth="1"/>
    <col min="8687" max="8688" width="6.42578125" style="5" customWidth="1"/>
    <col min="8689" max="8689" width="12.28515625" style="5" customWidth="1"/>
    <col min="8690" max="8902" width="9.140625" style="5"/>
    <col min="8903" max="8903" width="4.5703125" style="5" customWidth="1"/>
    <col min="8904" max="8904" width="25.5703125" style="5" customWidth="1"/>
    <col min="8905" max="8905" width="4.42578125" style="5" customWidth="1"/>
    <col min="8906" max="8906" width="6.7109375" style="5" customWidth="1"/>
    <col min="8907" max="8907" width="0" style="5" hidden="1" customWidth="1"/>
    <col min="8908" max="8908" width="4.42578125" style="5" customWidth="1"/>
    <col min="8909" max="8909" width="6.7109375" style="5" customWidth="1"/>
    <col min="8910" max="8910" width="0" style="5" hidden="1" customWidth="1"/>
    <col min="8911" max="8911" width="4.42578125" style="5" customWidth="1"/>
    <col min="8912" max="8912" width="6.7109375" style="5" customWidth="1"/>
    <col min="8913" max="8913" width="0" style="5" hidden="1" customWidth="1"/>
    <col min="8914" max="8914" width="4.42578125" style="5" customWidth="1"/>
    <col min="8915" max="8915" width="6.7109375" style="5" customWidth="1"/>
    <col min="8916" max="8916" width="0" style="5" hidden="1" customWidth="1"/>
    <col min="8917" max="8917" width="4.42578125" style="5" customWidth="1"/>
    <col min="8918" max="8918" width="6.7109375" style="5" customWidth="1"/>
    <col min="8919" max="8919" width="0" style="5" hidden="1" customWidth="1"/>
    <col min="8920" max="8920" width="4.42578125" style="5" customWidth="1"/>
    <col min="8921" max="8921" width="6.7109375" style="5" customWidth="1"/>
    <col min="8922" max="8922" width="0" style="5" hidden="1" customWidth="1"/>
    <col min="8923" max="8923" width="4.42578125" style="5" customWidth="1"/>
    <col min="8924" max="8924" width="6.7109375" style="5" customWidth="1"/>
    <col min="8925" max="8925" width="0" style="5" hidden="1" customWidth="1"/>
    <col min="8926" max="8926" width="4.42578125" style="5" customWidth="1"/>
    <col min="8927" max="8927" width="6.7109375" style="5" customWidth="1"/>
    <col min="8928" max="8928" width="0" style="5" hidden="1" customWidth="1"/>
    <col min="8929" max="8929" width="6.7109375" style="5" customWidth="1"/>
    <col min="8930" max="8933" width="5.28515625" style="5" customWidth="1"/>
    <col min="8934" max="8934" width="6.5703125" style="5" customWidth="1"/>
    <col min="8935" max="8935" width="11.42578125" style="5" customWidth="1"/>
    <col min="8936" max="8936" width="11.28515625" style="5" customWidth="1"/>
    <col min="8937" max="8937" width="8.5703125" style="5" customWidth="1"/>
    <col min="8938" max="8938" width="8.140625" style="5" customWidth="1"/>
    <col min="8939" max="8939" width="7.5703125" style="5" customWidth="1"/>
    <col min="8940" max="8940" width="7.42578125" style="5" customWidth="1"/>
    <col min="8941" max="8942" width="7.7109375" style="5" customWidth="1"/>
    <col min="8943" max="8944" width="6.42578125" style="5" customWidth="1"/>
    <col min="8945" max="8945" width="12.28515625" style="5" customWidth="1"/>
    <col min="8946" max="9158" width="9.140625" style="5"/>
    <col min="9159" max="9159" width="4.5703125" style="5" customWidth="1"/>
    <col min="9160" max="9160" width="25.5703125" style="5" customWidth="1"/>
    <col min="9161" max="9161" width="4.42578125" style="5" customWidth="1"/>
    <col min="9162" max="9162" width="6.7109375" style="5" customWidth="1"/>
    <col min="9163" max="9163" width="0" style="5" hidden="1" customWidth="1"/>
    <col min="9164" max="9164" width="4.42578125" style="5" customWidth="1"/>
    <col min="9165" max="9165" width="6.7109375" style="5" customWidth="1"/>
    <col min="9166" max="9166" width="0" style="5" hidden="1" customWidth="1"/>
    <col min="9167" max="9167" width="4.42578125" style="5" customWidth="1"/>
    <col min="9168" max="9168" width="6.7109375" style="5" customWidth="1"/>
    <col min="9169" max="9169" width="0" style="5" hidden="1" customWidth="1"/>
    <col min="9170" max="9170" width="4.42578125" style="5" customWidth="1"/>
    <col min="9171" max="9171" width="6.7109375" style="5" customWidth="1"/>
    <col min="9172" max="9172" width="0" style="5" hidden="1" customWidth="1"/>
    <col min="9173" max="9173" width="4.42578125" style="5" customWidth="1"/>
    <col min="9174" max="9174" width="6.7109375" style="5" customWidth="1"/>
    <col min="9175" max="9175" width="0" style="5" hidden="1" customWidth="1"/>
    <col min="9176" max="9176" width="4.42578125" style="5" customWidth="1"/>
    <col min="9177" max="9177" width="6.7109375" style="5" customWidth="1"/>
    <col min="9178" max="9178" width="0" style="5" hidden="1" customWidth="1"/>
    <col min="9179" max="9179" width="4.42578125" style="5" customWidth="1"/>
    <col min="9180" max="9180" width="6.7109375" style="5" customWidth="1"/>
    <col min="9181" max="9181" width="0" style="5" hidden="1" customWidth="1"/>
    <col min="9182" max="9182" width="4.42578125" style="5" customWidth="1"/>
    <col min="9183" max="9183" width="6.7109375" style="5" customWidth="1"/>
    <col min="9184" max="9184" width="0" style="5" hidden="1" customWidth="1"/>
    <col min="9185" max="9185" width="6.7109375" style="5" customWidth="1"/>
    <col min="9186" max="9189" width="5.28515625" style="5" customWidth="1"/>
    <col min="9190" max="9190" width="6.5703125" style="5" customWidth="1"/>
    <col min="9191" max="9191" width="11.42578125" style="5" customWidth="1"/>
    <col min="9192" max="9192" width="11.28515625" style="5" customWidth="1"/>
    <col min="9193" max="9193" width="8.5703125" style="5" customWidth="1"/>
    <col min="9194" max="9194" width="8.140625" style="5" customWidth="1"/>
    <col min="9195" max="9195" width="7.5703125" style="5" customWidth="1"/>
    <col min="9196" max="9196" width="7.42578125" style="5" customWidth="1"/>
    <col min="9197" max="9198" width="7.7109375" style="5" customWidth="1"/>
    <col min="9199" max="9200" width="6.42578125" style="5" customWidth="1"/>
    <col min="9201" max="9201" width="12.28515625" style="5" customWidth="1"/>
    <col min="9202" max="9414" width="9.140625" style="5"/>
    <col min="9415" max="9415" width="4.5703125" style="5" customWidth="1"/>
    <col min="9416" max="9416" width="25.5703125" style="5" customWidth="1"/>
    <col min="9417" max="9417" width="4.42578125" style="5" customWidth="1"/>
    <col min="9418" max="9418" width="6.7109375" style="5" customWidth="1"/>
    <col min="9419" max="9419" width="0" style="5" hidden="1" customWidth="1"/>
    <col min="9420" max="9420" width="4.42578125" style="5" customWidth="1"/>
    <col min="9421" max="9421" width="6.7109375" style="5" customWidth="1"/>
    <col min="9422" max="9422" width="0" style="5" hidden="1" customWidth="1"/>
    <col min="9423" max="9423" width="4.42578125" style="5" customWidth="1"/>
    <col min="9424" max="9424" width="6.7109375" style="5" customWidth="1"/>
    <col min="9425" max="9425" width="0" style="5" hidden="1" customWidth="1"/>
    <col min="9426" max="9426" width="4.42578125" style="5" customWidth="1"/>
    <col min="9427" max="9427" width="6.7109375" style="5" customWidth="1"/>
    <col min="9428" max="9428" width="0" style="5" hidden="1" customWidth="1"/>
    <col min="9429" max="9429" width="4.42578125" style="5" customWidth="1"/>
    <col min="9430" max="9430" width="6.7109375" style="5" customWidth="1"/>
    <col min="9431" max="9431" width="0" style="5" hidden="1" customWidth="1"/>
    <col min="9432" max="9432" width="4.42578125" style="5" customWidth="1"/>
    <col min="9433" max="9433" width="6.7109375" style="5" customWidth="1"/>
    <col min="9434" max="9434" width="0" style="5" hidden="1" customWidth="1"/>
    <col min="9435" max="9435" width="4.42578125" style="5" customWidth="1"/>
    <col min="9436" max="9436" width="6.7109375" style="5" customWidth="1"/>
    <col min="9437" max="9437" width="0" style="5" hidden="1" customWidth="1"/>
    <col min="9438" max="9438" width="4.42578125" style="5" customWidth="1"/>
    <col min="9439" max="9439" width="6.7109375" style="5" customWidth="1"/>
    <col min="9440" max="9440" width="0" style="5" hidden="1" customWidth="1"/>
    <col min="9441" max="9441" width="6.7109375" style="5" customWidth="1"/>
    <col min="9442" max="9445" width="5.28515625" style="5" customWidth="1"/>
    <col min="9446" max="9446" width="6.5703125" style="5" customWidth="1"/>
    <col min="9447" max="9447" width="11.42578125" style="5" customWidth="1"/>
    <col min="9448" max="9448" width="11.28515625" style="5" customWidth="1"/>
    <col min="9449" max="9449" width="8.5703125" style="5" customWidth="1"/>
    <col min="9450" max="9450" width="8.140625" style="5" customWidth="1"/>
    <col min="9451" max="9451" width="7.5703125" style="5" customWidth="1"/>
    <col min="9452" max="9452" width="7.42578125" style="5" customWidth="1"/>
    <col min="9453" max="9454" width="7.7109375" style="5" customWidth="1"/>
    <col min="9455" max="9456" width="6.42578125" style="5" customWidth="1"/>
    <col min="9457" max="9457" width="12.28515625" style="5" customWidth="1"/>
    <col min="9458" max="9670" width="9.140625" style="5"/>
    <col min="9671" max="9671" width="4.5703125" style="5" customWidth="1"/>
    <col min="9672" max="9672" width="25.5703125" style="5" customWidth="1"/>
    <col min="9673" max="9673" width="4.42578125" style="5" customWidth="1"/>
    <col min="9674" max="9674" width="6.7109375" style="5" customWidth="1"/>
    <col min="9675" max="9675" width="0" style="5" hidden="1" customWidth="1"/>
    <col min="9676" max="9676" width="4.42578125" style="5" customWidth="1"/>
    <col min="9677" max="9677" width="6.7109375" style="5" customWidth="1"/>
    <col min="9678" max="9678" width="0" style="5" hidden="1" customWidth="1"/>
    <col min="9679" max="9679" width="4.42578125" style="5" customWidth="1"/>
    <col min="9680" max="9680" width="6.7109375" style="5" customWidth="1"/>
    <col min="9681" max="9681" width="0" style="5" hidden="1" customWidth="1"/>
    <col min="9682" max="9682" width="4.42578125" style="5" customWidth="1"/>
    <col min="9683" max="9683" width="6.7109375" style="5" customWidth="1"/>
    <col min="9684" max="9684" width="0" style="5" hidden="1" customWidth="1"/>
    <col min="9685" max="9685" width="4.42578125" style="5" customWidth="1"/>
    <col min="9686" max="9686" width="6.7109375" style="5" customWidth="1"/>
    <col min="9687" max="9687" width="0" style="5" hidden="1" customWidth="1"/>
    <col min="9688" max="9688" width="4.42578125" style="5" customWidth="1"/>
    <col min="9689" max="9689" width="6.7109375" style="5" customWidth="1"/>
    <col min="9690" max="9690" width="0" style="5" hidden="1" customWidth="1"/>
    <col min="9691" max="9691" width="4.42578125" style="5" customWidth="1"/>
    <col min="9692" max="9692" width="6.7109375" style="5" customWidth="1"/>
    <col min="9693" max="9693" width="0" style="5" hidden="1" customWidth="1"/>
    <col min="9694" max="9694" width="4.42578125" style="5" customWidth="1"/>
    <col min="9695" max="9695" width="6.7109375" style="5" customWidth="1"/>
    <col min="9696" max="9696" width="0" style="5" hidden="1" customWidth="1"/>
    <col min="9697" max="9697" width="6.7109375" style="5" customWidth="1"/>
    <col min="9698" max="9701" width="5.28515625" style="5" customWidth="1"/>
    <col min="9702" max="9702" width="6.5703125" style="5" customWidth="1"/>
    <col min="9703" max="9703" width="11.42578125" style="5" customWidth="1"/>
    <col min="9704" max="9704" width="11.28515625" style="5" customWidth="1"/>
    <col min="9705" max="9705" width="8.5703125" style="5" customWidth="1"/>
    <col min="9706" max="9706" width="8.140625" style="5" customWidth="1"/>
    <col min="9707" max="9707" width="7.5703125" style="5" customWidth="1"/>
    <col min="9708" max="9708" width="7.42578125" style="5" customWidth="1"/>
    <col min="9709" max="9710" width="7.7109375" style="5" customWidth="1"/>
    <col min="9711" max="9712" width="6.42578125" style="5" customWidth="1"/>
    <col min="9713" max="9713" width="12.28515625" style="5" customWidth="1"/>
    <col min="9714" max="9926" width="9.140625" style="5"/>
    <col min="9927" max="9927" width="4.5703125" style="5" customWidth="1"/>
    <col min="9928" max="9928" width="25.5703125" style="5" customWidth="1"/>
    <col min="9929" max="9929" width="4.42578125" style="5" customWidth="1"/>
    <col min="9930" max="9930" width="6.7109375" style="5" customWidth="1"/>
    <col min="9931" max="9931" width="0" style="5" hidden="1" customWidth="1"/>
    <col min="9932" max="9932" width="4.42578125" style="5" customWidth="1"/>
    <col min="9933" max="9933" width="6.7109375" style="5" customWidth="1"/>
    <col min="9934" max="9934" width="0" style="5" hidden="1" customWidth="1"/>
    <col min="9935" max="9935" width="4.42578125" style="5" customWidth="1"/>
    <col min="9936" max="9936" width="6.7109375" style="5" customWidth="1"/>
    <col min="9937" max="9937" width="0" style="5" hidden="1" customWidth="1"/>
    <col min="9938" max="9938" width="4.42578125" style="5" customWidth="1"/>
    <col min="9939" max="9939" width="6.7109375" style="5" customWidth="1"/>
    <col min="9940" max="9940" width="0" style="5" hidden="1" customWidth="1"/>
    <col min="9941" max="9941" width="4.42578125" style="5" customWidth="1"/>
    <col min="9942" max="9942" width="6.7109375" style="5" customWidth="1"/>
    <col min="9943" max="9943" width="0" style="5" hidden="1" customWidth="1"/>
    <col min="9944" max="9944" width="4.42578125" style="5" customWidth="1"/>
    <col min="9945" max="9945" width="6.7109375" style="5" customWidth="1"/>
    <col min="9946" max="9946" width="0" style="5" hidden="1" customWidth="1"/>
    <col min="9947" max="9947" width="4.42578125" style="5" customWidth="1"/>
    <col min="9948" max="9948" width="6.7109375" style="5" customWidth="1"/>
    <col min="9949" max="9949" width="0" style="5" hidden="1" customWidth="1"/>
    <col min="9950" max="9950" width="4.42578125" style="5" customWidth="1"/>
    <col min="9951" max="9951" width="6.7109375" style="5" customWidth="1"/>
    <col min="9952" max="9952" width="0" style="5" hidden="1" customWidth="1"/>
    <col min="9953" max="9953" width="6.7109375" style="5" customWidth="1"/>
    <col min="9954" max="9957" width="5.28515625" style="5" customWidth="1"/>
    <col min="9958" max="9958" width="6.5703125" style="5" customWidth="1"/>
    <col min="9959" max="9959" width="11.42578125" style="5" customWidth="1"/>
    <col min="9960" max="9960" width="11.28515625" style="5" customWidth="1"/>
    <col min="9961" max="9961" width="8.5703125" style="5" customWidth="1"/>
    <col min="9962" max="9962" width="8.140625" style="5" customWidth="1"/>
    <col min="9963" max="9963" width="7.5703125" style="5" customWidth="1"/>
    <col min="9964" max="9964" width="7.42578125" style="5" customWidth="1"/>
    <col min="9965" max="9966" width="7.7109375" style="5" customWidth="1"/>
    <col min="9967" max="9968" width="6.42578125" style="5" customWidth="1"/>
    <col min="9969" max="9969" width="12.28515625" style="5" customWidth="1"/>
    <col min="9970" max="10182" width="9.140625" style="5"/>
    <col min="10183" max="10183" width="4.5703125" style="5" customWidth="1"/>
    <col min="10184" max="10184" width="25.5703125" style="5" customWidth="1"/>
    <col min="10185" max="10185" width="4.42578125" style="5" customWidth="1"/>
    <col min="10186" max="10186" width="6.7109375" style="5" customWidth="1"/>
    <col min="10187" max="10187" width="0" style="5" hidden="1" customWidth="1"/>
    <col min="10188" max="10188" width="4.42578125" style="5" customWidth="1"/>
    <col min="10189" max="10189" width="6.7109375" style="5" customWidth="1"/>
    <col min="10190" max="10190" width="0" style="5" hidden="1" customWidth="1"/>
    <col min="10191" max="10191" width="4.42578125" style="5" customWidth="1"/>
    <col min="10192" max="10192" width="6.7109375" style="5" customWidth="1"/>
    <col min="10193" max="10193" width="0" style="5" hidden="1" customWidth="1"/>
    <col min="10194" max="10194" width="4.42578125" style="5" customWidth="1"/>
    <col min="10195" max="10195" width="6.7109375" style="5" customWidth="1"/>
    <col min="10196" max="10196" width="0" style="5" hidden="1" customWidth="1"/>
    <col min="10197" max="10197" width="4.42578125" style="5" customWidth="1"/>
    <col min="10198" max="10198" width="6.7109375" style="5" customWidth="1"/>
    <col min="10199" max="10199" width="0" style="5" hidden="1" customWidth="1"/>
    <col min="10200" max="10200" width="4.42578125" style="5" customWidth="1"/>
    <col min="10201" max="10201" width="6.7109375" style="5" customWidth="1"/>
    <col min="10202" max="10202" width="0" style="5" hidden="1" customWidth="1"/>
    <col min="10203" max="10203" width="4.42578125" style="5" customWidth="1"/>
    <col min="10204" max="10204" width="6.7109375" style="5" customWidth="1"/>
    <col min="10205" max="10205" width="0" style="5" hidden="1" customWidth="1"/>
    <col min="10206" max="10206" width="4.42578125" style="5" customWidth="1"/>
    <col min="10207" max="10207" width="6.7109375" style="5" customWidth="1"/>
    <col min="10208" max="10208" width="0" style="5" hidden="1" customWidth="1"/>
    <col min="10209" max="10209" width="6.7109375" style="5" customWidth="1"/>
    <col min="10210" max="10213" width="5.28515625" style="5" customWidth="1"/>
    <col min="10214" max="10214" width="6.5703125" style="5" customWidth="1"/>
    <col min="10215" max="10215" width="11.42578125" style="5" customWidth="1"/>
    <col min="10216" max="10216" width="11.28515625" style="5" customWidth="1"/>
    <col min="10217" max="10217" width="8.5703125" style="5" customWidth="1"/>
    <col min="10218" max="10218" width="8.140625" style="5" customWidth="1"/>
    <col min="10219" max="10219" width="7.5703125" style="5" customWidth="1"/>
    <col min="10220" max="10220" width="7.42578125" style="5" customWidth="1"/>
    <col min="10221" max="10222" width="7.7109375" style="5" customWidth="1"/>
    <col min="10223" max="10224" width="6.42578125" style="5" customWidth="1"/>
    <col min="10225" max="10225" width="12.28515625" style="5" customWidth="1"/>
    <col min="10226" max="10438" width="9.140625" style="5"/>
    <col min="10439" max="10439" width="4.5703125" style="5" customWidth="1"/>
    <col min="10440" max="10440" width="25.5703125" style="5" customWidth="1"/>
    <col min="10441" max="10441" width="4.42578125" style="5" customWidth="1"/>
    <col min="10442" max="10442" width="6.7109375" style="5" customWidth="1"/>
    <col min="10443" max="10443" width="0" style="5" hidden="1" customWidth="1"/>
    <col min="10444" max="10444" width="4.42578125" style="5" customWidth="1"/>
    <col min="10445" max="10445" width="6.7109375" style="5" customWidth="1"/>
    <col min="10446" max="10446" width="0" style="5" hidden="1" customWidth="1"/>
    <col min="10447" max="10447" width="4.42578125" style="5" customWidth="1"/>
    <col min="10448" max="10448" width="6.7109375" style="5" customWidth="1"/>
    <col min="10449" max="10449" width="0" style="5" hidden="1" customWidth="1"/>
    <col min="10450" max="10450" width="4.42578125" style="5" customWidth="1"/>
    <col min="10451" max="10451" width="6.7109375" style="5" customWidth="1"/>
    <col min="10452" max="10452" width="0" style="5" hidden="1" customWidth="1"/>
    <col min="10453" max="10453" width="4.42578125" style="5" customWidth="1"/>
    <col min="10454" max="10454" width="6.7109375" style="5" customWidth="1"/>
    <col min="10455" max="10455" width="0" style="5" hidden="1" customWidth="1"/>
    <col min="10456" max="10456" width="4.42578125" style="5" customWidth="1"/>
    <col min="10457" max="10457" width="6.7109375" style="5" customWidth="1"/>
    <col min="10458" max="10458" width="0" style="5" hidden="1" customWidth="1"/>
    <col min="10459" max="10459" width="4.42578125" style="5" customWidth="1"/>
    <col min="10460" max="10460" width="6.7109375" style="5" customWidth="1"/>
    <col min="10461" max="10461" width="0" style="5" hidden="1" customWidth="1"/>
    <col min="10462" max="10462" width="4.42578125" style="5" customWidth="1"/>
    <col min="10463" max="10463" width="6.7109375" style="5" customWidth="1"/>
    <col min="10464" max="10464" width="0" style="5" hidden="1" customWidth="1"/>
    <col min="10465" max="10465" width="6.7109375" style="5" customWidth="1"/>
    <col min="10466" max="10469" width="5.28515625" style="5" customWidth="1"/>
    <col min="10470" max="10470" width="6.5703125" style="5" customWidth="1"/>
    <col min="10471" max="10471" width="11.42578125" style="5" customWidth="1"/>
    <col min="10472" max="10472" width="11.28515625" style="5" customWidth="1"/>
    <col min="10473" max="10473" width="8.5703125" style="5" customWidth="1"/>
    <col min="10474" max="10474" width="8.140625" style="5" customWidth="1"/>
    <col min="10475" max="10475" width="7.5703125" style="5" customWidth="1"/>
    <col min="10476" max="10476" width="7.42578125" style="5" customWidth="1"/>
    <col min="10477" max="10478" width="7.7109375" style="5" customWidth="1"/>
    <col min="10479" max="10480" width="6.42578125" style="5" customWidth="1"/>
    <col min="10481" max="10481" width="12.28515625" style="5" customWidth="1"/>
    <col min="10482" max="10694" width="9.140625" style="5"/>
    <col min="10695" max="10695" width="4.5703125" style="5" customWidth="1"/>
    <col min="10696" max="10696" width="25.5703125" style="5" customWidth="1"/>
    <col min="10697" max="10697" width="4.42578125" style="5" customWidth="1"/>
    <col min="10698" max="10698" width="6.7109375" style="5" customWidth="1"/>
    <col min="10699" max="10699" width="0" style="5" hidden="1" customWidth="1"/>
    <col min="10700" max="10700" width="4.42578125" style="5" customWidth="1"/>
    <col min="10701" max="10701" width="6.7109375" style="5" customWidth="1"/>
    <col min="10702" max="10702" width="0" style="5" hidden="1" customWidth="1"/>
    <col min="10703" max="10703" width="4.42578125" style="5" customWidth="1"/>
    <col min="10704" max="10704" width="6.7109375" style="5" customWidth="1"/>
    <col min="10705" max="10705" width="0" style="5" hidden="1" customWidth="1"/>
    <col min="10706" max="10706" width="4.42578125" style="5" customWidth="1"/>
    <col min="10707" max="10707" width="6.7109375" style="5" customWidth="1"/>
    <col min="10708" max="10708" width="0" style="5" hidden="1" customWidth="1"/>
    <col min="10709" max="10709" width="4.42578125" style="5" customWidth="1"/>
    <col min="10710" max="10710" width="6.7109375" style="5" customWidth="1"/>
    <col min="10711" max="10711" width="0" style="5" hidden="1" customWidth="1"/>
    <col min="10712" max="10712" width="4.42578125" style="5" customWidth="1"/>
    <col min="10713" max="10713" width="6.7109375" style="5" customWidth="1"/>
    <col min="10714" max="10714" width="0" style="5" hidden="1" customWidth="1"/>
    <col min="10715" max="10715" width="4.42578125" style="5" customWidth="1"/>
    <col min="10716" max="10716" width="6.7109375" style="5" customWidth="1"/>
    <col min="10717" max="10717" width="0" style="5" hidden="1" customWidth="1"/>
    <col min="10718" max="10718" width="4.42578125" style="5" customWidth="1"/>
    <col min="10719" max="10719" width="6.7109375" style="5" customWidth="1"/>
    <col min="10720" max="10720" width="0" style="5" hidden="1" customWidth="1"/>
    <col min="10721" max="10721" width="6.7109375" style="5" customWidth="1"/>
    <col min="10722" max="10725" width="5.28515625" style="5" customWidth="1"/>
    <col min="10726" max="10726" width="6.5703125" style="5" customWidth="1"/>
    <col min="10727" max="10727" width="11.42578125" style="5" customWidth="1"/>
    <col min="10728" max="10728" width="11.28515625" style="5" customWidth="1"/>
    <col min="10729" max="10729" width="8.5703125" style="5" customWidth="1"/>
    <col min="10730" max="10730" width="8.140625" style="5" customWidth="1"/>
    <col min="10731" max="10731" width="7.5703125" style="5" customWidth="1"/>
    <col min="10732" max="10732" width="7.42578125" style="5" customWidth="1"/>
    <col min="10733" max="10734" width="7.7109375" style="5" customWidth="1"/>
    <col min="10735" max="10736" width="6.42578125" style="5" customWidth="1"/>
    <col min="10737" max="10737" width="12.28515625" style="5" customWidth="1"/>
    <col min="10738" max="10950" width="9.140625" style="5"/>
    <col min="10951" max="10951" width="4.5703125" style="5" customWidth="1"/>
    <col min="10952" max="10952" width="25.5703125" style="5" customWidth="1"/>
    <col min="10953" max="10953" width="4.42578125" style="5" customWidth="1"/>
    <col min="10954" max="10954" width="6.7109375" style="5" customWidth="1"/>
    <col min="10955" max="10955" width="0" style="5" hidden="1" customWidth="1"/>
    <col min="10956" max="10956" width="4.42578125" style="5" customWidth="1"/>
    <col min="10957" max="10957" width="6.7109375" style="5" customWidth="1"/>
    <col min="10958" max="10958" width="0" style="5" hidden="1" customWidth="1"/>
    <col min="10959" max="10959" width="4.42578125" style="5" customWidth="1"/>
    <col min="10960" max="10960" width="6.7109375" style="5" customWidth="1"/>
    <col min="10961" max="10961" width="0" style="5" hidden="1" customWidth="1"/>
    <col min="10962" max="10962" width="4.42578125" style="5" customWidth="1"/>
    <col min="10963" max="10963" width="6.7109375" style="5" customWidth="1"/>
    <col min="10964" max="10964" width="0" style="5" hidden="1" customWidth="1"/>
    <col min="10965" max="10965" width="4.42578125" style="5" customWidth="1"/>
    <col min="10966" max="10966" width="6.7109375" style="5" customWidth="1"/>
    <col min="10967" max="10967" width="0" style="5" hidden="1" customWidth="1"/>
    <col min="10968" max="10968" width="4.42578125" style="5" customWidth="1"/>
    <col min="10969" max="10969" width="6.7109375" style="5" customWidth="1"/>
    <col min="10970" max="10970" width="0" style="5" hidden="1" customWidth="1"/>
    <col min="10971" max="10971" width="4.42578125" style="5" customWidth="1"/>
    <col min="10972" max="10972" width="6.7109375" style="5" customWidth="1"/>
    <col min="10973" max="10973" width="0" style="5" hidden="1" customWidth="1"/>
    <col min="10974" max="10974" width="4.42578125" style="5" customWidth="1"/>
    <col min="10975" max="10975" width="6.7109375" style="5" customWidth="1"/>
    <col min="10976" max="10976" width="0" style="5" hidden="1" customWidth="1"/>
    <col min="10977" max="10977" width="6.7109375" style="5" customWidth="1"/>
    <col min="10978" max="10981" width="5.28515625" style="5" customWidth="1"/>
    <col min="10982" max="10982" width="6.5703125" style="5" customWidth="1"/>
    <col min="10983" max="10983" width="11.42578125" style="5" customWidth="1"/>
    <col min="10984" max="10984" width="11.28515625" style="5" customWidth="1"/>
    <col min="10985" max="10985" width="8.5703125" style="5" customWidth="1"/>
    <col min="10986" max="10986" width="8.140625" style="5" customWidth="1"/>
    <col min="10987" max="10987" width="7.5703125" style="5" customWidth="1"/>
    <col min="10988" max="10988" width="7.42578125" style="5" customWidth="1"/>
    <col min="10989" max="10990" width="7.7109375" style="5" customWidth="1"/>
    <col min="10991" max="10992" width="6.42578125" style="5" customWidth="1"/>
    <col min="10993" max="10993" width="12.28515625" style="5" customWidth="1"/>
    <col min="10994" max="11206" width="9.140625" style="5"/>
    <col min="11207" max="11207" width="4.5703125" style="5" customWidth="1"/>
    <col min="11208" max="11208" width="25.5703125" style="5" customWidth="1"/>
    <col min="11209" max="11209" width="4.42578125" style="5" customWidth="1"/>
    <col min="11210" max="11210" width="6.7109375" style="5" customWidth="1"/>
    <col min="11211" max="11211" width="0" style="5" hidden="1" customWidth="1"/>
    <col min="11212" max="11212" width="4.42578125" style="5" customWidth="1"/>
    <col min="11213" max="11213" width="6.7109375" style="5" customWidth="1"/>
    <col min="11214" max="11214" width="0" style="5" hidden="1" customWidth="1"/>
    <col min="11215" max="11215" width="4.42578125" style="5" customWidth="1"/>
    <col min="11216" max="11216" width="6.7109375" style="5" customWidth="1"/>
    <col min="11217" max="11217" width="0" style="5" hidden="1" customWidth="1"/>
    <col min="11218" max="11218" width="4.42578125" style="5" customWidth="1"/>
    <col min="11219" max="11219" width="6.7109375" style="5" customWidth="1"/>
    <col min="11220" max="11220" width="0" style="5" hidden="1" customWidth="1"/>
    <col min="11221" max="11221" width="4.42578125" style="5" customWidth="1"/>
    <col min="11222" max="11222" width="6.7109375" style="5" customWidth="1"/>
    <col min="11223" max="11223" width="0" style="5" hidden="1" customWidth="1"/>
    <col min="11224" max="11224" width="4.42578125" style="5" customWidth="1"/>
    <col min="11225" max="11225" width="6.7109375" style="5" customWidth="1"/>
    <col min="11226" max="11226" width="0" style="5" hidden="1" customWidth="1"/>
    <col min="11227" max="11227" width="4.42578125" style="5" customWidth="1"/>
    <col min="11228" max="11228" width="6.7109375" style="5" customWidth="1"/>
    <col min="11229" max="11229" width="0" style="5" hidden="1" customWidth="1"/>
    <col min="11230" max="11230" width="4.42578125" style="5" customWidth="1"/>
    <col min="11231" max="11231" width="6.7109375" style="5" customWidth="1"/>
    <col min="11232" max="11232" width="0" style="5" hidden="1" customWidth="1"/>
    <col min="11233" max="11233" width="6.7109375" style="5" customWidth="1"/>
    <col min="11234" max="11237" width="5.28515625" style="5" customWidth="1"/>
    <col min="11238" max="11238" width="6.5703125" style="5" customWidth="1"/>
    <col min="11239" max="11239" width="11.42578125" style="5" customWidth="1"/>
    <col min="11240" max="11240" width="11.28515625" style="5" customWidth="1"/>
    <col min="11241" max="11241" width="8.5703125" style="5" customWidth="1"/>
    <col min="11242" max="11242" width="8.140625" style="5" customWidth="1"/>
    <col min="11243" max="11243" width="7.5703125" style="5" customWidth="1"/>
    <col min="11244" max="11244" width="7.42578125" style="5" customWidth="1"/>
    <col min="11245" max="11246" width="7.7109375" style="5" customWidth="1"/>
    <col min="11247" max="11248" width="6.42578125" style="5" customWidth="1"/>
    <col min="11249" max="11249" width="12.28515625" style="5" customWidth="1"/>
    <col min="11250" max="11462" width="9.140625" style="5"/>
    <col min="11463" max="11463" width="4.5703125" style="5" customWidth="1"/>
    <col min="11464" max="11464" width="25.5703125" style="5" customWidth="1"/>
    <col min="11465" max="11465" width="4.42578125" style="5" customWidth="1"/>
    <col min="11466" max="11466" width="6.7109375" style="5" customWidth="1"/>
    <col min="11467" max="11467" width="0" style="5" hidden="1" customWidth="1"/>
    <col min="11468" max="11468" width="4.42578125" style="5" customWidth="1"/>
    <col min="11469" max="11469" width="6.7109375" style="5" customWidth="1"/>
    <col min="11470" max="11470" width="0" style="5" hidden="1" customWidth="1"/>
    <col min="11471" max="11471" width="4.42578125" style="5" customWidth="1"/>
    <col min="11472" max="11472" width="6.7109375" style="5" customWidth="1"/>
    <col min="11473" max="11473" width="0" style="5" hidden="1" customWidth="1"/>
    <col min="11474" max="11474" width="4.42578125" style="5" customWidth="1"/>
    <col min="11475" max="11475" width="6.7109375" style="5" customWidth="1"/>
    <col min="11476" max="11476" width="0" style="5" hidden="1" customWidth="1"/>
    <col min="11477" max="11477" width="4.42578125" style="5" customWidth="1"/>
    <col min="11478" max="11478" width="6.7109375" style="5" customWidth="1"/>
    <col min="11479" max="11479" width="0" style="5" hidden="1" customWidth="1"/>
    <col min="11480" max="11480" width="4.42578125" style="5" customWidth="1"/>
    <col min="11481" max="11481" width="6.7109375" style="5" customWidth="1"/>
    <col min="11482" max="11482" width="0" style="5" hidden="1" customWidth="1"/>
    <col min="11483" max="11483" width="4.42578125" style="5" customWidth="1"/>
    <col min="11484" max="11484" width="6.7109375" style="5" customWidth="1"/>
    <col min="11485" max="11485" width="0" style="5" hidden="1" customWidth="1"/>
    <col min="11486" max="11486" width="4.42578125" style="5" customWidth="1"/>
    <col min="11487" max="11487" width="6.7109375" style="5" customWidth="1"/>
    <col min="11488" max="11488" width="0" style="5" hidden="1" customWidth="1"/>
    <col min="11489" max="11489" width="6.7109375" style="5" customWidth="1"/>
    <col min="11490" max="11493" width="5.28515625" style="5" customWidth="1"/>
    <col min="11494" max="11494" width="6.5703125" style="5" customWidth="1"/>
    <col min="11495" max="11495" width="11.42578125" style="5" customWidth="1"/>
    <col min="11496" max="11496" width="11.28515625" style="5" customWidth="1"/>
    <col min="11497" max="11497" width="8.5703125" style="5" customWidth="1"/>
    <col min="11498" max="11498" width="8.140625" style="5" customWidth="1"/>
    <col min="11499" max="11499" width="7.5703125" style="5" customWidth="1"/>
    <col min="11500" max="11500" width="7.42578125" style="5" customWidth="1"/>
    <col min="11501" max="11502" width="7.7109375" style="5" customWidth="1"/>
    <col min="11503" max="11504" width="6.42578125" style="5" customWidth="1"/>
    <col min="11505" max="11505" width="12.28515625" style="5" customWidth="1"/>
    <col min="11506" max="11718" width="9.140625" style="5"/>
    <col min="11719" max="11719" width="4.5703125" style="5" customWidth="1"/>
    <col min="11720" max="11720" width="25.5703125" style="5" customWidth="1"/>
    <col min="11721" max="11721" width="4.42578125" style="5" customWidth="1"/>
    <col min="11722" max="11722" width="6.7109375" style="5" customWidth="1"/>
    <col min="11723" max="11723" width="0" style="5" hidden="1" customWidth="1"/>
    <col min="11724" max="11724" width="4.42578125" style="5" customWidth="1"/>
    <col min="11725" max="11725" width="6.7109375" style="5" customWidth="1"/>
    <col min="11726" max="11726" width="0" style="5" hidden="1" customWidth="1"/>
    <col min="11727" max="11727" width="4.42578125" style="5" customWidth="1"/>
    <col min="11728" max="11728" width="6.7109375" style="5" customWidth="1"/>
    <col min="11729" max="11729" width="0" style="5" hidden="1" customWidth="1"/>
    <col min="11730" max="11730" width="4.42578125" style="5" customWidth="1"/>
    <col min="11731" max="11731" width="6.7109375" style="5" customWidth="1"/>
    <col min="11732" max="11732" width="0" style="5" hidden="1" customWidth="1"/>
    <col min="11733" max="11733" width="4.42578125" style="5" customWidth="1"/>
    <col min="11734" max="11734" width="6.7109375" style="5" customWidth="1"/>
    <col min="11735" max="11735" width="0" style="5" hidden="1" customWidth="1"/>
    <col min="11736" max="11736" width="4.42578125" style="5" customWidth="1"/>
    <col min="11737" max="11737" width="6.7109375" style="5" customWidth="1"/>
    <col min="11738" max="11738" width="0" style="5" hidden="1" customWidth="1"/>
    <col min="11739" max="11739" width="4.42578125" style="5" customWidth="1"/>
    <col min="11740" max="11740" width="6.7109375" style="5" customWidth="1"/>
    <col min="11741" max="11741" width="0" style="5" hidden="1" customWidth="1"/>
    <col min="11742" max="11742" width="4.42578125" style="5" customWidth="1"/>
    <col min="11743" max="11743" width="6.7109375" style="5" customWidth="1"/>
    <col min="11744" max="11744" width="0" style="5" hidden="1" customWidth="1"/>
    <col min="11745" max="11745" width="6.7109375" style="5" customWidth="1"/>
    <col min="11746" max="11749" width="5.28515625" style="5" customWidth="1"/>
    <col min="11750" max="11750" width="6.5703125" style="5" customWidth="1"/>
    <col min="11751" max="11751" width="11.42578125" style="5" customWidth="1"/>
    <col min="11752" max="11752" width="11.28515625" style="5" customWidth="1"/>
    <col min="11753" max="11753" width="8.5703125" style="5" customWidth="1"/>
    <col min="11754" max="11754" width="8.140625" style="5" customWidth="1"/>
    <col min="11755" max="11755" width="7.5703125" style="5" customWidth="1"/>
    <col min="11756" max="11756" width="7.42578125" style="5" customWidth="1"/>
    <col min="11757" max="11758" width="7.7109375" style="5" customWidth="1"/>
    <col min="11759" max="11760" width="6.42578125" style="5" customWidth="1"/>
    <col min="11761" max="11761" width="12.28515625" style="5" customWidth="1"/>
    <col min="11762" max="11974" width="9.140625" style="5"/>
    <col min="11975" max="11975" width="4.5703125" style="5" customWidth="1"/>
    <col min="11976" max="11976" width="25.5703125" style="5" customWidth="1"/>
    <col min="11977" max="11977" width="4.42578125" style="5" customWidth="1"/>
    <col min="11978" max="11978" width="6.7109375" style="5" customWidth="1"/>
    <col min="11979" max="11979" width="0" style="5" hidden="1" customWidth="1"/>
    <col min="11980" max="11980" width="4.42578125" style="5" customWidth="1"/>
    <col min="11981" max="11981" width="6.7109375" style="5" customWidth="1"/>
    <col min="11982" max="11982" width="0" style="5" hidden="1" customWidth="1"/>
    <col min="11983" max="11983" width="4.42578125" style="5" customWidth="1"/>
    <col min="11984" max="11984" width="6.7109375" style="5" customWidth="1"/>
    <col min="11985" max="11985" width="0" style="5" hidden="1" customWidth="1"/>
    <col min="11986" max="11986" width="4.42578125" style="5" customWidth="1"/>
    <col min="11987" max="11987" width="6.7109375" style="5" customWidth="1"/>
    <col min="11988" max="11988" width="0" style="5" hidden="1" customWidth="1"/>
    <col min="11989" max="11989" width="4.42578125" style="5" customWidth="1"/>
    <col min="11990" max="11990" width="6.7109375" style="5" customWidth="1"/>
    <col min="11991" max="11991" width="0" style="5" hidden="1" customWidth="1"/>
    <col min="11992" max="11992" width="4.42578125" style="5" customWidth="1"/>
    <col min="11993" max="11993" width="6.7109375" style="5" customWidth="1"/>
    <col min="11994" max="11994" width="0" style="5" hidden="1" customWidth="1"/>
    <col min="11995" max="11995" width="4.42578125" style="5" customWidth="1"/>
    <col min="11996" max="11996" width="6.7109375" style="5" customWidth="1"/>
    <col min="11997" max="11997" width="0" style="5" hidden="1" customWidth="1"/>
    <col min="11998" max="11998" width="4.42578125" style="5" customWidth="1"/>
    <col min="11999" max="11999" width="6.7109375" style="5" customWidth="1"/>
    <col min="12000" max="12000" width="0" style="5" hidden="1" customWidth="1"/>
    <col min="12001" max="12001" width="6.7109375" style="5" customWidth="1"/>
    <col min="12002" max="12005" width="5.28515625" style="5" customWidth="1"/>
    <col min="12006" max="12006" width="6.5703125" style="5" customWidth="1"/>
    <col min="12007" max="12007" width="11.42578125" style="5" customWidth="1"/>
    <col min="12008" max="12008" width="11.28515625" style="5" customWidth="1"/>
    <col min="12009" max="12009" width="8.5703125" style="5" customWidth="1"/>
    <col min="12010" max="12010" width="8.140625" style="5" customWidth="1"/>
    <col min="12011" max="12011" width="7.5703125" style="5" customWidth="1"/>
    <col min="12012" max="12012" width="7.42578125" style="5" customWidth="1"/>
    <col min="12013" max="12014" width="7.7109375" style="5" customWidth="1"/>
    <col min="12015" max="12016" width="6.42578125" style="5" customWidth="1"/>
    <col min="12017" max="12017" width="12.28515625" style="5" customWidth="1"/>
    <col min="12018" max="12230" width="9.140625" style="5"/>
    <col min="12231" max="12231" width="4.5703125" style="5" customWidth="1"/>
    <col min="12232" max="12232" width="25.5703125" style="5" customWidth="1"/>
    <col min="12233" max="12233" width="4.42578125" style="5" customWidth="1"/>
    <col min="12234" max="12234" width="6.7109375" style="5" customWidth="1"/>
    <col min="12235" max="12235" width="0" style="5" hidden="1" customWidth="1"/>
    <col min="12236" max="12236" width="4.42578125" style="5" customWidth="1"/>
    <col min="12237" max="12237" width="6.7109375" style="5" customWidth="1"/>
    <col min="12238" max="12238" width="0" style="5" hidden="1" customWidth="1"/>
    <col min="12239" max="12239" width="4.42578125" style="5" customWidth="1"/>
    <col min="12240" max="12240" width="6.7109375" style="5" customWidth="1"/>
    <col min="12241" max="12241" width="0" style="5" hidden="1" customWidth="1"/>
    <col min="12242" max="12242" width="4.42578125" style="5" customWidth="1"/>
    <col min="12243" max="12243" width="6.7109375" style="5" customWidth="1"/>
    <col min="12244" max="12244" width="0" style="5" hidden="1" customWidth="1"/>
    <col min="12245" max="12245" width="4.42578125" style="5" customWidth="1"/>
    <col min="12246" max="12246" width="6.7109375" style="5" customWidth="1"/>
    <col min="12247" max="12247" width="0" style="5" hidden="1" customWidth="1"/>
    <col min="12248" max="12248" width="4.42578125" style="5" customWidth="1"/>
    <col min="12249" max="12249" width="6.7109375" style="5" customWidth="1"/>
    <col min="12250" max="12250" width="0" style="5" hidden="1" customWidth="1"/>
    <col min="12251" max="12251" width="4.42578125" style="5" customWidth="1"/>
    <col min="12252" max="12252" width="6.7109375" style="5" customWidth="1"/>
    <col min="12253" max="12253" width="0" style="5" hidden="1" customWidth="1"/>
    <col min="12254" max="12254" width="4.42578125" style="5" customWidth="1"/>
    <col min="12255" max="12255" width="6.7109375" style="5" customWidth="1"/>
    <col min="12256" max="12256" width="0" style="5" hidden="1" customWidth="1"/>
    <col min="12257" max="12257" width="6.7109375" style="5" customWidth="1"/>
    <col min="12258" max="12261" width="5.28515625" style="5" customWidth="1"/>
    <col min="12262" max="12262" width="6.5703125" style="5" customWidth="1"/>
    <col min="12263" max="12263" width="11.42578125" style="5" customWidth="1"/>
    <col min="12264" max="12264" width="11.28515625" style="5" customWidth="1"/>
    <col min="12265" max="12265" width="8.5703125" style="5" customWidth="1"/>
    <col min="12266" max="12266" width="8.140625" style="5" customWidth="1"/>
    <col min="12267" max="12267" width="7.5703125" style="5" customWidth="1"/>
    <col min="12268" max="12268" width="7.42578125" style="5" customWidth="1"/>
    <col min="12269" max="12270" width="7.7109375" style="5" customWidth="1"/>
    <col min="12271" max="12272" width="6.42578125" style="5" customWidth="1"/>
    <col min="12273" max="12273" width="12.28515625" style="5" customWidth="1"/>
    <col min="12274" max="12486" width="9.140625" style="5"/>
    <col min="12487" max="12487" width="4.5703125" style="5" customWidth="1"/>
    <col min="12488" max="12488" width="25.5703125" style="5" customWidth="1"/>
    <col min="12489" max="12489" width="4.42578125" style="5" customWidth="1"/>
    <col min="12490" max="12490" width="6.7109375" style="5" customWidth="1"/>
    <col min="12491" max="12491" width="0" style="5" hidden="1" customWidth="1"/>
    <col min="12492" max="12492" width="4.42578125" style="5" customWidth="1"/>
    <col min="12493" max="12493" width="6.7109375" style="5" customWidth="1"/>
    <col min="12494" max="12494" width="0" style="5" hidden="1" customWidth="1"/>
    <col min="12495" max="12495" width="4.42578125" style="5" customWidth="1"/>
    <col min="12496" max="12496" width="6.7109375" style="5" customWidth="1"/>
    <col min="12497" max="12497" width="0" style="5" hidden="1" customWidth="1"/>
    <col min="12498" max="12498" width="4.42578125" style="5" customWidth="1"/>
    <col min="12499" max="12499" width="6.7109375" style="5" customWidth="1"/>
    <col min="12500" max="12500" width="0" style="5" hidden="1" customWidth="1"/>
    <col min="12501" max="12501" width="4.42578125" style="5" customWidth="1"/>
    <col min="12502" max="12502" width="6.7109375" style="5" customWidth="1"/>
    <col min="12503" max="12503" width="0" style="5" hidden="1" customWidth="1"/>
    <col min="12504" max="12504" width="4.42578125" style="5" customWidth="1"/>
    <col min="12505" max="12505" width="6.7109375" style="5" customWidth="1"/>
    <col min="12506" max="12506" width="0" style="5" hidden="1" customWidth="1"/>
    <col min="12507" max="12507" width="4.42578125" style="5" customWidth="1"/>
    <col min="12508" max="12508" width="6.7109375" style="5" customWidth="1"/>
    <col min="12509" max="12509" width="0" style="5" hidden="1" customWidth="1"/>
    <col min="12510" max="12510" width="4.42578125" style="5" customWidth="1"/>
    <col min="12511" max="12511" width="6.7109375" style="5" customWidth="1"/>
    <col min="12512" max="12512" width="0" style="5" hidden="1" customWidth="1"/>
    <col min="12513" max="12513" width="6.7109375" style="5" customWidth="1"/>
    <col min="12514" max="12517" width="5.28515625" style="5" customWidth="1"/>
    <col min="12518" max="12518" width="6.5703125" style="5" customWidth="1"/>
    <col min="12519" max="12519" width="11.42578125" style="5" customWidth="1"/>
    <col min="12520" max="12520" width="11.28515625" style="5" customWidth="1"/>
    <col min="12521" max="12521" width="8.5703125" style="5" customWidth="1"/>
    <col min="12522" max="12522" width="8.140625" style="5" customWidth="1"/>
    <col min="12523" max="12523" width="7.5703125" style="5" customWidth="1"/>
    <col min="12524" max="12524" width="7.42578125" style="5" customWidth="1"/>
    <col min="12525" max="12526" width="7.7109375" style="5" customWidth="1"/>
    <col min="12527" max="12528" width="6.42578125" style="5" customWidth="1"/>
    <col min="12529" max="12529" width="12.28515625" style="5" customWidth="1"/>
    <col min="12530" max="12742" width="9.140625" style="5"/>
    <col min="12743" max="12743" width="4.5703125" style="5" customWidth="1"/>
    <col min="12744" max="12744" width="25.5703125" style="5" customWidth="1"/>
    <col min="12745" max="12745" width="4.42578125" style="5" customWidth="1"/>
    <col min="12746" max="12746" width="6.7109375" style="5" customWidth="1"/>
    <col min="12747" max="12747" width="0" style="5" hidden="1" customWidth="1"/>
    <col min="12748" max="12748" width="4.42578125" style="5" customWidth="1"/>
    <col min="12749" max="12749" width="6.7109375" style="5" customWidth="1"/>
    <col min="12750" max="12750" width="0" style="5" hidden="1" customWidth="1"/>
    <col min="12751" max="12751" width="4.42578125" style="5" customWidth="1"/>
    <col min="12752" max="12752" width="6.7109375" style="5" customWidth="1"/>
    <col min="12753" max="12753" width="0" style="5" hidden="1" customWidth="1"/>
    <col min="12754" max="12754" width="4.42578125" style="5" customWidth="1"/>
    <col min="12755" max="12755" width="6.7109375" style="5" customWidth="1"/>
    <col min="12756" max="12756" width="0" style="5" hidden="1" customWidth="1"/>
    <col min="12757" max="12757" width="4.42578125" style="5" customWidth="1"/>
    <col min="12758" max="12758" width="6.7109375" style="5" customWidth="1"/>
    <col min="12759" max="12759" width="0" style="5" hidden="1" customWidth="1"/>
    <col min="12760" max="12760" width="4.42578125" style="5" customWidth="1"/>
    <col min="12761" max="12761" width="6.7109375" style="5" customWidth="1"/>
    <col min="12762" max="12762" width="0" style="5" hidden="1" customWidth="1"/>
    <col min="12763" max="12763" width="4.42578125" style="5" customWidth="1"/>
    <col min="12764" max="12764" width="6.7109375" style="5" customWidth="1"/>
    <col min="12765" max="12765" width="0" style="5" hidden="1" customWidth="1"/>
    <col min="12766" max="12766" width="4.42578125" style="5" customWidth="1"/>
    <col min="12767" max="12767" width="6.7109375" style="5" customWidth="1"/>
    <col min="12768" max="12768" width="0" style="5" hidden="1" customWidth="1"/>
    <col min="12769" max="12769" width="6.7109375" style="5" customWidth="1"/>
    <col min="12770" max="12773" width="5.28515625" style="5" customWidth="1"/>
    <col min="12774" max="12774" width="6.5703125" style="5" customWidth="1"/>
    <col min="12775" max="12775" width="11.42578125" style="5" customWidth="1"/>
    <col min="12776" max="12776" width="11.28515625" style="5" customWidth="1"/>
    <col min="12777" max="12777" width="8.5703125" style="5" customWidth="1"/>
    <col min="12778" max="12778" width="8.140625" style="5" customWidth="1"/>
    <col min="12779" max="12779" width="7.5703125" style="5" customWidth="1"/>
    <col min="12780" max="12780" width="7.42578125" style="5" customWidth="1"/>
    <col min="12781" max="12782" width="7.7109375" style="5" customWidth="1"/>
    <col min="12783" max="12784" width="6.42578125" style="5" customWidth="1"/>
    <col min="12785" max="12785" width="12.28515625" style="5" customWidth="1"/>
    <col min="12786" max="12998" width="9.140625" style="5"/>
    <col min="12999" max="12999" width="4.5703125" style="5" customWidth="1"/>
    <col min="13000" max="13000" width="25.5703125" style="5" customWidth="1"/>
    <col min="13001" max="13001" width="4.42578125" style="5" customWidth="1"/>
    <col min="13002" max="13002" width="6.7109375" style="5" customWidth="1"/>
    <col min="13003" max="13003" width="0" style="5" hidden="1" customWidth="1"/>
    <col min="13004" max="13004" width="4.42578125" style="5" customWidth="1"/>
    <col min="13005" max="13005" width="6.7109375" style="5" customWidth="1"/>
    <col min="13006" max="13006" width="0" style="5" hidden="1" customWidth="1"/>
    <col min="13007" max="13007" width="4.42578125" style="5" customWidth="1"/>
    <col min="13008" max="13008" width="6.7109375" style="5" customWidth="1"/>
    <col min="13009" max="13009" width="0" style="5" hidden="1" customWidth="1"/>
    <col min="13010" max="13010" width="4.42578125" style="5" customWidth="1"/>
    <col min="13011" max="13011" width="6.7109375" style="5" customWidth="1"/>
    <col min="13012" max="13012" width="0" style="5" hidden="1" customWidth="1"/>
    <col min="13013" max="13013" width="4.42578125" style="5" customWidth="1"/>
    <col min="13014" max="13014" width="6.7109375" style="5" customWidth="1"/>
    <col min="13015" max="13015" width="0" style="5" hidden="1" customWidth="1"/>
    <col min="13016" max="13016" width="4.42578125" style="5" customWidth="1"/>
    <col min="13017" max="13017" width="6.7109375" style="5" customWidth="1"/>
    <col min="13018" max="13018" width="0" style="5" hidden="1" customWidth="1"/>
    <col min="13019" max="13019" width="4.42578125" style="5" customWidth="1"/>
    <col min="13020" max="13020" width="6.7109375" style="5" customWidth="1"/>
    <col min="13021" max="13021" width="0" style="5" hidden="1" customWidth="1"/>
    <col min="13022" max="13022" width="4.42578125" style="5" customWidth="1"/>
    <col min="13023" max="13023" width="6.7109375" style="5" customWidth="1"/>
    <col min="13024" max="13024" width="0" style="5" hidden="1" customWidth="1"/>
    <col min="13025" max="13025" width="6.7109375" style="5" customWidth="1"/>
    <col min="13026" max="13029" width="5.28515625" style="5" customWidth="1"/>
    <col min="13030" max="13030" width="6.5703125" style="5" customWidth="1"/>
    <col min="13031" max="13031" width="11.42578125" style="5" customWidth="1"/>
    <col min="13032" max="13032" width="11.28515625" style="5" customWidth="1"/>
    <col min="13033" max="13033" width="8.5703125" style="5" customWidth="1"/>
    <col min="13034" max="13034" width="8.140625" style="5" customWidth="1"/>
    <col min="13035" max="13035" width="7.5703125" style="5" customWidth="1"/>
    <col min="13036" max="13036" width="7.42578125" style="5" customWidth="1"/>
    <col min="13037" max="13038" width="7.7109375" style="5" customWidth="1"/>
    <col min="13039" max="13040" width="6.42578125" style="5" customWidth="1"/>
    <col min="13041" max="13041" width="12.28515625" style="5" customWidth="1"/>
    <col min="13042" max="13254" width="9.140625" style="5"/>
    <col min="13255" max="13255" width="4.5703125" style="5" customWidth="1"/>
    <col min="13256" max="13256" width="25.5703125" style="5" customWidth="1"/>
    <col min="13257" max="13257" width="4.42578125" style="5" customWidth="1"/>
    <col min="13258" max="13258" width="6.7109375" style="5" customWidth="1"/>
    <col min="13259" max="13259" width="0" style="5" hidden="1" customWidth="1"/>
    <col min="13260" max="13260" width="4.42578125" style="5" customWidth="1"/>
    <col min="13261" max="13261" width="6.7109375" style="5" customWidth="1"/>
    <col min="13262" max="13262" width="0" style="5" hidden="1" customWidth="1"/>
    <col min="13263" max="13263" width="4.42578125" style="5" customWidth="1"/>
    <col min="13264" max="13264" width="6.7109375" style="5" customWidth="1"/>
    <col min="13265" max="13265" width="0" style="5" hidden="1" customWidth="1"/>
    <col min="13266" max="13266" width="4.42578125" style="5" customWidth="1"/>
    <col min="13267" max="13267" width="6.7109375" style="5" customWidth="1"/>
    <col min="13268" max="13268" width="0" style="5" hidden="1" customWidth="1"/>
    <col min="13269" max="13269" width="4.42578125" style="5" customWidth="1"/>
    <col min="13270" max="13270" width="6.7109375" style="5" customWidth="1"/>
    <col min="13271" max="13271" width="0" style="5" hidden="1" customWidth="1"/>
    <col min="13272" max="13272" width="4.42578125" style="5" customWidth="1"/>
    <col min="13273" max="13273" width="6.7109375" style="5" customWidth="1"/>
    <col min="13274" max="13274" width="0" style="5" hidden="1" customWidth="1"/>
    <col min="13275" max="13275" width="4.42578125" style="5" customWidth="1"/>
    <col min="13276" max="13276" width="6.7109375" style="5" customWidth="1"/>
    <col min="13277" max="13277" width="0" style="5" hidden="1" customWidth="1"/>
    <col min="13278" max="13278" width="4.42578125" style="5" customWidth="1"/>
    <col min="13279" max="13279" width="6.7109375" style="5" customWidth="1"/>
    <col min="13280" max="13280" width="0" style="5" hidden="1" customWidth="1"/>
    <col min="13281" max="13281" width="6.7109375" style="5" customWidth="1"/>
    <col min="13282" max="13285" width="5.28515625" style="5" customWidth="1"/>
    <col min="13286" max="13286" width="6.5703125" style="5" customWidth="1"/>
    <col min="13287" max="13287" width="11.42578125" style="5" customWidth="1"/>
    <col min="13288" max="13288" width="11.28515625" style="5" customWidth="1"/>
    <col min="13289" max="13289" width="8.5703125" style="5" customWidth="1"/>
    <col min="13290" max="13290" width="8.140625" style="5" customWidth="1"/>
    <col min="13291" max="13291" width="7.5703125" style="5" customWidth="1"/>
    <col min="13292" max="13292" width="7.42578125" style="5" customWidth="1"/>
    <col min="13293" max="13294" width="7.7109375" style="5" customWidth="1"/>
    <col min="13295" max="13296" width="6.42578125" style="5" customWidth="1"/>
    <col min="13297" max="13297" width="12.28515625" style="5" customWidth="1"/>
    <col min="13298" max="13510" width="9.140625" style="5"/>
    <col min="13511" max="13511" width="4.5703125" style="5" customWidth="1"/>
    <col min="13512" max="13512" width="25.5703125" style="5" customWidth="1"/>
    <col min="13513" max="13513" width="4.42578125" style="5" customWidth="1"/>
    <col min="13514" max="13514" width="6.7109375" style="5" customWidth="1"/>
    <col min="13515" max="13515" width="0" style="5" hidden="1" customWidth="1"/>
    <col min="13516" max="13516" width="4.42578125" style="5" customWidth="1"/>
    <col min="13517" max="13517" width="6.7109375" style="5" customWidth="1"/>
    <col min="13518" max="13518" width="0" style="5" hidden="1" customWidth="1"/>
    <col min="13519" max="13519" width="4.42578125" style="5" customWidth="1"/>
    <col min="13520" max="13520" width="6.7109375" style="5" customWidth="1"/>
    <col min="13521" max="13521" width="0" style="5" hidden="1" customWidth="1"/>
    <col min="13522" max="13522" width="4.42578125" style="5" customWidth="1"/>
    <col min="13523" max="13523" width="6.7109375" style="5" customWidth="1"/>
    <col min="13524" max="13524" width="0" style="5" hidden="1" customWidth="1"/>
    <col min="13525" max="13525" width="4.42578125" style="5" customWidth="1"/>
    <col min="13526" max="13526" width="6.7109375" style="5" customWidth="1"/>
    <col min="13527" max="13527" width="0" style="5" hidden="1" customWidth="1"/>
    <col min="13528" max="13528" width="4.42578125" style="5" customWidth="1"/>
    <col min="13529" max="13529" width="6.7109375" style="5" customWidth="1"/>
    <col min="13530" max="13530" width="0" style="5" hidden="1" customWidth="1"/>
    <col min="13531" max="13531" width="4.42578125" style="5" customWidth="1"/>
    <col min="13532" max="13532" width="6.7109375" style="5" customWidth="1"/>
    <col min="13533" max="13533" width="0" style="5" hidden="1" customWidth="1"/>
    <col min="13534" max="13534" width="4.42578125" style="5" customWidth="1"/>
    <col min="13535" max="13535" width="6.7109375" style="5" customWidth="1"/>
    <col min="13536" max="13536" width="0" style="5" hidden="1" customWidth="1"/>
    <col min="13537" max="13537" width="6.7109375" style="5" customWidth="1"/>
    <col min="13538" max="13541" width="5.28515625" style="5" customWidth="1"/>
    <col min="13542" max="13542" width="6.5703125" style="5" customWidth="1"/>
    <col min="13543" max="13543" width="11.42578125" style="5" customWidth="1"/>
    <col min="13544" max="13544" width="11.28515625" style="5" customWidth="1"/>
    <col min="13545" max="13545" width="8.5703125" style="5" customWidth="1"/>
    <col min="13546" max="13546" width="8.140625" style="5" customWidth="1"/>
    <col min="13547" max="13547" width="7.5703125" style="5" customWidth="1"/>
    <col min="13548" max="13548" width="7.42578125" style="5" customWidth="1"/>
    <col min="13549" max="13550" width="7.7109375" style="5" customWidth="1"/>
    <col min="13551" max="13552" width="6.42578125" style="5" customWidth="1"/>
    <col min="13553" max="13553" width="12.28515625" style="5" customWidth="1"/>
    <col min="13554" max="13766" width="9.140625" style="5"/>
    <col min="13767" max="13767" width="4.5703125" style="5" customWidth="1"/>
    <col min="13768" max="13768" width="25.5703125" style="5" customWidth="1"/>
    <col min="13769" max="13769" width="4.42578125" style="5" customWidth="1"/>
    <col min="13770" max="13770" width="6.7109375" style="5" customWidth="1"/>
    <col min="13771" max="13771" width="0" style="5" hidden="1" customWidth="1"/>
    <col min="13772" max="13772" width="4.42578125" style="5" customWidth="1"/>
    <col min="13773" max="13773" width="6.7109375" style="5" customWidth="1"/>
    <col min="13774" max="13774" width="0" style="5" hidden="1" customWidth="1"/>
    <col min="13775" max="13775" width="4.42578125" style="5" customWidth="1"/>
    <col min="13776" max="13776" width="6.7109375" style="5" customWidth="1"/>
    <col min="13777" max="13777" width="0" style="5" hidden="1" customWidth="1"/>
    <col min="13778" max="13778" width="4.42578125" style="5" customWidth="1"/>
    <col min="13779" max="13779" width="6.7109375" style="5" customWidth="1"/>
    <col min="13780" max="13780" width="0" style="5" hidden="1" customWidth="1"/>
    <col min="13781" max="13781" width="4.42578125" style="5" customWidth="1"/>
    <col min="13782" max="13782" width="6.7109375" style="5" customWidth="1"/>
    <col min="13783" max="13783" width="0" style="5" hidden="1" customWidth="1"/>
    <col min="13784" max="13784" width="4.42578125" style="5" customWidth="1"/>
    <col min="13785" max="13785" width="6.7109375" style="5" customWidth="1"/>
    <col min="13786" max="13786" width="0" style="5" hidden="1" customWidth="1"/>
    <col min="13787" max="13787" width="4.42578125" style="5" customWidth="1"/>
    <col min="13788" max="13788" width="6.7109375" style="5" customWidth="1"/>
    <col min="13789" max="13789" width="0" style="5" hidden="1" customWidth="1"/>
    <col min="13790" max="13790" width="4.42578125" style="5" customWidth="1"/>
    <col min="13791" max="13791" width="6.7109375" style="5" customWidth="1"/>
    <col min="13792" max="13792" width="0" style="5" hidden="1" customWidth="1"/>
    <col min="13793" max="13793" width="6.7109375" style="5" customWidth="1"/>
    <col min="13794" max="13797" width="5.28515625" style="5" customWidth="1"/>
    <col min="13798" max="13798" width="6.5703125" style="5" customWidth="1"/>
    <col min="13799" max="13799" width="11.42578125" style="5" customWidth="1"/>
    <col min="13800" max="13800" width="11.28515625" style="5" customWidth="1"/>
    <col min="13801" max="13801" width="8.5703125" style="5" customWidth="1"/>
    <col min="13802" max="13802" width="8.140625" style="5" customWidth="1"/>
    <col min="13803" max="13803" width="7.5703125" style="5" customWidth="1"/>
    <col min="13804" max="13804" width="7.42578125" style="5" customWidth="1"/>
    <col min="13805" max="13806" width="7.7109375" style="5" customWidth="1"/>
    <col min="13807" max="13808" width="6.42578125" style="5" customWidth="1"/>
    <col min="13809" max="13809" width="12.28515625" style="5" customWidth="1"/>
    <col min="13810" max="14022" width="9.140625" style="5"/>
    <col min="14023" max="14023" width="4.5703125" style="5" customWidth="1"/>
    <col min="14024" max="14024" width="25.5703125" style="5" customWidth="1"/>
    <col min="14025" max="14025" width="4.42578125" style="5" customWidth="1"/>
    <col min="14026" max="14026" width="6.7109375" style="5" customWidth="1"/>
    <col min="14027" max="14027" width="0" style="5" hidden="1" customWidth="1"/>
    <col min="14028" max="14028" width="4.42578125" style="5" customWidth="1"/>
    <col min="14029" max="14029" width="6.7109375" style="5" customWidth="1"/>
    <col min="14030" max="14030" width="0" style="5" hidden="1" customWidth="1"/>
    <col min="14031" max="14031" width="4.42578125" style="5" customWidth="1"/>
    <col min="14032" max="14032" width="6.7109375" style="5" customWidth="1"/>
    <col min="14033" max="14033" width="0" style="5" hidden="1" customWidth="1"/>
    <col min="14034" max="14034" width="4.42578125" style="5" customWidth="1"/>
    <col min="14035" max="14035" width="6.7109375" style="5" customWidth="1"/>
    <col min="14036" max="14036" width="0" style="5" hidden="1" customWidth="1"/>
    <col min="14037" max="14037" width="4.42578125" style="5" customWidth="1"/>
    <col min="14038" max="14038" width="6.7109375" style="5" customWidth="1"/>
    <col min="14039" max="14039" width="0" style="5" hidden="1" customWidth="1"/>
    <col min="14040" max="14040" width="4.42578125" style="5" customWidth="1"/>
    <col min="14041" max="14041" width="6.7109375" style="5" customWidth="1"/>
    <col min="14042" max="14042" width="0" style="5" hidden="1" customWidth="1"/>
    <col min="14043" max="14043" width="4.42578125" style="5" customWidth="1"/>
    <col min="14044" max="14044" width="6.7109375" style="5" customWidth="1"/>
    <col min="14045" max="14045" width="0" style="5" hidden="1" customWidth="1"/>
    <col min="14046" max="14046" width="4.42578125" style="5" customWidth="1"/>
    <col min="14047" max="14047" width="6.7109375" style="5" customWidth="1"/>
    <col min="14048" max="14048" width="0" style="5" hidden="1" customWidth="1"/>
    <col min="14049" max="14049" width="6.7109375" style="5" customWidth="1"/>
    <col min="14050" max="14053" width="5.28515625" style="5" customWidth="1"/>
    <col min="14054" max="14054" width="6.5703125" style="5" customWidth="1"/>
    <col min="14055" max="14055" width="11.42578125" style="5" customWidth="1"/>
    <col min="14056" max="14056" width="11.28515625" style="5" customWidth="1"/>
    <col min="14057" max="14057" width="8.5703125" style="5" customWidth="1"/>
    <col min="14058" max="14058" width="8.140625" style="5" customWidth="1"/>
    <col min="14059" max="14059" width="7.5703125" style="5" customWidth="1"/>
    <col min="14060" max="14060" width="7.42578125" style="5" customWidth="1"/>
    <col min="14061" max="14062" width="7.7109375" style="5" customWidth="1"/>
    <col min="14063" max="14064" width="6.42578125" style="5" customWidth="1"/>
    <col min="14065" max="14065" width="12.28515625" style="5" customWidth="1"/>
    <col min="14066" max="14278" width="9.140625" style="5"/>
    <col min="14279" max="14279" width="4.5703125" style="5" customWidth="1"/>
    <col min="14280" max="14280" width="25.5703125" style="5" customWidth="1"/>
    <col min="14281" max="14281" width="4.42578125" style="5" customWidth="1"/>
    <col min="14282" max="14282" width="6.7109375" style="5" customWidth="1"/>
    <col min="14283" max="14283" width="0" style="5" hidden="1" customWidth="1"/>
    <col min="14284" max="14284" width="4.42578125" style="5" customWidth="1"/>
    <col min="14285" max="14285" width="6.7109375" style="5" customWidth="1"/>
    <col min="14286" max="14286" width="0" style="5" hidden="1" customWidth="1"/>
    <col min="14287" max="14287" width="4.42578125" style="5" customWidth="1"/>
    <col min="14288" max="14288" width="6.7109375" style="5" customWidth="1"/>
    <col min="14289" max="14289" width="0" style="5" hidden="1" customWidth="1"/>
    <col min="14290" max="14290" width="4.42578125" style="5" customWidth="1"/>
    <col min="14291" max="14291" width="6.7109375" style="5" customWidth="1"/>
    <col min="14292" max="14292" width="0" style="5" hidden="1" customWidth="1"/>
    <col min="14293" max="14293" width="4.42578125" style="5" customWidth="1"/>
    <col min="14294" max="14294" width="6.7109375" style="5" customWidth="1"/>
    <col min="14295" max="14295" width="0" style="5" hidden="1" customWidth="1"/>
    <col min="14296" max="14296" width="4.42578125" style="5" customWidth="1"/>
    <col min="14297" max="14297" width="6.7109375" style="5" customWidth="1"/>
    <col min="14298" max="14298" width="0" style="5" hidden="1" customWidth="1"/>
    <col min="14299" max="14299" width="4.42578125" style="5" customWidth="1"/>
    <col min="14300" max="14300" width="6.7109375" style="5" customWidth="1"/>
    <col min="14301" max="14301" width="0" style="5" hidden="1" customWidth="1"/>
    <col min="14302" max="14302" width="4.42578125" style="5" customWidth="1"/>
    <col min="14303" max="14303" width="6.7109375" style="5" customWidth="1"/>
    <col min="14304" max="14304" width="0" style="5" hidden="1" customWidth="1"/>
    <col min="14305" max="14305" width="6.7109375" style="5" customWidth="1"/>
    <col min="14306" max="14309" width="5.28515625" style="5" customWidth="1"/>
    <col min="14310" max="14310" width="6.5703125" style="5" customWidth="1"/>
    <col min="14311" max="14311" width="11.42578125" style="5" customWidth="1"/>
    <col min="14312" max="14312" width="11.28515625" style="5" customWidth="1"/>
    <col min="14313" max="14313" width="8.5703125" style="5" customWidth="1"/>
    <col min="14314" max="14314" width="8.140625" style="5" customWidth="1"/>
    <col min="14315" max="14315" width="7.5703125" style="5" customWidth="1"/>
    <col min="14316" max="14316" width="7.42578125" style="5" customWidth="1"/>
    <col min="14317" max="14318" width="7.7109375" style="5" customWidth="1"/>
    <col min="14319" max="14320" width="6.42578125" style="5" customWidth="1"/>
    <col min="14321" max="14321" width="12.28515625" style="5" customWidth="1"/>
    <col min="14322" max="14534" width="9.140625" style="5"/>
    <col min="14535" max="14535" width="4.5703125" style="5" customWidth="1"/>
    <col min="14536" max="14536" width="25.5703125" style="5" customWidth="1"/>
    <col min="14537" max="14537" width="4.42578125" style="5" customWidth="1"/>
    <col min="14538" max="14538" width="6.7109375" style="5" customWidth="1"/>
    <col min="14539" max="14539" width="0" style="5" hidden="1" customWidth="1"/>
    <col min="14540" max="14540" width="4.42578125" style="5" customWidth="1"/>
    <col min="14541" max="14541" width="6.7109375" style="5" customWidth="1"/>
    <col min="14542" max="14542" width="0" style="5" hidden="1" customWidth="1"/>
    <col min="14543" max="14543" width="4.42578125" style="5" customWidth="1"/>
    <col min="14544" max="14544" width="6.7109375" style="5" customWidth="1"/>
    <col min="14545" max="14545" width="0" style="5" hidden="1" customWidth="1"/>
    <col min="14546" max="14546" width="4.42578125" style="5" customWidth="1"/>
    <col min="14547" max="14547" width="6.7109375" style="5" customWidth="1"/>
    <col min="14548" max="14548" width="0" style="5" hidden="1" customWidth="1"/>
    <col min="14549" max="14549" width="4.42578125" style="5" customWidth="1"/>
    <col min="14550" max="14550" width="6.7109375" style="5" customWidth="1"/>
    <col min="14551" max="14551" width="0" style="5" hidden="1" customWidth="1"/>
    <col min="14552" max="14552" width="4.42578125" style="5" customWidth="1"/>
    <col min="14553" max="14553" width="6.7109375" style="5" customWidth="1"/>
    <col min="14554" max="14554" width="0" style="5" hidden="1" customWidth="1"/>
    <col min="14555" max="14555" width="4.42578125" style="5" customWidth="1"/>
    <col min="14556" max="14556" width="6.7109375" style="5" customWidth="1"/>
    <col min="14557" max="14557" width="0" style="5" hidden="1" customWidth="1"/>
    <col min="14558" max="14558" width="4.42578125" style="5" customWidth="1"/>
    <col min="14559" max="14559" width="6.7109375" style="5" customWidth="1"/>
    <col min="14560" max="14560" width="0" style="5" hidden="1" customWidth="1"/>
    <col min="14561" max="14561" width="6.7109375" style="5" customWidth="1"/>
    <col min="14562" max="14565" width="5.28515625" style="5" customWidth="1"/>
    <col min="14566" max="14566" width="6.5703125" style="5" customWidth="1"/>
    <col min="14567" max="14567" width="11.42578125" style="5" customWidth="1"/>
    <col min="14568" max="14568" width="11.28515625" style="5" customWidth="1"/>
    <col min="14569" max="14569" width="8.5703125" style="5" customWidth="1"/>
    <col min="14570" max="14570" width="8.140625" style="5" customWidth="1"/>
    <col min="14571" max="14571" width="7.5703125" style="5" customWidth="1"/>
    <col min="14572" max="14572" width="7.42578125" style="5" customWidth="1"/>
    <col min="14573" max="14574" width="7.7109375" style="5" customWidth="1"/>
    <col min="14575" max="14576" width="6.42578125" style="5" customWidth="1"/>
    <col min="14577" max="14577" width="12.28515625" style="5" customWidth="1"/>
    <col min="14578" max="14790" width="9.140625" style="5"/>
    <col min="14791" max="14791" width="4.5703125" style="5" customWidth="1"/>
    <col min="14792" max="14792" width="25.5703125" style="5" customWidth="1"/>
    <col min="14793" max="14793" width="4.42578125" style="5" customWidth="1"/>
    <col min="14794" max="14794" width="6.7109375" style="5" customWidth="1"/>
    <col min="14795" max="14795" width="0" style="5" hidden="1" customWidth="1"/>
    <col min="14796" max="14796" width="4.42578125" style="5" customWidth="1"/>
    <col min="14797" max="14797" width="6.7109375" style="5" customWidth="1"/>
    <col min="14798" max="14798" width="0" style="5" hidden="1" customWidth="1"/>
    <col min="14799" max="14799" width="4.42578125" style="5" customWidth="1"/>
    <col min="14800" max="14800" width="6.7109375" style="5" customWidth="1"/>
    <col min="14801" max="14801" width="0" style="5" hidden="1" customWidth="1"/>
    <col min="14802" max="14802" width="4.42578125" style="5" customWidth="1"/>
    <col min="14803" max="14803" width="6.7109375" style="5" customWidth="1"/>
    <col min="14804" max="14804" width="0" style="5" hidden="1" customWidth="1"/>
    <col min="14805" max="14805" width="4.42578125" style="5" customWidth="1"/>
    <col min="14806" max="14806" width="6.7109375" style="5" customWidth="1"/>
    <col min="14807" max="14807" width="0" style="5" hidden="1" customWidth="1"/>
    <col min="14808" max="14808" width="4.42578125" style="5" customWidth="1"/>
    <col min="14809" max="14809" width="6.7109375" style="5" customWidth="1"/>
    <col min="14810" max="14810" width="0" style="5" hidden="1" customWidth="1"/>
    <col min="14811" max="14811" width="4.42578125" style="5" customWidth="1"/>
    <col min="14812" max="14812" width="6.7109375" style="5" customWidth="1"/>
    <col min="14813" max="14813" width="0" style="5" hidden="1" customWidth="1"/>
    <col min="14814" max="14814" width="4.42578125" style="5" customWidth="1"/>
    <col min="14815" max="14815" width="6.7109375" style="5" customWidth="1"/>
    <col min="14816" max="14816" width="0" style="5" hidden="1" customWidth="1"/>
    <col min="14817" max="14817" width="6.7109375" style="5" customWidth="1"/>
    <col min="14818" max="14821" width="5.28515625" style="5" customWidth="1"/>
    <col min="14822" max="14822" width="6.5703125" style="5" customWidth="1"/>
    <col min="14823" max="14823" width="11.42578125" style="5" customWidth="1"/>
    <col min="14824" max="14824" width="11.28515625" style="5" customWidth="1"/>
    <col min="14825" max="14825" width="8.5703125" style="5" customWidth="1"/>
    <col min="14826" max="14826" width="8.140625" style="5" customWidth="1"/>
    <col min="14827" max="14827" width="7.5703125" style="5" customWidth="1"/>
    <col min="14828" max="14828" width="7.42578125" style="5" customWidth="1"/>
    <col min="14829" max="14830" width="7.7109375" style="5" customWidth="1"/>
    <col min="14831" max="14832" width="6.42578125" style="5" customWidth="1"/>
    <col min="14833" max="14833" width="12.28515625" style="5" customWidth="1"/>
    <col min="14834" max="15046" width="9.140625" style="5"/>
    <col min="15047" max="15047" width="4.5703125" style="5" customWidth="1"/>
    <col min="15048" max="15048" width="25.5703125" style="5" customWidth="1"/>
    <col min="15049" max="15049" width="4.42578125" style="5" customWidth="1"/>
    <col min="15050" max="15050" width="6.7109375" style="5" customWidth="1"/>
    <col min="15051" max="15051" width="0" style="5" hidden="1" customWidth="1"/>
    <col min="15052" max="15052" width="4.42578125" style="5" customWidth="1"/>
    <col min="15053" max="15053" width="6.7109375" style="5" customWidth="1"/>
    <col min="15054" max="15054" width="0" style="5" hidden="1" customWidth="1"/>
    <col min="15055" max="15055" width="4.42578125" style="5" customWidth="1"/>
    <col min="15056" max="15056" width="6.7109375" style="5" customWidth="1"/>
    <col min="15057" max="15057" width="0" style="5" hidden="1" customWidth="1"/>
    <col min="15058" max="15058" width="4.42578125" style="5" customWidth="1"/>
    <col min="15059" max="15059" width="6.7109375" style="5" customWidth="1"/>
    <col min="15060" max="15060" width="0" style="5" hidden="1" customWidth="1"/>
    <col min="15061" max="15061" width="4.42578125" style="5" customWidth="1"/>
    <col min="15062" max="15062" width="6.7109375" style="5" customWidth="1"/>
    <col min="15063" max="15063" width="0" style="5" hidden="1" customWidth="1"/>
    <col min="15064" max="15064" width="4.42578125" style="5" customWidth="1"/>
    <col min="15065" max="15065" width="6.7109375" style="5" customWidth="1"/>
    <col min="15066" max="15066" width="0" style="5" hidden="1" customWidth="1"/>
    <col min="15067" max="15067" width="4.42578125" style="5" customWidth="1"/>
    <col min="15068" max="15068" width="6.7109375" style="5" customWidth="1"/>
    <col min="15069" max="15069" width="0" style="5" hidden="1" customWidth="1"/>
    <col min="15070" max="15070" width="4.42578125" style="5" customWidth="1"/>
    <col min="15071" max="15071" width="6.7109375" style="5" customWidth="1"/>
    <col min="15072" max="15072" width="0" style="5" hidden="1" customWidth="1"/>
    <col min="15073" max="15073" width="6.7109375" style="5" customWidth="1"/>
    <col min="15074" max="15077" width="5.28515625" style="5" customWidth="1"/>
    <col min="15078" max="15078" width="6.5703125" style="5" customWidth="1"/>
    <col min="15079" max="15079" width="11.42578125" style="5" customWidth="1"/>
    <col min="15080" max="15080" width="11.28515625" style="5" customWidth="1"/>
    <col min="15081" max="15081" width="8.5703125" style="5" customWidth="1"/>
    <col min="15082" max="15082" width="8.140625" style="5" customWidth="1"/>
    <col min="15083" max="15083" width="7.5703125" style="5" customWidth="1"/>
    <col min="15084" max="15084" width="7.42578125" style="5" customWidth="1"/>
    <col min="15085" max="15086" width="7.7109375" style="5" customWidth="1"/>
    <col min="15087" max="15088" width="6.42578125" style="5" customWidth="1"/>
    <col min="15089" max="15089" width="12.28515625" style="5" customWidth="1"/>
    <col min="15090" max="15302" width="9.140625" style="5"/>
    <col min="15303" max="15303" width="4.5703125" style="5" customWidth="1"/>
    <col min="15304" max="15304" width="25.5703125" style="5" customWidth="1"/>
    <col min="15305" max="15305" width="4.42578125" style="5" customWidth="1"/>
    <col min="15306" max="15306" width="6.7109375" style="5" customWidth="1"/>
    <col min="15307" max="15307" width="0" style="5" hidden="1" customWidth="1"/>
    <col min="15308" max="15308" width="4.42578125" style="5" customWidth="1"/>
    <col min="15309" max="15309" width="6.7109375" style="5" customWidth="1"/>
    <col min="15310" max="15310" width="0" style="5" hidden="1" customWidth="1"/>
    <col min="15311" max="15311" width="4.42578125" style="5" customWidth="1"/>
    <col min="15312" max="15312" width="6.7109375" style="5" customWidth="1"/>
    <col min="15313" max="15313" width="0" style="5" hidden="1" customWidth="1"/>
    <col min="15314" max="15314" width="4.42578125" style="5" customWidth="1"/>
    <col min="15315" max="15315" width="6.7109375" style="5" customWidth="1"/>
    <col min="15316" max="15316" width="0" style="5" hidden="1" customWidth="1"/>
    <col min="15317" max="15317" width="4.42578125" style="5" customWidth="1"/>
    <col min="15318" max="15318" width="6.7109375" style="5" customWidth="1"/>
    <col min="15319" max="15319" width="0" style="5" hidden="1" customWidth="1"/>
    <col min="15320" max="15320" width="4.42578125" style="5" customWidth="1"/>
    <col min="15321" max="15321" width="6.7109375" style="5" customWidth="1"/>
    <col min="15322" max="15322" width="0" style="5" hidden="1" customWidth="1"/>
    <col min="15323" max="15323" width="4.42578125" style="5" customWidth="1"/>
    <col min="15324" max="15324" width="6.7109375" style="5" customWidth="1"/>
    <col min="15325" max="15325" width="0" style="5" hidden="1" customWidth="1"/>
    <col min="15326" max="15326" width="4.42578125" style="5" customWidth="1"/>
    <col min="15327" max="15327" width="6.7109375" style="5" customWidth="1"/>
    <col min="15328" max="15328" width="0" style="5" hidden="1" customWidth="1"/>
    <col min="15329" max="15329" width="6.7109375" style="5" customWidth="1"/>
    <col min="15330" max="15333" width="5.28515625" style="5" customWidth="1"/>
    <col min="15334" max="15334" width="6.5703125" style="5" customWidth="1"/>
    <col min="15335" max="15335" width="11.42578125" style="5" customWidth="1"/>
    <col min="15336" max="15336" width="11.28515625" style="5" customWidth="1"/>
    <col min="15337" max="15337" width="8.5703125" style="5" customWidth="1"/>
    <col min="15338" max="15338" width="8.140625" style="5" customWidth="1"/>
    <col min="15339" max="15339" width="7.5703125" style="5" customWidth="1"/>
    <col min="15340" max="15340" width="7.42578125" style="5" customWidth="1"/>
    <col min="15341" max="15342" width="7.7109375" style="5" customWidth="1"/>
    <col min="15343" max="15344" width="6.42578125" style="5" customWidth="1"/>
    <col min="15345" max="15345" width="12.28515625" style="5" customWidth="1"/>
    <col min="15346" max="15558" width="9.140625" style="5"/>
    <col min="15559" max="15559" width="4.5703125" style="5" customWidth="1"/>
    <col min="15560" max="15560" width="25.5703125" style="5" customWidth="1"/>
    <col min="15561" max="15561" width="4.42578125" style="5" customWidth="1"/>
    <col min="15562" max="15562" width="6.7109375" style="5" customWidth="1"/>
    <col min="15563" max="15563" width="0" style="5" hidden="1" customWidth="1"/>
    <col min="15564" max="15564" width="4.42578125" style="5" customWidth="1"/>
    <col min="15565" max="15565" width="6.7109375" style="5" customWidth="1"/>
    <col min="15566" max="15566" width="0" style="5" hidden="1" customWidth="1"/>
    <col min="15567" max="15567" width="4.42578125" style="5" customWidth="1"/>
    <col min="15568" max="15568" width="6.7109375" style="5" customWidth="1"/>
    <col min="15569" max="15569" width="0" style="5" hidden="1" customWidth="1"/>
    <col min="15570" max="15570" width="4.42578125" style="5" customWidth="1"/>
    <col min="15571" max="15571" width="6.7109375" style="5" customWidth="1"/>
    <col min="15572" max="15572" width="0" style="5" hidden="1" customWidth="1"/>
    <col min="15573" max="15573" width="4.42578125" style="5" customWidth="1"/>
    <col min="15574" max="15574" width="6.7109375" style="5" customWidth="1"/>
    <col min="15575" max="15575" width="0" style="5" hidden="1" customWidth="1"/>
    <col min="15576" max="15576" width="4.42578125" style="5" customWidth="1"/>
    <col min="15577" max="15577" width="6.7109375" style="5" customWidth="1"/>
    <col min="15578" max="15578" width="0" style="5" hidden="1" customWidth="1"/>
    <col min="15579" max="15579" width="4.42578125" style="5" customWidth="1"/>
    <col min="15580" max="15580" width="6.7109375" style="5" customWidth="1"/>
    <col min="15581" max="15581" width="0" style="5" hidden="1" customWidth="1"/>
    <col min="15582" max="15582" width="4.42578125" style="5" customWidth="1"/>
    <col min="15583" max="15583" width="6.7109375" style="5" customWidth="1"/>
    <col min="15584" max="15584" width="0" style="5" hidden="1" customWidth="1"/>
    <col min="15585" max="15585" width="6.7109375" style="5" customWidth="1"/>
    <col min="15586" max="15589" width="5.28515625" style="5" customWidth="1"/>
    <col min="15590" max="15590" width="6.5703125" style="5" customWidth="1"/>
    <col min="15591" max="15591" width="11.42578125" style="5" customWidth="1"/>
    <col min="15592" max="15592" width="11.28515625" style="5" customWidth="1"/>
    <col min="15593" max="15593" width="8.5703125" style="5" customWidth="1"/>
    <col min="15594" max="15594" width="8.140625" style="5" customWidth="1"/>
    <col min="15595" max="15595" width="7.5703125" style="5" customWidth="1"/>
    <col min="15596" max="15596" width="7.42578125" style="5" customWidth="1"/>
    <col min="15597" max="15598" width="7.7109375" style="5" customWidth="1"/>
    <col min="15599" max="15600" width="6.42578125" style="5" customWidth="1"/>
    <col min="15601" max="15601" width="12.28515625" style="5" customWidth="1"/>
    <col min="15602" max="15814" width="9.140625" style="5"/>
    <col min="15815" max="15815" width="4.5703125" style="5" customWidth="1"/>
    <col min="15816" max="15816" width="25.5703125" style="5" customWidth="1"/>
    <col min="15817" max="15817" width="4.42578125" style="5" customWidth="1"/>
    <col min="15818" max="15818" width="6.7109375" style="5" customWidth="1"/>
    <col min="15819" max="15819" width="0" style="5" hidden="1" customWidth="1"/>
    <col min="15820" max="15820" width="4.42578125" style="5" customWidth="1"/>
    <col min="15821" max="15821" width="6.7109375" style="5" customWidth="1"/>
    <col min="15822" max="15822" width="0" style="5" hidden="1" customWidth="1"/>
    <col min="15823" max="15823" width="4.42578125" style="5" customWidth="1"/>
    <col min="15824" max="15824" width="6.7109375" style="5" customWidth="1"/>
    <col min="15825" max="15825" width="0" style="5" hidden="1" customWidth="1"/>
    <col min="15826" max="15826" width="4.42578125" style="5" customWidth="1"/>
    <col min="15827" max="15827" width="6.7109375" style="5" customWidth="1"/>
    <col min="15828" max="15828" width="0" style="5" hidden="1" customWidth="1"/>
    <col min="15829" max="15829" width="4.42578125" style="5" customWidth="1"/>
    <col min="15830" max="15830" width="6.7109375" style="5" customWidth="1"/>
    <col min="15831" max="15831" width="0" style="5" hidden="1" customWidth="1"/>
    <col min="15832" max="15832" width="4.42578125" style="5" customWidth="1"/>
    <col min="15833" max="15833" width="6.7109375" style="5" customWidth="1"/>
    <col min="15834" max="15834" width="0" style="5" hidden="1" customWidth="1"/>
    <col min="15835" max="15835" width="4.42578125" style="5" customWidth="1"/>
    <col min="15836" max="15836" width="6.7109375" style="5" customWidth="1"/>
    <col min="15837" max="15837" width="0" style="5" hidden="1" customWidth="1"/>
    <col min="15838" max="15838" width="4.42578125" style="5" customWidth="1"/>
    <col min="15839" max="15839" width="6.7109375" style="5" customWidth="1"/>
    <col min="15840" max="15840" width="0" style="5" hidden="1" customWidth="1"/>
    <col min="15841" max="15841" width="6.7109375" style="5" customWidth="1"/>
    <col min="15842" max="15845" width="5.28515625" style="5" customWidth="1"/>
    <col min="15846" max="15846" width="6.5703125" style="5" customWidth="1"/>
    <col min="15847" max="15847" width="11.42578125" style="5" customWidth="1"/>
    <col min="15848" max="15848" width="11.28515625" style="5" customWidth="1"/>
    <col min="15849" max="15849" width="8.5703125" style="5" customWidth="1"/>
    <col min="15850" max="15850" width="8.140625" style="5" customWidth="1"/>
    <col min="15851" max="15851" width="7.5703125" style="5" customWidth="1"/>
    <col min="15852" max="15852" width="7.42578125" style="5" customWidth="1"/>
    <col min="15853" max="15854" width="7.7109375" style="5" customWidth="1"/>
    <col min="15855" max="15856" width="6.42578125" style="5" customWidth="1"/>
    <col min="15857" max="15857" width="12.28515625" style="5" customWidth="1"/>
    <col min="15858" max="16070" width="9.140625" style="5"/>
    <col min="16071" max="16071" width="4.5703125" style="5" customWidth="1"/>
    <col min="16072" max="16072" width="25.5703125" style="5" customWidth="1"/>
    <col min="16073" max="16073" width="4.42578125" style="5" customWidth="1"/>
    <col min="16074" max="16074" width="6.7109375" style="5" customWidth="1"/>
    <col min="16075" max="16075" width="0" style="5" hidden="1" customWidth="1"/>
    <col min="16076" max="16076" width="4.42578125" style="5" customWidth="1"/>
    <col min="16077" max="16077" width="6.7109375" style="5" customWidth="1"/>
    <col min="16078" max="16078" width="0" style="5" hidden="1" customWidth="1"/>
    <col min="16079" max="16079" width="4.42578125" style="5" customWidth="1"/>
    <col min="16080" max="16080" width="6.7109375" style="5" customWidth="1"/>
    <col min="16081" max="16081" width="0" style="5" hidden="1" customWidth="1"/>
    <col min="16082" max="16082" width="4.42578125" style="5" customWidth="1"/>
    <col min="16083" max="16083" width="6.7109375" style="5" customWidth="1"/>
    <col min="16084" max="16084" width="0" style="5" hidden="1" customWidth="1"/>
    <col min="16085" max="16085" width="4.42578125" style="5" customWidth="1"/>
    <col min="16086" max="16086" width="6.7109375" style="5" customWidth="1"/>
    <col min="16087" max="16087" width="0" style="5" hidden="1" customWidth="1"/>
    <col min="16088" max="16088" width="4.42578125" style="5" customWidth="1"/>
    <col min="16089" max="16089" width="6.7109375" style="5" customWidth="1"/>
    <col min="16090" max="16090" width="0" style="5" hidden="1" customWidth="1"/>
    <col min="16091" max="16091" width="4.42578125" style="5" customWidth="1"/>
    <col min="16092" max="16092" width="6.7109375" style="5" customWidth="1"/>
    <col min="16093" max="16093" width="0" style="5" hidden="1" customWidth="1"/>
    <col min="16094" max="16094" width="4.42578125" style="5" customWidth="1"/>
    <col min="16095" max="16095" width="6.7109375" style="5" customWidth="1"/>
    <col min="16096" max="16096" width="0" style="5" hidden="1" customWidth="1"/>
    <col min="16097" max="16097" width="6.7109375" style="5" customWidth="1"/>
    <col min="16098" max="16101" width="5.28515625" style="5" customWidth="1"/>
    <col min="16102" max="16102" width="6.5703125" style="5" customWidth="1"/>
    <col min="16103" max="16103" width="11.42578125" style="5" customWidth="1"/>
    <col min="16104" max="16104" width="11.28515625" style="5" customWidth="1"/>
    <col min="16105" max="16105" width="8.5703125" style="5" customWidth="1"/>
    <col min="16106" max="16106" width="8.140625" style="5" customWidth="1"/>
    <col min="16107" max="16107" width="7.5703125" style="5" customWidth="1"/>
    <col min="16108" max="16108" width="7.42578125" style="5" customWidth="1"/>
    <col min="16109" max="16110" width="7.7109375" style="5" customWidth="1"/>
    <col min="16111" max="16112" width="6.42578125" style="5" customWidth="1"/>
    <col min="16113" max="16113" width="12.28515625" style="5" customWidth="1"/>
    <col min="16114" max="16384" width="9.140625" style="5"/>
  </cols>
  <sheetData>
    <row r="1" spans="1:15" ht="17.25" customHeight="1">
      <c r="A1" s="1" t="s">
        <v>0</v>
      </c>
      <c r="B1" s="2"/>
      <c r="C1" s="3"/>
    </row>
    <row r="2" spans="1:15" ht="24.75" customHeight="1">
      <c r="A2" s="1" t="s">
        <v>1</v>
      </c>
      <c r="B2" s="6"/>
      <c r="C2" s="7"/>
      <c r="M2" s="5" t="s">
        <v>159</v>
      </c>
      <c r="N2" s="5" t="s">
        <v>160</v>
      </c>
      <c r="O2" s="5" t="s">
        <v>161</v>
      </c>
    </row>
    <row r="3" spans="1:15" ht="36" customHeight="1">
      <c r="A3" s="34" t="s">
        <v>2</v>
      </c>
      <c r="B3" s="35" t="s">
        <v>3</v>
      </c>
      <c r="C3" s="36" t="s">
        <v>4</v>
      </c>
      <c r="E3" s="29" t="s">
        <v>157</v>
      </c>
      <c r="F3" s="28" t="s">
        <v>153</v>
      </c>
      <c r="G3" s="27" t="s">
        <v>154</v>
      </c>
      <c r="H3" s="27" t="s">
        <v>155</v>
      </c>
      <c r="I3" s="27" t="s">
        <v>156</v>
      </c>
      <c r="N3" s="5">
        <v>0</v>
      </c>
      <c r="O3" s="5">
        <v>49</v>
      </c>
    </row>
    <row r="4" spans="1:15" ht="21" customHeight="1">
      <c r="A4" s="32">
        <f>IF(B4="","",SUBTOTAL(3,$B$4:B4))</f>
        <v>1</v>
      </c>
      <c r="B4" s="8" t="s">
        <v>15</v>
      </c>
      <c r="C4" s="33">
        <v>95</v>
      </c>
      <c r="E4" s="29" t="s">
        <v>158</v>
      </c>
      <c r="F4" s="29">
        <f>COUNTIFS($C$4:$C$140,"&lt;="&amp;O6,$C$4:$C$140,"&gt;"&amp;O5)</f>
        <v>119</v>
      </c>
      <c r="G4" s="29">
        <f>COUNTIFS($C$4:$C$140,"&lt;="&amp;O5,$C$4:$C$140,"&gt;"&amp;O4)</f>
        <v>14</v>
      </c>
      <c r="H4" s="29">
        <f>COUNTIFS($C$4:$C$140,"&lt;="&amp;O4,$C$4:$C$140,"&gt;"&amp;O3)</f>
        <v>2</v>
      </c>
      <c r="I4" s="29">
        <f>COUNTIFS($C$4:$C$140,"&lt;="&amp;O3,$C$4:$C$140,"&gt;"&amp;N3)</f>
        <v>1</v>
      </c>
      <c r="N4" s="5">
        <v>50</v>
      </c>
      <c r="O4" s="5">
        <v>64</v>
      </c>
    </row>
    <row r="5" spans="1:15" ht="21" customHeight="1">
      <c r="A5" s="32">
        <f>IF(B5="","",SUBTOTAL(3,$B$4:B5))</f>
        <v>2</v>
      </c>
      <c r="B5" s="8" t="s">
        <v>16</v>
      </c>
      <c r="C5" s="33">
        <v>93</v>
      </c>
      <c r="N5" s="5">
        <v>65</v>
      </c>
      <c r="O5" s="5">
        <v>84</v>
      </c>
    </row>
    <row r="6" spans="1:15" ht="21" customHeight="1">
      <c r="A6" s="32">
        <f>IF(B6="","",SUBTOTAL(3,$B$4:B6))</f>
        <v>3</v>
      </c>
      <c r="B6" s="8" t="s">
        <v>17</v>
      </c>
      <c r="C6" s="33">
        <v>79</v>
      </c>
      <c r="N6" s="5">
        <v>85</v>
      </c>
      <c r="O6" s="5">
        <v>100</v>
      </c>
    </row>
    <row r="7" spans="1:15" ht="21" customHeight="1">
      <c r="A7" s="32">
        <f>IF(B7="","",SUBTOTAL(3,$B$4:B7))</f>
        <v>4</v>
      </c>
      <c r="B7" s="8" t="s">
        <v>18</v>
      </c>
      <c r="C7" s="33">
        <v>90</v>
      </c>
    </row>
    <row r="8" spans="1:15" ht="21" customHeight="1">
      <c r="A8" s="32">
        <f>IF(B8="","",SUBTOTAL(3,$B$4:B8))</f>
        <v>5</v>
      </c>
      <c r="B8" s="8" t="s">
        <v>19</v>
      </c>
      <c r="C8" s="33">
        <v>100</v>
      </c>
    </row>
    <row r="9" spans="1:15" ht="21" customHeight="1">
      <c r="A9" s="32">
        <f>IF(B9="","",SUBTOTAL(3,$B$4:B9))</f>
        <v>6</v>
      </c>
      <c r="B9" s="8" t="s">
        <v>20</v>
      </c>
      <c r="C9" s="33">
        <v>89</v>
      </c>
    </row>
    <row r="10" spans="1:15" ht="21" customHeight="1">
      <c r="A10" s="32">
        <f>IF(B10="","",SUBTOTAL(3,$B$4:B10))</f>
        <v>7</v>
      </c>
      <c r="B10" s="8" t="s">
        <v>21</v>
      </c>
      <c r="C10" s="33">
        <v>97</v>
      </c>
    </row>
    <row r="11" spans="1:15" ht="21" customHeight="1">
      <c r="A11" s="32">
        <f>IF(B11="","",SUBTOTAL(3,$B$4:B11))</f>
        <v>8</v>
      </c>
      <c r="B11" s="8" t="s">
        <v>22</v>
      </c>
      <c r="C11" s="33">
        <v>82</v>
      </c>
    </row>
    <row r="12" spans="1:15" ht="21" customHeight="1">
      <c r="A12" s="32">
        <f>IF(B12="","",SUBTOTAL(3,$B$4:B12))</f>
        <v>9</v>
      </c>
      <c r="B12" s="8" t="s">
        <v>23</v>
      </c>
      <c r="C12" s="33">
        <v>99</v>
      </c>
    </row>
    <row r="13" spans="1:15" ht="21" customHeight="1">
      <c r="A13" s="32">
        <f>IF(B13="","",SUBTOTAL(3,$B$4:B13))</f>
        <v>10</v>
      </c>
      <c r="B13" s="8" t="s">
        <v>24</v>
      </c>
      <c r="C13" s="33">
        <v>96</v>
      </c>
    </row>
    <row r="14" spans="1:15" ht="21" customHeight="1">
      <c r="A14" s="32">
        <f>IF(B14="","",SUBTOTAL(3,$B$4:B14))</f>
        <v>11</v>
      </c>
      <c r="B14" s="8" t="s">
        <v>25</v>
      </c>
      <c r="C14" s="33">
        <v>94</v>
      </c>
    </row>
    <row r="15" spans="1:15" ht="21" customHeight="1">
      <c r="A15" s="32">
        <f>IF(B15="","",SUBTOTAL(3,$B$4:B15))</f>
        <v>12</v>
      </c>
      <c r="B15" s="8" t="s">
        <v>26</v>
      </c>
      <c r="C15" s="33">
        <v>88</v>
      </c>
    </row>
    <row r="16" spans="1:15" ht="21" customHeight="1">
      <c r="A16" s="32">
        <f>IF(B16="","",SUBTOTAL(3,$B$4:B16))</f>
        <v>13</v>
      </c>
      <c r="B16" s="8" t="s">
        <v>27</v>
      </c>
      <c r="C16" s="33">
        <v>93</v>
      </c>
    </row>
    <row r="17" spans="1:3" ht="21" customHeight="1">
      <c r="A17" s="32">
        <f>IF(B17="","",SUBTOTAL(3,$B$4:B17))</f>
        <v>14</v>
      </c>
      <c r="B17" s="8" t="s">
        <v>28</v>
      </c>
      <c r="C17" s="33">
        <v>78</v>
      </c>
    </row>
    <row r="18" spans="1:3" ht="21" customHeight="1">
      <c r="A18" s="32">
        <f>IF(B18="","",SUBTOTAL(3,$B$4:B18))</f>
        <v>15</v>
      </c>
      <c r="B18" s="8" t="s">
        <v>29</v>
      </c>
      <c r="C18" s="33">
        <v>91</v>
      </c>
    </row>
    <row r="19" spans="1:3" ht="21" customHeight="1">
      <c r="A19" s="32">
        <f>IF(B19="","",SUBTOTAL(3,$B$4:B19))</f>
        <v>16</v>
      </c>
      <c r="B19" s="8" t="s">
        <v>30</v>
      </c>
      <c r="C19" s="33">
        <v>92</v>
      </c>
    </row>
    <row r="20" spans="1:3" ht="21" customHeight="1">
      <c r="A20" s="32">
        <f>IF(B20="","",SUBTOTAL(3,$B$4:B20))</f>
        <v>17</v>
      </c>
      <c r="B20" s="8" t="s">
        <v>31</v>
      </c>
      <c r="C20" s="33">
        <v>89</v>
      </c>
    </row>
    <row r="21" spans="1:3" ht="21" customHeight="1">
      <c r="A21" s="32">
        <f>IF(B21="","",SUBTOTAL(3,$B$4:B21))</f>
        <v>18</v>
      </c>
      <c r="B21" s="8" t="s">
        <v>32</v>
      </c>
      <c r="C21" s="33">
        <v>97</v>
      </c>
    </row>
    <row r="22" spans="1:3" ht="21" customHeight="1">
      <c r="A22" s="32">
        <f>IF(B22="","",SUBTOTAL(3,$B$4:B22))</f>
        <v>19</v>
      </c>
      <c r="B22" s="8" t="s">
        <v>33</v>
      </c>
      <c r="C22" s="33">
        <v>100</v>
      </c>
    </row>
    <row r="23" spans="1:3" ht="21" customHeight="1">
      <c r="A23" s="32">
        <f>IF(B23="","",SUBTOTAL(3,$B$4:B23))</f>
        <v>20</v>
      </c>
      <c r="B23" s="8" t="s">
        <v>34</v>
      </c>
      <c r="C23" s="33">
        <v>100</v>
      </c>
    </row>
    <row r="24" spans="1:3" ht="21" customHeight="1">
      <c r="A24" s="32">
        <f>IF(B24="","",SUBTOTAL(3,$B$4:B24))</f>
        <v>21</v>
      </c>
      <c r="B24" s="8" t="s">
        <v>35</v>
      </c>
      <c r="C24" s="33">
        <v>100</v>
      </c>
    </row>
    <row r="25" spans="1:3" ht="21" customHeight="1">
      <c r="A25" s="32">
        <f>IF(B25="","",SUBTOTAL(3,$B$4:B25))</f>
        <v>22</v>
      </c>
      <c r="B25" s="8" t="s">
        <v>36</v>
      </c>
      <c r="C25" s="33">
        <v>69</v>
      </c>
    </row>
    <row r="26" spans="1:3" ht="21" customHeight="1">
      <c r="A26" s="32">
        <f>IF(B26="","",SUBTOTAL(3,$B$4:B26))</f>
        <v>23</v>
      </c>
      <c r="B26" s="8" t="s">
        <v>37</v>
      </c>
      <c r="C26" s="33">
        <v>97</v>
      </c>
    </row>
    <row r="27" spans="1:3" ht="21" customHeight="1">
      <c r="A27" s="32">
        <f>IF(B27="","",SUBTOTAL(3,$B$4:B27))</f>
        <v>24</v>
      </c>
      <c r="B27" s="8" t="s">
        <v>38</v>
      </c>
      <c r="C27" s="33">
        <v>92</v>
      </c>
    </row>
    <row r="28" spans="1:3" ht="21" customHeight="1">
      <c r="A28" s="32">
        <f>IF(B28="","",SUBTOTAL(3,$B$4:B28))</f>
        <v>25</v>
      </c>
      <c r="B28" s="8" t="s">
        <v>39</v>
      </c>
      <c r="C28" s="33">
        <v>97</v>
      </c>
    </row>
    <row r="29" spans="1:3" ht="21" customHeight="1">
      <c r="A29" s="32">
        <f>IF(B29="","",SUBTOTAL(3,$B$4:B29))</f>
        <v>26</v>
      </c>
      <c r="B29" s="8" t="s">
        <v>40</v>
      </c>
      <c r="C29" s="33">
        <v>93</v>
      </c>
    </row>
    <row r="30" spans="1:3" ht="21" customHeight="1">
      <c r="A30" s="32">
        <f>IF(B30="","",SUBTOTAL(3,$B$4:B30))</f>
        <v>27</v>
      </c>
      <c r="B30" s="8" t="s">
        <v>41</v>
      </c>
      <c r="C30" s="33">
        <v>81</v>
      </c>
    </row>
    <row r="31" spans="1:3" ht="21" customHeight="1">
      <c r="A31" s="32">
        <f>IF(B31="","",SUBTOTAL(3,$B$4:B31))</f>
        <v>28</v>
      </c>
      <c r="B31" s="8" t="s">
        <v>42</v>
      </c>
      <c r="C31" s="33">
        <v>93</v>
      </c>
    </row>
    <row r="32" spans="1:3" ht="21" customHeight="1">
      <c r="A32" s="32">
        <f>IF(B32="","",SUBTOTAL(3,$B$4:B32))</f>
        <v>29</v>
      </c>
      <c r="B32" s="8" t="s">
        <v>43</v>
      </c>
      <c r="C32" s="33">
        <v>97</v>
      </c>
    </row>
    <row r="33" spans="1:3" ht="21" customHeight="1">
      <c r="A33" s="32">
        <f>IF(B33="","",SUBTOTAL(3,$B$4:B33))</f>
        <v>30</v>
      </c>
      <c r="B33" s="8" t="s">
        <v>44</v>
      </c>
      <c r="C33" s="33">
        <v>98</v>
      </c>
    </row>
    <row r="34" spans="1:3" ht="21" customHeight="1">
      <c r="A34" s="32">
        <f>IF(B34="","",SUBTOTAL(3,$B$4:B34))</f>
        <v>31</v>
      </c>
      <c r="B34" s="8" t="s">
        <v>45</v>
      </c>
      <c r="C34" s="33">
        <v>100</v>
      </c>
    </row>
    <row r="35" spans="1:3" ht="21" customHeight="1">
      <c r="A35" s="32">
        <f>IF(B35="","",SUBTOTAL(3,$B$4:B35))</f>
        <v>32</v>
      </c>
      <c r="B35" s="8" t="s">
        <v>46</v>
      </c>
      <c r="C35" s="33">
        <v>100</v>
      </c>
    </row>
    <row r="36" spans="1:3" ht="21" customHeight="1">
      <c r="A36" s="32">
        <f>IF(B36="","",SUBTOTAL(3,$B$4:B36))</f>
        <v>33</v>
      </c>
      <c r="B36" s="8" t="s">
        <v>47</v>
      </c>
      <c r="C36" s="33">
        <v>92</v>
      </c>
    </row>
    <row r="37" spans="1:3" ht="21" customHeight="1">
      <c r="A37" s="32">
        <f>IF(B37="","",SUBTOTAL(3,$B$4:B37))</f>
        <v>34</v>
      </c>
      <c r="B37" s="8" t="s">
        <v>48</v>
      </c>
      <c r="C37" s="33">
        <v>74</v>
      </c>
    </row>
    <row r="38" spans="1:3" ht="21" customHeight="1">
      <c r="A38" s="32">
        <f>IF(B38="","",SUBTOTAL(3,$B$4:B38))</f>
        <v>35</v>
      </c>
      <c r="B38" s="8" t="s">
        <v>49</v>
      </c>
      <c r="C38" s="33">
        <v>98</v>
      </c>
    </row>
    <row r="39" spans="1:3" ht="21" customHeight="1">
      <c r="A39" s="32">
        <f>IF(B39="","",SUBTOTAL(3,$B$4:B39))</f>
        <v>36</v>
      </c>
      <c r="B39" s="8" t="s">
        <v>50</v>
      </c>
      <c r="C39" s="33">
        <v>81</v>
      </c>
    </row>
    <row r="40" spans="1:3" ht="21" customHeight="1">
      <c r="A40" s="32">
        <f>IF(B40="","",SUBTOTAL(3,$B$4:B40))</f>
        <v>37</v>
      </c>
      <c r="B40" s="8" t="s">
        <v>51</v>
      </c>
      <c r="C40" s="33">
        <v>49</v>
      </c>
    </row>
    <row r="41" spans="1:3" ht="21" customHeight="1">
      <c r="A41" s="32">
        <f>IF(B41="","",SUBTOTAL(3,$B$4:B41))</f>
        <v>38</v>
      </c>
      <c r="B41" s="8" t="s">
        <v>52</v>
      </c>
      <c r="C41" s="33">
        <v>100</v>
      </c>
    </row>
    <row r="42" spans="1:3" ht="21" customHeight="1">
      <c r="A42" s="32">
        <f>IF(B42="","",SUBTOTAL(3,$B$4:B42))</f>
        <v>39</v>
      </c>
      <c r="B42" s="8" t="s">
        <v>53</v>
      </c>
      <c r="C42" s="33">
        <v>98</v>
      </c>
    </row>
    <row r="43" spans="1:3" ht="21" customHeight="1">
      <c r="A43" s="32">
        <f>IF(B43="","",SUBTOTAL(3,$B$4:B43))</f>
        <v>40</v>
      </c>
      <c r="B43" s="8" t="s">
        <v>54</v>
      </c>
      <c r="C43" s="33">
        <v>95</v>
      </c>
    </row>
    <row r="44" spans="1:3" ht="21" customHeight="1">
      <c r="A44" s="32">
        <f>IF(B44="","",SUBTOTAL(3,$B$4:B44))</f>
        <v>41</v>
      </c>
      <c r="B44" s="8" t="s">
        <v>55</v>
      </c>
      <c r="C44" s="33">
        <v>80</v>
      </c>
    </row>
    <row r="45" spans="1:3" ht="21" customHeight="1">
      <c r="A45" s="32">
        <f>IF(B45="","",SUBTOTAL(3,$B$4:B45))</f>
        <v>42</v>
      </c>
      <c r="B45" s="8" t="s">
        <v>56</v>
      </c>
      <c r="C45" s="33">
        <v>100</v>
      </c>
    </row>
    <row r="46" spans="1:3" ht="21" customHeight="1">
      <c r="A46" s="32">
        <f>IF(B46="","",SUBTOTAL(3,$B$4:B46))</f>
        <v>43</v>
      </c>
      <c r="B46" s="8" t="s">
        <v>57</v>
      </c>
      <c r="C46" s="33">
        <v>96</v>
      </c>
    </row>
    <row r="47" spans="1:3" ht="21" customHeight="1">
      <c r="A47" s="32">
        <f>IF(B47="","",SUBTOTAL(3,$B$4:B47))</f>
        <v>44</v>
      </c>
      <c r="B47" s="8" t="s">
        <v>58</v>
      </c>
      <c r="C47" s="33">
        <v>93</v>
      </c>
    </row>
    <row r="48" spans="1:3" ht="21" customHeight="1">
      <c r="A48" s="32">
        <f>IF(B48="","",SUBTOTAL(3,$B$4:B48))</f>
        <v>45</v>
      </c>
      <c r="B48" s="8" t="s">
        <v>59</v>
      </c>
      <c r="C48" s="33">
        <v>99</v>
      </c>
    </row>
    <row r="49" spans="1:3" ht="21" customHeight="1">
      <c r="A49" s="32">
        <f>IF(B49="","",SUBTOTAL(3,$B$4:B49))</f>
        <v>46</v>
      </c>
      <c r="B49" s="8" t="s">
        <v>60</v>
      </c>
      <c r="C49" s="33">
        <v>86</v>
      </c>
    </row>
    <row r="50" spans="1:3" ht="21" customHeight="1">
      <c r="A50" s="32">
        <f>IF(B50="","",SUBTOTAL(3,$B$4:B50))</f>
        <v>47</v>
      </c>
      <c r="B50" s="8" t="s">
        <v>61</v>
      </c>
      <c r="C50" s="33">
        <v>88</v>
      </c>
    </row>
    <row r="51" spans="1:3" ht="21" customHeight="1">
      <c r="A51" s="32">
        <f>IF(B51="","",SUBTOTAL(3,$B$4:B51))</f>
        <v>48</v>
      </c>
      <c r="B51" s="8" t="s">
        <v>62</v>
      </c>
      <c r="C51" s="33">
        <v>97</v>
      </c>
    </row>
    <row r="52" spans="1:3" ht="21" customHeight="1">
      <c r="A52" s="32">
        <f>IF(B52="","",SUBTOTAL(3,$B$4:B52))</f>
        <v>49</v>
      </c>
      <c r="B52" s="8" t="s">
        <v>63</v>
      </c>
      <c r="C52" s="33">
        <v>91</v>
      </c>
    </row>
    <row r="53" spans="1:3" ht="21" customHeight="1">
      <c r="A53" s="32">
        <f>IF(B53="","",SUBTOTAL(3,$B$4:B53))</f>
        <v>50</v>
      </c>
      <c r="B53" s="8" t="s">
        <v>64</v>
      </c>
      <c r="C53" s="33">
        <v>91</v>
      </c>
    </row>
    <row r="54" spans="1:3" ht="21" customHeight="1">
      <c r="A54" s="32">
        <f>IF(B54="","",SUBTOTAL(3,$B$4:B54))</f>
        <v>51</v>
      </c>
      <c r="B54" s="8" t="s">
        <v>65</v>
      </c>
      <c r="C54" s="33">
        <v>95</v>
      </c>
    </row>
    <row r="55" spans="1:3" ht="21" customHeight="1">
      <c r="A55" s="32">
        <f>IF(B55="","",SUBTOTAL(3,$B$4:B55))</f>
        <v>52</v>
      </c>
      <c r="B55" s="8" t="s">
        <v>66</v>
      </c>
      <c r="C55" s="33">
        <v>88</v>
      </c>
    </row>
    <row r="56" spans="1:3" ht="21" customHeight="1">
      <c r="A56" s="32">
        <f>IF(B56="","",SUBTOTAL(3,$B$4:B56))</f>
        <v>53</v>
      </c>
      <c r="B56" s="8" t="s">
        <v>67</v>
      </c>
      <c r="C56" s="33">
        <v>82</v>
      </c>
    </row>
    <row r="57" spans="1:3" ht="21" customHeight="1">
      <c r="A57" s="32">
        <f>IF(B57="","",SUBTOTAL(3,$B$4:B57))</f>
        <v>54</v>
      </c>
      <c r="B57" s="8" t="s">
        <v>68</v>
      </c>
      <c r="C57" s="33">
        <v>91</v>
      </c>
    </row>
    <row r="58" spans="1:3" ht="21" customHeight="1">
      <c r="A58" s="32">
        <f>IF(B58="","",SUBTOTAL(3,$B$4:B58))</f>
        <v>55</v>
      </c>
      <c r="B58" s="8" t="s">
        <v>69</v>
      </c>
      <c r="C58" s="33">
        <v>93</v>
      </c>
    </row>
    <row r="59" spans="1:3" ht="21" customHeight="1">
      <c r="A59" s="32">
        <f>IF(B59="","",SUBTOTAL(3,$B$4:B59))</f>
        <v>56</v>
      </c>
      <c r="B59" s="8" t="s">
        <v>70</v>
      </c>
      <c r="C59" s="33">
        <v>68</v>
      </c>
    </row>
    <row r="60" spans="1:3" ht="21" customHeight="1">
      <c r="A60" s="32">
        <f>IF(B60="","",SUBTOTAL(3,$B$4:B60))</f>
        <v>57</v>
      </c>
      <c r="B60" s="8" t="s">
        <v>71</v>
      </c>
      <c r="C60" s="33">
        <v>87</v>
      </c>
    </row>
    <row r="61" spans="1:3" ht="21" customHeight="1">
      <c r="A61" s="32">
        <f>IF(B61="","",SUBTOTAL(3,$B$4:B61))</f>
        <v>58</v>
      </c>
      <c r="B61" s="8" t="s">
        <v>72</v>
      </c>
      <c r="C61" s="33">
        <v>92</v>
      </c>
    </row>
    <row r="62" spans="1:3" ht="21" customHeight="1">
      <c r="A62" s="32">
        <f>IF(B62="","",SUBTOTAL(3,$B$4:B62))</f>
        <v>59</v>
      </c>
      <c r="B62" s="8" t="s">
        <v>73</v>
      </c>
      <c r="C62" s="33">
        <v>84</v>
      </c>
    </row>
    <row r="63" spans="1:3" ht="21" customHeight="1">
      <c r="A63" s="32">
        <f>IF(B63="","",SUBTOTAL(3,$B$4:B63))</f>
        <v>60</v>
      </c>
      <c r="B63" s="8" t="s">
        <v>74</v>
      </c>
      <c r="C63" s="33">
        <v>88</v>
      </c>
    </row>
    <row r="64" spans="1:3" ht="21" customHeight="1">
      <c r="A64" s="32">
        <f>IF(B64="","",SUBTOTAL(3,$B$4:B64))</f>
        <v>61</v>
      </c>
      <c r="B64" s="8" t="s">
        <v>76</v>
      </c>
      <c r="C64" s="33">
        <v>99</v>
      </c>
    </row>
    <row r="65" spans="1:3" ht="21" customHeight="1">
      <c r="A65" s="32">
        <f>IF(B65="","",SUBTOTAL(3,$B$4:B65))</f>
        <v>62</v>
      </c>
      <c r="B65" s="8" t="s">
        <v>77</v>
      </c>
      <c r="C65" s="33">
        <v>93</v>
      </c>
    </row>
    <row r="66" spans="1:3" ht="21" customHeight="1">
      <c r="A66" s="32">
        <f>IF(B66="","",SUBTOTAL(3,$B$4:B66))</f>
        <v>63</v>
      </c>
      <c r="B66" s="8" t="s">
        <v>78</v>
      </c>
      <c r="C66" s="33">
        <v>95</v>
      </c>
    </row>
    <row r="67" spans="1:3" ht="21" customHeight="1">
      <c r="A67" s="32">
        <f>IF(B67="","",SUBTOTAL(3,$B$4:B67))</f>
        <v>64</v>
      </c>
      <c r="B67" s="8" t="s">
        <v>79</v>
      </c>
      <c r="C67" s="33">
        <v>79</v>
      </c>
    </row>
    <row r="68" spans="1:3" ht="21" customHeight="1">
      <c r="A68" s="32">
        <f>IF(B68="","",SUBTOTAL(3,$B$4:B68))</f>
        <v>65</v>
      </c>
      <c r="B68" s="8" t="s">
        <v>80</v>
      </c>
      <c r="C68" s="33">
        <v>99</v>
      </c>
    </row>
    <row r="69" spans="1:3" ht="21" customHeight="1">
      <c r="A69" s="32">
        <f>IF(B69="","",SUBTOTAL(3,$B$4:B69))</f>
        <v>66</v>
      </c>
      <c r="B69" s="8" t="s">
        <v>81</v>
      </c>
      <c r="C69" s="33">
        <v>91</v>
      </c>
    </row>
    <row r="70" spans="1:3" ht="21" customHeight="1">
      <c r="A70" s="32">
        <f>IF(B70="","",SUBTOTAL(3,$B$4:B70))</f>
        <v>67</v>
      </c>
      <c r="B70" s="8" t="s">
        <v>82</v>
      </c>
      <c r="C70" s="33">
        <v>59</v>
      </c>
    </row>
    <row r="71" spans="1:3" ht="21" customHeight="1">
      <c r="A71" s="32">
        <f>IF(B71="","",SUBTOTAL(3,$B$4:B71))</f>
        <v>68</v>
      </c>
      <c r="B71" s="8" t="s">
        <v>83</v>
      </c>
      <c r="C71" s="33">
        <v>83</v>
      </c>
    </row>
    <row r="72" spans="1:3" ht="21" customHeight="1">
      <c r="A72" s="32">
        <f>IF(B72="","",SUBTOTAL(3,$B$4:B72))</f>
        <v>69</v>
      </c>
      <c r="B72" s="8" t="s">
        <v>84</v>
      </c>
      <c r="C72" s="33" t="s">
        <v>75</v>
      </c>
    </row>
    <row r="73" spans="1:3" ht="21" customHeight="1">
      <c r="A73" s="32">
        <f>IF(B73="","",SUBTOTAL(3,$B$4:B73))</f>
        <v>70</v>
      </c>
      <c r="B73" s="8" t="s">
        <v>85</v>
      </c>
      <c r="C73" s="33">
        <v>95</v>
      </c>
    </row>
    <row r="74" spans="1:3" ht="21" customHeight="1">
      <c r="A74" s="32">
        <f>IF(B74="","",SUBTOTAL(3,$B$4:B74))</f>
        <v>71</v>
      </c>
      <c r="B74" s="8" t="s">
        <v>86</v>
      </c>
      <c r="C74" s="33">
        <v>94</v>
      </c>
    </row>
    <row r="75" spans="1:3" ht="21" customHeight="1">
      <c r="A75" s="32">
        <f>IF(B75="","",SUBTOTAL(3,$B$4:B75))</f>
        <v>72</v>
      </c>
      <c r="B75" s="8" t="s">
        <v>87</v>
      </c>
      <c r="C75" s="33">
        <v>98</v>
      </c>
    </row>
    <row r="76" spans="1:3" ht="21" customHeight="1">
      <c r="A76" s="32">
        <f>IF(B76="","",SUBTOTAL(3,$B$4:B76))</f>
        <v>73</v>
      </c>
      <c r="B76" s="8" t="s">
        <v>88</v>
      </c>
      <c r="C76" s="33">
        <v>98</v>
      </c>
    </row>
    <row r="77" spans="1:3" ht="21" customHeight="1">
      <c r="A77" s="32">
        <f>IF(B77="","",SUBTOTAL(3,$B$4:B77))</f>
        <v>74</v>
      </c>
      <c r="B77" s="8" t="s">
        <v>89</v>
      </c>
      <c r="C77" s="33">
        <v>98</v>
      </c>
    </row>
    <row r="78" spans="1:3" ht="21" customHeight="1">
      <c r="A78" s="32">
        <f>IF(B78="","",SUBTOTAL(3,$B$4:B78))</f>
        <v>75</v>
      </c>
      <c r="B78" s="8" t="s">
        <v>90</v>
      </c>
      <c r="C78" s="33">
        <v>94</v>
      </c>
    </row>
    <row r="79" spans="1:3" ht="21" customHeight="1">
      <c r="A79" s="32">
        <f>IF(B79="","",SUBTOTAL(3,$B$4:B79))</f>
        <v>76</v>
      </c>
      <c r="B79" s="8" t="s">
        <v>91</v>
      </c>
      <c r="C79" s="33">
        <v>98</v>
      </c>
    </row>
    <row r="80" spans="1:3" ht="21" customHeight="1">
      <c r="A80" s="32">
        <f>IF(B80="","",SUBTOTAL(3,$B$4:B80))</f>
        <v>77</v>
      </c>
      <c r="B80" s="8" t="s">
        <v>92</v>
      </c>
      <c r="C80" s="33">
        <v>98</v>
      </c>
    </row>
    <row r="81" spans="1:3" ht="21" customHeight="1">
      <c r="A81" s="32">
        <f>IF(B81="","",SUBTOTAL(3,$B$4:B81))</f>
        <v>78</v>
      </c>
      <c r="B81" s="8" t="s">
        <v>93</v>
      </c>
      <c r="C81" s="33">
        <v>92</v>
      </c>
    </row>
    <row r="82" spans="1:3" ht="21" customHeight="1">
      <c r="A82" s="32">
        <f>IF(B82="","",SUBTOTAL(3,$B$4:B82))</f>
        <v>79</v>
      </c>
      <c r="B82" s="8" t="s">
        <v>94</v>
      </c>
      <c r="C82" s="33">
        <v>100</v>
      </c>
    </row>
    <row r="83" spans="1:3" ht="21" customHeight="1">
      <c r="A83" s="32">
        <f>IF(B83="","",SUBTOTAL(3,$B$4:B83))</f>
        <v>80</v>
      </c>
      <c r="B83" s="8" t="s">
        <v>95</v>
      </c>
      <c r="C83" s="33">
        <v>99</v>
      </c>
    </row>
    <row r="84" spans="1:3" ht="21" customHeight="1">
      <c r="A84" s="32">
        <f>IF(B84="","",SUBTOTAL(3,$B$4:B84))</f>
        <v>81</v>
      </c>
      <c r="B84" s="8" t="s">
        <v>96</v>
      </c>
      <c r="C84" s="33">
        <v>98</v>
      </c>
    </row>
    <row r="85" spans="1:3" ht="21" customHeight="1">
      <c r="A85" s="32">
        <f>IF(B85="","",SUBTOTAL(3,$B$4:B85))</f>
        <v>82</v>
      </c>
      <c r="B85" s="8" t="s">
        <v>97</v>
      </c>
      <c r="C85" s="33">
        <v>94</v>
      </c>
    </row>
    <row r="86" spans="1:3" ht="21" customHeight="1">
      <c r="A86" s="32">
        <f>IF(B86="","",SUBTOTAL(3,$B$4:B86))</f>
        <v>83</v>
      </c>
      <c r="B86" s="8" t="s">
        <v>98</v>
      </c>
      <c r="C86" s="33">
        <v>93</v>
      </c>
    </row>
    <row r="87" spans="1:3" ht="21" customHeight="1">
      <c r="A87" s="32">
        <f>IF(B87="","",SUBTOTAL(3,$B$4:B87))</f>
        <v>84</v>
      </c>
      <c r="B87" s="8" t="s">
        <v>99</v>
      </c>
      <c r="C87" s="33">
        <v>100</v>
      </c>
    </row>
    <row r="88" spans="1:3" ht="21" customHeight="1">
      <c r="A88" s="32">
        <f>IF(B88="","",SUBTOTAL(3,$B$4:B88))</f>
        <v>85</v>
      </c>
      <c r="B88" s="8" t="s">
        <v>100</v>
      </c>
      <c r="C88" s="33">
        <v>95</v>
      </c>
    </row>
    <row r="89" spans="1:3" ht="21" customHeight="1">
      <c r="A89" s="32">
        <f>IF(B89="","",SUBTOTAL(3,$B$4:B89))</f>
        <v>86</v>
      </c>
      <c r="B89" s="8" t="s">
        <v>101</v>
      </c>
      <c r="C89" s="33">
        <v>95</v>
      </c>
    </row>
    <row r="90" spans="1:3" ht="21" customHeight="1">
      <c r="A90" s="32">
        <f>IF(B90="","",SUBTOTAL(3,$B$4:B90))</f>
        <v>87</v>
      </c>
      <c r="B90" s="8" t="s">
        <v>102</v>
      </c>
      <c r="C90" s="33">
        <v>98</v>
      </c>
    </row>
    <row r="91" spans="1:3" ht="21" customHeight="1">
      <c r="A91" s="32">
        <f>IF(B91="","",SUBTOTAL(3,$B$4:B91))</f>
        <v>88</v>
      </c>
      <c r="B91" s="8" t="s">
        <v>103</v>
      </c>
      <c r="C91" s="33">
        <v>97</v>
      </c>
    </row>
    <row r="92" spans="1:3" ht="21" customHeight="1">
      <c r="A92" s="32">
        <f>IF(B92="","",SUBTOTAL(3,$B$4:B92))</f>
        <v>89</v>
      </c>
      <c r="B92" s="8" t="s">
        <v>104</v>
      </c>
      <c r="C92" s="33">
        <v>99</v>
      </c>
    </row>
    <row r="93" spans="1:3" ht="21" customHeight="1">
      <c r="A93" s="32">
        <f>IF(B93="","",SUBTOTAL(3,$B$4:B93))</f>
        <v>90</v>
      </c>
      <c r="B93" s="8" t="s">
        <v>105</v>
      </c>
      <c r="C93" s="33">
        <v>96</v>
      </c>
    </row>
    <row r="94" spans="1:3" ht="21" customHeight="1">
      <c r="A94" s="32">
        <f>IF(B94="","",SUBTOTAL(3,$B$4:B94))</f>
        <v>91</v>
      </c>
      <c r="B94" s="8" t="s">
        <v>106</v>
      </c>
      <c r="C94" s="33">
        <v>97</v>
      </c>
    </row>
    <row r="95" spans="1:3" ht="21" customHeight="1">
      <c r="A95" s="32">
        <f>IF(B95="","",SUBTOTAL(3,$B$4:B95))</f>
        <v>92</v>
      </c>
      <c r="B95" s="8" t="s">
        <v>107</v>
      </c>
      <c r="C95" s="33">
        <v>94</v>
      </c>
    </row>
    <row r="96" spans="1:3" ht="21" customHeight="1">
      <c r="A96" s="32">
        <f>IF(B96="","",SUBTOTAL(3,$B$4:B96))</f>
        <v>93</v>
      </c>
      <c r="B96" s="8" t="s">
        <v>108</v>
      </c>
      <c r="C96" s="33">
        <v>93</v>
      </c>
    </row>
    <row r="97" spans="1:3" ht="21" customHeight="1">
      <c r="A97" s="32">
        <f>IF(B97="","",SUBTOTAL(3,$B$4:B97))</f>
        <v>94</v>
      </c>
      <c r="B97" s="8" t="s">
        <v>109</v>
      </c>
      <c r="C97" s="33">
        <v>95</v>
      </c>
    </row>
    <row r="98" spans="1:3" ht="21" customHeight="1">
      <c r="A98" s="32">
        <f>IF(B98="","",SUBTOTAL(3,$B$4:B98))</f>
        <v>95</v>
      </c>
      <c r="B98" s="8" t="s">
        <v>110</v>
      </c>
      <c r="C98" s="33">
        <v>91</v>
      </c>
    </row>
    <row r="99" spans="1:3" ht="21" customHeight="1">
      <c r="A99" s="32">
        <f>IF(B99="","",SUBTOTAL(3,$B$4:B99))</f>
        <v>96</v>
      </c>
      <c r="B99" s="8" t="s">
        <v>111</v>
      </c>
      <c r="C99" s="33">
        <v>100</v>
      </c>
    </row>
    <row r="100" spans="1:3" ht="21" customHeight="1">
      <c r="A100" s="32">
        <f>IF(B100="","",SUBTOTAL(3,$B$4:B100))</f>
        <v>97</v>
      </c>
      <c r="B100" s="8" t="s">
        <v>112</v>
      </c>
      <c r="C100" s="33">
        <v>96</v>
      </c>
    </row>
    <row r="101" spans="1:3" ht="21" customHeight="1">
      <c r="A101" s="32">
        <f>IF(B101="","",SUBTOTAL(3,$B$4:B101))</f>
        <v>98</v>
      </c>
      <c r="B101" s="8" t="s">
        <v>113</v>
      </c>
      <c r="C101" s="33">
        <v>98</v>
      </c>
    </row>
    <row r="102" spans="1:3" ht="21" customHeight="1">
      <c r="A102" s="32">
        <f>IF(B102="","",SUBTOTAL(3,$B$4:B102))</f>
        <v>99</v>
      </c>
      <c r="B102" s="8" t="s">
        <v>114</v>
      </c>
      <c r="C102" s="33">
        <v>93</v>
      </c>
    </row>
    <row r="103" spans="1:3" ht="21" customHeight="1">
      <c r="A103" s="32">
        <f>IF(B103="","",SUBTOTAL(3,$B$4:B103))</f>
        <v>100</v>
      </c>
      <c r="B103" s="8" t="s">
        <v>115</v>
      </c>
      <c r="C103" s="33">
        <v>94</v>
      </c>
    </row>
    <row r="104" spans="1:3" ht="21" customHeight="1">
      <c r="A104" s="32">
        <f>IF(B104="","",SUBTOTAL(3,$B$4:B104))</f>
        <v>101</v>
      </c>
      <c r="B104" s="8" t="s">
        <v>116</v>
      </c>
      <c r="C104" s="33">
        <v>91</v>
      </c>
    </row>
    <row r="105" spans="1:3" ht="21" customHeight="1">
      <c r="A105" s="32">
        <f>IF(B105="","",SUBTOTAL(3,$B$4:B105))</f>
        <v>102</v>
      </c>
      <c r="B105" s="8" t="s">
        <v>117</v>
      </c>
      <c r="C105" s="33">
        <v>98</v>
      </c>
    </row>
    <row r="106" spans="1:3" ht="21" customHeight="1">
      <c r="A106" s="32">
        <f>IF(B106="","",SUBTOTAL(3,$B$4:B106))</f>
        <v>103</v>
      </c>
      <c r="B106" s="8" t="s">
        <v>118</v>
      </c>
      <c r="C106" s="33">
        <v>100</v>
      </c>
    </row>
    <row r="107" spans="1:3" ht="21" customHeight="1">
      <c r="A107" s="32">
        <f>IF(B107="","",SUBTOTAL(3,$B$4:B107))</f>
        <v>104</v>
      </c>
      <c r="B107" s="8" t="s">
        <v>119</v>
      </c>
      <c r="C107" s="33">
        <v>96</v>
      </c>
    </row>
    <row r="108" spans="1:3" ht="21" customHeight="1">
      <c r="A108" s="32">
        <f>IF(B108="","",SUBTOTAL(3,$B$4:B108))</f>
        <v>105</v>
      </c>
      <c r="B108" s="8" t="s">
        <v>120</v>
      </c>
      <c r="C108" s="33">
        <v>98</v>
      </c>
    </row>
    <row r="109" spans="1:3" ht="21" customHeight="1">
      <c r="A109" s="32">
        <f>IF(B109="","",SUBTOTAL(3,$B$4:B109))</f>
        <v>106</v>
      </c>
      <c r="B109" s="8" t="s">
        <v>121</v>
      </c>
      <c r="C109" s="33">
        <v>99</v>
      </c>
    </row>
    <row r="110" spans="1:3" ht="21" customHeight="1">
      <c r="A110" s="32">
        <f>IF(B110="","",SUBTOTAL(3,$B$4:B110))</f>
        <v>107</v>
      </c>
      <c r="B110" s="8" t="s">
        <v>122</v>
      </c>
      <c r="C110" s="33">
        <v>96</v>
      </c>
    </row>
    <row r="111" spans="1:3" ht="21" customHeight="1">
      <c r="A111" s="32">
        <f>IF(B111="","",SUBTOTAL(3,$B$4:B111))</f>
        <v>108</v>
      </c>
      <c r="B111" s="8" t="s">
        <v>123</v>
      </c>
      <c r="C111" s="33">
        <v>94</v>
      </c>
    </row>
    <row r="112" spans="1:3" ht="21" customHeight="1">
      <c r="A112" s="32">
        <f>IF(B112="","",SUBTOTAL(3,$B$4:B112))</f>
        <v>109</v>
      </c>
      <c r="B112" s="8" t="s">
        <v>124</v>
      </c>
      <c r="C112" s="33">
        <v>87</v>
      </c>
    </row>
    <row r="113" spans="1:3" ht="21" customHeight="1">
      <c r="A113" s="32">
        <f>IF(B113="","",SUBTOTAL(3,$B$4:B113))</f>
        <v>110</v>
      </c>
      <c r="B113" s="8" t="s">
        <v>125</v>
      </c>
      <c r="C113" s="33">
        <v>96</v>
      </c>
    </row>
    <row r="114" spans="1:3" ht="21" customHeight="1">
      <c r="A114" s="32">
        <f>IF(B114="","",SUBTOTAL(3,$B$4:B114))</f>
        <v>111</v>
      </c>
      <c r="B114" s="8" t="s">
        <v>126</v>
      </c>
      <c r="C114" s="33">
        <v>95</v>
      </c>
    </row>
    <row r="115" spans="1:3" ht="21" customHeight="1">
      <c r="A115" s="32">
        <f>IF(B115="","",SUBTOTAL(3,$B$4:B115))</f>
        <v>112</v>
      </c>
      <c r="B115" s="8" t="s">
        <v>127</v>
      </c>
      <c r="C115" s="33">
        <v>100</v>
      </c>
    </row>
    <row r="116" spans="1:3" ht="21" customHeight="1">
      <c r="A116" s="32">
        <f>IF(B116="","",SUBTOTAL(3,$B$4:B116))</f>
        <v>113</v>
      </c>
      <c r="B116" s="8" t="s">
        <v>128</v>
      </c>
      <c r="C116" s="33">
        <v>100</v>
      </c>
    </row>
    <row r="117" spans="1:3" ht="21" customHeight="1">
      <c r="A117" s="32">
        <f>IF(B117="","",SUBTOTAL(3,$B$4:B117))</f>
        <v>114</v>
      </c>
      <c r="B117" s="8" t="s">
        <v>129</v>
      </c>
      <c r="C117" s="33">
        <v>85</v>
      </c>
    </row>
    <row r="118" spans="1:3" ht="21" customHeight="1">
      <c r="A118" s="32">
        <f>IF(B118="","",SUBTOTAL(3,$B$4:B118))</f>
        <v>115</v>
      </c>
      <c r="B118" s="8" t="s">
        <v>130</v>
      </c>
      <c r="C118" s="33">
        <v>97</v>
      </c>
    </row>
    <row r="119" spans="1:3" ht="21" customHeight="1">
      <c r="A119" s="32">
        <f>IF(B119="","",SUBTOTAL(3,$B$4:B119))</f>
        <v>116</v>
      </c>
      <c r="B119" s="8" t="s">
        <v>131</v>
      </c>
      <c r="C119" s="33">
        <v>98</v>
      </c>
    </row>
    <row r="120" spans="1:3" ht="21" customHeight="1">
      <c r="A120" s="32">
        <f>IF(B120="","",SUBTOTAL(3,$B$4:B120))</f>
        <v>117</v>
      </c>
      <c r="B120" s="8" t="s">
        <v>132</v>
      </c>
      <c r="C120" s="33">
        <v>86</v>
      </c>
    </row>
    <row r="121" spans="1:3" ht="21" customHeight="1">
      <c r="A121" s="32">
        <f>IF(B121="","",SUBTOTAL(3,$B$4:B121))</f>
        <v>118</v>
      </c>
      <c r="B121" s="8" t="s">
        <v>133</v>
      </c>
      <c r="C121" s="33">
        <v>95</v>
      </c>
    </row>
    <row r="122" spans="1:3" ht="21" customHeight="1">
      <c r="A122" s="32">
        <f>IF(B122="","",SUBTOTAL(3,$B$4:B122))</f>
        <v>119</v>
      </c>
      <c r="B122" s="8" t="s">
        <v>134</v>
      </c>
      <c r="C122" s="33">
        <v>93</v>
      </c>
    </row>
    <row r="123" spans="1:3" ht="21" customHeight="1">
      <c r="A123" s="32">
        <f>IF(B123="","",SUBTOTAL(3,$B$4:B123))</f>
        <v>120</v>
      </c>
      <c r="B123" s="8" t="s">
        <v>135</v>
      </c>
      <c r="C123" s="33">
        <v>87</v>
      </c>
    </row>
    <row r="124" spans="1:3" ht="21" customHeight="1">
      <c r="A124" s="32">
        <f>IF(B124="","",SUBTOTAL(3,$B$4:B124))</f>
        <v>121</v>
      </c>
      <c r="B124" s="8" t="s">
        <v>136</v>
      </c>
      <c r="C124" s="33">
        <v>97</v>
      </c>
    </row>
    <row r="125" spans="1:3" ht="21" customHeight="1">
      <c r="A125" s="32">
        <f>IF(B125="","",SUBTOTAL(3,$B$4:B125))</f>
        <v>122</v>
      </c>
      <c r="B125" s="8" t="s">
        <v>137</v>
      </c>
      <c r="C125" s="33">
        <v>88</v>
      </c>
    </row>
    <row r="126" spans="1:3" ht="21" customHeight="1">
      <c r="A126" s="32">
        <f>IF(B126="","",SUBTOTAL(3,$B$4:B126))</f>
        <v>123</v>
      </c>
      <c r="B126" s="8" t="s">
        <v>138</v>
      </c>
      <c r="C126" s="33">
        <v>90</v>
      </c>
    </row>
    <row r="127" spans="1:3" ht="21" customHeight="1">
      <c r="A127" s="32">
        <f>IF(B127="","",SUBTOTAL(3,$B$4:B127))</f>
        <v>124</v>
      </c>
      <c r="B127" s="8" t="s">
        <v>139</v>
      </c>
      <c r="C127" s="33">
        <v>95</v>
      </c>
    </row>
    <row r="128" spans="1:3" ht="21" customHeight="1">
      <c r="A128" s="32">
        <f>IF(B128="","",SUBTOTAL(3,$B$4:B128))</f>
        <v>125</v>
      </c>
      <c r="B128" s="8" t="s">
        <v>140</v>
      </c>
      <c r="C128" s="33">
        <v>95</v>
      </c>
    </row>
    <row r="129" spans="1:3" ht="21" customHeight="1">
      <c r="A129" s="32">
        <f>IF(B129="","",SUBTOTAL(3,$B$4:B129))</f>
        <v>126</v>
      </c>
      <c r="B129" s="8" t="s">
        <v>141</v>
      </c>
      <c r="C129" s="33">
        <v>93</v>
      </c>
    </row>
    <row r="130" spans="1:3" ht="21" customHeight="1">
      <c r="A130" s="32">
        <f>IF(B130="","",SUBTOTAL(3,$B$4:B130))</f>
        <v>127</v>
      </c>
      <c r="B130" s="8" t="s">
        <v>142</v>
      </c>
      <c r="C130" s="33">
        <v>98</v>
      </c>
    </row>
    <row r="131" spans="1:3" ht="21" customHeight="1">
      <c r="A131" s="32">
        <f>IF(B131="","",SUBTOTAL(3,$B$4:B131))</f>
        <v>128</v>
      </c>
      <c r="B131" s="8" t="s">
        <v>143</v>
      </c>
      <c r="C131" s="33">
        <v>97</v>
      </c>
    </row>
    <row r="132" spans="1:3" ht="21" customHeight="1">
      <c r="A132" s="32">
        <f>IF(B132="","",SUBTOTAL(3,$B$4:B132))</f>
        <v>129</v>
      </c>
      <c r="B132" s="8" t="s">
        <v>144</v>
      </c>
      <c r="C132" s="33">
        <v>56</v>
      </c>
    </row>
    <row r="133" spans="1:3" ht="21" customHeight="1">
      <c r="A133" s="32">
        <f>IF(B133="","",SUBTOTAL(3,$B$4:B133))</f>
        <v>130</v>
      </c>
      <c r="B133" s="8" t="s">
        <v>145</v>
      </c>
      <c r="C133" s="33">
        <v>93</v>
      </c>
    </row>
    <row r="134" spans="1:3" ht="21" customHeight="1">
      <c r="A134" s="32">
        <f>IF(B134="","",SUBTOTAL(3,$B$4:B134))</f>
        <v>131</v>
      </c>
      <c r="B134" s="8" t="s">
        <v>146</v>
      </c>
      <c r="C134" s="33">
        <v>67</v>
      </c>
    </row>
    <row r="135" spans="1:3" ht="21" customHeight="1">
      <c r="A135" s="32">
        <f>IF(B135="","",SUBTOTAL(3,$B$4:B135))</f>
        <v>132</v>
      </c>
      <c r="B135" s="8" t="s">
        <v>147</v>
      </c>
      <c r="C135" s="33">
        <v>98</v>
      </c>
    </row>
    <row r="136" spans="1:3" ht="21" customHeight="1">
      <c r="A136" s="32">
        <f>IF(B136="","",SUBTOTAL(3,$B$4:B136))</f>
        <v>133</v>
      </c>
      <c r="B136" s="8" t="s">
        <v>148</v>
      </c>
      <c r="C136" s="33">
        <v>93</v>
      </c>
    </row>
    <row r="137" spans="1:3" ht="21" customHeight="1">
      <c r="A137" s="32">
        <f>IF(B137="","",SUBTOTAL(3,$B$4:B137))</f>
        <v>134</v>
      </c>
      <c r="B137" s="8" t="s">
        <v>149</v>
      </c>
      <c r="C137" s="33">
        <v>92</v>
      </c>
    </row>
    <row r="138" spans="1:3" ht="21" customHeight="1">
      <c r="A138" s="32">
        <f>IF(B138="","",SUBTOTAL(3,$B$4:B138))</f>
        <v>135</v>
      </c>
      <c r="B138" s="8" t="s">
        <v>150</v>
      </c>
      <c r="C138" s="33">
        <v>91</v>
      </c>
    </row>
    <row r="139" spans="1:3" ht="21" customHeight="1">
      <c r="A139" s="32">
        <f>IF(B139="","",SUBTOTAL(3,$B$4:B139))</f>
        <v>136</v>
      </c>
      <c r="B139" s="8" t="s">
        <v>151</v>
      </c>
      <c r="C139" s="33">
        <v>98</v>
      </c>
    </row>
    <row r="140" spans="1:3" ht="21" customHeight="1">
      <c r="A140" s="37">
        <f>IF(B140="","",SUBTOTAL(3,$B$4:B140))</f>
        <v>137</v>
      </c>
      <c r="B140" s="38" t="s">
        <v>152</v>
      </c>
      <c r="C140" s="39">
        <v>95</v>
      </c>
    </row>
    <row r="141" spans="1:3" ht="20.25" thickBot="1">
      <c r="A141" s="9"/>
      <c r="B141" s="9"/>
      <c r="C141" s="9"/>
    </row>
    <row r="142" spans="1:3" ht="44.25" customHeight="1" thickBot="1">
      <c r="A142" s="10" t="s">
        <v>5</v>
      </c>
      <c r="B142" s="10" t="s">
        <v>6</v>
      </c>
      <c r="C142" s="11" t="s">
        <v>4</v>
      </c>
    </row>
    <row r="143" spans="1:3" ht="24" customHeight="1">
      <c r="A143" s="12" t="s">
        <v>8</v>
      </c>
      <c r="B143" s="13" t="s">
        <v>9</v>
      </c>
      <c r="C143" s="22">
        <f>$A$144</f>
        <v>137</v>
      </c>
    </row>
    <row r="144" spans="1:3" ht="21.95" customHeight="1" thickBot="1">
      <c r="A144" s="14">
        <f>MAX(A4:A142)</f>
        <v>137</v>
      </c>
      <c r="B144" s="15" t="s">
        <v>7</v>
      </c>
      <c r="C144" s="23">
        <f>$A$144-C147</f>
        <v>136</v>
      </c>
    </row>
    <row r="145" spans="1:3" ht="21.95" customHeight="1">
      <c r="A145" s="16" t="s">
        <v>11</v>
      </c>
      <c r="B145" s="15" t="s">
        <v>10</v>
      </c>
      <c r="C145" s="23">
        <f>COUNTIF(C4:C128,"&gt;=50")</f>
        <v>123</v>
      </c>
    </row>
    <row r="146" spans="1:3" ht="21.95" customHeight="1" thickBot="1">
      <c r="A146" s="14" t="e">
        <f>COUNTIF(#REF!,"=غ")</f>
        <v>#REF!</v>
      </c>
      <c r="B146" s="17" t="s">
        <v>12</v>
      </c>
      <c r="C146" s="24">
        <f>(C145*100)/C144/100</f>
        <v>0.90441176470588236</v>
      </c>
    </row>
    <row r="147" spans="1:3" ht="21.95" customHeight="1">
      <c r="A147" s="12" t="s">
        <v>7</v>
      </c>
      <c r="B147" s="15" t="s">
        <v>11</v>
      </c>
      <c r="C147" s="23">
        <f>COUNTIF(C4:C128,"غ")</f>
        <v>1</v>
      </c>
    </row>
    <row r="148" spans="1:3" ht="21.95" customHeight="1" thickBot="1">
      <c r="A148" s="30" t="e">
        <f>A144-A146</f>
        <v>#REF!</v>
      </c>
      <c r="B148" s="18" t="s">
        <v>13</v>
      </c>
      <c r="C148" s="25">
        <f>SUMPRODUCT(--(C4:C128&lt;50)+(C4:C128="صفر"))</f>
        <v>1</v>
      </c>
    </row>
    <row r="149" spans="1:3" ht="21.95" customHeight="1" thickBot="1">
      <c r="A149" s="31"/>
      <c r="B149" s="19" t="s">
        <v>14</v>
      </c>
      <c r="C149" s="26" t="str">
        <f>IF(C145="غ","غ",IF(OR(C145="صفر",C145&lt;C144*0.5),"دون المستوى",IF(C145&gt;=C144*0.85,"ممتاز",IF(C145&gt;=C144*0.75,"جيد جدا",IF(C145&gt;=C144*0.65,"جيد",IF(C145&gt;=C144*0.5,"مقبول"))))))</f>
        <v>ممتاز</v>
      </c>
    </row>
    <row r="150" spans="1:3" ht="28.5" customHeight="1">
      <c r="A150" s="20"/>
      <c r="B150" s="20"/>
      <c r="C150" s="20"/>
    </row>
    <row r="151" spans="1:3" ht="20.25" customHeight="1">
      <c r="A151" s="21"/>
      <c r="B151" s="21"/>
      <c r="C151" s="20"/>
    </row>
    <row r="152" spans="1:3" ht="15.75">
      <c r="A152" s="21"/>
      <c r="B152" s="21"/>
      <c r="C152" s="20"/>
    </row>
    <row r="154" spans="1:3" ht="12.75" customHeight="1"/>
    <row r="155" spans="1:3" ht="13.5" customHeight="1"/>
  </sheetData>
  <mergeCells count="1">
    <mergeCell ref="A148:A149"/>
  </mergeCells>
  <printOptions horizontalCentered="1"/>
  <pageMargins left="0.19685039370078741" right="0.19685039370078741" top="0.27559055118110237" bottom="0.19685039370078741" header="0.27559055118110237" footer="0"/>
  <pageSetup paperSize="9" orientation="landscape" verticalDpi="300" r:id="rId1"/>
  <headerFooter alignWithMargins="0">
    <oddFooter xml:space="preserve">&amp;R   &amp;12 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نتيجة نصف العام</vt:lpstr>
      <vt:lpstr>'نتيجة نصف العام'!Print_Titles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Amar-PC</dc:creator>
  <cp:lastModifiedBy>Abo Youssef</cp:lastModifiedBy>
  <dcterms:created xsi:type="dcterms:W3CDTF">2024-01-13T12:52:31Z</dcterms:created>
  <dcterms:modified xsi:type="dcterms:W3CDTF">2024-01-13T13:28:12Z</dcterms:modified>
</cp:coreProperties>
</file>