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unitedbmf-my.sharepoint.com/personal/m_khattab_alif_sa/Documents/Desktop/"/>
    </mc:Choice>
  </mc:AlternateContent>
  <xr:revisionPtr revIDLastSave="11" documentId="8_{68A3B71A-799A-40CB-BCD9-D799FFBBC2FC}" xr6:coauthVersionLast="47" xr6:coauthVersionMax="47" xr10:uidLastSave="{0B48370D-AC68-4AE2-A131-FE9E9213856A}"/>
  <bookViews>
    <workbookView xWindow="-108" yWindow="-108" windowWidth="23256" windowHeight="12456" xr2:uid="{00000000-000D-0000-FFFF-FFFF00000000}"/>
  </bookViews>
  <sheets>
    <sheet name="النتيجة المطلوبة" sheetId="1" r:id="rId1"/>
    <sheet name="البيانات المتوفرة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8" i="1"/>
  <c r="N6" i="1"/>
  <c r="N7" i="1"/>
  <c r="N9" i="1"/>
  <c r="N10" i="1"/>
  <c r="N11" i="1"/>
  <c r="N12" i="1"/>
  <c r="N15" i="1"/>
  <c r="N13" i="1"/>
  <c r="N14" i="1"/>
  <c r="N16" i="1"/>
  <c r="N17" i="1"/>
  <c r="N18" i="1"/>
  <c r="N22" i="1"/>
  <c r="N23" i="1"/>
  <c r="N21" i="1"/>
  <c r="N19" i="1"/>
  <c r="N20" i="1"/>
  <c r="N2" i="1"/>
</calcChain>
</file>

<file path=xl/sharedStrings.xml><?xml version="1.0" encoding="utf-8"?>
<sst xmlns="http://schemas.openxmlformats.org/spreadsheetml/2006/main" count="206" uniqueCount="39">
  <si>
    <t>..1CHARCOAL</t>
  </si>
  <si>
    <t>Pull as Assembly</t>
  </si>
  <si>
    <t>.2CWR20MM</t>
  </si>
  <si>
    <t>Plan As Assembly</t>
  </si>
  <si>
    <t>5CWR8MM</t>
  </si>
  <si>
    <t>Material Part</t>
  </si>
  <si>
    <t>Parent Rev</t>
  </si>
  <si>
    <t>..1COPPERCATHODE</t>
  </si>
  <si>
    <t>Qty/Parent</t>
  </si>
  <si>
    <t>BOM Level</t>
  </si>
  <si>
    <t>1CHARCOAL</t>
  </si>
  <si>
    <t>AIMS02</t>
  </si>
  <si>
    <t>Ind1</t>
  </si>
  <si>
    <t>Mtl</t>
  </si>
  <si>
    <t>Parent Part</t>
  </si>
  <si>
    <t>1</t>
  </si>
  <si>
    <t>1COPPERCATHODE</t>
  </si>
  <si>
    <t>2CWR20MM</t>
  </si>
  <si>
    <t>Rel Opr.</t>
  </si>
  <si>
    <t>Company</t>
  </si>
  <si>
    <t>View as Assembly</t>
  </si>
  <si>
    <t>2CBB040x06HHD</t>
  </si>
  <si>
    <t>..2CWR20MM</t>
  </si>
  <si>
    <t>...1COPPERCATHODE</t>
  </si>
  <si>
    <t>...1CHARCOAL</t>
  </si>
  <si>
    <t>5CBB040X06EHD</t>
  </si>
  <si>
    <t>.2CBB040x06HHD</t>
  </si>
  <si>
    <t>4BBCTNB001</t>
  </si>
  <si>
    <t>.4BBCTNB001</t>
  </si>
  <si>
    <t>5CBB030X06EHD</t>
  </si>
  <si>
    <t>.2CBB030X06HHD</t>
  </si>
  <si>
    <t>2CBB030X06HHD</t>
  </si>
  <si>
    <t>المنتج النهائي</t>
  </si>
  <si>
    <t>منتجات شبه نهائية</t>
  </si>
  <si>
    <t>المواد الخام</t>
  </si>
  <si>
    <t xml:space="preserve">المرحلة </t>
  </si>
  <si>
    <t>5CBB018X04EHD</t>
  </si>
  <si>
    <t>2CBB018X04HHD</t>
  </si>
  <si>
    <t>.2CBB018X04HHD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</si>
</sst>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003B5B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top"/>
    </xf>
    <xf numFmtId="43" fontId="2" fillId="3" borderId="1" xfId="1" applyFont="1" applyFill="1" applyBorder="1" applyAlignment="1">
      <alignment horizontal="center" vertical="center"/>
    </xf>
    <xf numFmtId="43" fontId="1" fillId="2" borderId="1" xfId="1" applyFont="1" applyFill="1" applyBorder="1" applyAlignment="1">
      <alignment horizontal="right" vertical="top"/>
    </xf>
    <xf numFmtId="43" fontId="0" fillId="0" borderId="0" xfId="1" applyFont="1"/>
    <xf numFmtId="0" fontId="1" fillId="2" borderId="0" xfId="0" applyFont="1" applyFill="1" applyBorder="1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20</xdr:row>
      <xdr:rowOff>83820</xdr:rowOff>
    </xdr:from>
    <xdr:to>
      <xdr:col>2</xdr:col>
      <xdr:colOff>1935480</xdr:colOff>
      <xdr:row>21</xdr:row>
      <xdr:rowOff>83820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BF86159-7654-8E2F-5F7B-781E76C0DEB3}"/>
            </a:ext>
          </a:extLst>
        </xdr:cNvPr>
        <xdr:cNvCxnSpPr/>
      </xdr:nvCxnSpPr>
      <xdr:spPr>
        <a:xfrm flipH="1" flipV="1">
          <a:off x="2918460" y="3749040"/>
          <a:ext cx="1021080" cy="1828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899160</xdr:colOff>
      <xdr:row>19</xdr:row>
      <xdr:rowOff>60960</xdr:rowOff>
    </xdr:from>
    <xdr:to>
      <xdr:col>5</xdr:col>
      <xdr:colOff>114300</xdr:colOff>
      <xdr:row>20</xdr:row>
      <xdr:rowOff>121920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B56F2F8D-4242-D3EC-A358-8D093E467C6B}"/>
            </a:ext>
          </a:extLst>
        </xdr:cNvPr>
        <xdr:cNvCxnSpPr/>
      </xdr:nvCxnSpPr>
      <xdr:spPr>
        <a:xfrm flipH="1" flipV="1">
          <a:off x="2903220" y="3543300"/>
          <a:ext cx="1165860" cy="2438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960120</xdr:colOff>
      <xdr:row>18</xdr:row>
      <xdr:rowOff>60960</xdr:rowOff>
    </xdr:from>
    <xdr:to>
      <xdr:col>5</xdr:col>
      <xdr:colOff>76200</xdr:colOff>
      <xdr:row>20</xdr:row>
      <xdr:rowOff>129540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87307C-F062-BB19-76F3-03E93C4B49E0}"/>
            </a:ext>
          </a:extLst>
        </xdr:cNvPr>
        <xdr:cNvCxnSpPr/>
      </xdr:nvCxnSpPr>
      <xdr:spPr>
        <a:xfrm flipH="1" flipV="1">
          <a:off x="2964180" y="3360420"/>
          <a:ext cx="1066800" cy="4343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91440</xdr:colOff>
      <xdr:row>13</xdr:row>
      <xdr:rowOff>129540</xdr:rowOff>
    </xdr:from>
    <xdr:to>
      <xdr:col>10</xdr:col>
      <xdr:colOff>876300</xdr:colOff>
      <xdr:row>18</xdr:row>
      <xdr:rowOff>22860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4FA9F4D4-B846-9BCB-7382-0A2DC2E1E913}"/>
            </a:ext>
          </a:extLst>
        </xdr:cNvPr>
        <xdr:cNvCxnSpPr/>
      </xdr:nvCxnSpPr>
      <xdr:spPr>
        <a:xfrm flipV="1">
          <a:off x="4076700" y="2514600"/>
          <a:ext cx="4899660" cy="8077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30"/>
  <sheetViews>
    <sheetView tabSelected="1" workbookViewId="0">
      <selection activeCell="B27" sqref="B27:C30"/>
    </sheetView>
  </sheetViews>
  <sheetFormatPr defaultColWidth="8.88671875" defaultRowHeight="14.4" x14ac:dyDescent="0.3"/>
  <cols>
    <col min="1" max="1" width="14.109375" customWidth="1"/>
    <col min="2" max="2" width="15.109375" customWidth="1"/>
    <col min="3" max="3" width="28.44140625" customWidth="1"/>
    <col min="4" max="4" width="15.5546875" hidden="1" customWidth="1"/>
    <col min="5" max="5" width="12" hidden="1" customWidth="1"/>
    <col min="6" max="6" width="17.88671875" customWidth="1"/>
    <col min="7" max="7" width="15.33203125" style="6" customWidth="1"/>
    <col min="8" max="8" width="13.44140625" customWidth="1"/>
    <col min="9" max="11" width="0.44140625" customWidth="1"/>
    <col min="12" max="12" width="15.44140625" customWidth="1"/>
    <col min="13" max="13" width="16.5546875" hidden="1" customWidth="1"/>
    <col min="14" max="14" width="17.5546875" hidden="1" customWidth="1"/>
  </cols>
  <sheetData>
    <row r="1" spans="1:14" ht="15" customHeight="1" x14ac:dyDescent="0.3">
      <c r="A1" s="2" t="s">
        <v>19</v>
      </c>
      <c r="B1" s="2" t="s">
        <v>32</v>
      </c>
      <c r="C1" s="2" t="s">
        <v>14</v>
      </c>
      <c r="D1" s="2" t="s">
        <v>6</v>
      </c>
      <c r="E1" s="2" t="s">
        <v>13</v>
      </c>
      <c r="F1" s="2" t="s">
        <v>5</v>
      </c>
      <c r="G1" s="4" t="s">
        <v>8</v>
      </c>
      <c r="H1" s="2" t="s">
        <v>18</v>
      </c>
      <c r="I1" s="2" t="s">
        <v>1</v>
      </c>
      <c r="J1" s="2" t="s">
        <v>20</v>
      </c>
      <c r="K1" s="2" t="s">
        <v>3</v>
      </c>
      <c r="L1" s="2" t="s">
        <v>9</v>
      </c>
      <c r="M1" s="2" t="s">
        <v>12</v>
      </c>
    </row>
    <row r="2" spans="1:14" x14ac:dyDescent="0.3">
      <c r="A2" s="1" t="s">
        <v>11</v>
      </c>
      <c r="B2" s="1" t="s">
        <v>4</v>
      </c>
      <c r="C2" s="1" t="s">
        <v>17</v>
      </c>
      <c r="D2" s="1" t="s">
        <v>15</v>
      </c>
      <c r="E2" s="3">
        <v>10</v>
      </c>
      <c r="F2" s="1" t="s">
        <v>16</v>
      </c>
      <c r="G2" s="5">
        <v>1.0024999999999999</v>
      </c>
      <c r="H2" s="3">
        <v>10</v>
      </c>
      <c r="I2" s="1" t="b">
        <v>0</v>
      </c>
      <c r="J2" s="1" t="b">
        <v>0</v>
      </c>
      <c r="K2" s="1" t="b">
        <v>0</v>
      </c>
      <c r="L2" s="3">
        <v>1</v>
      </c>
      <c r="M2" s="1" t="s">
        <v>7</v>
      </c>
      <c r="N2" t="str">
        <f>IFERROR(VLOOKUP(F2,C:C,1,0)," ")</f>
        <v xml:space="preserve"> </v>
      </c>
    </row>
    <row r="3" spans="1:14" x14ac:dyDescent="0.3">
      <c r="A3" s="1" t="s">
        <v>11</v>
      </c>
      <c r="B3" s="1" t="s">
        <v>4</v>
      </c>
      <c r="C3" s="1" t="s">
        <v>17</v>
      </c>
      <c r="D3" s="1" t="s">
        <v>15</v>
      </c>
      <c r="E3" s="3">
        <v>20</v>
      </c>
      <c r="F3" s="1" t="s">
        <v>10</v>
      </c>
      <c r="G3" s="5">
        <v>3.2000000000000001E-2</v>
      </c>
      <c r="H3" s="3">
        <v>10</v>
      </c>
      <c r="I3" s="1" t="b">
        <v>0</v>
      </c>
      <c r="J3" s="1" t="b">
        <v>0</v>
      </c>
      <c r="K3" s="1" t="b">
        <v>0</v>
      </c>
      <c r="L3" s="3">
        <v>1</v>
      </c>
      <c r="M3" s="1" t="s">
        <v>0</v>
      </c>
      <c r="N3" s="8" t="str">
        <f>IFERROR(VLOOKUP(F3,C:C,1,0)," ")</f>
        <v xml:space="preserve"> </v>
      </c>
    </row>
    <row r="4" spans="1:14" x14ac:dyDescent="0.3">
      <c r="A4" s="1" t="s">
        <v>11</v>
      </c>
      <c r="B4" s="1" t="s">
        <v>4</v>
      </c>
      <c r="C4" s="11" t="s">
        <v>4</v>
      </c>
      <c r="D4" s="1" t="s">
        <v>15</v>
      </c>
      <c r="E4" s="3">
        <v>10</v>
      </c>
      <c r="F4" s="1" t="s">
        <v>17</v>
      </c>
      <c r="G4" s="5">
        <v>1</v>
      </c>
      <c r="H4" s="3">
        <v>10</v>
      </c>
      <c r="I4" s="1" t="b">
        <v>0</v>
      </c>
      <c r="J4" s="1" t="b">
        <v>0</v>
      </c>
      <c r="K4" s="1" t="b">
        <v>0</v>
      </c>
      <c r="L4" s="3">
        <v>0</v>
      </c>
      <c r="M4" s="1" t="s">
        <v>2</v>
      </c>
      <c r="N4" s="8" t="str">
        <f>IFERROR(VLOOKUP(F4,C:C,1,0)," ")</f>
        <v>2CWR20MM</v>
      </c>
    </row>
    <row r="5" spans="1:14" x14ac:dyDescent="0.3">
      <c r="A5" s="1"/>
      <c r="B5" s="1"/>
      <c r="C5" s="1"/>
      <c r="D5" s="1"/>
      <c r="E5" s="3"/>
      <c r="F5" s="1"/>
      <c r="G5" s="5"/>
      <c r="H5" s="3"/>
      <c r="I5" s="1"/>
      <c r="J5" s="1"/>
      <c r="K5" s="1"/>
      <c r="L5" s="3"/>
      <c r="M5" s="1"/>
      <c r="N5" s="8">
        <f>IFERROR(VLOOKUP(F5,C:C,1,0)," ")</f>
        <v>0</v>
      </c>
    </row>
    <row r="6" spans="1:14" x14ac:dyDescent="0.3">
      <c r="A6" s="1" t="s">
        <v>11</v>
      </c>
      <c r="B6" s="1" t="s">
        <v>25</v>
      </c>
      <c r="C6" s="1" t="s">
        <v>17</v>
      </c>
      <c r="D6" s="1" t="s">
        <v>15</v>
      </c>
      <c r="E6" s="3">
        <v>10</v>
      </c>
      <c r="F6" s="1" t="s">
        <v>16</v>
      </c>
      <c r="G6" s="5">
        <v>1.0024999999999999</v>
      </c>
      <c r="H6" s="3">
        <v>10</v>
      </c>
      <c r="I6" s="1" t="b">
        <v>0</v>
      </c>
      <c r="J6" s="1" t="b">
        <v>0</v>
      </c>
      <c r="K6" s="1" t="b">
        <v>0</v>
      </c>
      <c r="L6" s="3">
        <v>2</v>
      </c>
      <c r="M6" s="1" t="s">
        <v>23</v>
      </c>
      <c r="N6" s="8" t="str">
        <f>IFERROR(VLOOKUP(F6,C:C,1,0)," ")</f>
        <v xml:space="preserve"> </v>
      </c>
    </row>
    <row r="7" spans="1:14" x14ac:dyDescent="0.3">
      <c r="A7" s="1" t="s">
        <v>11</v>
      </c>
      <c r="B7" s="1" t="s">
        <v>25</v>
      </c>
      <c r="C7" s="1" t="s">
        <v>17</v>
      </c>
      <c r="D7" s="1" t="s">
        <v>15</v>
      </c>
      <c r="E7" s="3">
        <v>20</v>
      </c>
      <c r="F7" s="1" t="s">
        <v>10</v>
      </c>
      <c r="G7" s="5">
        <v>3.2000000000000001E-2</v>
      </c>
      <c r="H7" s="3">
        <v>10</v>
      </c>
      <c r="I7" s="1" t="b">
        <v>0</v>
      </c>
      <c r="J7" s="1" t="b">
        <v>0</v>
      </c>
      <c r="K7" s="1" t="b">
        <v>0</v>
      </c>
      <c r="L7" s="3">
        <v>2</v>
      </c>
      <c r="M7" s="1" t="s">
        <v>24</v>
      </c>
      <c r="N7" s="8" t="str">
        <f>IFERROR(VLOOKUP(F7,C:C,1,0)," ")</f>
        <v xml:space="preserve"> </v>
      </c>
    </row>
    <row r="8" spans="1:14" x14ac:dyDescent="0.3">
      <c r="A8" s="1" t="s">
        <v>11</v>
      </c>
      <c r="B8" s="1" t="s">
        <v>25</v>
      </c>
      <c r="C8" s="1" t="s">
        <v>21</v>
      </c>
      <c r="D8" s="1" t="s">
        <v>15</v>
      </c>
      <c r="E8" s="3">
        <v>10</v>
      </c>
      <c r="F8" s="1" t="s">
        <v>17</v>
      </c>
      <c r="G8" s="5">
        <v>1.0024999999999999</v>
      </c>
      <c r="H8" s="3">
        <v>10</v>
      </c>
      <c r="I8" s="1" t="b">
        <v>0</v>
      </c>
      <c r="J8" s="1" t="b">
        <v>0</v>
      </c>
      <c r="K8" s="1" t="b">
        <v>0</v>
      </c>
      <c r="L8" s="3">
        <v>1</v>
      </c>
      <c r="M8" s="1" t="s">
        <v>22</v>
      </c>
      <c r="N8" s="8" t="str">
        <f>IFERROR(VLOOKUP(F8,C:C,1,0)," ")</f>
        <v>2CWR20MM</v>
      </c>
    </row>
    <row r="9" spans="1:14" x14ac:dyDescent="0.3">
      <c r="A9" s="1" t="s">
        <v>11</v>
      </c>
      <c r="B9" s="1" t="s">
        <v>25</v>
      </c>
      <c r="C9" s="11" t="s">
        <v>25</v>
      </c>
      <c r="D9" s="1" t="s">
        <v>15</v>
      </c>
      <c r="E9" s="3">
        <v>10</v>
      </c>
      <c r="F9" s="1" t="s">
        <v>21</v>
      </c>
      <c r="G9" s="5">
        <v>1</v>
      </c>
      <c r="H9" s="3">
        <v>10</v>
      </c>
      <c r="I9" s="1" t="b">
        <v>0</v>
      </c>
      <c r="J9" s="1" t="b">
        <v>0</v>
      </c>
      <c r="K9" s="1" t="b">
        <v>0</v>
      </c>
      <c r="L9" s="3">
        <v>0</v>
      </c>
      <c r="M9" s="1" t="s">
        <v>26</v>
      </c>
      <c r="N9" s="8" t="str">
        <f>IFERROR(VLOOKUP(F9,C:C,1,0)," ")</f>
        <v>2CBB040x06HHD</v>
      </c>
    </row>
    <row r="10" spans="1:14" x14ac:dyDescent="0.3">
      <c r="A10" s="1" t="s">
        <v>11</v>
      </c>
      <c r="B10" s="1" t="s">
        <v>25</v>
      </c>
      <c r="C10" s="11" t="s">
        <v>25</v>
      </c>
      <c r="D10" s="1" t="s">
        <v>15</v>
      </c>
      <c r="E10" s="3">
        <v>20</v>
      </c>
      <c r="F10" s="1" t="s">
        <v>27</v>
      </c>
      <c r="G10" s="5">
        <v>0.03</v>
      </c>
      <c r="H10" s="3">
        <v>10</v>
      </c>
      <c r="I10" s="1" t="b">
        <v>0</v>
      </c>
      <c r="J10" s="1" t="b">
        <v>0</v>
      </c>
      <c r="K10" s="1" t="b">
        <v>0</v>
      </c>
      <c r="L10" s="3">
        <v>0</v>
      </c>
      <c r="M10" s="1" t="s">
        <v>28</v>
      </c>
      <c r="N10" s="8" t="str">
        <f>IFERROR(VLOOKUP(F10,C:C,1,0)," ")</f>
        <v xml:space="preserve"> </v>
      </c>
    </row>
    <row r="11" spans="1:14" x14ac:dyDescent="0.3">
      <c r="N11" s="8">
        <f>IFERROR(VLOOKUP(F11,C:C,1,0)," ")</f>
        <v>0</v>
      </c>
    </row>
    <row r="12" spans="1:14" x14ac:dyDescent="0.3">
      <c r="N12" s="8">
        <f>IFERROR(VLOOKUP(F12,C:C,1,0)," ")</f>
        <v>0</v>
      </c>
    </row>
    <row r="13" spans="1:14" x14ac:dyDescent="0.3">
      <c r="A13" s="1" t="s">
        <v>11</v>
      </c>
      <c r="B13" t="s">
        <v>29</v>
      </c>
      <c r="C13" s="1" t="s">
        <v>17</v>
      </c>
      <c r="D13" s="1" t="s">
        <v>15</v>
      </c>
      <c r="E13" s="3">
        <v>10</v>
      </c>
      <c r="F13" s="1" t="s">
        <v>16</v>
      </c>
      <c r="G13" s="3">
        <v>1.0024999999999999</v>
      </c>
      <c r="H13" s="3">
        <v>10</v>
      </c>
      <c r="I13" s="1" t="b">
        <v>0</v>
      </c>
      <c r="J13" s="1" t="b">
        <v>0</v>
      </c>
      <c r="K13" s="1" t="b">
        <v>0</v>
      </c>
      <c r="L13" s="3">
        <v>2</v>
      </c>
      <c r="M13" s="1" t="s">
        <v>23</v>
      </c>
      <c r="N13" s="8" t="str">
        <f>IFERROR(VLOOKUP(F13,C:C,1,0)," ")</f>
        <v xml:space="preserve"> </v>
      </c>
    </row>
    <row r="14" spans="1:14" x14ac:dyDescent="0.3">
      <c r="A14" s="1" t="s">
        <v>11</v>
      </c>
      <c r="B14" t="s">
        <v>29</v>
      </c>
      <c r="C14" s="1" t="s">
        <v>17</v>
      </c>
      <c r="D14" s="1" t="s">
        <v>15</v>
      </c>
      <c r="E14" s="3">
        <v>20</v>
      </c>
      <c r="F14" s="1" t="s">
        <v>10</v>
      </c>
      <c r="G14" s="3">
        <v>3.2000000000000001E-2</v>
      </c>
      <c r="H14" s="3">
        <v>10</v>
      </c>
      <c r="I14" s="1" t="b">
        <v>0</v>
      </c>
      <c r="J14" s="1" t="b">
        <v>0</v>
      </c>
      <c r="K14" s="1" t="b">
        <v>0</v>
      </c>
      <c r="L14" s="3">
        <v>2</v>
      </c>
      <c r="M14" s="1" t="s">
        <v>24</v>
      </c>
      <c r="N14" s="8" t="str">
        <f>IFERROR(VLOOKUP(F14,C:C,1,0)," ")</f>
        <v xml:space="preserve"> </v>
      </c>
    </row>
    <row r="15" spans="1:14" x14ac:dyDescent="0.3">
      <c r="A15" s="1" t="s">
        <v>11</v>
      </c>
      <c r="B15" t="s">
        <v>29</v>
      </c>
      <c r="C15" s="1" t="s">
        <v>31</v>
      </c>
      <c r="D15" s="1" t="s">
        <v>15</v>
      </c>
      <c r="E15" s="3">
        <v>10</v>
      </c>
      <c r="F15" s="1" t="s">
        <v>17</v>
      </c>
      <c r="G15" s="3">
        <v>1.0024999999999999</v>
      </c>
      <c r="H15" s="3">
        <v>10</v>
      </c>
      <c r="I15" s="1" t="b">
        <v>0</v>
      </c>
      <c r="J15" s="1" t="b">
        <v>0</v>
      </c>
      <c r="K15" s="1" t="b">
        <v>0</v>
      </c>
      <c r="L15" s="3">
        <v>1</v>
      </c>
      <c r="M15" s="1" t="s">
        <v>22</v>
      </c>
      <c r="N15" s="8" t="str">
        <f>IFERROR(VLOOKUP(F15,C:C,1,0)," ")</f>
        <v>2CWR20MM</v>
      </c>
    </row>
    <row r="16" spans="1:14" x14ac:dyDescent="0.3">
      <c r="A16" s="1" t="s">
        <v>11</v>
      </c>
      <c r="B16" t="s">
        <v>29</v>
      </c>
      <c r="C16" s="1" t="s">
        <v>29</v>
      </c>
      <c r="D16" s="1" t="s">
        <v>15</v>
      </c>
      <c r="E16" s="3">
        <v>10</v>
      </c>
      <c r="F16" s="1" t="s">
        <v>31</v>
      </c>
      <c r="G16" s="3">
        <v>1</v>
      </c>
      <c r="H16" s="3">
        <v>10</v>
      </c>
      <c r="I16" s="1" t="b">
        <v>0</v>
      </c>
      <c r="J16" s="1" t="b">
        <v>0</v>
      </c>
      <c r="K16" s="1" t="b">
        <v>0</v>
      </c>
      <c r="L16" s="3">
        <v>0</v>
      </c>
      <c r="M16" s="1" t="s">
        <v>30</v>
      </c>
      <c r="N16" s="8" t="str">
        <f>IFERROR(VLOOKUP(F16,C:C,1,0)," ")</f>
        <v>2CBB030X06HHD</v>
      </c>
    </row>
    <row r="17" spans="1:14" x14ac:dyDescent="0.3">
      <c r="A17" s="1" t="s">
        <v>11</v>
      </c>
      <c r="B17" t="s">
        <v>29</v>
      </c>
      <c r="C17" s="1" t="s">
        <v>29</v>
      </c>
      <c r="D17" s="1" t="s">
        <v>15</v>
      </c>
      <c r="E17" s="3">
        <v>20</v>
      </c>
      <c r="F17" s="1" t="s">
        <v>27</v>
      </c>
      <c r="G17" s="3">
        <v>0.03</v>
      </c>
      <c r="H17" s="3">
        <v>10</v>
      </c>
      <c r="I17" s="1" t="b">
        <v>0</v>
      </c>
      <c r="J17" s="1" t="b">
        <v>0</v>
      </c>
      <c r="K17" s="1" t="b">
        <v>0</v>
      </c>
      <c r="L17" s="3">
        <v>0</v>
      </c>
      <c r="M17" s="1" t="s">
        <v>28</v>
      </c>
      <c r="N17" s="8" t="str">
        <f>IFERROR(VLOOKUP(F17,C:C,1,0)," ")</f>
        <v xml:space="preserve"> </v>
      </c>
    </row>
    <row r="18" spans="1:14" x14ac:dyDescent="0.3">
      <c r="N18" s="8">
        <f>IFERROR(VLOOKUP(F18,C:C,1,0)," ")</f>
        <v>0</v>
      </c>
    </row>
    <row r="19" spans="1:14" x14ac:dyDescent="0.3">
      <c r="A19" s="9" t="s">
        <v>11</v>
      </c>
      <c r="B19" s="8" t="s">
        <v>36</v>
      </c>
      <c r="C19" s="9" t="s">
        <v>17</v>
      </c>
      <c r="D19" s="9" t="s">
        <v>15</v>
      </c>
      <c r="E19" s="10">
        <v>10</v>
      </c>
      <c r="F19" s="9" t="s">
        <v>16</v>
      </c>
      <c r="G19" s="10">
        <v>1.0024999999999999</v>
      </c>
      <c r="H19" s="10">
        <v>10</v>
      </c>
      <c r="I19" s="9" t="b">
        <v>0</v>
      </c>
      <c r="J19" s="9" t="b">
        <v>0</v>
      </c>
      <c r="K19" s="9" t="b">
        <v>0</v>
      </c>
      <c r="L19" s="10">
        <v>2</v>
      </c>
      <c r="M19" s="9" t="s">
        <v>23</v>
      </c>
      <c r="N19" s="8" t="str">
        <f>IFERROR(VLOOKUP(F19,C:C,1,0)," ")</f>
        <v xml:space="preserve"> </v>
      </c>
    </row>
    <row r="20" spans="1:14" x14ac:dyDescent="0.3">
      <c r="A20" s="9" t="s">
        <v>11</v>
      </c>
      <c r="B20" s="8" t="s">
        <v>36</v>
      </c>
      <c r="C20" s="9" t="s">
        <v>17</v>
      </c>
      <c r="D20" s="9" t="s">
        <v>15</v>
      </c>
      <c r="E20" s="10">
        <v>20</v>
      </c>
      <c r="F20" s="9" t="s">
        <v>10</v>
      </c>
      <c r="G20" s="10">
        <v>3.2000000000000001E-2</v>
      </c>
      <c r="H20" s="10">
        <v>10</v>
      </c>
      <c r="I20" s="9" t="b">
        <v>0</v>
      </c>
      <c r="J20" s="9" t="b">
        <v>0</v>
      </c>
      <c r="K20" s="9" t="b">
        <v>0</v>
      </c>
      <c r="L20" s="10">
        <v>2</v>
      </c>
      <c r="M20" s="9" t="s">
        <v>24</v>
      </c>
      <c r="N20" s="8" t="str">
        <f>IFERROR(VLOOKUP(F20,C:C,1,0)," ")</f>
        <v xml:space="preserve"> </v>
      </c>
    </row>
    <row r="21" spans="1:14" x14ac:dyDescent="0.3">
      <c r="A21" s="9" t="s">
        <v>11</v>
      </c>
      <c r="B21" s="8" t="s">
        <v>36</v>
      </c>
      <c r="C21" s="9" t="s">
        <v>37</v>
      </c>
      <c r="D21" s="9" t="s">
        <v>15</v>
      </c>
      <c r="E21" s="10">
        <v>10</v>
      </c>
      <c r="F21" s="9" t="s">
        <v>17</v>
      </c>
      <c r="G21" s="10">
        <v>1.0024999999999999</v>
      </c>
      <c r="H21" s="10">
        <v>10</v>
      </c>
      <c r="I21" s="9" t="b">
        <v>0</v>
      </c>
      <c r="J21" s="9" t="b">
        <v>0</v>
      </c>
      <c r="K21" s="9" t="b">
        <v>0</v>
      </c>
      <c r="L21" s="10">
        <v>1</v>
      </c>
      <c r="M21" s="9" t="s">
        <v>22</v>
      </c>
      <c r="N21" s="8" t="str">
        <f>IFERROR(VLOOKUP(F21,C:C,1,0)," ")</f>
        <v>2CWR20MM</v>
      </c>
    </row>
    <row r="22" spans="1:14" x14ac:dyDescent="0.3">
      <c r="A22" s="9" t="s">
        <v>11</v>
      </c>
      <c r="B22" t="s">
        <v>36</v>
      </c>
      <c r="C22" s="11" t="s">
        <v>36</v>
      </c>
      <c r="D22" s="9" t="s">
        <v>15</v>
      </c>
      <c r="E22" s="10">
        <v>10</v>
      </c>
      <c r="F22" s="9" t="s">
        <v>37</v>
      </c>
      <c r="G22" s="10">
        <v>1</v>
      </c>
      <c r="H22" s="10">
        <v>10</v>
      </c>
      <c r="I22" s="9" t="b">
        <v>0</v>
      </c>
      <c r="J22" s="9" t="b">
        <v>0</v>
      </c>
      <c r="K22" s="9" t="b">
        <v>0</v>
      </c>
      <c r="L22" s="10">
        <v>0</v>
      </c>
      <c r="M22" s="9" t="s">
        <v>38</v>
      </c>
      <c r="N22" s="8" t="str">
        <f>IFERROR(VLOOKUP(F22,C:C,1,0)," ")</f>
        <v>2CBB018X04HHD</v>
      </c>
    </row>
    <row r="23" spans="1:14" x14ac:dyDescent="0.3">
      <c r="A23" s="9" t="s">
        <v>11</v>
      </c>
      <c r="B23" s="8" t="s">
        <v>36</v>
      </c>
      <c r="C23" s="11" t="s">
        <v>36</v>
      </c>
      <c r="D23" s="9" t="s">
        <v>15</v>
      </c>
      <c r="E23" s="10">
        <v>20</v>
      </c>
      <c r="F23" s="9" t="s">
        <v>27</v>
      </c>
      <c r="G23" s="10">
        <v>0.03</v>
      </c>
      <c r="H23" s="10">
        <v>10</v>
      </c>
      <c r="I23" s="9" t="b">
        <v>0</v>
      </c>
      <c r="J23" s="9" t="b">
        <v>0</v>
      </c>
      <c r="K23" s="9" t="b">
        <v>0</v>
      </c>
      <c r="L23" s="10">
        <v>0</v>
      </c>
      <c r="M23" s="9" t="s">
        <v>28</v>
      </c>
      <c r="N23" s="8" t="str">
        <f>IFERROR(VLOOKUP(F23,C:C,1,0)," ")</f>
        <v xml:space="preserve"> </v>
      </c>
    </row>
    <row r="27" spans="1:14" x14ac:dyDescent="0.3">
      <c r="B27" s="8"/>
      <c r="C27" s="7" t="s">
        <v>35</v>
      </c>
    </row>
    <row r="28" spans="1:14" x14ac:dyDescent="0.3">
      <c r="B28" s="8" t="s">
        <v>32</v>
      </c>
      <c r="C28" s="8">
        <v>0</v>
      </c>
    </row>
    <row r="29" spans="1:14" x14ac:dyDescent="0.3">
      <c r="B29" s="8" t="s">
        <v>33</v>
      </c>
      <c r="C29" s="8">
        <v>1</v>
      </c>
    </row>
    <row r="30" spans="1:14" x14ac:dyDescent="0.3">
      <c r="B30" s="8" t="s">
        <v>34</v>
      </c>
      <c r="C30" s="8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05A0-6CF5-483B-983C-B5A475D40FC8}">
  <sheetPr>
    <outlinePr summaryBelow="0"/>
  </sheetPr>
  <dimension ref="A1:L20"/>
  <sheetViews>
    <sheetView workbookViewId="0">
      <selection activeCell="C6" sqref="C6"/>
    </sheetView>
  </sheetViews>
  <sheetFormatPr defaultColWidth="8.88671875" defaultRowHeight="14.4" x14ac:dyDescent="0.3"/>
  <cols>
    <col min="1" max="1" width="14.109375" customWidth="1"/>
    <col min="2" max="2" width="28.44140625" customWidth="1"/>
    <col min="3" max="3" width="15.5546875" customWidth="1"/>
    <col min="4" max="4" width="12" customWidth="1"/>
    <col min="5" max="5" width="17.88671875" customWidth="1"/>
    <col min="6" max="6" width="15.33203125" style="6" customWidth="1"/>
    <col min="7" max="7" width="13.44140625" customWidth="1"/>
    <col min="8" max="10" width="0.44140625" customWidth="1"/>
    <col min="11" max="11" width="15.44140625" customWidth="1"/>
    <col min="12" max="12" width="16" bestFit="1" customWidth="1"/>
  </cols>
  <sheetData>
    <row r="1" spans="1:12" ht="15" customHeight="1" x14ac:dyDescent="0.3">
      <c r="A1" s="2" t="s">
        <v>19</v>
      </c>
      <c r="B1" s="2" t="s">
        <v>14</v>
      </c>
      <c r="C1" s="2" t="s">
        <v>6</v>
      </c>
      <c r="D1" s="2" t="s">
        <v>13</v>
      </c>
      <c r="E1" s="2" t="s">
        <v>5</v>
      </c>
      <c r="F1" s="4" t="s">
        <v>8</v>
      </c>
      <c r="G1" s="2" t="s">
        <v>18</v>
      </c>
      <c r="H1" s="2" t="s">
        <v>1</v>
      </c>
      <c r="I1" s="2" t="s">
        <v>20</v>
      </c>
      <c r="J1" s="2" t="s">
        <v>3</v>
      </c>
      <c r="K1" s="2" t="s">
        <v>9</v>
      </c>
      <c r="L1" s="2" t="s">
        <v>12</v>
      </c>
    </row>
    <row r="2" spans="1:12" x14ac:dyDescent="0.3">
      <c r="A2" s="1" t="s">
        <v>11</v>
      </c>
      <c r="B2" s="1" t="s">
        <v>17</v>
      </c>
      <c r="C2" s="1" t="s">
        <v>15</v>
      </c>
      <c r="D2" s="3">
        <v>10</v>
      </c>
      <c r="E2" s="1" t="s">
        <v>16</v>
      </c>
      <c r="F2" s="5">
        <v>1.0024999999999999</v>
      </c>
      <c r="G2" s="3">
        <v>10</v>
      </c>
      <c r="H2" s="1" t="b">
        <v>0</v>
      </c>
      <c r="I2" s="1" t="b">
        <v>0</v>
      </c>
      <c r="J2" s="1" t="b">
        <v>0</v>
      </c>
      <c r="K2" s="3">
        <v>1</v>
      </c>
      <c r="L2" s="1" t="s">
        <v>7</v>
      </c>
    </row>
    <row r="3" spans="1:12" x14ac:dyDescent="0.3">
      <c r="A3" s="1" t="s">
        <v>11</v>
      </c>
      <c r="B3" s="1" t="s">
        <v>17</v>
      </c>
      <c r="C3" s="1" t="s">
        <v>15</v>
      </c>
      <c r="D3" s="3">
        <v>20</v>
      </c>
      <c r="E3" s="1" t="s">
        <v>10</v>
      </c>
      <c r="F3" s="5">
        <v>3.2000000000000001E-2</v>
      </c>
      <c r="G3" s="3">
        <v>10</v>
      </c>
      <c r="H3" s="1" t="b">
        <v>0</v>
      </c>
      <c r="I3" s="1" t="b">
        <v>0</v>
      </c>
      <c r="J3" s="1" t="b">
        <v>0</v>
      </c>
      <c r="K3" s="3">
        <v>1</v>
      </c>
      <c r="L3" s="1" t="s">
        <v>0</v>
      </c>
    </row>
    <row r="4" spans="1:12" x14ac:dyDescent="0.3">
      <c r="A4" s="1" t="s">
        <v>11</v>
      </c>
      <c r="B4" s="1" t="s">
        <v>4</v>
      </c>
      <c r="C4" s="1" t="s">
        <v>15</v>
      </c>
      <c r="D4" s="3">
        <v>10</v>
      </c>
      <c r="E4" s="1" t="s">
        <v>17</v>
      </c>
      <c r="F4" s="5">
        <v>1</v>
      </c>
      <c r="G4" s="3">
        <v>10</v>
      </c>
      <c r="H4" s="1" t="b">
        <v>0</v>
      </c>
      <c r="I4" s="1" t="b">
        <v>0</v>
      </c>
      <c r="J4" s="1" t="b">
        <v>0</v>
      </c>
      <c r="K4" s="3">
        <v>0</v>
      </c>
      <c r="L4" s="1" t="s">
        <v>2</v>
      </c>
    </row>
    <row r="5" spans="1:12" x14ac:dyDescent="0.3">
      <c r="A5" s="1" t="s">
        <v>11</v>
      </c>
      <c r="B5" s="1" t="s">
        <v>21</v>
      </c>
      <c r="C5" s="1" t="s">
        <v>15</v>
      </c>
      <c r="D5" s="3">
        <v>10</v>
      </c>
      <c r="E5" s="1" t="s">
        <v>17</v>
      </c>
      <c r="F5" s="5">
        <v>1.0024999999999999</v>
      </c>
      <c r="G5" s="3">
        <v>10</v>
      </c>
      <c r="H5" s="1" t="b">
        <v>0</v>
      </c>
      <c r="I5" s="1" t="b">
        <v>0</v>
      </c>
      <c r="J5" s="1" t="b">
        <v>0</v>
      </c>
      <c r="K5" s="3">
        <v>1</v>
      </c>
      <c r="L5" s="1" t="s">
        <v>22</v>
      </c>
    </row>
    <row r="6" spans="1:12" x14ac:dyDescent="0.3">
      <c r="A6" s="1" t="s">
        <v>11</v>
      </c>
      <c r="B6" s="1" t="s">
        <v>17</v>
      </c>
      <c r="C6" s="1" t="s">
        <v>15</v>
      </c>
      <c r="D6" s="3">
        <v>10</v>
      </c>
      <c r="E6" s="1" t="s">
        <v>16</v>
      </c>
      <c r="F6" s="5">
        <v>1.0024999999999999</v>
      </c>
      <c r="G6" s="3">
        <v>10</v>
      </c>
      <c r="H6" s="1" t="b">
        <v>0</v>
      </c>
      <c r="I6" s="1" t="b">
        <v>0</v>
      </c>
      <c r="J6" s="1" t="b">
        <v>0</v>
      </c>
      <c r="K6" s="3">
        <v>2</v>
      </c>
      <c r="L6" s="1" t="s">
        <v>23</v>
      </c>
    </row>
    <row r="7" spans="1:12" x14ac:dyDescent="0.3">
      <c r="A7" s="1" t="s">
        <v>11</v>
      </c>
      <c r="B7" s="1" t="s">
        <v>17</v>
      </c>
      <c r="C7" s="1" t="s">
        <v>15</v>
      </c>
      <c r="D7" s="3">
        <v>20</v>
      </c>
      <c r="E7" s="1" t="s">
        <v>10</v>
      </c>
      <c r="F7" s="5">
        <v>3.2000000000000001E-2</v>
      </c>
      <c r="G7" s="3">
        <v>10</v>
      </c>
      <c r="H7" s="1" t="b">
        <v>0</v>
      </c>
      <c r="I7" s="1" t="b">
        <v>0</v>
      </c>
      <c r="J7" s="1" t="b">
        <v>0</v>
      </c>
      <c r="K7" s="3">
        <v>2</v>
      </c>
      <c r="L7" s="1" t="s">
        <v>24</v>
      </c>
    </row>
    <row r="8" spans="1:12" x14ac:dyDescent="0.3">
      <c r="A8" s="1" t="s">
        <v>11</v>
      </c>
      <c r="B8" s="1" t="s">
        <v>25</v>
      </c>
      <c r="C8" s="1" t="s">
        <v>15</v>
      </c>
      <c r="D8" s="3">
        <v>10</v>
      </c>
      <c r="E8" s="1" t="s">
        <v>21</v>
      </c>
      <c r="F8" s="5">
        <v>1</v>
      </c>
      <c r="G8" s="3">
        <v>10</v>
      </c>
      <c r="H8" s="1" t="b">
        <v>0</v>
      </c>
      <c r="I8" s="1" t="b">
        <v>0</v>
      </c>
      <c r="J8" s="1" t="b">
        <v>0</v>
      </c>
      <c r="K8" s="3">
        <v>0</v>
      </c>
      <c r="L8" s="1" t="s">
        <v>26</v>
      </c>
    </row>
    <row r="9" spans="1:12" x14ac:dyDescent="0.3">
      <c r="A9" s="1" t="s">
        <v>11</v>
      </c>
      <c r="B9" s="1" t="s">
        <v>25</v>
      </c>
      <c r="C9" s="1" t="s">
        <v>15</v>
      </c>
      <c r="D9" s="3">
        <v>20</v>
      </c>
      <c r="E9" s="1" t="s">
        <v>27</v>
      </c>
      <c r="F9" s="5">
        <v>0.03</v>
      </c>
      <c r="G9" s="3">
        <v>10</v>
      </c>
      <c r="H9" s="1" t="b">
        <v>0</v>
      </c>
      <c r="I9" s="1" t="b">
        <v>0</v>
      </c>
      <c r="J9" s="1" t="b">
        <v>0</v>
      </c>
      <c r="K9" s="3">
        <v>0</v>
      </c>
      <c r="L9" s="1" t="s">
        <v>28</v>
      </c>
    </row>
    <row r="10" spans="1:12" x14ac:dyDescent="0.3">
      <c r="A10" s="1" t="s">
        <v>11</v>
      </c>
      <c r="B10" s="1" t="s">
        <v>31</v>
      </c>
      <c r="C10" s="1" t="s">
        <v>15</v>
      </c>
      <c r="D10" s="3">
        <v>10</v>
      </c>
      <c r="E10" s="1" t="s">
        <v>17</v>
      </c>
      <c r="F10" s="3">
        <v>1.0024999999999999</v>
      </c>
      <c r="G10" s="3">
        <v>10</v>
      </c>
      <c r="H10" s="1" t="b">
        <v>0</v>
      </c>
      <c r="I10" s="1" t="b">
        <v>0</v>
      </c>
      <c r="J10" s="1" t="b">
        <v>0</v>
      </c>
      <c r="K10" s="3">
        <v>1</v>
      </c>
      <c r="L10" s="1" t="s">
        <v>22</v>
      </c>
    </row>
    <row r="11" spans="1:12" x14ac:dyDescent="0.3">
      <c r="A11" s="1" t="s">
        <v>11</v>
      </c>
      <c r="B11" s="1" t="s">
        <v>17</v>
      </c>
      <c r="C11" s="1" t="s">
        <v>15</v>
      </c>
      <c r="D11" s="3">
        <v>10</v>
      </c>
      <c r="E11" s="1" t="s">
        <v>16</v>
      </c>
      <c r="F11" s="3">
        <v>1.0024999999999999</v>
      </c>
      <c r="G11" s="3">
        <v>10</v>
      </c>
      <c r="H11" s="1" t="b">
        <v>0</v>
      </c>
      <c r="I11" s="1" t="b">
        <v>0</v>
      </c>
      <c r="J11" s="1" t="b">
        <v>0</v>
      </c>
      <c r="K11" s="3">
        <v>2</v>
      </c>
      <c r="L11" s="1" t="s">
        <v>23</v>
      </c>
    </row>
    <row r="12" spans="1:12" x14ac:dyDescent="0.3">
      <c r="A12" s="1" t="s">
        <v>11</v>
      </c>
      <c r="B12" s="1" t="s">
        <v>17</v>
      </c>
      <c r="C12" s="1" t="s">
        <v>15</v>
      </c>
      <c r="D12" s="3">
        <v>20</v>
      </c>
      <c r="E12" s="1" t="s">
        <v>10</v>
      </c>
      <c r="F12" s="3">
        <v>3.2000000000000001E-2</v>
      </c>
      <c r="G12" s="3">
        <v>10</v>
      </c>
      <c r="H12" s="1" t="b">
        <v>0</v>
      </c>
      <c r="I12" s="1" t="b">
        <v>0</v>
      </c>
      <c r="J12" s="1" t="b">
        <v>0</v>
      </c>
      <c r="K12" s="3">
        <v>2</v>
      </c>
      <c r="L12" s="1" t="s">
        <v>24</v>
      </c>
    </row>
    <row r="13" spans="1:12" x14ac:dyDescent="0.3">
      <c r="A13" s="1" t="s">
        <v>11</v>
      </c>
      <c r="B13" s="1" t="s">
        <v>29</v>
      </c>
      <c r="C13" s="1" t="s">
        <v>15</v>
      </c>
      <c r="D13" s="3">
        <v>10</v>
      </c>
      <c r="E13" s="1" t="s">
        <v>31</v>
      </c>
      <c r="F13" s="3">
        <v>1</v>
      </c>
      <c r="G13" s="3">
        <v>10</v>
      </c>
      <c r="H13" s="1" t="b">
        <v>0</v>
      </c>
      <c r="I13" s="1" t="b">
        <v>0</v>
      </c>
      <c r="J13" s="1" t="b">
        <v>0</v>
      </c>
      <c r="K13" s="3">
        <v>0</v>
      </c>
      <c r="L13" s="1" t="s">
        <v>30</v>
      </c>
    </row>
    <row r="14" spans="1:12" x14ac:dyDescent="0.3">
      <c r="A14" s="1" t="s">
        <v>11</v>
      </c>
      <c r="B14" s="1" t="s">
        <v>29</v>
      </c>
      <c r="C14" s="1" t="s">
        <v>15</v>
      </c>
      <c r="D14" s="3">
        <v>20</v>
      </c>
      <c r="E14" s="1" t="s">
        <v>27</v>
      </c>
      <c r="F14" s="3">
        <v>0.03</v>
      </c>
      <c r="G14" s="3">
        <v>10</v>
      </c>
      <c r="H14" s="1" t="b">
        <v>0</v>
      </c>
      <c r="I14" s="1" t="b">
        <v>0</v>
      </c>
      <c r="J14" s="1" t="b">
        <v>0</v>
      </c>
      <c r="K14" s="3">
        <v>0</v>
      </c>
      <c r="L14" s="1" t="s">
        <v>28</v>
      </c>
    </row>
    <row r="17" spans="2:3" x14ac:dyDescent="0.3">
      <c r="C17" s="7" t="s">
        <v>35</v>
      </c>
    </row>
    <row r="18" spans="2:3" x14ac:dyDescent="0.3">
      <c r="B18" t="s">
        <v>32</v>
      </c>
      <c r="C18">
        <v>0</v>
      </c>
    </row>
    <row r="19" spans="2:3" x14ac:dyDescent="0.3">
      <c r="B19" t="s">
        <v>33</v>
      </c>
      <c r="C19">
        <v>1</v>
      </c>
    </row>
    <row r="20" spans="2:3" x14ac:dyDescent="0.3">
      <c r="B20" t="s">
        <v>34</v>
      </c>
      <c r="C20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النتيجة المطلوبة</vt:lpstr>
      <vt:lpstr>البيانات المتوفرة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Moustafa Khattab</dc:creator>
  <cp:lastModifiedBy>Moustafa Khattab</cp:lastModifiedBy>
  <dcterms:created xsi:type="dcterms:W3CDTF">2024-01-14T08:15:01Z</dcterms:created>
  <dcterms:modified xsi:type="dcterms:W3CDTF">2024-01-14T09:45:08Z</dcterms:modified>
</cp:coreProperties>
</file>